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9D5BEFF8-CFB3-4DE4-A9C6-C60A4127CA12}"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BA3" i="29"/>
  <c r="AY3" i="29"/>
  <c r="AQ3" i="29"/>
  <c r="AO3" i="29"/>
  <c r="AG3" i="29"/>
  <c r="AE3" i="29"/>
  <c r="W3" i="29"/>
  <c r="U3" i="29"/>
  <c r="M3" i="29"/>
  <c r="K3" i="29"/>
  <c r="C3" i="29"/>
  <c r="A3" i="29"/>
  <c r="AY2" i="29"/>
  <c r="AO2" i="29"/>
  <c r="AE2" i="29"/>
  <c r="U2" i="29"/>
  <c r="K2" i="29"/>
  <c r="A2" i="29"/>
  <c r="BA1" i="29"/>
  <c r="AZ1" i="29"/>
  <c r="AQ1" i="29"/>
  <c r="AP1" i="29"/>
  <c r="AG1" i="29"/>
  <c r="AF1" i="29"/>
  <c r="W1" i="29"/>
  <c r="V1" i="29"/>
  <c r="M1" i="29"/>
  <c r="L1" i="29"/>
  <c r="C1" i="29"/>
  <c r="B1" i="29"/>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BA3" i="28"/>
  <c r="AY3" i="28"/>
  <c r="AQ3" i="28"/>
  <c r="AO3" i="28"/>
  <c r="AG3" i="28"/>
  <c r="AE3" i="28"/>
  <c r="W3" i="28"/>
  <c r="U3" i="28"/>
  <c r="M3" i="28"/>
  <c r="K3" i="28"/>
  <c r="C3" i="28"/>
  <c r="A3" i="28"/>
  <c r="AY2" i="28"/>
  <c r="AO2" i="28"/>
  <c r="AE2" i="28"/>
  <c r="U2" i="28"/>
  <c r="K2" i="28"/>
  <c r="A2" i="28"/>
  <c r="BA1" i="28"/>
  <c r="AZ1" i="28"/>
  <c r="AQ1" i="28"/>
  <c r="AP1" i="28"/>
  <c r="AG1" i="28"/>
  <c r="AF1" i="28"/>
  <c r="W1" i="28"/>
  <c r="V1" i="28"/>
  <c r="M1" i="28"/>
  <c r="L1" i="28"/>
  <c r="C1" i="28"/>
  <c r="B1" i="28"/>
  <c r="BF7" i="27"/>
  <c r="BE7" i="27"/>
  <c r="BD7" i="27"/>
  <c r="BC7" i="27"/>
  <c r="BB7" i="27"/>
  <c r="BA7" i="27"/>
  <c r="AV7" i="27"/>
  <c r="AU7" i="27"/>
  <c r="AT7" i="27"/>
  <c r="AS7" i="27"/>
  <c r="AR7" i="27"/>
  <c r="AQ7" i="27"/>
  <c r="AL7" i="27"/>
  <c r="AK7" i="27"/>
  <c r="AJ7" i="27"/>
  <c r="AI7" i="27"/>
  <c r="AH7" i="27"/>
  <c r="AG7" i="27"/>
  <c r="AB7" i="27"/>
  <c r="AA7" i="27"/>
  <c r="Z7" i="27"/>
  <c r="Y7" i="27"/>
  <c r="X7" i="27"/>
  <c r="W7" i="27"/>
  <c r="R7" i="27"/>
  <c r="Q7" i="27"/>
  <c r="P7" i="27"/>
  <c r="O7" i="27"/>
  <c r="N7" i="27"/>
  <c r="M7" i="27"/>
  <c r="H7" i="27"/>
  <c r="G7" i="27"/>
  <c r="F7" i="27"/>
  <c r="E7" i="27"/>
  <c r="D7" i="27"/>
  <c r="C7" i="27"/>
  <c r="BF6" i="27"/>
  <c r="BE6" i="27"/>
  <c r="BD6" i="27"/>
  <c r="BC6" i="27"/>
  <c r="BB6" i="27"/>
  <c r="BA6" i="27"/>
  <c r="AV6" i="27"/>
  <c r="AU6" i="27"/>
  <c r="AT6" i="27"/>
  <c r="AS6" i="27"/>
  <c r="AR6" i="27"/>
  <c r="AQ6" i="27"/>
  <c r="AL6" i="27"/>
  <c r="AK6" i="27"/>
  <c r="AJ6" i="27"/>
  <c r="AI6" i="27"/>
  <c r="AH6" i="27"/>
  <c r="AG6" i="27"/>
  <c r="AB6" i="27"/>
  <c r="AA6" i="27"/>
  <c r="Z6" i="27"/>
  <c r="Y6" i="27"/>
  <c r="X6" i="27"/>
  <c r="W6" i="27"/>
  <c r="R6" i="27"/>
  <c r="Q6" i="27"/>
  <c r="P6" i="27"/>
  <c r="O6" i="27"/>
  <c r="N6" i="27"/>
  <c r="M6" i="27"/>
  <c r="H6" i="27"/>
  <c r="G6" i="27"/>
  <c r="F6" i="27"/>
  <c r="E6" i="27"/>
  <c r="D6" i="27"/>
  <c r="C6"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<sst xmlns="http://schemas.openxmlformats.org/spreadsheetml/2006/main" count="1647" uniqueCount="225">
  <si>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</si>
  <si>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</si>
  <si>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</si>
  <si>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</si>
  <si>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</si>
  <si>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</si>
  <si>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</si>
  <si>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</si>
  <si>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</si>
  <si>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</si>
  <si>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</si>
  <si>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</si>
  <si>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</si>
  <si>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</si>
  <si>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</si>
  <si>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</si>
  <si>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</si>
  <si>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</si>
  <si>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</si>
  <si>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</si>
  <si>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</si>
  <si>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</si>
  <si>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</si>
  <si>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</si>
  <si>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</si>
  <si>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</si>
  <si>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</si>
  <si>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</si>
  <si>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</si>
  <si>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</si>
  <si>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</si>
  <si>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</si>
  <si>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</si>
  <si>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</si>
  <si>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</si>
  <si>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</si>
  <si>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</si>
  <si>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</si>
  <si>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</si>
  <si>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</si>
  <si>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</si>
  <si>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</si>
  <si>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</si>
  <si>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</si>
  <si>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</si>
  <si>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</si>
  <si>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</si>
  <si>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</si>
  <si>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</si>
  <si>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</si>
  <si>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</si>
  <si>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</si>
  <si>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</si>
  <si>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</si>
  <si>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</si>
  <si>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</si>
  <si>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</si>
  <si>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</si>
  <si>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</si>
  <si>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</si>
  <si>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</si>
  <si>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</si>
  <si>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</si>
  <si>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</si>
  <si>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</si>
  <si>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</si>
  <si>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</si>
  <si>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</si>
  <si>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</si>
  <si>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</si>
  <si>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</si>
  <si>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</si>
  <si>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</si>
  <si>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</si>
  <si>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</si>
  <si>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</si>
  <si>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</si>
  <si>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</si>
  <si>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</si>
  <si>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</si>
  <si>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</si>
  <si>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</si>
  <si>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</si>
  <si>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</si>
  <si>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</si>
  <si>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</si>
  <si>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</si>
  <si>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</si>
  <si>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</si>
  <si>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</si>
  <si>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</si>
  <si>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</si>
  <si>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</si>
  <si>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</si>
  <si>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</si>
  <si>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</si>
  <si>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</si>
  <si>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</si>
  <si>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</si>
  <si>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</si>
  <si>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</si>
  <si>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</si>
  <si>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</si>
  <si>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</si>
  <si>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</si>
  <si>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</si>
  <si>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</si>
  <si>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</si>
  <si>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</si>
  <si>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</si>
  <si>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</si>
  <si>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</si>
  <si>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</si>
  <si>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</si>
  <si>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</si>
  <si>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</si>
  <si>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</si>
  <si>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</si>
  <si>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</si>
  <si>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</si>
  <si>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</si>
  <si>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</si>
  <si>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</si>
  <si>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</si>
  <si>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</si>
  <si>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</si>
  <si>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</si>
  <si>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</si>
  <si>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</si>
  <si>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</si>
  <si>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</si>
  <si>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</si>
  <si>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</si>
  <si>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</si>
  <si>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</si>
  <si>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</si>
  <si>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</si>
  <si>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</si>
  <si>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</si>
  <si>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</si>
  <si>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</si>
  <si>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</si>
  <si>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</si>
  <si>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</si>
  <si>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</si>
  <si>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</si>
  <si>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</si>
  <si>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</si>
  <si>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</si>
  <si>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</si>
  <si>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</si>
  <si>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</si>
  <si>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</si>
  <si>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</si>
  <si>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</si>
  <si>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</si>
  <si>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</si>
  <si>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</si>
  <si>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Yes</t>
  </si>
  <si>
    <t xml:space="preserve">Basic estimate used </t>
  </si>
  <si>
    <t xml:space="preserve">Facility with water </t>
  </si>
  <si>
    <t xml:space="preserve">Facility with soap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</si>
  <si>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</si>
  <si>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</si>
  <si>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</si>
  <si>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</si>
  <si>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</si>
  <si>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</si>
  <si>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</si>
  <si>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</si>
  <si>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</si>
  <si>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</si>
  <si>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</si>
  <si>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</si>
  <si>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</si>
  <si>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UIS16</t>
  </si>
  <si>
    <t>UNESCO UIS (http://data.uis.unesco.org/)</t>
  </si>
  <si>
    <t>Other</t>
  </si>
  <si>
    <t>Basic drinking water</t>
  </si>
  <si>
    <t>Germany</t>
  </si>
  <si>
    <t>Single-sex basic sanitation facilities</t>
  </si>
  <si>
    <t>Basic handwashing facilities</t>
  </si>
  <si>
    <t>POPULATION OF SCHOOL AGE CHILDREN</t>
  </si>
  <si>
    <r>
      <t xml:space="preserve">School Age Population 
</t>
    </r>
    <r>
      <rPr>
        <sz val="8"/>
        <rFont val="Arial"/>
        <family val="2"/>
      </rPr>
      <t>Source: UN Population Div &amp; UNESCO</t>
    </r>
  </si>
  <si>
    <t>Estimated based on basic</t>
  </si>
  <si>
    <t>Improved (estimated based on basic)</t>
  </si>
  <si>
    <t>The secondary school estimate is based on coverage in lower and upper secondary schools and the school age population for each level. The national estimate is based on coverage in primary and secondary schools. Estimates for the proportion with improved facilities and any facility are based on the estimate for basic.</t>
  </si>
  <si>
    <t>The secondary school estimate is based on coverage in lower and upper secondary schools and the school age population for each level. The national estimate is based on coverage in primary and secondary schools. Estimates for the proportion of schools with any facility and facility with water are based on the estimate for basic.</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</si>
  <si>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</si>
  <si>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</si>
  <si>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</si>
  <si>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</si>
  <si>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</si>
  <si>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</si>
  <si>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</si>
  <si>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</si>
  <si>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</si>
  <si>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</si>
  <si>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</si>
  <si>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</si>
  <si>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</si>
  <si>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</si>
  <si>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</si>
  <si>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</si>
  <si>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</si>
  <si>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</si>
  <si>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</si>
  <si>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</si>
  <si>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</si>
  <si>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</si>
  <si>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</si>
  <si>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</si>
  <si>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</si>
  <si>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</si>
  <si>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</si>
  <si>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</si>
  <si>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</si>
  <si>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</si>
  <si>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</si>
  <si>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UIS13</t>
  </si>
  <si>
    <t>UIS14</t>
  </si>
  <si>
    <t>UIS15</t>
  </si>
  <si>
    <t>UIS17</t>
  </si>
  <si>
    <t>UIS18</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</si>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</sst>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theme="0" tint="-4.9409466841639452E-2"/>
        <bgColor indexed="64"/>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07">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59"/>
    <xf numFmtId="0" fontId="15" fillId="0" borderId="59"/>
    <xf numFmtId="0" fontId="15" fillId="0" borderId="59"/>
    <xf numFmtId="0" fontId="19" fillId="0" borderId="187"/>
    <xf numFmtId="0" fontId="15" fillId="0" borderId="187"/>
    <xf numFmtId="0" fontId="15" fillId="0" borderId="187"/>
  </cellStyleXfs>
  <cellXfs count="546">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0" fillId="0" borderId="0" xfId="0" applyFill="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0" fontId="3" fillId="2" borderId="10" xfId="0" applyFont="1" applyFill="1" applyBorder="1" applyAlignment="1">
      <alignment horizontal="center"/>
    </xf>
    <xf numFmtId="0" fontId="3" fillId="2" borderId="8"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0" fontId="3" fillId="2" borderId="35" xfId="0" applyFont="1" applyFill="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13"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0" fillId="0" borderId="23" xfId="0" applyBorder="1" applyAlignment="1">
      <alignment horizontal="left" vertical="center"/>
    </xf>
    <xf numFmtId="0" fontId="4" fillId="25" borderId="47" xfId="4" applyFont="1" applyFill="1" applyBorder="1" applyAlignment="1">
      <alignment horizontal="center" textRotation="90"/>
    </xf>
    <xf numFmtId="0" fontId="10" fillId="28" borderId="48" xfId="4" applyFont="1" applyFill="1" applyBorder="1" applyAlignment="1">
      <alignment horizontal="center" textRotation="90"/>
    </xf>
    <xf numFmtId="0" fontId="10" fillId="28" borderId="49" xfId="4" applyFont="1" applyFill="1" applyBorder="1" applyAlignment="1">
      <alignment horizontal="center" textRotation="90"/>
    </xf>
    <xf numFmtId="0" fontId="10" fillId="28" borderId="50" xfId="4" applyFont="1" applyFill="1" applyBorder="1" applyAlignment="1">
      <alignment horizontal="center" textRotation="90"/>
    </xf>
    <xf numFmtId="0" fontId="4" fillId="18" borderId="51" xfId="4" applyFont="1" applyFill="1" applyBorder="1" applyAlignment="1">
      <alignment horizontal="center" textRotation="90"/>
    </xf>
    <xf numFmtId="0" fontId="10" fillId="29" borderId="52" xfId="4" applyFont="1" applyFill="1" applyBorder="1" applyAlignment="1">
      <alignment horizontal="center" textRotation="90"/>
    </xf>
    <xf numFmtId="0" fontId="4" fillId="29" borderId="52" xfId="4" applyFont="1" applyFill="1" applyBorder="1" applyAlignment="1">
      <alignment horizontal="center" textRotation="90"/>
    </xf>
    <xf numFmtId="0" fontId="10" fillId="29" borderId="53" xfId="4" applyFont="1" applyFill="1" applyBorder="1" applyAlignment="1">
      <alignment horizontal="center" textRotation="90"/>
    </xf>
    <xf numFmtId="0" fontId="10" fillId="29" borderId="54" xfId="4" applyFont="1" applyFill="1" applyBorder="1" applyAlignment="1">
      <alignment horizontal="center" textRotation="90"/>
    </xf>
    <xf numFmtId="0" fontId="4" fillId="19" borderId="55" xfId="4" applyFont="1" applyFill="1" applyBorder="1" applyAlignment="1">
      <alignment horizontal="center" textRotation="90"/>
    </xf>
    <xf numFmtId="0" fontId="10" fillId="30" borderId="56" xfId="4" applyFont="1" applyFill="1" applyBorder="1" applyAlignment="1">
      <alignment horizontal="center" textRotation="90"/>
    </xf>
    <xf numFmtId="0" fontId="10" fillId="30" borderId="57" xfId="4" applyFont="1" applyFill="1" applyBorder="1" applyAlignment="1">
      <alignment horizontal="center" textRotation="90"/>
    </xf>
    <xf numFmtId="0" fontId="4" fillId="2" borderId="58" xfId="0" applyFont="1" applyFill="1" applyBorder="1" applyAlignment="1">
      <alignment horizontal="left" vertical="center"/>
    </xf>
    <xf numFmtId="0" fontId="4" fillId="0" borderId="58" xfId="0" applyFont="1" applyFill="1" applyBorder="1" applyAlignment="1">
      <alignment horizontal="left" vertical="center"/>
    </xf>
    <xf numFmtId="164" fontId="3" fillId="2" borderId="58" xfId="0" applyNumberFormat="1" applyFont="1" applyFill="1" applyBorder="1" applyAlignment="1">
      <alignment horizontal="center" vertical="center"/>
    </xf>
    <xf numFmtId="164" fontId="3" fillId="0" borderId="58" xfId="0" applyNumberFormat="1" applyFont="1" applyFill="1" applyBorder="1" applyAlignment="1">
      <alignment horizontal="center" vertical="center"/>
    </xf>
    <xf numFmtId="0" fontId="3" fillId="2" borderId="58" xfId="0" applyFont="1" applyFill="1" applyBorder="1" applyAlignment="1">
      <alignment horizontal="center"/>
    </xf>
    <xf numFmtId="0" fontId="3" fillId="2" borderId="58" xfId="0" applyFont="1" applyFill="1" applyBorder="1" applyAlignment="1">
      <alignment horizontal="center" vertical="center"/>
    </xf>
    <xf numFmtId="0" fontId="4" fillId="2" borderId="58" xfId="0" applyFont="1" applyFill="1" applyBorder="1" applyAlignment="1">
      <alignment vertical="center"/>
    </xf>
    <xf numFmtId="0" fontId="4" fillId="0" borderId="58" xfId="0" applyFont="1" applyFill="1" applyBorder="1" applyAlignment="1">
      <alignment vertical="center"/>
    </xf>
    <xf numFmtId="0" fontId="3" fillId="0" borderId="58" xfId="0" applyFont="1" applyBorder="1" applyAlignment="1">
      <alignment horizontal="center" vertical="center" wrapText="1"/>
    </xf>
    <xf numFmtId="0" fontId="64" fillId="32" borderId="59" xfId="0" applyNumberFormat="1" applyFont="1" applyFill="1" applyBorder="1" applyAlignment="1" applyProtection="1">
      <alignment horizontal="center"/>
    </xf>
    <xf numFmtId="0" fontId="13" fillId="17" borderId="59" xfId="12" applyFont="1" applyFill="1" applyBorder="1"/>
    <xf numFmtId="0" fontId="7" fillId="17" borderId="59" xfId="12" applyFont="1" applyFill="1" applyBorder="1" applyAlignment="1">
      <alignment horizontal="center"/>
    </xf>
    <xf numFmtId="0" fontId="7" fillId="17" borderId="59" xfId="12" applyFont="1" applyFill="1" applyBorder="1" applyAlignment="1"/>
    <xf numFmtId="0" fontId="15" fillId="17" borderId="59" xfId="12" applyFill="1" applyBorder="1"/>
    <xf numFmtId="0" fontId="19" fillId="0" borderId="59" xfId="10"/>
    <xf numFmtId="0" fontId="24" fillId="2" borderId="59" xfId="10" applyFont="1" applyFill="1"/>
    <xf numFmtId="0" fontId="19" fillId="2" borderId="59" xfId="10" applyFill="1" applyAlignment="1">
      <alignment horizontal="center"/>
    </xf>
    <xf numFmtId="0" fontId="19" fillId="2" borderId="59" xfId="10" applyFill="1"/>
    <xf numFmtId="0" fontId="7" fillId="2" borderId="59" xfId="12" applyFont="1" applyFill="1" applyBorder="1" applyAlignment="1">
      <alignment horizontal="center"/>
    </xf>
    <xf numFmtId="0" fontId="9" fillId="2" borderId="59" xfId="12" applyFont="1" applyFill="1" applyBorder="1" applyAlignment="1">
      <alignment horizontal="left"/>
    </xf>
    <xf numFmtId="0" fontId="7" fillId="2" borderId="59" xfId="12" applyFont="1" applyFill="1" applyBorder="1" applyAlignment="1"/>
    <xf numFmtId="0" fontId="15" fillId="2" borderId="59" xfId="12" applyFill="1" applyBorder="1"/>
    <xf numFmtId="0" fontId="32" fillId="2" borderId="59" xfId="12" applyFont="1" applyFill="1" applyBorder="1" applyAlignment="1">
      <alignment horizontal="left"/>
    </xf>
    <xf numFmtId="0" fontId="19" fillId="2" borderId="59" xfId="10" applyFont="1" applyFill="1" applyBorder="1" applyAlignment="1">
      <alignment horizontal="center"/>
    </xf>
    <xf numFmtId="0" fontId="19" fillId="2" borderId="59" xfId="10" applyFill="1" applyBorder="1"/>
    <xf numFmtId="0" fontId="32" fillId="2" borderId="59" xfId="12" applyFont="1" applyFill="1" applyBorder="1" applyAlignment="1">
      <alignment horizontal="left" wrapText="1"/>
    </xf>
    <xf numFmtId="0" fontId="32" fillId="2" borderId="59" xfId="10" applyFont="1" applyFill="1" applyBorder="1"/>
    <xf numFmtId="0" fontId="15" fillId="2" borderId="59" xfId="12" applyFill="1"/>
    <xf numFmtId="0" fontId="42" fillId="2" borderId="59" xfId="10" applyFont="1" applyFill="1"/>
    <xf numFmtId="0" fontId="7" fillId="2" borderId="59" xfId="12" applyFont="1" applyFill="1" applyAlignment="1">
      <alignment horizontal="center"/>
    </xf>
    <xf numFmtId="0" fontId="42" fillId="2" borderId="59" xfId="12" applyFont="1" applyFill="1" applyAlignment="1">
      <alignment horizontal="left"/>
    </xf>
    <xf numFmtId="0" fontId="42" fillId="2" borderId="59" xfId="12" applyFont="1" applyFill="1"/>
    <xf numFmtId="0" fontId="15" fillId="2" borderId="59" xfId="12" applyFill="1" applyAlignment="1">
      <alignment horizontal="center"/>
    </xf>
    <xf numFmtId="0" fontId="13" fillId="17" borderId="59" xfId="12" applyFont="1" applyFill="1"/>
    <xf numFmtId="0" fontId="15" fillId="17" borderId="59" xfId="12" applyFill="1" applyAlignment="1">
      <alignment horizontal="center"/>
    </xf>
    <xf numFmtId="0" fontId="15" fillId="17" borderId="59" xfId="12" applyFill="1"/>
    <xf numFmtId="0" fontId="19" fillId="17" borderId="59" xfId="10" applyFill="1"/>
    <xf numFmtId="0" fontId="14" fillId="2" borderId="59" xfId="12" applyFont="1" applyFill="1"/>
    <xf numFmtId="0" fontId="14" fillId="2" borderId="59" xfId="12" applyFont="1" applyFill="1" applyAlignment="1">
      <alignment horizontal="left"/>
    </xf>
    <xf numFmtId="0" fontId="25" fillId="0" borderId="59" xfId="10" applyFont="1"/>
    <xf numFmtId="0" fontId="14" fillId="0" borderId="59" xfId="11" applyFont="1"/>
    <xf numFmtId="0" fontId="24" fillId="0" borderId="59" xfId="10" applyFont="1"/>
    <xf numFmtId="0" fontId="34" fillId="0" borderId="59" xfId="10" applyFont="1" applyFill="1"/>
    <xf numFmtId="0" fontId="16" fillId="0" borderId="59" xfId="12" applyFont="1" applyFill="1"/>
    <xf numFmtId="0" fontId="34" fillId="0" borderId="59" xfId="10" applyFont="1"/>
    <xf numFmtId="0" fontId="16" fillId="2" borderId="59" xfId="12" applyFont="1" applyFill="1"/>
    <xf numFmtId="0" fontId="16" fillId="0" borderId="59" xfId="12" applyFont="1"/>
    <xf numFmtId="0" fontId="17" fillId="0" borderId="59" xfId="12" applyFont="1"/>
    <xf numFmtId="0" fontId="15" fillId="0" borderId="59" xfId="12"/>
    <xf numFmtId="0" fontId="15" fillId="0" borderId="59" xfId="12" applyAlignment="1">
      <alignment horizontal="center"/>
    </xf>
    <xf numFmtId="0" fontId="19" fillId="0" borderId="59" xfId="10" applyAlignment="1">
      <alignment horizontal="center"/>
    </xf>
    <xf numFmtId="1" fontId="65" fillId="33" borderId="67" xfId="0" applyNumberFormat="1" applyFont="1" applyFill="1" applyBorder="1" applyAlignment="1" applyProtection="1">
      <alignment horizontal="center" vertical="center"/>
    </xf>
    <xf numFmtId="1" fontId="66" fillId="34" borderId="68" xfId="0" applyNumberFormat="1" applyFont="1" applyFill="1" applyBorder="1" applyAlignment="1" applyProtection="1">
      <alignment horizontal="center" vertical="center"/>
    </xf>
    <xf numFmtId="1" fontId="67" fillId="35" borderId="69" xfId="0" applyNumberFormat="1" applyFont="1" applyFill="1" applyBorder="1" applyAlignment="1" applyProtection="1">
      <alignment horizontal="center" vertical="center"/>
    </xf>
    <xf numFmtId="1" fontId="68" fillId="36" borderId="70" xfId="0" applyNumberFormat="1" applyFont="1" applyFill="1" applyBorder="1" applyAlignment="1" applyProtection="1">
      <alignment horizontal="center" vertical="center"/>
    </xf>
    <xf numFmtId="1" fontId="69" fillId="37" borderId="71" xfId="0" applyNumberFormat="1" applyFont="1" applyFill="1" applyBorder="1" applyAlignment="1" applyProtection="1">
      <alignment horizontal="center" vertical="center"/>
    </xf>
    <xf numFmtId="1" fontId="70" fillId="38" borderId="72" xfId="0" applyNumberFormat="1" applyFont="1" applyFill="1" applyBorder="1" applyAlignment="1" applyProtection="1">
      <alignment horizontal="center" vertical="center"/>
    </xf>
    <xf numFmtId="1" fontId="71" fillId="39" borderId="73" xfId="0" applyNumberFormat="1" applyFont="1" applyFill="1" applyBorder="1" applyAlignment="1" applyProtection="1">
      <alignment horizontal="center" vertical="center"/>
    </xf>
    <xf numFmtId="1" fontId="72" fillId="40" borderId="74" xfId="0" applyNumberFormat="1" applyFont="1" applyFill="1" applyBorder="1" applyAlignment="1" applyProtection="1">
      <alignment horizontal="center" vertical="center"/>
    </xf>
    <xf numFmtId="1" fontId="73" fillId="41" borderId="75" xfId="0" applyNumberFormat="1" applyFont="1" applyFill="1" applyBorder="1" applyAlignment="1" applyProtection="1">
      <alignment horizontal="center" vertical="center"/>
    </xf>
    <xf numFmtId="1" fontId="74" fillId="42" borderId="76" xfId="0" applyNumberFormat="1" applyFont="1" applyFill="1" applyBorder="1" applyAlignment="1" applyProtection="1">
      <alignment horizontal="center" vertical="center"/>
    </xf>
    <xf numFmtId="1" fontId="75" fillId="43" borderId="77" xfId="0" applyNumberFormat="1" applyFont="1" applyFill="1" applyBorder="1" applyAlignment="1" applyProtection="1">
      <alignment horizontal="center" vertical="center"/>
    </xf>
    <xf numFmtId="1" fontId="76" fillId="44" borderId="78" xfId="0" applyNumberFormat="1" applyFont="1" applyFill="1" applyBorder="1" applyAlignment="1" applyProtection="1">
      <alignment horizontal="center" vertical="center"/>
    </xf>
    <xf numFmtId="1" fontId="77" fillId="45" borderId="79" xfId="0" applyNumberFormat="1" applyFont="1" applyFill="1" applyBorder="1" applyAlignment="1" applyProtection="1">
      <alignment horizontal="center" vertical="center"/>
    </xf>
    <xf numFmtId="1" fontId="78" fillId="46" borderId="80" xfId="0" applyNumberFormat="1" applyFont="1" applyFill="1" applyBorder="1" applyAlignment="1" applyProtection="1">
      <alignment horizontal="center" vertical="center"/>
    </xf>
    <xf numFmtId="1" fontId="79" fillId="47" borderId="81" xfId="0" applyNumberFormat="1" applyFont="1" applyFill="1" applyBorder="1" applyAlignment="1" applyProtection="1">
      <alignment horizontal="center" vertical="center"/>
    </xf>
    <xf numFmtId="1" fontId="80" fillId="48" borderId="82" xfId="0" applyNumberFormat="1" applyFont="1" applyFill="1" applyBorder="1" applyAlignment="1" applyProtection="1">
      <alignment horizontal="center" vertical="center"/>
    </xf>
    <xf numFmtId="1" fontId="81" fillId="49" borderId="83" xfId="0" applyNumberFormat="1" applyFont="1" applyFill="1" applyBorder="1" applyAlignment="1" applyProtection="1">
      <alignment horizontal="center" vertical="center"/>
    </xf>
    <xf numFmtId="1" fontId="82" fillId="50" borderId="84" xfId="0" applyNumberFormat="1" applyFont="1" applyFill="1" applyBorder="1" applyAlignment="1" applyProtection="1">
      <alignment horizontal="center" vertical="center"/>
    </xf>
    <xf numFmtId="1" fontId="83" fillId="51" borderId="85" xfId="0" applyNumberFormat="1" applyFont="1" applyFill="1" applyBorder="1" applyAlignment="1" applyProtection="1">
      <alignment horizontal="center" vertical="center"/>
    </xf>
    <xf numFmtId="1" fontId="84" fillId="52" borderId="86" xfId="0" applyNumberFormat="1" applyFont="1" applyFill="1" applyBorder="1" applyAlignment="1" applyProtection="1">
      <alignment horizontal="center" vertical="center"/>
    </xf>
    <xf numFmtId="0" fontId="85" fillId="53" borderId="87" xfId="0" applyNumberFormat="1" applyFont="1" applyFill="1" applyBorder="1" applyAlignment="1" applyProtection="1">
      <alignment horizontal="center" vertical="center"/>
    </xf>
    <xf numFmtId="164" fontId="86" fillId="54" borderId="88" xfId="0" applyNumberFormat="1" applyFont="1" applyFill="1" applyBorder="1" applyAlignment="1" applyProtection="1">
      <alignment horizontal="center" vertical="center"/>
    </xf>
    <xf numFmtId="0" fontId="87" fillId="55" borderId="89" xfId="0" applyNumberFormat="1" applyFont="1" applyFill="1" applyBorder="1" applyAlignment="1" applyProtection="1">
      <alignment horizontal="center" vertical="center"/>
    </xf>
    <xf numFmtId="0" fontId="88" fillId="56" borderId="90" xfId="0" applyNumberFormat="1" applyFont="1" applyFill="1" applyBorder="1" applyAlignment="1" applyProtection="1">
      <alignment horizontal="center" vertical="center"/>
    </xf>
    <xf numFmtId="0" fontId="89" fillId="57" borderId="91" xfId="0" applyNumberFormat="1" applyFont="1" applyFill="1" applyBorder="1" applyAlignment="1" applyProtection="1">
      <alignment horizontal="center" vertical="center"/>
    </xf>
    <xf numFmtId="0" fontId="90" fillId="58" borderId="92" xfId="0" applyNumberFormat="1" applyFont="1" applyFill="1" applyBorder="1" applyAlignment="1" applyProtection="1">
      <alignment horizontal="center" vertical="center"/>
    </xf>
    <xf numFmtId="164" fontId="91" fillId="59" borderId="93" xfId="0" applyNumberFormat="1" applyFont="1" applyFill="1" applyBorder="1" applyAlignment="1" applyProtection="1">
      <alignment horizontal="center" vertical="center"/>
    </xf>
    <xf numFmtId="0" fontId="92" fillId="60" borderId="94" xfId="0" applyNumberFormat="1" applyFont="1" applyFill="1" applyBorder="1" applyAlignment="1" applyProtection="1">
      <alignment horizontal="center" vertical="center"/>
    </xf>
    <xf numFmtId="0" fontId="93" fillId="61" borderId="95" xfId="0" applyNumberFormat="1" applyFont="1" applyFill="1" applyBorder="1" applyAlignment="1" applyProtection="1">
      <alignment horizontal="center" vertical="center"/>
    </xf>
    <xf numFmtId="0" fontId="94" fillId="62" borderId="96" xfId="0" applyNumberFormat="1" applyFont="1" applyFill="1" applyBorder="1" applyAlignment="1" applyProtection="1">
      <alignment horizontal="center" vertical="center"/>
    </xf>
    <xf numFmtId="0" fontId="95" fillId="63" borderId="97" xfId="0" applyNumberFormat="1" applyFont="1" applyFill="1" applyBorder="1" applyAlignment="1" applyProtection="1">
      <alignment horizontal="center" vertical="center"/>
    </xf>
    <xf numFmtId="164" fontId="96" fillId="64" borderId="98" xfId="0" applyNumberFormat="1" applyFont="1" applyFill="1" applyBorder="1" applyAlignment="1" applyProtection="1">
      <alignment horizontal="center" vertical="center"/>
    </xf>
    <xf numFmtId="0" fontId="97" fillId="65" borderId="99" xfId="0" applyNumberFormat="1" applyFont="1" applyFill="1" applyBorder="1" applyAlignment="1" applyProtection="1">
      <alignment horizontal="center" vertical="center"/>
    </xf>
    <xf numFmtId="0" fontId="98" fillId="66" borderId="100" xfId="0" applyNumberFormat="1" applyFont="1" applyFill="1" applyBorder="1" applyAlignment="1" applyProtection="1">
      <alignment horizontal="center" vertical="center"/>
    </xf>
    <xf numFmtId="0" fontId="99" fillId="67" borderId="101" xfId="0" applyNumberFormat="1" applyFont="1" applyFill="1" applyBorder="1" applyAlignment="1" applyProtection="1">
      <alignment horizontal="center" vertical="center"/>
    </xf>
    <xf numFmtId="0" fontId="100" fillId="68" borderId="102" xfId="0" applyNumberFormat="1" applyFont="1" applyFill="1" applyBorder="1" applyAlignment="1" applyProtection="1">
      <alignment horizontal="center" vertical="center"/>
    </xf>
    <xf numFmtId="164" fontId="101" fillId="69" borderId="103" xfId="0" applyNumberFormat="1" applyFont="1" applyFill="1" applyBorder="1" applyAlignment="1" applyProtection="1">
      <alignment horizontal="center" vertical="center"/>
    </xf>
    <xf numFmtId="0" fontId="102" fillId="70" borderId="104" xfId="0" applyNumberFormat="1" applyFont="1" applyFill="1" applyBorder="1" applyAlignment="1" applyProtection="1">
      <alignment horizontal="center" vertical="center"/>
    </xf>
    <xf numFmtId="0" fontId="103" fillId="71" borderId="105" xfId="0" applyNumberFormat="1" applyFont="1" applyFill="1" applyBorder="1" applyAlignment="1" applyProtection="1">
      <alignment horizontal="center" vertical="center"/>
    </xf>
    <xf numFmtId="0" fontId="104" fillId="72" borderId="106" xfId="0" applyNumberFormat="1" applyFont="1" applyFill="1" applyBorder="1" applyAlignment="1" applyProtection="1">
      <alignment horizontal="center" vertical="center"/>
    </xf>
    <xf numFmtId="0" fontId="105" fillId="73" borderId="107" xfId="0" applyNumberFormat="1" applyFont="1" applyFill="1" applyBorder="1" applyAlignment="1" applyProtection="1">
      <alignment horizontal="center" vertical="center"/>
    </xf>
    <xf numFmtId="164" fontId="106" fillId="74" borderId="108" xfId="0" applyNumberFormat="1" applyFont="1" applyFill="1" applyBorder="1" applyAlignment="1" applyProtection="1">
      <alignment horizontal="center" vertical="center"/>
    </xf>
    <xf numFmtId="0" fontId="107" fillId="75" borderId="109" xfId="0" applyNumberFormat="1" applyFont="1" applyFill="1" applyBorder="1" applyAlignment="1" applyProtection="1">
      <alignment horizontal="center" vertical="center"/>
    </xf>
    <xf numFmtId="0" fontId="108" fillId="76" borderId="110" xfId="0" applyNumberFormat="1" applyFont="1" applyFill="1" applyBorder="1" applyAlignment="1" applyProtection="1">
      <alignment horizontal="center" vertical="center"/>
    </xf>
    <xf numFmtId="0" fontId="109" fillId="77" borderId="111" xfId="0" applyNumberFormat="1" applyFont="1" applyFill="1" applyBorder="1" applyAlignment="1" applyProtection="1">
      <alignment horizontal="center" vertical="center"/>
    </xf>
    <xf numFmtId="0" fontId="110" fillId="78" borderId="112" xfId="0" applyNumberFormat="1" applyFont="1" applyFill="1" applyBorder="1" applyAlignment="1" applyProtection="1">
      <alignment horizontal="center" vertical="center"/>
    </xf>
    <xf numFmtId="164" fontId="111" fillId="79" borderId="113" xfId="0" applyNumberFormat="1" applyFont="1" applyFill="1" applyBorder="1" applyAlignment="1" applyProtection="1">
      <alignment horizontal="center" vertical="center"/>
    </xf>
    <xf numFmtId="0" fontId="112" fillId="80" borderId="114" xfId="0" applyNumberFormat="1" applyFont="1" applyFill="1" applyBorder="1" applyAlignment="1" applyProtection="1">
      <alignment horizontal="center" vertical="center"/>
    </xf>
    <xf numFmtId="0" fontId="113" fillId="81" borderId="115" xfId="0" applyNumberFormat="1" applyFont="1" applyFill="1" applyBorder="1" applyAlignment="1" applyProtection="1">
      <alignment horizontal="center" vertical="center"/>
    </xf>
    <xf numFmtId="0" fontId="114" fillId="82" borderId="116" xfId="0" applyNumberFormat="1" applyFont="1" applyFill="1" applyBorder="1" applyAlignment="1" applyProtection="1">
      <alignment horizontal="center" vertical="center"/>
    </xf>
    <xf numFmtId="0" fontId="115" fillId="83" borderId="117" xfId="0" applyNumberFormat="1" applyFont="1" applyFill="1" applyBorder="1" applyAlignment="1" applyProtection="1">
      <alignment horizontal="center" vertical="center"/>
    </xf>
    <xf numFmtId="164" fontId="116" fillId="84" borderId="118" xfId="0" applyNumberFormat="1" applyFont="1" applyFill="1" applyBorder="1" applyAlignment="1" applyProtection="1">
      <alignment horizontal="center" vertical="center"/>
    </xf>
    <xf numFmtId="0" fontId="117" fillId="85" borderId="119" xfId="0" applyNumberFormat="1" applyFont="1" applyFill="1" applyBorder="1" applyAlignment="1" applyProtection="1">
      <alignment horizontal="center" vertical="center"/>
    </xf>
    <xf numFmtId="0" fontId="118" fillId="86" borderId="120" xfId="0" applyNumberFormat="1" applyFont="1" applyFill="1" applyBorder="1" applyAlignment="1" applyProtection="1">
      <alignment horizontal="center" vertical="center"/>
    </xf>
    <xf numFmtId="0" fontId="119" fillId="87" borderId="121" xfId="0" applyNumberFormat="1" applyFont="1" applyFill="1" applyBorder="1" applyAlignment="1" applyProtection="1">
      <alignment horizontal="center" vertical="center"/>
    </xf>
    <xf numFmtId="0" fontId="120" fillId="88" borderId="122" xfId="0" applyNumberFormat="1" applyFont="1" applyFill="1" applyBorder="1" applyAlignment="1" applyProtection="1">
      <alignment horizontal="center" vertical="center"/>
    </xf>
    <xf numFmtId="164" fontId="121" fillId="89" borderId="123" xfId="0" applyNumberFormat="1" applyFont="1" applyFill="1" applyBorder="1" applyAlignment="1" applyProtection="1">
      <alignment horizontal="center" vertical="center"/>
    </xf>
    <xf numFmtId="0" fontId="122" fillId="90" borderId="124" xfId="0" applyNumberFormat="1" applyFont="1" applyFill="1" applyBorder="1" applyAlignment="1" applyProtection="1">
      <alignment horizontal="center" vertical="center"/>
    </xf>
    <xf numFmtId="0" fontId="123" fillId="91" borderId="125" xfId="0" applyNumberFormat="1" applyFont="1" applyFill="1" applyBorder="1" applyAlignment="1" applyProtection="1">
      <alignment horizontal="center" vertical="center"/>
    </xf>
    <xf numFmtId="0" fontId="124" fillId="92" borderId="126" xfId="0" applyNumberFormat="1" applyFont="1" applyFill="1" applyBorder="1" applyAlignment="1" applyProtection="1">
      <alignment horizontal="center" vertical="center"/>
    </xf>
    <xf numFmtId="0" fontId="125" fillId="93" borderId="127" xfId="0" applyNumberFormat="1" applyFont="1" applyFill="1" applyBorder="1" applyAlignment="1" applyProtection="1">
      <alignment horizontal="center" vertical="center"/>
    </xf>
    <xf numFmtId="164" fontId="126" fillId="94" borderId="128" xfId="0" applyNumberFormat="1" applyFont="1" applyFill="1" applyBorder="1" applyAlignment="1" applyProtection="1">
      <alignment horizontal="center" vertical="center"/>
    </xf>
    <xf numFmtId="0" fontId="127" fillId="95" borderId="129" xfId="0" applyNumberFormat="1" applyFont="1" applyFill="1" applyBorder="1" applyAlignment="1" applyProtection="1">
      <alignment horizontal="center" vertical="center"/>
    </xf>
    <xf numFmtId="0" fontId="128" fillId="96" borderId="130" xfId="0" applyNumberFormat="1" applyFont="1" applyFill="1" applyBorder="1" applyAlignment="1" applyProtection="1">
      <alignment horizontal="center" vertical="center"/>
    </xf>
    <xf numFmtId="0" fontId="129" fillId="97" borderId="131" xfId="0" applyNumberFormat="1" applyFont="1" applyFill="1" applyBorder="1" applyAlignment="1" applyProtection="1">
      <alignment horizontal="center" vertical="center"/>
    </xf>
    <xf numFmtId="0" fontId="130" fillId="98" borderId="132" xfId="0" applyNumberFormat="1" applyFont="1" applyFill="1" applyBorder="1" applyAlignment="1" applyProtection="1">
      <alignment horizontal="center" vertical="center"/>
    </xf>
    <xf numFmtId="164" fontId="131" fillId="99" borderId="133" xfId="0" applyNumberFormat="1" applyFont="1" applyFill="1" applyBorder="1" applyAlignment="1" applyProtection="1">
      <alignment horizontal="center" vertical="center"/>
    </xf>
    <xf numFmtId="0" fontId="132" fillId="100" borderId="134" xfId="0" applyNumberFormat="1" applyFont="1" applyFill="1" applyBorder="1" applyAlignment="1" applyProtection="1">
      <alignment horizontal="center" vertical="center"/>
    </xf>
    <xf numFmtId="0" fontId="133" fillId="101" borderId="135" xfId="0" applyNumberFormat="1" applyFont="1" applyFill="1" applyBorder="1" applyAlignment="1" applyProtection="1">
      <alignment horizontal="center" vertical="center"/>
    </xf>
    <xf numFmtId="0" fontId="134" fillId="102" borderId="136" xfId="0" applyNumberFormat="1" applyFont="1" applyFill="1" applyBorder="1" applyAlignment="1" applyProtection="1">
      <alignment horizontal="center" vertical="center"/>
    </xf>
    <xf numFmtId="0" fontId="135" fillId="103" borderId="137" xfId="0" applyNumberFormat="1" applyFont="1" applyFill="1" applyBorder="1" applyAlignment="1" applyProtection="1">
      <alignment horizontal="center" vertical="center"/>
    </xf>
    <xf numFmtId="164" fontId="136" fillId="104" borderId="138" xfId="0" applyNumberFormat="1" applyFont="1" applyFill="1" applyBorder="1" applyAlignment="1" applyProtection="1">
      <alignment horizontal="center" vertical="center"/>
    </xf>
    <xf numFmtId="0" fontId="137" fillId="105" borderId="139" xfId="0" applyNumberFormat="1" applyFont="1" applyFill="1" applyBorder="1" applyAlignment="1" applyProtection="1">
      <alignment horizontal="center" vertical="center"/>
    </xf>
    <xf numFmtId="0" fontId="138" fillId="106" borderId="140" xfId="0" applyNumberFormat="1" applyFont="1" applyFill="1" applyBorder="1" applyAlignment="1" applyProtection="1">
      <alignment horizontal="center" vertical="center"/>
    </xf>
    <xf numFmtId="0" fontId="139" fillId="107" borderId="141" xfId="0" applyNumberFormat="1" applyFont="1" applyFill="1" applyBorder="1" applyAlignment="1" applyProtection="1">
      <alignment horizontal="center" vertical="center"/>
    </xf>
    <xf numFmtId="0" fontId="140" fillId="108" borderId="142" xfId="0" applyNumberFormat="1" applyFont="1" applyFill="1" applyBorder="1" applyAlignment="1" applyProtection="1">
      <alignment horizontal="center" vertical="center"/>
    </xf>
    <xf numFmtId="164" fontId="141" fillId="109" borderId="143" xfId="0" applyNumberFormat="1" applyFont="1" applyFill="1" applyBorder="1" applyAlignment="1" applyProtection="1">
      <alignment horizontal="center" vertical="center"/>
    </xf>
    <xf numFmtId="0" fontId="142" fillId="110" borderId="144" xfId="0" applyNumberFormat="1" applyFont="1" applyFill="1" applyBorder="1" applyAlignment="1" applyProtection="1">
      <alignment horizontal="center" vertical="center"/>
    </xf>
    <xf numFmtId="0" fontId="143" fillId="111" borderId="145" xfId="0" applyNumberFormat="1" applyFont="1" applyFill="1" applyBorder="1" applyAlignment="1" applyProtection="1">
      <alignment horizontal="center" vertical="center"/>
    </xf>
    <xf numFmtId="0" fontId="144" fillId="112" borderId="146" xfId="0" applyNumberFormat="1" applyFont="1" applyFill="1" applyBorder="1" applyAlignment="1" applyProtection="1">
      <alignment horizontal="center" vertical="center"/>
    </xf>
    <xf numFmtId="0" fontId="145" fillId="113" borderId="147" xfId="0" applyNumberFormat="1" applyFont="1" applyFill="1" applyBorder="1" applyAlignment="1" applyProtection="1">
      <alignment horizontal="center" vertical="center"/>
    </xf>
    <xf numFmtId="164" fontId="146" fillId="114" borderId="148" xfId="0" applyNumberFormat="1" applyFont="1" applyFill="1" applyBorder="1" applyAlignment="1" applyProtection="1">
      <alignment horizontal="center" vertical="center"/>
    </xf>
    <xf numFmtId="0" fontId="147" fillId="115" borderId="149" xfId="0" applyNumberFormat="1" applyFont="1" applyFill="1" applyBorder="1" applyAlignment="1" applyProtection="1">
      <alignment horizontal="center" vertical="center"/>
    </xf>
    <xf numFmtId="0" fontId="148" fillId="116" borderId="150" xfId="0" applyNumberFormat="1" applyFont="1" applyFill="1" applyBorder="1" applyAlignment="1" applyProtection="1">
      <alignment horizontal="center" vertical="center"/>
    </xf>
    <xf numFmtId="0" fontId="149" fillId="117" borderId="151" xfId="0" applyNumberFormat="1" applyFont="1" applyFill="1" applyBorder="1" applyAlignment="1" applyProtection="1">
      <alignment horizontal="center" vertical="center"/>
    </xf>
    <xf numFmtId="0" fontId="150" fillId="118" borderId="152" xfId="0" applyNumberFormat="1" applyFont="1" applyFill="1" applyBorder="1" applyAlignment="1" applyProtection="1">
      <alignment horizontal="center" vertical="center"/>
    </xf>
    <xf numFmtId="164" fontId="151" fillId="119" borderId="153" xfId="0" applyNumberFormat="1" applyFont="1" applyFill="1" applyBorder="1" applyAlignment="1" applyProtection="1">
      <alignment horizontal="center" vertical="center"/>
    </xf>
    <xf numFmtId="0" fontId="152" fillId="120" borderId="154" xfId="0" applyNumberFormat="1" applyFont="1" applyFill="1" applyBorder="1" applyAlignment="1" applyProtection="1">
      <alignment horizontal="center" vertical="center"/>
    </xf>
    <xf numFmtId="0" fontId="153" fillId="121" borderId="155" xfId="0" applyNumberFormat="1" applyFont="1" applyFill="1" applyBorder="1" applyAlignment="1" applyProtection="1">
      <alignment horizontal="center" vertical="center"/>
    </xf>
    <xf numFmtId="0" fontId="154" fillId="122" borderId="156" xfId="0" applyNumberFormat="1" applyFont="1" applyFill="1" applyBorder="1" applyAlignment="1" applyProtection="1">
      <alignment horizontal="center" vertical="center"/>
    </xf>
    <xf numFmtId="0" fontId="155" fillId="123" borderId="157" xfId="0" applyNumberFormat="1" applyFont="1" applyFill="1" applyBorder="1" applyAlignment="1" applyProtection="1">
      <alignment horizontal="center" vertical="center"/>
    </xf>
    <xf numFmtId="164" fontId="156" fillId="124" borderId="158" xfId="0" applyNumberFormat="1" applyFont="1" applyFill="1" applyBorder="1" applyAlignment="1" applyProtection="1">
      <alignment horizontal="center" vertical="center"/>
    </xf>
    <xf numFmtId="0" fontId="157" fillId="125" borderId="159" xfId="0" applyNumberFormat="1" applyFont="1" applyFill="1" applyBorder="1" applyAlignment="1" applyProtection="1">
      <alignment horizontal="center" vertical="center"/>
    </xf>
    <xf numFmtId="0" fontId="158" fillId="126" borderId="160" xfId="0" applyNumberFormat="1" applyFont="1" applyFill="1" applyBorder="1" applyAlignment="1" applyProtection="1">
      <alignment horizontal="center" vertical="center"/>
    </xf>
    <xf numFmtId="0" fontId="159" fillId="127" borderId="161" xfId="0" applyNumberFormat="1" applyFont="1" applyFill="1" applyBorder="1" applyAlignment="1" applyProtection="1">
      <alignment horizontal="center" vertical="center"/>
    </xf>
    <xf numFmtId="0" fontId="160" fillId="128" borderId="162" xfId="0" applyNumberFormat="1" applyFont="1" applyFill="1" applyBorder="1" applyAlignment="1" applyProtection="1">
      <alignment horizontal="center" vertical="center"/>
    </xf>
    <xf numFmtId="164" fontId="161" fillId="129" borderId="163" xfId="0" applyNumberFormat="1" applyFont="1" applyFill="1" applyBorder="1" applyAlignment="1" applyProtection="1">
      <alignment horizontal="center" vertical="center"/>
    </xf>
    <xf numFmtId="0" fontId="162" fillId="130" borderId="164" xfId="0" applyNumberFormat="1" applyFont="1" applyFill="1" applyBorder="1" applyAlignment="1" applyProtection="1">
      <alignment horizontal="center" vertical="center"/>
    </xf>
    <xf numFmtId="0" fontId="163" fillId="131" borderId="165" xfId="0" applyNumberFormat="1" applyFont="1" applyFill="1" applyBorder="1" applyAlignment="1" applyProtection="1">
      <alignment horizontal="center" vertical="center"/>
    </xf>
    <xf numFmtId="0" fontId="164" fillId="132" borderId="166" xfId="0" applyNumberFormat="1" applyFont="1" applyFill="1" applyBorder="1" applyAlignment="1" applyProtection="1">
      <alignment horizontal="center" vertical="center"/>
    </xf>
    <xf numFmtId="0" fontId="165" fillId="133" borderId="167" xfId="0" applyNumberFormat="1" applyFont="1" applyFill="1" applyBorder="1" applyAlignment="1" applyProtection="1">
      <alignment horizontal="center" vertical="center"/>
    </xf>
    <xf numFmtId="164" fontId="166" fillId="134" borderId="168" xfId="0" applyNumberFormat="1" applyFont="1" applyFill="1" applyBorder="1" applyAlignment="1" applyProtection="1">
      <alignment horizontal="center" vertical="center"/>
    </xf>
    <xf numFmtId="0" fontId="167" fillId="135" borderId="169" xfId="0" applyNumberFormat="1" applyFont="1" applyFill="1" applyBorder="1" applyAlignment="1" applyProtection="1">
      <alignment horizontal="center" vertical="center"/>
    </xf>
    <xf numFmtId="0" fontId="168" fillId="136" borderId="170" xfId="0" applyNumberFormat="1" applyFont="1" applyFill="1" applyBorder="1" applyAlignment="1" applyProtection="1">
      <alignment horizontal="center" vertical="center"/>
    </xf>
    <xf numFmtId="0" fontId="169" fillId="137" borderId="171" xfId="0" applyNumberFormat="1" applyFont="1" applyFill="1" applyBorder="1" applyAlignment="1" applyProtection="1">
      <alignment horizontal="center" vertical="center"/>
    </xf>
    <xf numFmtId="0" fontId="170" fillId="138" borderId="172" xfId="0" applyNumberFormat="1" applyFont="1" applyFill="1" applyBorder="1" applyAlignment="1" applyProtection="1">
      <alignment horizontal="center" vertical="center"/>
    </xf>
    <xf numFmtId="164" fontId="171" fillId="139" borderId="173" xfId="0" applyNumberFormat="1" applyFont="1" applyFill="1" applyBorder="1" applyAlignment="1" applyProtection="1">
      <alignment horizontal="center" vertical="center"/>
    </xf>
    <xf numFmtId="0" fontId="172" fillId="140" borderId="174" xfId="0" applyNumberFormat="1" applyFont="1" applyFill="1" applyBorder="1" applyAlignment="1" applyProtection="1">
      <alignment horizontal="center" vertical="center"/>
    </xf>
    <xf numFmtId="0" fontId="173" fillId="141" borderId="175" xfId="0" applyNumberFormat="1" applyFont="1" applyFill="1" applyBorder="1" applyAlignment="1" applyProtection="1">
      <alignment horizontal="center" vertical="center"/>
    </xf>
    <xf numFmtId="0" fontId="174" fillId="142" borderId="176" xfId="0" applyNumberFormat="1" applyFont="1" applyFill="1" applyBorder="1" applyAlignment="1" applyProtection="1">
      <alignment horizontal="center" vertical="center"/>
    </xf>
    <xf numFmtId="0" fontId="175" fillId="143" borderId="177" xfId="0" applyNumberFormat="1" applyFont="1" applyFill="1" applyBorder="1" applyAlignment="1" applyProtection="1">
      <alignment horizontal="center" vertical="center"/>
    </xf>
    <xf numFmtId="164" fontId="176" fillId="144" borderId="178" xfId="0" applyNumberFormat="1" applyFont="1" applyFill="1" applyBorder="1" applyAlignment="1" applyProtection="1">
      <alignment horizontal="center" vertical="center"/>
    </xf>
    <xf numFmtId="0" fontId="177" fillId="145" borderId="179" xfId="0" applyNumberFormat="1" applyFont="1" applyFill="1" applyBorder="1" applyAlignment="1" applyProtection="1">
      <alignment horizontal="center" vertical="center"/>
    </xf>
    <xf numFmtId="0" fontId="178" fillId="146" borderId="180" xfId="0" applyNumberFormat="1" applyFont="1" applyFill="1" applyBorder="1" applyAlignment="1" applyProtection="1">
      <alignment horizontal="center" vertical="center"/>
    </xf>
    <xf numFmtId="0" fontId="179" fillId="147" borderId="181" xfId="0" applyNumberFormat="1" applyFont="1" applyFill="1" applyBorder="1" applyAlignment="1" applyProtection="1">
      <alignment horizontal="center" vertical="center"/>
    </xf>
    <xf numFmtId="164" fontId="180" fillId="148" borderId="182" xfId="0" applyNumberFormat="1" applyFont="1" applyFill="1" applyBorder="1" applyAlignment="1" applyProtection="1">
      <alignment horizontal="center" vertical="center"/>
    </xf>
    <xf numFmtId="0" fontId="181" fillId="149" borderId="183" xfId="0" applyNumberFormat="1" applyFont="1" applyFill="1" applyBorder="1" applyAlignment="1" applyProtection="1">
      <alignment horizontal="center" vertical="center"/>
    </xf>
    <xf numFmtId="0" fontId="182" fillId="150" borderId="184" xfId="0" applyNumberFormat="1" applyFont="1" applyFill="1" applyBorder="1" applyAlignment="1" applyProtection="1">
      <alignment horizontal="center" vertical="center"/>
    </xf>
    <xf numFmtId="0" fontId="183" fillId="151" borderId="185" xfId="0" applyNumberFormat="1" applyFont="1" applyFill="1" applyBorder="1" applyAlignment="1" applyProtection="1">
      <alignment horizontal="center" vertical="center"/>
    </xf>
    <xf numFmtId="0" fontId="184" fillId="152" borderId="186" xfId="0" applyNumberFormat="1" applyFont="1" applyFill="1" applyBorder="1" applyAlignment="1" applyProtection="1">
      <alignment horizontal="center" vertical="center"/>
    </xf>
    <xf numFmtId="0" fontId="185" fillId="0" borderId="187" xfId="0" applyNumberFormat="1" applyFont="1" applyBorder="1" applyAlignment="1" applyProtection="1"/>
    <xf numFmtId="0" fontId="11" fillId="2" borderId="187" xfId="13" applyFont="1" applyFill="1"/>
    <xf numFmtId="0" fontId="61" fillId="2" borderId="187" xfId="13" applyFont="1" applyFill="1" applyAlignment="1">
      <alignment horizontal="center" vertical="center"/>
    </xf>
    <xf numFmtId="0" fontId="26" fillId="2" borderId="187" xfId="13" applyFont="1" applyFill="1"/>
    <xf numFmtId="0" fontId="11" fillId="2" borderId="187" xfId="13" applyFont="1" applyFill="1" applyAlignment="1">
      <alignment vertical="center" wrapText="1"/>
    </xf>
    <xf numFmtId="0" fontId="5" fillId="2" borderId="187" xfId="13" applyFont="1" applyFill="1" applyAlignment="1">
      <alignment vertical="center" wrapText="1"/>
    </xf>
    <xf numFmtId="0" fontId="11" fillId="0" borderId="187" xfId="13" applyFont="1"/>
    <xf numFmtId="0" fontId="7" fillId="2" borderId="187" xfId="13" applyFont="1" applyFill="1"/>
    <xf numFmtId="0" fontId="3" fillId="2" borderId="187" xfId="13" applyFont="1" applyFill="1" applyBorder="1"/>
    <xf numFmtId="0" fontId="3" fillId="2" borderId="187" xfId="13" applyFont="1" applyFill="1"/>
    <xf numFmtId="0" fontId="16" fillId="2" borderId="187" xfId="13" applyFont="1" applyFill="1" applyBorder="1" applyAlignment="1">
      <alignment horizontal="center"/>
    </xf>
    <xf numFmtId="0" fontId="16" fillId="2" borderId="18" xfId="13" applyFont="1" applyFill="1" applyBorder="1" applyAlignment="1">
      <alignment horizontal="center"/>
    </xf>
    <xf numFmtId="1" fontId="16" fillId="2" borderId="64" xfId="13" applyNumberFormat="1" applyFont="1" applyFill="1" applyBorder="1" applyAlignment="1">
      <alignment horizontal="center"/>
    </xf>
    <xf numFmtId="1" fontId="16" fillId="2" borderId="65" xfId="13" applyNumberFormat="1" applyFont="1" applyFill="1" applyBorder="1" applyAlignment="1">
      <alignment horizontal="center"/>
    </xf>
    <xf numFmtId="0" fontId="16" fillId="2" borderId="63" xfId="13" applyFont="1" applyFill="1" applyBorder="1"/>
    <xf numFmtId="165" fontId="3" fillId="2" borderId="187"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3" xfId="13" applyFont="1" applyFill="1" applyBorder="1" applyAlignment="1">
      <alignment horizontal="left"/>
    </xf>
    <xf numFmtId="165" fontId="3" fillId="2" borderId="30" xfId="13" applyNumberFormat="1" applyFont="1" applyFill="1" applyBorder="1" applyAlignment="1">
      <alignment horizontal="center"/>
    </xf>
    <xf numFmtId="0" fontId="16" fillId="2" borderId="66"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87" xfId="13" applyFont="1" applyFill="1"/>
    <xf numFmtId="0" fontId="5" fillId="2" borderId="187" xfId="13" applyFont="1" applyFill="1"/>
    <xf numFmtId="0" fontId="19" fillId="0" borderId="187" xfId="13"/>
    <xf numFmtId="0" fontId="3" fillId="153" borderId="40" xfId="15" applyFont="1" applyFill="1" applyBorder="1" applyAlignment="1">
      <alignment horizontal="center"/>
    </xf>
    <xf numFmtId="0" fontId="3" fillId="4" borderId="187" xfId="15" applyFont="1" applyFill="1" applyBorder="1" applyAlignment="1">
      <alignment horizontal="center"/>
    </xf>
    <xf numFmtId="0" fontId="3" fillId="31" borderId="187" xfId="15" applyFont="1" applyFill="1" applyBorder="1" applyAlignment="1">
      <alignment horizontal="center"/>
    </xf>
    <xf numFmtId="0" fontId="3" fillId="153" borderId="187" xfId="15" applyFont="1" applyFill="1" applyBorder="1" applyAlignment="1">
      <alignment horizontal="center"/>
    </xf>
    <xf numFmtId="0" fontId="10" fillId="30" borderId="188" xfId="15" applyFont="1" applyFill="1" applyBorder="1" applyAlignment="1">
      <alignment vertical="center" textRotation="90" wrapText="1"/>
    </xf>
    <xf numFmtId="0" fontId="31" fillId="2" borderId="46" xfId="15" applyFont="1" applyFill="1" applyBorder="1" applyAlignment="1">
      <alignment horizontal="left"/>
    </xf>
    <xf numFmtId="0" fontId="31" fillId="2" borderId="39" xfId="15" applyFont="1" applyFill="1" applyBorder="1" applyAlignment="1">
      <alignment horizontal="center"/>
    </xf>
    <xf numFmtId="0" fontId="31" fillId="2" borderId="187" xfId="15" applyFont="1" applyFill="1" applyBorder="1" applyAlignment="1">
      <alignment horizontal="center"/>
    </xf>
    <xf numFmtId="0" fontId="31" fillId="2" borderId="39" xfId="15" applyFont="1" applyFill="1" applyBorder="1" applyAlignment="1">
      <alignment horizontal="center" wrapText="1"/>
    </xf>
    <xf numFmtId="0" fontId="4" fillId="153" borderId="42"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4" fillId="153"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189" xfId="15" applyFont="1" applyFill="1" applyBorder="1" applyAlignment="1">
      <alignment horizontal="center" textRotation="90" wrapText="1"/>
    </xf>
    <xf numFmtId="0" fontId="3" fillId="2" borderId="187" xfId="15" applyFont="1" applyFill="1" applyBorder="1" applyAlignment="1">
      <alignment horizontal="left"/>
    </xf>
    <xf numFmtId="0" fontId="3" fillId="2" borderId="187" xfId="15" applyFont="1" applyFill="1" applyBorder="1" applyAlignment="1">
      <alignment horizontal="center"/>
    </xf>
    <xf numFmtId="0" fontId="3" fillId="2" borderId="60" xfId="15" applyFont="1" applyFill="1" applyBorder="1" applyAlignment="1">
      <alignment horizontal="right"/>
    </xf>
    <xf numFmtId="1" fontId="3" fillId="2" borderId="187" xfId="15" applyNumberFormat="1" applyFont="1" applyFill="1" applyBorder="1"/>
    <xf numFmtId="164" fontId="3" fillId="153" borderId="40" xfId="15" applyNumberFormat="1" applyFont="1" applyFill="1" applyBorder="1" applyAlignment="1">
      <alignment horizontal="center"/>
    </xf>
    <xf numFmtId="164" fontId="3" fillId="4" borderId="187" xfId="15" applyNumberFormat="1" applyFont="1" applyFill="1" applyBorder="1" applyAlignment="1">
      <alignment horizontal="center"/>
    </xf>
    <xf numFmtId="164" fontId="3" fillId="31" borderId="187" xfId="15" applyNumberFormat="1" applyFont="1" applyFill="1" applyBorder="1" applyAlignment="1">
      <alignment horizontal="center"/>
    </xf>
    <xf numFmtId="164" fontId="3" fillId="153" borderId="187" xfId="15" applyNumberFormat="1" applyFont="1" applyFill="1" applyBorder="1" applyAlignment="1">
      <alignment horizontal="center"/>
    </xf>
    <xf numFmtId="164" fontId="8" fillId="30" borderId="188" xfId="15" applyNumberFormat="1" applyFont="1" applyFill="1" applyBorder="1" applyAlignment="1">
      <alignment horizontal="center" wrapText="1"/>
    </xf>
    <xf numFmtId="0" fontId="3" fillId="2" borderId="187" xfId="15" applyFont="1" applyFill="1" applyBorder="1" applyAlignment="1">
      <alignment horizontal="right"/>
    </xf>
    <xf numFmtId="0" fontId="19" fillId="0" borderId="187"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153" borderId="44"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3" fillId="153" borderId="37" xfId="15" applyNumberFormat="1" applyFont="1" applyFill="1" applyBorder="1" applyAlignment="1">
      <alignment horizontal="center"/>
    </xf>
    <xf numFmtId="164" fontId="8" fillId="30" borderId="190" xfId="15" applyNumberFormat="1" applyFont="1" applyFill="1" applyBorder="1" applyAlignment="1">
      <alignment horizontal="center" wrapText="1"/>
    </xf>
    <xf numFmtId="0" fontId="19" fillId="0" borderId="187" xfId="13" applyAlignment="1">
      <alignment horizontal="left"/>
    </xf>
    <xf numFmtId="0" fontId="19" fillId="0" borderId="187" xfId="13" applyAlignment="1">
      <alignment horizontal="center"/>
    </xf>
    <xf numFmtId="0" fontId="19" fillId="0" borderId="187" xfId="13" applyAlignment="1">
      <alignment horizontal="right"/>
    </xf>
    <xf numFmtId="0" fontId="7" fillId="0" borderId="1" xfId="13" applyFont="1" applyFill="1" applyBorder="1"/>
    <xf numFmtId="0" fontId="7" fillId="0" borderId="187" xfId="13" applyFont="1" applyFill="1" applyBorder="1"/>
    <xf numFmtId="0" fontId="19" fillId="0" borderId="3" xfId="13" applyFill="1" applyBorder="1"/>
    <xf numFmtId="0" fontId="7" fillId="0" borderId="187" xfId="13" applyFont="1" applyFill="1"/>
    <xf numFmtId="0" fontId="33" fillId="0" borderId="187" xfId="13" applyFont="1" applyFill="1"/>
    <xf numFmtId="0" fontId="33" fillId="0" borderId="1" xfId="13" applyFont="1" applyFill="1" applyBorder="1"/>
    <xf numFmtId="0" fontId="33" fillId="0" borderId="3" xfId="13" applyFont="1" applyFill="1" applyBorder="1"/>
    <xf numFmtId="0" fontId="33" fillId="0" borderId="187"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87" xfId="13" applyFont="1" applyFill="1"/>
    <xf numFmtId="0" fontId="189" fillId="2" borderId="187" xfId="13" applyFont="1" applyFill="1"/>
    <xf numFmtId="0" fontId="63" fillId="2" borderId="187" xfId="13" applyFont="1" applyFill="1"/>
    <xf numFmtId="0" fontId="16" fillId="2" borderId="193" xfId="13" applyFont="1" applyFill="1" applyBorder="1"/>
    <xf numFmtId="0" fontId="16" fillId="2" borderId="192" xfId="13" applyFont="1" applyFill="1" applyBorder="1"/>
    <xf numFmtId="0" fontId="16" fillId="2" borderId="194" xfId="13" applyFont="1" applyFill="1" applyBorder="1"/>
    <xf numFmtId="0" fontId="16" fillId="2" borderId="195" xfId="13" applyFont="1" applyFill="1" applyBorder="1" applyAlignment="1">
      <alignment horizontal="center"/>
    </xf>
    <xf numFmtId="1" fontId="16" fillId="2" borderId="196" xfId="13" applyNumberFormat="1" applyFont="1" applyFill="1" applyBorder="1" applyAlignment="1">
      <alignment horizontal="center"/>
    </xf>
    <xf numFmtId="0" fontId="16" fillId="2" borderId="197" xfId="13" applyFont="1" applyFill="1" applyBorder="1" applyAlignment="1">
      <alignment horizontal="center"/>
    </xf>
    <xf numFmtId="0" fontId="16" fillId="2" borderId="198" xfId="13" applyFont="1" applyFill="1" applyBorder="1"/>
    <xf numFmtId="0" fontId="16" fillId="2" borderId="199" xfId="13" applyFont="1" applyFill="1" applyBorder="1"/>
    <xf numFmtId="0" fontId="16" fillId="2" borderId="199" xfId="13" applyFont="1" applyFill="1" applyBorder="1" applyAlignment="1">
      <alignment horizontal="left"/>
    </xf>
    <xf numFmtId="0" fontId="16" fillId="2" borderId="200" xfId="13" applyFont="1" applyFill="1" applyBorder="1" applyAlignment="1">
      <alignment horizontal="left"/>
    </xf>
    <xf numFmtId="0" fontId="16" fillId="2" borderId="201" xfId="13" applyFont="1" applyFill="1" applyBorder="1" applyAlignment="1">
      <alignment horizontal="center"/>
    </xf>
    <xf numFmtId="1" fontId="16" fillId="2" borderId="202" xfId="13" applyNumberFormat="1" applyFont="1" applyFill="1" applyBorder="1" applyAlignment="1">
      <alignment horizontal="center"/>
    </xf>
    <xf numFmtId="0" fontId="16" fillId="2" borderId="203" xfId="13" applyFont="1" applyFill="1" applyBorder="1" applyAlignment="1">
      <alignment horizontal="center"/>
    </xf>
    <xf numFmtId="0" fontId="16" fillId="2" borderId="204" xfId="13" applyFont="1" applyFill="1" applyBorder="1"/>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0" fillId="154" borderId="188"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188" xfId="15" applyFont="1" applyFill="1" applyBorder="1" applyAlignment="1">
      <alignment vertical="center" textRotation="90" wrapText="1"/>
    </xf>
    <xf numFmtId="0" fontId="3" fillId="156" borderId="187" xfId="15" applyFont="1" applyFill="1" applyBorder="1" applyAlignment="1">
      <alignment horizontal="center"/>
    </xf>
    <xf numFmtId="0" fontId="10" fillId="154" borderId="189" xfId="15" applyFont="1" applyFill="1" applyBorder="1" applyAlignment="1">
      <alignment horizontal="center" textRotation="90" wrapText="1"/>
    </xf>
    <xf numFmtId="0" fontId="31" fillId="156" borderId="43" xfId="15" applyFont="1" applyFill="1" applyBorder="1" applyAlignment="1">
      <alignment horizontal="center" textRotation="90" wrapText="1"/>
    </xf>
    <xf numFmtId="0" fontId="10" fillId="155" borderId="189"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188"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188" xfId="15" applyNumberFormat="1" applyFont="1" applyFill="1" applyBorder="1" applyAlignment="1">
      <alignment horizontal="center" wrapText="1"/>
    </xf>
    <xf numFmtId="164" fontId="8" fillId="154" borderId="190" xfId="15" applyNumberFormat="1" applyFont="1" applyFill="1" applyBorder="1" applyAlignment="1">
      <alignment horizontal="center" wrapText="1"/>
    </xf>
    <xf numFmtId="164" fontId="3" fillId="156" borderId="45" xfId="15" applyNumberFormat="1" applyFont="1" applyFill="1" applyBorder="1" applyAlignment="1">
      <alignment horizontal="center"/>
    </xf>
    <xf numFmtId="164" fontId="8" fillId="155" borderId="190"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48" xfId="4" applyFont="1" applyFill="1" applyBorder="1" applyAlignment="1">
      <alignment horizontal="center" textRotation="90"/>
    </xf>
    <xf numFmtId="0" fontId="10" fillId="154" borderId="49" xfId="4" applyFont="1" applyFill="1" applyBorder="1" applyAlignment="1">
      <alignment horizontal="center" textRotation="90"/>
    </xf>
    <xf numFmtId="0" fontId="10" fillId="154" borderId="50"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1" fillId="0" borderId="0" xfId="0" applyFont="1" applyAlignment="1">
      <alignment horizontal="left"/>
    </xf>
    <xf numFmtId="0" fontId="191" fillId="0" borderId="0" xfId="0" applyFont="1"/>
    <xf numFmtId="0" fontId="8" fillId="154" borderId="17" xfId="0" applyFont="1" applyFill="1" applyBorder="1" applyAlignment="1">
      <alignment horizontal="left"/>
    </xf>
    <xf numFmtId="0" fontId="8" fillId="154" borderId="0"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91" fillId="0" borderId="0" xfId="0" applyFont="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58" xfId="0" applyFont="1" applyFill="1" applyBorder="1" applyAlignment="1">
      <alignment vertical="center"/>
    </xf>
    <xf numFmtId="0" fontId="8" fillId="28" borderId="24" xfId="0" applyFont="1" applyFill="1" applyBorder="1" applyAlignment="1">
      <alignment vertical="center"/>
    </xf>
    <xf numFmtId="0" fontId="8" fillId="0" borderId="0" xfId="0" applyFont="1" applyAlignment="1">
      <alignment horizontal="left"/>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32" xfId="0" applyFont="1" applyFill="1" applyBorder="1" applyAlignment="1">
      <alignment horizontal="center" vertical="center" wrapText="1"/>
    </xf>
    <xf numFmtId="0" fontId="8" fillId="155" borderId="58"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191" fillId="0" borderId="0" xfId="0" applyFont="1" applyFill="1" applyAlignment="1">
      <alignment horizontal="left" vertical="center"/>
    </xf>
    <xf numFmtId="0" fontId="191" fillId="0" borderId="0" xfId="0" applyFont="1" applyFill="1" applyAlignment="1">
      <alignment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61" fillId="27" borderId="187" xfId="13" applyFont="1" applyFill="1" applyAlignment="1">
      <alignment horizontal="center" vertical="center"/>
    </xf>
    <xf numFmtId="0" fontId="14" fillId="0" borderId="191"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1"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2"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59" xfId="12" applyFont="1" applyFill="1" applyBorder="1" applyAlignment="1">
      <alignment horizontal="center"/>
    </xf>
    <xf numFmtId="0" fontId="4" fillId="2" borderId="187" xfId="15" applyFont="1" applyFill="1" applyBorder="1" applyAlignment="1">
      <alignment horizontal="center" wrapText="1"/>
    </xf>
    <xf numFmtId="0" fontId="4" fillId="2" borderId="187" xfId="15" applyFont="1" applyFill="1" applyBorder="1" applyAlignment="1">
      <alignment horizontal="center"/>
    </xf>
    <xf numFmtId="0" fontId="60" fillId="154" borderId="40" xfId="15" applyFont="1" applyFill="1" applyBorder="1" applyAlignment="1">
      <alignment horizontal="center" vertical="center"/>
    </xf>
    <xf numFmtId="0" fontId="60" fillId="154" borderId="187"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87"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87"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58" xfId="0" applyFont="1" applyBorder="1" applyAlignment="1">
      <alignment horizontal="left" vertical="center" wrapText="1"/>
    </xf>
    <xf numFmtId="0" fontId="3" fillId="0" borderId="24" xfId="0" applyFont="1" applyBorder="1" applyAlignment="1">
      <alignment horizontal="left" vertical="center" wrapText="1"/>
    </xf>
    <xf numFmtId="0" fontId="190" fillId="155" borderId="15"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190" fillId="30" borderId="15" xfId="0" applyFont="1" applyFill="1" applyBorder="1" applyAlignment="1">
      <alignment horizontal="center" vertical="center"/>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AE48C2C0-655D-433B-9589-D13E7FFB9182}"/>
    <cellStyle name="Normal 2 3 2" xfId="13" xr:uid="{586A686C-1A10-4A91-9E49-0C406A6BB211}"/>
    <cellStyle name="Normal 3" xfId="5" xr:uid="{00000000-0005-0000-0000-000007000000}"/>
    <cellStyle name="Normal 3 2" xfId="9" xr:uid="{00000000-0005-0000-0000-000008000000}"/>
    <cellStyle name="Normal 4" xfId="11" xr:uid="{31F8FE0E-FA01-4F4D-BA1C-574A842C1039}"/>
    <cellStyle name="Normal 4 2" xfId="14" xr:uid="{64406C56-9037-4FE5-8DB3-39F43EC26462}"/>
    <cellStyle name="Normal 6" xfId="1" xr:uid="{00000000-0005-0000-0000-000009000000}"/>
    <cellStyle name="Normal 6 2" xfId="12" xr:uid="{AA335C7D-D5C7-43EC-8675-0B99B34BD015}"/>
    <cellStyle name="Normal 6 2 2" xfId="15" xr:uid="{2049F2FE-0177-463F-919B-E3C89DCD6F01}"/>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CE69-456D-849B-082F00E48880}"/>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E69-456D-849B-082F00E4888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E69-456D-849B-082F00E4888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E69-456D-849B-082F00E4888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E69-456D-849B-082F00E4888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E69-456D-849B-082F00E48880}"/>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E69-456D-849B-082F00E48880}"/>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7-CE69-456D-849B-082F00E48880}"/>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8-CE69-456D-849B-082F00E48880}"/>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9-CE69-456D-849B-082F00E48880}"/>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1584-4737-9AAE-27FA5DF12172}"/>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CD02-42ED-BA66-4E442EDB794F}"/>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CD02-42ED-BA66-4E442EDB794F}"/>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CD02-42ED-BA66-4E442EDB794F}"/>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CD02-42ED-BA66-4E442EDB794F}"/>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100</c:v>
                </c:pt>
                <c:pt idx="1">
                  <c:v>1E-10</c:v>
                </c:pt>
                <c:pt idx="2">
                  <c:v>1E-10</c:v>
                </c:pt>
                <c:pt idx="3">
                  <c:v>1E-10</c:v>
                </c:pt>
                <c:pt idx="4">
                  <c:v>100</c:v>
                </c:pt>
                <c:pt idx="5">
                  <c:v>100</c:v>
                </c:pt>
              </c:numCache>
            </c:numRef>
          </c:val>
          <c:extLst>
            <c:ext xmlns:c16="http://schemas.microsoft.com/office/drawing/2014/chart" uri="{C3380CC4-5D6E-409C-BE32-E72D297353CC}">
              <c16:uniqueId val="{00000000-8241-4F98-8BEE-F6AA0A0B9C14}"/>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1-8241-4F98-8BEE-F6AA0A0B9C14}"/>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100</c:v>
                </c:pt>
                <c:pt idx="3">
                  <c:v>100</c:v>
                </c:pt>
                <c:pt idx="4">
                  <c:v>0</c:v>
                </c:pt>
                <c:pt idx="5">
                  <c:v>0</c:v>
                </c:pt>
              </c:numCache>
            </c:numRef>
          </c:val>
          <c:extLst>
            <c:ext xmlns:c16="http://schemas.microsoft.com/office/drawing/2014/chart" uri="{C3380CC4-5D6E-409C-BE32-E72D297353CC}">
              <c16:uniqueId val="{00000002-8241-4F98-8BEE-F6AA0A0B9C14}"/>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1E-10</c:v>
                </c:pt>
                <c:pt idx="2">
                  <c:v>1E-10</c:v>
                </c:pt>
                <c:pt idx="3">
                  <c:v>1E-10</c:v>
                </c:pt>
                <c:pt idx="4">
                  <c:v>0</c:v>
                </c:pt>
                <c:pt idx="5">
                  <c:v>0</c:v>
                </c:pt>
              </c:numCache>
            </c:numRef>
          </c:val>
          <c:extLst>
            <c:ext xmlns:c16="http://schemas.microsoft.com/office/drawing/2014/chart" uri="{C3380CC4-5D6E-409C-BE32-E72D297353CC}">
              <c16:uniqueId val="{00000003-8241-4F98-8BEE-F6AA0A0B9C14}"/>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D95C-44F2-B95F-0525747F2469}"/>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30-497F-A2D9-D2B15E8352EB}"/>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30-497F-A2D9-D2B15E8352EB}"/>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30-497F-A2D9-D2B15E8352EB}"/>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30-497F-A2D9-D2B15E8352EB}"/>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30-497F-A2D9-D2B15E8352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D95C-44F2-B95F-0525747F2469}"/>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95C-44F2-B95F-0525747F2469}"/>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5C-44F2-B95F-0525747F2469}"/>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30-497F-A2D9-D2B15E8352EB}"/>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30-497F-A2D9-D2B15E8352EB}"/>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30-497F-A2D9-D2B15E8352EB}"/>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30-497F-A2D9-D2B15E8352EB}"/>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30-497F-A2D9-D2B15E8352E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0471040"/>
        <c:axId val="90704128"/>
      </c:scatterChart>
      <c:valAx>
        <c:axId val="904710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04128"/>
        <c:crosses val="autoZero"/>
        <c:crossBetween val="midCat"/>
        <c:majorUnit val="5"/>
      </c:valAx>
      <c:valAx>
        <c:axId val="9070412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0471040"/>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2A-4ABA-A980-19514327C68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2A-4ABA-A980-19514327C68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2A-4ABA-A980-19514327C68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2A-4ABA-A980-19514327C68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2A-4ABA-A980-19514327C6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2A-4ABA-A980-19514327C68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12A-4ABA-A980-19514327C68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2A-4ABA-A980-19514327C68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12A-4ABA-A980-19514327C68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12A-4ABA-A980-19514327C6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567F-4BE1-923B-CADECB16004D}"/>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7F-4BE1-923B-CADECB16004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7F-4BE1-923B-CADECB16004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12A-4ABA-A980-19514327C68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12A-4ABA-A980-19514327C68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2A-4ABA-A980-19514327C68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2A-4ABA-A980-19514327C68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2A-4ABA-A980-19514327C6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567F-4BE1-923B-CADECB16004D}"/>
            </c:ext>
          </c:extLst>
        </c:ser>
        <c:dLbls>
          <c:showLegendKey val="0"/>
          <c:showVal val="0"/>
          <c:showCatName val="0"/>
          <c:showSerName val="0"/>
          <c:showPercent val="0"/>
          <c:showBubbleSize val="0"/>
        </c:dLbls>
        <c:axId val="113704960"/>
        <c:axId val="121987840"/>
      </c:scatterChart>
      <c:valAx>
        <c:axId val="1137049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7840"/>
        <c:crosses val="autoZero"/>
        <c:crossBetween val="midCat"/>
        <c:majorUnit val="5"/>
      </c:valAx>
      <c:valAx>
        <c:axId val="1219878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496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D6-4E96-88A6-106A20C556C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DD6-4E96-88A6-106A20C556C7}"/>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DD6-4E96-88A6-106A20C556C7}"/>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DD6-4E96-88A6-106A20C556C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DD6-4E96-88A6-106A20C556C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DD6-4E96-88A6-106A20C556C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DD6-4E96-88A6-106A20C556C7}"/>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DD6-4E96-88A6-106A20C556C7}"/>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DD6-4E96-88A6-106A20C556C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DD6-4E96-88A6-106A20C556C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088-4E25-B8EE-AA2F0502AE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88-4E25-B8EE-AA2F0502AE5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088-4E25-B8EE-AA2F0502AE5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D6-4E96-88A6-106A20C556C7}"/>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D6-4E96-88A6-106A20C556C7}"/>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DD6-4E96-88A6-106A20C556C7}"/>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D6-4E96-88A6-106A20C556C7}"/>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DD6-4E96-88A6-106A20C556C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6088-4E25-B8EE-AA2F0502AE5B}"/>
            </c:ext>
          </c:extLst>
        </c:ser>
        <c:dLbls>
          <c:showLegendKey val="0"/>
          <c:showVal val="0"/>
          <c:showCatName val="0"/>
          <c:showSerName val="0"/>
          <c:showPercent val="0"/>
          <c:showBubbleSize val="0"/>
        </c:dLbls>
        <c:axId val="135478272"/>
        <c:axId val="135576192"/>
      </c:scatterChart>
      <c:valAx>
        <c:axId val="13547827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576192"/>
        <c:crosses val="autoZero"/>
        <c:crossBetween val="midCat"/>
        <c:majorUnit val="5"/>
      </c:valAx>
      <c:valAx>
        <c:axId val="1355761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478272"/>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68B9-4F5B-AEA7-6ED2C3C4701D}"/>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8C2-457C-A55F-36B9F3B9DC3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8C2-457C-A55F-36B9F3B9DC3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C2-457C-A55F-36B9F3B9DC3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C2-457C-A55F-36B9F3B9DC3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C2-457C-A55F-36B9F3B9DC3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8B9-4F5B-AEA7-6ED2C3C4701D}"/>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8B9-4F5B-AEA7-6ED2C3C4701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8B9-4F5B-AEA7-6ED2C3C4701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8C2-457C-A55F-36B9F3B9DC3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8C2-457C-A55F-36B9F3B9DC3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8C2-457C-A55F-36B9F3B9DC3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8C2-457C-A55F-36B9F3B9DC3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8C2-457C-A55F-36B9F3B9DC3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162856960"/>
        <c:axId val="162858496"/>
      </c:scatterChart>
      <c:valAx>
        <c:axId val="1628569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8496"/>
        <c:crosses val="autoZero"/>
        <c:crossBetween val="midCat"/>
        <c:majorUnit val="5"/>
      </c:valAx>
      <c:valAx>
        <c:axId val="16285849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56960"/>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C8-4D15-96CC-15470796D7C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C8-4D15-96CC-15470796D7C1}"/>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C8-4D15-96CC-15470796D7C1}"/>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3C8-4D15-96CC-15470796D7C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3C8-4D15-96CC-15470796D7C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3C8-4D15-96CC-15470796D7C1}"/>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3C8-4D15-96CC-15470796D7C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3C8-4D15-96CC-15470796D7C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D538-4D76-B45B-A873DB97118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38-4D76-B45B-A873DB97118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38-4D76-B45B-A873DB97118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C8-4D15-96CC-15470796D7C1}"/>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C8-4D15-96CC-15470796D7C1}"/>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C8-4D15-96CC-15470796D7C1}"/>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C8-4D15-96CC-15470796D7C1}"/>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C8-4D15-96CC-15470796D7C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D538-4D76-B45B-A873DB971183}"/>
            </c:ext>
          </c:extLst>
        </c:ser>
        <c:dLbls>
          <c:showLegendKey val="0"/>
          <c:showVal val="0"/>
          <c:showCatName val="0"/>
          <c:showSerName val="0"/>
          <c:showPercent val="0"/>
          <c:showBubbleSize val="0"/>
        </c:dLbls>
        <c:axId val="217395584"/>
        <c:axId val="217397120"/>
      </c:scatterChart>
      <c:valAx>
        <c:axId val="2173955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97120"/>
        <c:crosses val="autoZero"/>
        <c:crossBetween val="midCat"/>
        <c:majorUnit val="5"/>
      </c:valAx>
      <c:valAx>
        <c:axId val="217397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9558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AB-4406-AFAF-71676AEAA4F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AB-4406-AFAF-71676AEAA4FF}"/>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AB-4406-AFAF-71676AEAA4FF}"/>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AB-4406-AFAF-71676AEAA4F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9AB-4406-AFAF-71676AEAA4F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9AB-4406-AFAF-71676AEAA4FF}"/>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9AB-4406-AFAF-71676AEAA4F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9AB-4406-AFAF-71676AEAA4F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6-2B85-4BEE-8B65-18569ED3A393}"/>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B85-4BEE-8B65-18569ED3A39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B85-4BEE-8B65-18569ED3A39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9AB-4406-AFAF-71676AEAA4FF}"/>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9AB-4406-AFAF-71676AEAA4FF}"/>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9AB-4406-AFAF-71676AEAA4FF}"/>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AB-4406-AFAF-71676AEAA4FF}"/>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9AB-4406-AFAF-71676AEAA4FF}"/>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2B85-4BEE-8B65-18569ED3A393}"/>
            </c:ext>
          </c:extLst>
        </c:ser>
        <c:dLbls>
          <c:showLegendKey val="0"/>
          <c:showVal val="0"/>
          <c:showCatName val="0"/>
          <c:showSerName val="0"/>
          <c:showPercent val="0"/>
          <c:showBubbleSize val="0"/>
        </c:dLbls>
        <c:axId val="362365312"/>
        <c:axId val="362367616"/>
      </c:scatterChart>
      <c:valAx>
        <c:axId val="36236531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7616"/>
        <c:crosses val="autoZero"/>
        <c:crossBetween val="midCat"/>
        <c:majorUnit val="5"/>
      </c:valAx>
      <c:valAx>
        <c:axId val="3623676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531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69-41E1-9699-ECD6C048816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69-41E1-9699-ECD6C0488164}"/>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69-41E1-9699-ECD6C0488164}"/>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69-41E1-9699-ECD6C048816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A69-41E1-9699-ECD6C048816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4C-4856-BE72-4294498CC1F0}"/>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4C-4856-BE72-4294498CC1F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A69-41E1-9699-ECD6C048816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A69-41E1-9699-ECD6C0488164}"/>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A69-41E1-9699-ECD6C048816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A69-41E1-9699-ECD6C048816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3ABA-4A09-9523-530B89C8D1E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BA-4A09-9523-530B89C8D1E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BA-4A09-9523-530B89C8D1E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69-41E1-9699-ECD6C0488164}"/>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A69-41E1-9699-ECD6C0488164}"/>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A69-41E1-9699-ECD6C0488164}"/>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69-41E1-9699-ECD6C0488164}"/>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69-41E1-9699-ECD6C048816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6-3ABA-4A09-9523-530B89C8D1E1}"/>
            </c:ext>
          </c:extLst>
        </c:ser>
        <c:dLbls>
          <c:showLegendKey val="0"/>
          <c:showVal val="0"/>
          <c:showCatName val="0"/>
          <c:showSerName val="0"/>
          <c:showPercent val="0"/>
          <c:showBubbleSize val="0"/>
        </c:dLbls>
        <c:axId val="74563584"/>
        <c:axId val="74565120"/>
      </c:scatterChart>
      <c:valAx>
        <c:axId val="745635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5120"/>
        <c:crosses val="autoZero"/>
        <c:crossBetween val="midCat"/>
        <c:majorUnit val="5"/>
      </c:valAx>
      <c:valAx>
        <c:axId val="74565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6358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C22-45ED-AB67-D0B88C938BC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C22-45ED-AB67-D0B88C938BC9}"/>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C22-45ED-AB67-D0B88C938BC9}"/>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C22-45ED-AB67-D0B88C938BC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C22-45ED-AB67-D0B88C938BC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C22-45ED-AB67-D0B88C938BC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C22-45ED-AB67-D0B88C938BC9}"/>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C22-45ED-AB67-D0B88C938BC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C22-45ED-AB67-D0B88C938BC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A138-4D02-827D-4C6929BC2F9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38-4D02-827D-4C6929BC2F9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38-4D02-827D-4C6929BC2F9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22-45ED-AB67-D0B88C938BC9}"/>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C22-45ED-AB67-D0B88C938BC9}"/>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C22-45ED-AB67-D0B88C938BC9}"/>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C22-45ED-AB67-D0B88C938BC9}"/>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C22-45ED-AB67-D0B88C938BC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38-4D02-827D-4C6929BC2F9B}"/>
            </c:ext>
          </c:extLst>
        </c:ser>
        <c:dLbls>
          <c:showLegendKey val="0"/>
          <c:showVal val="0"/>
          <c:showCatName val="0"/>
          <c:showSerName val="0"/>
          <c:showPercent val="0"/>
          <c:showBubbleSize val="0"/>
        </c:dLbls>
        <c:axId val="75140480"/>
        <c:axId val="75142272"/>
      </c:scatterChart>
      <c:valAx>
        <c:axId val="751404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2272"/>
        <c:crosses val="autoZero"/>
        <c:crossBetween val="midCat"/>
        <c:majorUnit val="5"/>
      </c:valAx>
      <c:valAx>
        <c:axId val="75142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048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84-4E7E-A27E-A26193812E5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84-4E7E-A27E-A26193812E55}"/>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984-4E7E-A27E-A26193812E55}"/>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984-4E7E-A27E-A26193812E5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984-4E7E-A27E-A26193812E5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984-4E7E-A27E-A26193812E5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984-4E7E-A27E-A26193812E55}"/>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984-4E7E-A27E-A26193812E5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984-4E7E-A27E-A26193812E5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39F2-40C2-84F1-15BD922BD89A}"/>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9F2-40C2-84F1-15BD922BD89A}"/>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9F2-40C2-84F1-15BD922BD89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84-4E7E-A27E-A26193812E55}"/>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84-4E7E-A27E-A26193812E55}"/>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84-4E7E-A27E-A26193812E55}"/>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84-4E7E-A27E-A26193812E55}"/>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84-4E7E-A27E-A26193812E5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39F2-40C2-84F1-15BD922BD89A}"/>
            </c:ext>
          </c:extLst>
        </c:ser>
        <c:dLbls>
          <c:showLegendKey val="0"/>
          <c:showVal val="0"/>
          <c:showCatName val="0"/>
          <c:showSerName val="0"/>
          <c:showPercent val="0"/>
          <c:showBubbleSize val="0"/>
        </c:dLbls>
        <c:axId val="84455424"/>
        <c:axId val="84456960"/>
      </c:scatterChart>
      <c:valAx>
        <c:axId val="8445542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6960"/>
        <c:crosses val="autoZero"/>
        <c:crossBetween val="midCat"/>
        <c:majorUnit val="5"/>
      </c:valAx>
      <c:valAx>
        <c:axId val="8445696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542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6BA-4E81-901D-3D6B943E71B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6BA-4E81-901D-3D6B943E71B8}"/>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6BA-4E81-901D-3D6B943E71B8}"/>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6BA-4E81-901D-3D6B943E71B8}"/>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6BA-4E81-901D-3D6B943E71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6BA-4E81-901D-3D6B943E71B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6BA-4E81-901D-3D6B943E71B8}"/>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6BA-4E81-901D-3D6B943E71B8}"/>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6BA-4E81-901D-3D6B943E71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5-18FD-40F2-BFD7-2A88CCD48C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FD-40F2-BFD7-2A88CCD48C8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FD-40F2-BFD7-2A88CCD48C8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6BA-4E81-901D-3D6B943E71B8}"/>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6BA-4E81-901D-3D6B943E71B8}"/>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6BA-4E81-901D-3D6B943E71B8}"/>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6BA-4E81-901D-3D6B943E71B8}"/>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6BA-4E81-901D-3D6B943E71B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18FD-40F2-BFD7-2A88CCD48C81}"/>
            </c:ext>
          </c:extLst>
        </c:ser>
        <c:dLbls>
          <c:showLegendKey val="0"/>
          <c:showVal val="0"/>
          <c:showCatName val="0"/>
          <c:showSerName val="0"/>
          <c:showPercent val="0"/>
          <c:showBubbleSize val="0"/>
        </c:dLbls>
        <c:axId val="84712832"/>
        <c:axId val="84731008"/>
      </c:scatterChart>
      <c:valAx>
        <c:axId val="8471283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31008"/>
        <c:crosses val="autoZero"/>
        <c:crossBetween val="midCat"/>
        <c:majorUnit val="5"/>
      </c:valAx>
      <c:valAx>
        <c:axId val="8473100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1283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A4D-4238-B51D-D399309B589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A4D-4238-B51D-D399309B589D}"/>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A4D-4238-B51D-D399309B589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A4D-4238-B51D-D399309B589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A4D-4238-B51D-D399309B58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A4D-4238-B51D-D399309B589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A4D-4238-B51D-D399309B589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A4D-4238-B51D-D399309B589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A4D-4238-B51D-D399309B58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5-CC14-4186-A6DC-8A9C46BC93EB}"/>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4-4186-A6DC-8A9C46BC93EB}"/>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C14-4186-A6DC-8A9C46BC93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A4D-4238-B51D-D399309B589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A4D-4238-B51D-D399309B589D}"/>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A4D-4238-B51D-D399309B589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A4D-4238-B51D-D399309B589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A4D-4238-B51D-D399309B589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CC14-4186-A6DC-8A9C46BC93EB}"/>
            </c:ext>
          </c:extLst>
        </c:ser>
        <c:dLbls>
          <c:showLegendKey val="0"/>
          <c:showVal val="0"/>
          <c:showCatName val="0"/>
          <c:showSerName val="0"/>
          <c:showPercent val="0"/>
          <c:showBubbleSize val="0"/>
        </c:dLbls>
        <c:axId val="84827520"/>
        <c:axId val="84829312"/>
      </c:scatterChart>
      <c:valAx>
        <c:axId val="848275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9312"/>
        <c:crosses val="autoZero"/>
        <c:crossBetween val="midCat"/>
        <c:majorUnit val="5"/>
      </c:valAx>
      <c:valAx>
        <c:axId val="8482931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2752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0E-47FE-AA62-37FC6EC882E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60E-47FE-AA62-37FC6EC882E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60E-47FE-AA62-37FC6EC882E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60E-47FE-AA62-37FC6EC882E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60E-47FE-AA62-37FC6EC882E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60E-47FE-AA62-37FC6EC882E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60E-47FE-AA62-37FC6EC882E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60E-47FE-AA62-37FC6EC882E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6-4A7F-4978-BD3B-680B3A7D5B7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A7F-4978-BD3B-680B3A7D5B71}"/>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A7F-4978-BD3B-680B3A7D5B71}"/>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0E-47FE-AA62-37FC6EC882EC}"/>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0E-47FE-AA62-37FC6EC882E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0E-47FE-AA62-37FC6EC882EC}"/>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60E-47FE-AA62-37FC6EC882EC}"/>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0E-47FE-AA62-37FC6EC882E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9-4A7F-4978-BD3B-680B3A7D5B71}"/>
            </c:ext>
          </c:extLst>
        </c:ser>
        <c:dLbls>
          <c:showLegendKey val="0"/>
          <c:showVal val="0"/>
          <c:showCatName val="0"/>
          <c:showSerName val="0"/>
          <c:showPercent val="0"/>
          <c:showBubbleSize val="0"/>
        </c:dLbls>
        <c:axId val="84926464"/>
        <c:axId val="84928000"/>
      </c:scatterChart>
      <c:valAx>
        <c:axId val="849264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8000"/>
        <c:crosses val="autoZero"/>
        <c:crossBetween val="midCat"/>
        <c:majorUnit val="5"/>
      </c:valAx>
      <c:valAx>
        <c:axId val="84928000"/>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646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E5F-4BCB-9BD8-65975202AD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5F-4BCB-9BD8-65975202AD1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5F-4BCB-9BD8-65975202AD1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5F-4BCB-9BD8-65975202AD1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5F-4BCB-9BD8-65975202AD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E5F-4BCB-9BD8-65975202AD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E5F-4BCB-9BD8-65975202AD1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E5F-4BCB-9BD8-65975202AD1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E5F-4BCB-9BD8-65975202AD1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E5F-4BCB-9BD8-65975202AD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22-445F-B93E-5C0AD852E313}"/>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22-445F-B93E-5C0AD852E313}"/>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E5F-4BCB-9BD8-65975202AD10}"/>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5F-4BCB-9BD8-65975202AD1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E5F-4BCB-9BD8-65975202AD10}"/>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E5F-4BCB-9BD8-65975202AD10}"/>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E5F-4BCB-9BD8-65975202AD1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85645952"/>
        <c:axId val="85672320"/>
      </c:scatterChart>
      <c:valAx>
        <c:axId val="856459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72320"/>
        <c:crosses val="autoZero"/>
        <c:crossBetween val="midCat"/>
        <c:majorUnit val="5"/>
      </c:valAx>
      <c:valAx>
        <c:axId val="856723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645952"/>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22D-4333-AD44-79AEE47F733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22D-4333-AD44-79AEE47F733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22D-4333-AD44-79AEE47F733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22D-4333-AD44-79AEE47F733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32C-4B9D-B07C-3DE8ACC57F2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22D-4333-AD44-79AEE47F733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22D-4333-AD44-79AEE47F733D}"/>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22D-4333-AD44-79AEE47F733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22D-4333-AD44-79AEE47F733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22D-4333-AD44-79AEE47F733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32C-4B9D-B07C-3DE8ACC57F26}"/>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22D-4333-AD44-79AEE47F733D}"/>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22D-4333-AD44-79AEE47F733D}"/>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22D-4333-AD44-79AEE47F733D}"/>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22D-4333-AD44-79AEE47F733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85860352"/>
        <c:axId val="85861888"/>
      </c:scatterChart>
      <c:valAx>
        <c:axId val="858603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1888"/>
        <c:crosses val="autoZero"/>
        <c:crossBetween val="midCat"/>
        <c:majorUnit val="5"/>
      </c:valAx>
      <c:valAx>
        <c:axId val="858618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03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FA5-4BA4-B7B8-E5D544C4A48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FA5-4BA4-B7B8-E5D544C4A483}"/>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FA5-4BA4-B7B8-E5D544C4A48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FA5-4BA4-B7B8-E5D544C4A4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2D-45B4-9481-8D2EDE5C2CD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FA5-4BA4-B7B8-E5D544C4A48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FA5-4BA4-B7B8-E5D544C4A483}"/>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FA5-4BA4-B7B8-E5D544C4A483}"/>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FA5-4BA4-B7B8-E5D544C4A48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FA5-4BA4-B7B8-E5D544C4A4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2D-45B4-9481-8D2EDE5C2CD5}"/>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FA5-4BA4-B7B8-E5D544C4A483}"/>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A5-4BA4-B7B8-E5D544C4A483}"/>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FA5-4BA4-B7B8-E5D544C4A483}"/>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FA5-4BA4-B7B8-E5D544C4A48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86475520"/>
        <c:axId val="86477056"/>
      </c:scatterChart>
      <c:valAx>
        <c:axId val="864755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7056"/>
        <c:crosses val="autoZero"/>
        <c:crossBetween val="midCat"/>
        <c:majorUnit val="5"/>
      </c:valAx>
      <c:valAx>
        <c:axId val="864770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7552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87B-4AAF-812F-748F3F3C322B}"/>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87B-4AAF-812F-748F3F3C322B}"/>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87B-4AAF-812F-748F3F3C322B}"/>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87B-4AAF-812F-748F3F3C32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87B-4AAF-812F-748F3F3C322B}"/>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87B-4AAF-812F-748F3F3C322B}"/>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87B-4AAF-812F-748F3F3C322B}"/>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87B-4AAF-812F-748F3F3C322B}"/>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87B-4AAF-812F-748F3F3C32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BF-4FA8-ACE0-1DA546931797}"/>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BF-4FA8-ACE0-1DA546931797}"/>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87B-4AAF-812F-748F3F3C322B}"/>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87B-4AAF-812F-748F3F3C322B}"/>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7B-4AAF-812F-748F3F3C322B}"/>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7B-4AAF-812F-748F3F3C32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86516480"/>
        <c:axId val="86518016"/>
      </c:scatterChart>
      <c:valAx>
        <c:axId val="865164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18016"/>
        <c:crosses val="autoZero"/>
        <c:crossBetween val="midCat"/>
        <c:majorUnit val="5"/>
      </c:valAx>
      <c:valAx>
        <c:axId val="865180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164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34C-442A-8080-F6D9358E3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34C-442A-8080-F6D9358E3F2E}"/>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34C-442A-8080-F6D9358E3F2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34C-442A-8080-F6D9358E3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05-4094-AAC1-F8A68087354F}"/>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34C-442A-8080-F6D9358E3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34C-442A-8080-F6D9358E3F2E}"/>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34C-442A-8080-F6D9358E3F2E}"/>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34C-442A-8080-F6D9358E3F2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34C-442A-8080-F6D9358E3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05-4094-AAC1-F8A68087354F}"/>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4C-442A-8080-F6D9358E3F2E}"/>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34C-442A-8080-F6D9358E3F2E}"/>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34C-442A-8080-F6D9358E3F2E}"/>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34C-442A-8080-F6D9358E3F2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89339776"/>
        <c:axId val="89341312"/>
      </c:scatterChart>
      <c:valAx>
        <c:axId val="893397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41312"/>
        <c:crosses val="autoZero"/>
        <c:crossBetween val="midCat"/>
        <c:majorUnit val="5"/>
      </c:valAx>
      <c:valAx>
        <c:axId val="8934131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97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D03-4C93-8874-143352391A1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D03-4C93-8874-143352391A12}"/>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D03-4C93-8874-143352391A12}"/>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D03-4C93-8874-143352391A1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03-4C93-8874-143352391A1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03-4C93-8874-143352391A12}"/>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D03-4C93-8874-143352391A12}"/>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D03-4C93-8874-143352391A12}"/>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D03-4C93-8874-143352391A1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UIS13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E9C-4CCC-A46F-9A99550A00FD}"/>
                </c:ext>
              </c:extLst>
            </c:dLbl>
            <c:dLbl>
              <c:idx val="1"/>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E9C-4CCC-A46F-9A99550A00FD}"/>
                </c:ext>
              </c:extLst>
            </c:dLbl>
            <c:dLbl>
              <c:idx val="2"/>
              <c:tx>
                <c:rich>
                  <a:bodyPr/>
                  <a:lstStyle/>
                  <a:p>
                    <a:pPr>
                      <a:defRPr sz="600" b="0" i="0">
                        <a:solidFill>
                          <a:srgbClr val="000000"/>
                        </a:solidFill>
                        <a:latin typeface="Arial"/>
                        <a:ea typeface="Arial"/>
                        <a:cs typeface="Arial"/>
                      </a:defRPr>
                    </a:pPr>
                    <a:r>
                      <a:rPr lang="en-US" sz="600"/>
                      <a:t>UIS15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03-4C93-8874-143352391A12}"/>
                </c:ext>
              </c:extLst>
            </c:dLbl>
            <c:dLbl>
              <c:idx val="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03-4C93-8874-143352391A12}"/>
                </c:ext>
              </c:extLst>
            </c:dLbl>
            <c:dLbl>
              <c:idx val="5"/>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03-4C93-8874-143352391A12}"/>
                </c:ext>
              </c:extLst>
            </c:dLbl>
            <c:dLbl>
              <c:idx val="6"/>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03-4C93-8874-143352391A1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2013</c:v>
                </c:pt>
                <c:pt idx="1">
                  <c:v>2014</c:v>
                </c:pt>
                <c:pt idx="2">
                  <c:v>2015</c:v>
                </c:pt>
                <c:pt idx="3">
                  <c:v>2016</c:v>
                </c:pt>
                <c:pt idx="4">
                  <c:v>2017</c:v>
                </c:pt>
                <c:pt idx="5">
                  <c:v>2018</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100</c:v>
                </c:pt>
                <c:pt idx="1">
                  <c:v>100</c:v>
                </c:pt>
                <c:pt idx="2">
                  <c:v>100</c:v>
                </c:pt>
                <c:pt idx="3">
                  <c:v>100</c:v>
                </c:pt>
                <c:pt idx="4">
                  <c:v>100</c:v>
                </c:pt>
                <c:pt idx="5">
                  <c:v>100</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89922176"/>
        <c:axId val="89940352"/>
      </c:scatterChart>
      <c:valAx>
        <c:axId val="899221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40352"/>
        <c:crosses val="autoZero"/>
        <c:crossBetween val="midCat"/>
        <c:majorUnit val="5"/>
      </c:valAx>
      <c:valAx>
        <c:axId val="899403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2217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A37AA0AE-8812-4A8D-BEDD-DD9C92210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DA573D8C-4F66-482E-9FE6-021A39A4D5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B03E00AA-5D5A-4238-9EA5-1A51AA7F7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91" customWidth="1"/>
    <col min="2" max="2" width="2.375" style="91" customWidth="1"/>
    <col min="3" max="3" width="58" style="91" customWidth="1"/>
    <col min="4" max="4" width="7.75" style="91" customWidth="1"/>
    <col min="5" max="16384" width="7.75" style="91"/>
  </cols>
  <sheetData>
    <row r="1" spans="1:18" ht="44.1" customHeight="1" x14ac:dyDescent="0.25">
      <c r="A1" s="26"/>
      <c r="B1" s="27"/>
      <c r="C1" s="27"/>
      <c r="D1" s="27"/>
      <c r="E1" s="90"/>
      <c r="F1" s="90"/>
      <c r="G1" s="90"/>
      <c r="H1" s="90"/>
      <c r="I1" s="90"/>
      <c r="J1" s="90"/>
      <c r="K1" s="90"/>
      <c r="L1" s="90"/>
      <c r="M1" s="90"/>
      <c r="N1" s="90"/>
      <c r="O1" s="90"/>
      <c r="P1" s="90"/>
      <c r="Q1" s="90"/>
      <c r="R1" s="90"/>
    </row>
    <row r="2" spans="1:18" ht="23.25" x14ac:dyDescent="0.35">
      <c r="A2" s="27"/>
      <c r="B2" s="27"/>
      <c r="C2" s="29"/>
      <c r="D2" s="27"/>
      <c r="E2" s="90"/>
      <c r="F2" s="90"/>
      <c r="G2" s="27"/>
      <c r="H2" s="90"/>
      <c r="I2" s="90"/>
      <c r="J2" s="90"/>
      <c r="K2" s="90"/>
      <c r="L2" s="90"/>
      <c r="M2" s="90"/>
      <c r="N2" s="90"/>
      <c r="O2" s="90"/>
      <c r="P2" s="90"/>
      <c r="Q2" s="90"/>
      <c r="R2" s="90"/>
    </row>
    <row r="3" spans="1:18" ht="15" x14ac:dyDescent="0.2">
      <c r="A3" s="27"/>
      <c r="B3" s="27"/>
      <c r="C3" s="27"/>
      <c r="D3" s="27"/>
      <c r="F3" s="27"/>
      <c r="G3" s="27"/>
      <c r="H3" s="92"/>
      <c r="I3" s="92"/>
      <c r="J3" s="92"/>
      <c r="K3" s="92"/>
      <c r="L3" s="90"/>
      <c r="M3" s="90"/>
      <c r="N3" s="90"/>
      <c r="O3" s="90"/>
      <c r="P3" s="90"/>
      <c r="Q3" s="90"/>
      <c r="R3" s="90"/>
    </row>
    <row r="4" spans="1:18" ht="40.5" x14ac:dyDescent="0.2">
      <c r="A4" s="27"/>
      <c r="B4" s="27"/>
      <c r="C4" s="402" t="s">
        <v>143</v>
      </c>
      <c r="D4" s="27"/>
      <c r="E4" s="94"/>
      <c r="F4" s="90"/>
      <c r="G4" s="27"/>
      <c r="H4" s="90"/>
      <c r="I4" s="90"/>
      <c r="J4" s="90"/>
      <c r="K4" s="90"/>
      <c r="L4" s="90"/>
      <c r="M4" s="90"/>
      <c r="N4" s="90"/>
      <c r="O4" s="90"/>
      <c r="P4" s="90"/>
      <c r="Q4" s="90"/>
      <c r="R4" s="90"/>
    </row>
    <row r="5" spans="1:18" ht="20.25" x14ac:dyDescent="0.2">
      <c r="A5" s="27"/>
      <c r="B5" s="27"/>
      <c r="C5" s="93"/>
      <c r="D5" s="27"/>
      <c r="E5" s="94"/>
      <c r="F5" s="90"/>
      <c r="G5" s="27"/>
      <c r="H5" s="90"/>
      <c r="I5" s="90"/>
      <c r="J5" s="90"/>
      <c r="K5" s="90"/>
      <c r="L5" s="90"/>
      <c r="M5" s="90"/>
      <c r="N5" s="90"/>
      <c r="O5" s="90"/>
      <c r="P5" s="90"/>
      <c r="Q5" s="90"/>
      <c r="R5" s="90"/>
    </row>
    <row r="6" spans="1:18" ht="15" x14ac:dyDescent="0.2">
      <c r="A6" s="27"/>
      <c r="B6" s="27"/>
      <c r="C6" s="30" t="s">
        <v>150</v>
      </c>
      <c r="D6" s="90"/>
      <c r="E6" s="90"/>
      <c r="F6" s="90"/>
      <c r="G6" s="90"/>
      <c r="H6" s="90"/>
      <c r="I6" s="90"/>
      <c r="J6" s="90"/>
      <c r="K6" s="90"/>
      <c r="L6" s="90"/>
      <c r="M6" s="90"/>
      <c r="N6" s="90"/>
      <c r="O6" s="90"/>
      <c r="P6" s="90"/>
      <c r="Q6" s="90"/>
      <c r="R6" s="90"/>
    </row>
    <row r="7" spans="1:18" ht="26.25" x14ac:dyDescent="0.4">
      <c r="A7" s="27"/>
      <c r="B7" s="27"/>
      <c r="C7" s="95" t="str">
        <f>'Water Data'!C1</f>
        <v>Germany</v>
      </c>
      <c r="D7" s="90"/>
      <c r="E7" s="90"/>
      <c r="F7" s="90"/>
      <c r="G7" s="90"/>
      <c r="H7" s="90"/>
      <c r="I7" s="90"/>
      <c r="J7" s="90"/>
      <c r="K7" s="90"/>
      <c r="L7" s="90"/>
      <c r="M7" s="90"/>
      <c r="N7" s="90"/>
      <c r="O7" s="90"/>
      <c r="P7" s="90"/>
      <c r="Q7" s="90"/>
      <c r="R7" s="90"/>
    </row>
    <row r="8" spans="1:18" ht="15" x14ac:dyDescent="0.2">
      <c r="A8" s="27"/>
      <c r="B8" s="27"/>
      <c r="C8" s="27"/>
      <c r="D8" s="90"/>
      <c r="E8" s="90"/>
      <c r="F8" s="90"/>
      <c r="G8" s="90"/>
      <c r="H8" s="90"/>
      <c r="I8" s="90"/>
      <c r="J8" s="90"/>
      <c r="K8" s="90"/>
      <c r="L8" s="90"/>
      <c r="M8" s="90"/>
      <c r="N8" s="90"/>
      <c r="O8" s="90"/>
      <c r="P8" s="90"/>
      <c r="Q8" s="90"/>
      <c r="R8" s="90"/>
    </row>
    <row r="9" spans="1:18" ht="15" x14ac:dyDescent="0.2">
      <c r="A9" s="27"/>
      <c r="B9" s="27"/>
      <c r="C9" s="169" t="s">
        <v>224</v>
      </c>
      <c r="D9" s="90"/>
      <c r="E9" s="90"/>
      <c r="F9" s="90"/>
      <c r="G9" s="90"/>
      <c r="H9" s="90"/>
      <c r="I9" s="90"/>
      <c r="J9" s="90"/>
      <c r="K9" s="90"/>
      <c r="L9" s="90"/>
      <c r="M9" s="90"/>
      <c r="N9" s="90"/>
      <c r="O9" s="90"/>
      <c r="P9" s="90"/>
      <c r="Q9" s="90"/>
      <c r="R9" s="90"/>
    </row>
    <row r="10" spans="1:18" ht="15" x14ac:dyDescent="0.2">
      <c r="A10" s="27"/>
      <c r="B10" s="27"/>
      <c r="C10" s="30"/>
      <c r="D10" s="90"/>
      <c r="E10" s="90"/>
      <c r="F10" s="90"/>
      <c r="G10" s="90"/>
      <c r="H10" s="90"/>
      <c r="I10" s="90"/>
      <c r="J10" s="90"/>
      <c r="K10" s="90"/>
      <c r="L10" s="90"/>
      <c r="M10" s="90"/>
      <c r="N10" s="90"/>
      <c r="O10" s="90"/>
      <c r="P10" s="90"/>
      <c r="Q10" s="90"/>
      <c r="R10" s="90"/>
    </row>
    <row r="11" spans="1:18" ht="15.95" customHeight="1" x14ac:dyDescent="0.2">
      <c r="A11" s="27"/>
      <c r="C11" s="403" t="s">
        <v>32</v>
      </c>
      <c r="D11" s="96"/>
      <c r="E11" s="97"/>
      <c r="F11" s="96"/>
      <c r="G11" s="96"/>
      <c r="H11" s="90"/>
      <c r="I11" s="90"/>
      <c r="J11" s="90"/>
      <c r="K11" s="90"/>
      <c r="L11" s="90"/>
      <c r="M11" s="90"/>
      <c r="N11" s="90"/>
      <c r="O11" s="90"/>
      <c r="P11" s="90"/>
      <c r="Q11" s="90"/>
      <c r="R11" s="90"/>
    </row>
    <row r="12" spans="1:18" ht="9" customHeight="1" x14ac:dyDescent="0.2">
      <c r="A12" s="27"/>
      <c r="B12" s="90"/>
      <c r="C12" s="98"/>
      <c r="D12" s="96"/>
      <c r="E12" s="97"/>
      <c r="F12" s="96"/>
      <c r="G12" s="96"/>
      <c r="H12" s="90"/>
      <c r="I12" s="90"/>
      <c r="J12" s="90"/>
      <c r="K12" s="90"/>
      <c r="L12" s="90"/>
      <c r="M12" s="90"/>
      <c r="N12" s="90"/>
      <c r="O12" s="90"/>
      <c r="P12" s="90"/>
      <c r="Q12" s="90"/>
      <c r="R12" s="90"/>
    </row>
    <row r="13" spans="1:18" ht="24.95" customHeight="1" x14ac:dyDescent="0.25">
      <c r="A13" s="27"/>
      <c r="B13" s="90"/>
      <c r="C13" s="99" t="s">
        <v>144</v>
      </c>
      <c r="D13" s="96"/>
      <c r="E13" s="97"/>
      <c r="F13" s="96"/>
      <c r="G13" s="96"/>
      <c r="H13" s="90"/>
      <c r="I13" s="90"/>
      <c r="J13" s="90"/>
      <c r="K13" s="90"/>
      <c r="L13" s="90"/>
      <c r="M13" s="90"/>
      <c r="N13" s="90"/>
      <c r="O13" s="90"/>
      <c r="P13" s="90"/>
      <c r="Q13" s="90"/>
      <c r="R13" s="90"/>
    </row>
    <row r="14" spans="1:18" ht="21.95" customHeight="1" x14ac:dyDescent="0.2">
      <c r="A14" s="27"/>
      <c r="B14" s="100"/>
      <c r="C14" s="101" t="s">
        <v>151</v>
      </c>
      <c r="D14" s="96"/>
      <c r="E14" s="97"/>
      <c r="F14" s="96"/>
      <c r="G14" s="96"/>
      <c r="H14" s="90"/>
      <c r="I14" s="90"/>
      <c r="J14" s="90"/>
      <c r="K14" s="90"/>
      <c r="L14" s="90"/>
      <c r="M14" s="90"/>
      <c r="N14" s="90"/>
      <c r="O14" s="90"/>
      <c r="P14" s="90"/>
      <c r="Q14" s="90"/>
      <c r="R14" s="90"/>
    </row>
    <row r="15" spans="1:18" ht="15" x14ac:dyDescent="0.2">
      <c r="A15" s="27"/>
      <c r="B15" s="100"/>
      <c r="C15" s="118" t="s">
        <v>152</v>
      </c>
      <c r="D15" s="96"/>
      <c r="E15" s="97"/>
      <c r="F15" s="96"/>
      <c r="G15" s="96"/>
      <c r="H15" s="90"/>
      <c r="I15" s="90"/>
      <c r="J15" s="90"/>
      <c r="K15" s="90"/>
      <c r="L15" s="90"/>
      <c r="M15" s="90"/>
      <c r="N15" s="90"/>
      <c r="O15" s="90"/>
      <c r="P15" s="90"/>
      <c r="Q15" s="90"/>
      <c r="R15" s="90"/>
    </row>
    <row r="16" spans="1:18" ht="15" x14ac:dyDescent="0.2">
      <c r="A16" s="27"/>
      <c r="B16" s="100"/>
      <c r="C16" s="101" t="s">
        <v>217</v>
      </c>
      <c r="D16" s="96"/>
      <c r="E16" s="97"/>
      <c r="F16" s="96"/>
      <c r="G16" s="96"/>
      <c r="H16" s="90"/>
      <c r="I16" s="90"/>
      <c r="J16" s="90"/>
      <c r="K16" s="90"/>
      <c r="L16" s="90"/>
      <c r="M16" s="90"/>
      <c r="N16" s="90"/>
      <c r="O16" s="90"/>
      <c r="P16" s="90"/>
      <c r="Q16" s="90"/>
      <c r="R16" s="90"/>
    </row>
    <row r="17" spans="1:18" ht="26.1" customHeight="1" x14ac:dyDescent="0.2">
      <c r="A17" s="27"/>
      <c r="B17" s="97"/>
      <c r="C17" s="102"/>
      <c r="D17" s="96"/>
      <c r="E17" s="100"/>
      <c r="F17" s="96"/>
      <c r="G17" s="96"/>
      <c r="H17" s="90"/>
      <c r="I17" s="90"/>
      <c r="J17" s="90"/>
      <c r="K17" s="90"/>
      <c r="L17" s="90"/>
      <c r="M17" s="90"/>
      <c r="N17" s="90"/>
      <c r="O17" s="90"/>
      <c r="P17" s="90"/>
      <c r="Q17" s="90"/>
      <c r="R17" s="90"/>
    </row>
    <row r="18" spans="1:18" ht="15.75" x14ac:dyDescent="0.25">
      <c r="A18" s="27"/>
      <c r="B18" s="97"/>
      <c r="C18" s="117" t="s">
        <v>33</v>
      </c>
      <c r="D18" s="96"/>
      <c r="E18" s="103"/>
      <c r="F18" s="96"/>
      <c r="G18" s="96"/>
      <c r="H18" s="90"/>
      <c r="I18" s="90"/>
      <c r="J18" s="90"/>
      <c r="K18" s="90"/>
      <c r="L18" s="90"/>
      <c r="M18" s="90"/>
      <c r="N18" s="90"/>
      <c r="O18" s="90"/>
      <c r="P18" s="90"/>
      <c r="Q18" s="90"/>
      <c r="R18" s="90"/>
    </row>
    <row r="19" spans="1:18" ht="15" x14ac:dyDescent="0.2">
      <c r="A19" s="27"/>
      <c r="B19" s="97"/>
      <c r="C19" s="104" t="s">
        <v>145</v>
      </c>
      <c r="D19" s="96"/>
      <c r="E19" s="105"/>
      <c r="F19" s="96"/>
      <c r="G19" s="96"/>
      <c r="H19" s="90"/>
      <c r="I19" s="90"/>
      <c r="J19" s="90"/>
      <c r="K19" s="90"/>
      <c r="L19" s="90"/>
      <c r="M19" s="90"/>
      <c r="N19" s="90"/>
      <c r="O19" s="90"/>
      <c r="P19" s="90"/>
      <c r="Q19" s="90"/>
      <c r="R19" s="90"/>
    </row>
    <row r="20" spans="1:18" ht="15" x14ac:dyDescent="0.2">
      <c r="A20" s="27"/>
      <c r="B20" s="97"/>
      <c r="C20" s="104" t="s">
        <v>146</v>
      </c>
      <c r="D20" s="96"/>
      <c r="E20" s="106"/>
      <c r="F20" s="96"/>
      <c r="G20" s="96"/>
      <c r="H20" s="90"/>
      <c r="I20" s="90"/>
      <c r="J20" s="90"/>
      <c r="K20" s="90"/>
      <c r="L20" s="90"/>
      <c r="M20" s="90"/>
      <c r="N20" s="90"/>
      <c r="O20" s="90"/>
      <c r="P20" s="90"/>
      <c r="Q20" s="90"/>
      <c r="R20" s="90"/>
    </row>
    <row r="21" spans="1:18" ht="15" x14ac:dyDescent="0.2">
      <c r="A21" s="27"/>
      <c r="B21" s="97"/>
      <c r="C21" s="104" t="s">
        <v>147</v>
      </c>
      <c r="D21" s="96"/>
      <c r="E21" s="107"/>
      <c r="F21" s="96"/>
      <c r="G21" s="96"/>
      <c r="H21" s="90"/>
      <c r="I21" s="90"/>
      <c r="J21" s="90"/>
      <c r="K21" s="90"/>
      <c r="L21" s="90"/>
      <c r="M21" s="90"/>
      <c r="N21" s="90"/>
      <c r="O21" s="90"/>
      <c r="P21" s="90"/>
      <c r="Q21" s="90"/>
      <c r="R21" s="90"/>
    </row>
    <row r="22" spans="1:18" ht="15" x14ac:dyDescent="0.2">
      <c r="A22" s="27"/>
      <c r="B22" s="97"/>
      <c r="C22" s="104" t="s">
        <v>148</v>
      </c>
      <c r="D22" s="96"/>
      <c r="E22" s="96"/>
      <c r="F22" s="96"/>
      <c r="G22" s="96"/>
      <c r="H22" s="90"/>
      <c r="I22" s="90"/>
      <c r="J22" s="90"/>
      <c r="K22" s="90"/>
      <c r="L22" s="90"/>
      <c r="M22" s="90"/>
      <c r="N22" s="90"/>
      <c r="O22" s="90"/>
      <c r="P22" s="90"/>
      <c r="Q22" s="90"/>
      <c r="R22" s="90"/>
    </row>
    <row r="23" spans="1:18" ht="15" x14ac:dyDescent="0.2">
      <c r="A23" s="27"/>
      <c r="B23" s="97"/>
      <c r="C23" s="104" t="s">
        <v>149</v>
      </c>
      <c r="D23" s="96"/>
      <c r="E23" s="96"/>
      <c r="F23" s="96"/>
      <c r="G23" s="96"/>
      <c r="H23" s="90"/>
      <c r="I23" s="90"/>
      <c r="J23" s="90"/>
      <c r="K23" s="90"/>
      <c r="L23" s="90"/>
      <c r="M23" s="90"/>
      <c r="N23" s="90"/>
      <c r="O23" s="90"/>
      <c r="P23" s="90"/>
      <c r="Q23" s="90"/>
      <c r="R23" s="90"/>
    </row>
    <row r="24" spans="1:18" ht="15" x14ac:dyDescent="0.2">
      <c r="A24" s="27"/>
      <c r="B24" s="97"/>
      <c r="C24" s="108"/>
      <c r="D24" s="96"/>
      <c r="E24" s="96"/>
      <c r="F24" s="96"/>
      <c r="G24" s="96"/>
      <c r="H24" s="90"/>
      <c r="I24" s="90"/>
      <c r="J24" s="90"/>
      <c r="K24" s="90"/>
      <c r="L24" s="90"/>
      <c r="M24" s="90"/>
      <c r="N24" s="90"/>
      <c r="O24" s="90"/>
      <c r="P24" s="90"/>
      <c r="Q24" s="90"/>
      <c r="R24" s="90"/>
    </row>
    <row r="25" spans="1:18" ht="15.95" customHeight="1" x14ac:dyDescent="0.2">
      <c r="A25" s="109"/>
      <c r="B25" s="109"/>
      <c r="C25" s="110"/>
      <c r="D25" s="27"/>
      <c r="E25" s="90"/>
      <c r="F25" s="90"/>
      <c r="G25" s="90"/>
      <c r="H25" s="90"/>
      <c r="I25" s="90"/>
      <c r="J25" s="90"/>
      <c r="K25" s="90"/>
      <c r="L25" s="90"/>
      <c r="M25" s="90"/>
      <c r="N25" s="90"/>
      <c r="O25" s="90"/>
      <c r="P25" s="90"/>
      <c r="Q25" s="90"/>
      <c r="R25" s="90"/>
    </row>
    <row r="26" spans="1:18" ht="23.25" x14ac:dyDescent="0.2">
      <c r="A26" s="109"/>
      <c r="B26" s="109"/>
      <c r="C26" s="109"/>
      <c r="D26" s="27"/>
      <c r="E26" s="90"/>
      <c r="F26" s="90"/>
      <c r="G26" s="90"/>
      <c r="H26" s="90"/>
      <c r="I26" s="90"/>
      <c r="J26" s="90"/>
      <c r="K26" s="90"/>
      <c r="L26" s="90"/>
      <c r="M26" s="90"/>
      <c r="N26" s="90"/>
      <c r="O26" s="90"/>
      <c r="P26" s="90"/>
      <c r="Q26" s="90"/>
      <c r="R26" s="90"/>
    </row>
    <row r="27" spans="1:18" ht="15" x14ac:dyDescent="0.2">
      <c r="A27" s="111"/>
      <c r="B27" s="112"/>
      <c r="C27" s="113"/>
      <c r="D27" s="27"/>
      <c r="E27" s="90"/>
      <c r="F27" s="90"/>
      <c r="G27" s="90"/>
      <c r="H27" s="90"/>
      <c r="I27" s="90"/>
      <c r="J27" s="90"/>
      <c r="K27" s="90"/>
      <c r="L27" s="90"/>
      <c r="M27" s="90"/>
      <c r="N27" s="90"/>
      <c r="O27" s="90"/>
      <c r="P27" s="90"/>
      <c r="Q27" s="90"/>
      <c r="R27" s="90"/>
    </row>
    <row r="28" spans="1:18" ht="15" x14ac:dyDescent="0.2">
      <c r="A28" s="111"/>
      <c r="B28" s="112"/>
      <c r="C28" s="114"/>
      <c r="D28" s="27"/>
      <c r="E28" s="90"/>
      <c r="F28" s="90"/>
      <c r="G28" s="90"/>
      <c r="H28" s="90"/>
      <c r="I28" s="90"/>
      <c r="J28" s="90"/>
      <c r="K28" s="90"/>
      <c r="L28" s="90"/>
      <c r="M28" s="90"/>
      <c r="N28" s="90"/>
      <c r="O28" s="90"/>
      <c r="P28" s="90"/>
      <c r="Q28" s="90"/>
      <c r="R28" s="90"/>
    </row>
    <row r="29" spans="1:18" ht="15" x14ac:dyDescent="0.2">
      <c r="A29" s="111"/>
      <c r="B29" s="112"/>
      <c r="C29" s="115"/>
      <c r="D29" s="27"/>
      <c r="E29" s="90"/>
      <c r="F29" s="90"/>
      <c r="G29" s="90"/>
      <c r="H29" s="90"/>
      <c r="I29" s="90"/>
      <c r="J29" s="90"/>
      <c r="K29" s="90"/>
      <c r="L29" s="90"/>
      <c r="M29" s="90"/>
      <c r="N29" s="90"/>
      <c r="O29" s="90"/>
      <c r="P29" s="90"/>
      <c r="Q29" s="90"/>
      <c r="R29" s="90"/>
    </row>
    <row r="30" spans="1:18" ht="15" x14ac:dyDescent="0.2">
      <c r="A30" s="111"/>
      <c r="B30" s="112"/>
      <c r="C30" s="115"/>
      <c r="D30" s="27"/>
      <c r="E30" s="90"/>
      <c r="F30" s="90"/>
      <c r="G30" s="90"/>
      <c r="H30" s="90"/>
      <c r="I30" s="90"/>
      <c r="J30" s="90"/>
      <c r="K30" s="90"/>
      <c r="L30" s="90"/>
      <c r="M30" s="90"/>
      <c r="N30" s="90"/>
      <c r="O30" s="90"/>
      <c r="P30" s="90"/>
      <c r="Q30" s="90"/>
      <c r="R30" s="90"/>
    </row>
    <row r="31" spans="1:18" ht="15" x14ac:dyDescent="0.2">
      <c r="A31" s="111"/>
      <c r="B31" s="112"/>
      <c r="C31" s="115"/>
      <c r="D31" s="27"/>
      <c r="E31" s="90"/>
      <c r="F31" s="90"/>
      <c r="G31" s="90"/>
      <c r="H31" s="90"/>
      <c r="I31" s="90"/>
      <c r="J31" s="90"/>
      <c r="K31" s="90"/>
      <c r="L31" s="90"/>
      <c r="M31" s="90"/>
      <c r="N31" s="90"/>
      <c r="O31" s="90"/>
      <c r="P31" s="90"/>
      <c r="Q31" s="90"/>
      <c r="R31" s="90"/>
    </row>
    <row r="32" spans="1:18" ht="15" x14ac:dyDescent="0.2">
      <c r="A32" s="111"/>
      <c r="B32" s="112"/>
      <c r="C32" s="115"/>
      <c r="D32" s="27"/>
      <c r="E32" s="90"/>
      <c r="F32" s="90"/>
      <c r="G32" s="90"/>
      <c r="H32" s="90"/>
      <c r="I32" s="90"/>
      <c r="J32" s="90"/>
      <c r="K32" s="90"/>
      <c r="L32" s="90"/>
      <c r="M32" s="90"/>
      <c r="N32" s="90"/>
      <c r="O32" s="90"/>
      <c r="P32" s="90"/>
      <c r="Q32" s="90"/>
      <c r="R32" s="90"/>
    </row>
    <row r="33" spans="1:18" ht="15" x14ac:dyDescent="0.2">
      <c r="A33" s="111"/>
      <c r="B33" s="112"/>
      <c r="C33" s="115"/>
      <c r="D33" s="27"/>
      <c r="E33" s="90"/>
      <c r="F33" s="90"/>
      <c r="G33" s="90"/>
      <c r="H33" s="90"/>
      <c r="I33" s="90"/>
      <c r="J33" s="90"/>
      <c r="K33" s="90"/>
      <c r="L33" s="90"/>
      <c r="M33" s="90"/>
      <c r="N33" s="90"/>
      <c r="O33" s="90"/>
      <c r="P33" s="90"/>
      <c r="Q33" s="90"/>
      <c r="R33" s="90"/>
    </row>
    <row r="34" spans="1:18" ht="15" x14ac:dyDescent="0.2">
      <c r="A34" s="111"/>
      <c r="B34" s="112"/>
      <c r="D34" s="27"/>
      <c r="E34" s="90"/>
      <c r="F34" s="90"/>
      <c r="G34" s="90"/>
      <c r="H34" s="90"/>
      <c r="I34" s="90"/>
      <c r="J34" s="90"/>
      <c r="K34" s="90"/>
      <c r="L34" s="90"/>
      <c r="M34" s="90"/>
      <c r="N34" s="90"/>
      <c r="O34" s="90"/>
      <c r="P34" s="90"/>
      <c r="Q34" s="90"/>
      <c r="R34" s="90"/>
    </row>
    <row r="35" spans="1:18" ht="15" x14ac:dyDescent="0.2">
      <c r="A35" s="27"/>
      <c r="B35" s="27"/>
      <c r="C35" s="27"/>
      <c r="D35" s="27"/>
      <c r="E35" s="90"/>
      <c r="F35" s="90"/>
      <c r="G35" s="90"/>
      <c r="H35" s="90"/>
      <c r="I35" s="90"/>
      <c r="J35" s="90"/>
      <c r="K35" s="90"/>
      <c r="L35" s="90"/>
      <c r="M35" s="90"/>
      <c r="N35" s="90"/>
      <c r="O35" s="90"/>
      <c r="P35" s="90"/>
      <c r="Q35" s="90"/>
      <c r="R35" s="90"/>
    </row>
    <row r="36" spans="1:18" ht="15" x14ac:dyDescent="0.2">
      <c r="A36" s="27"/>
      <c r="B36" s="27"/>
      <c r="C36" s="27"/>
      <c r="D36" s="27"/>
      <c r="E36" s="90"/>
      <c r="F36" s="90"/>
      <c r="G36" s="90"/>
      <c r="H36" s="90"/>
      <c r="I36" s="90"/>
      <c r="J36" s="90"/>
      <c r="K36" s="90"/>
      <c r="L36" s="90"/>
      <c r="M36" s="90"/>
      <c r="N36" s="90"/>
      <c r="O36" s="90"/>
      <c r="P36" s="90"/>
      <c r="Q36" s="90"/>
      <c r="R36" s="90"/>
    </row>
    <row r="37" spans="1:18" ht="15" x14ac:dyDescent="0.2">
      <c r="A37" s="27"/>
      <c r="B37" s="27"/>
      <c r="C37" s="27"/>
      <c r="D37" s="27"/>
    </row>
    <row r="38" spans="1:18" ht="15" x14ac:dyDescent="0.2">
      <c r="A38" s="27"/>
      <c r="B38" s="27"/>
      <c r="C38" s="27"/>
      <c r="D38" s="27"/>
    </row>
    <row r="39" spans="1:18" ht="15" x14ac:dyDescent="0.2">
      <c r="A39" s="27"/>
      <c r="B39" s="27"/>
      <c r="C39" s="27"/>
      <c r="D39" s="27"/>
    </row>
    <row r="40" spans="1:18" ht="15" x14ac:dyDescent="0.2">
      <c r="A40" s="27"/>
      <c r="B40" s="27"/>
      <c r="C40" s="27"/>
      <c r="D40" s="27"/>
    </row>
    <row r="46" spans="1:18" x14ac:dyDescent="0.2">
      <c r="L46" s="116"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C63C9-AC6F-48D4-B938-22D073CEE856}">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32" customWidth="1"/>
    <col min="2" max="2" width="12.375" style="332" customWidth="1"/>
    <col min="3" max="8" width="9" style="332" customWidth="1"/>
    <col min="9" max="9" width="12.375" style="332" customWidth="1"/>
    <col min="10" max="15" width="9" style="332" customWidth="1"/>
    <col min="16" max="16" width="12.375" style="332" customWidth="1"/>
    <col min="17" max="22" width="9" style="332" customWidth="1"/>
    <col min="23" max="38" width="9" style="332"/>
    <col min="39" max="16384" width="9" style="337"/>
  </cols>
  <sheetData>
    <row r="1" spans="1:22" s="332" customFormat="1" x14ac:dyDescent="0.2">
      <c r="A1" s="496" t="s">
        <v>151</v>
      </c>
      <c r="B1" s="496"/>
      <c r="C1" s="496"/>
      <c r="D1" s="496"/>
      <c r="E1" s="496"/>
      <c r="F1" s="496"/>
      <c r="G1" s="496"/>
      <c r="H1" s="496"/>
      <c r="I1" s="496"/>
      <c r="J1" s="496"/>
      <c r="K1" s="496"/>
      <c r="L1" s="496"/>
      <c r="M1" s="496"/>
      <c r="N1" s="496"/>
      <c r="O1" s="496"/>
      <c r="P1" s="496"/>
      <c r="Q1" s="496"/>
      <c r="R1" s="496"/>
      <c r="S1" s="496"/>
      <c r="T1" s="496"/>
      <c r="U1" s="496"/>
      <c r="V1" s="496"/>
    </row>
    <row r="2" spans="1:22" s="332" customFormat="1" x14ac:dyDescent="0.2">
      <c r="A2" s="496"/>
      <c r="B2" s="496"/>
      <c r="C2" s="496"/>
      <c r="D2" s="496"/>
      <c r="E2" s="496"/>
      <c r="F2" s="496"/>
      <c r="G2" s="496"/>
      <c r="H2" s="496"/>
      <c r="I2" s="496"/>
      <c r="J2" s="496"/>
      <c r="K2" s="496"/>
      <c r="L2" s="496"/>
      <c r="M2" s="496"/>
      <c r="N2" s="496"/>
      <c r="O2" s="496"/>
      <c r="P2" s="496"/>
      <c r="Q2" s="496"/>
      <c r="R2" s="496"/>
      <c r="S2" s="496"/>
      <c r="T2" s="496"/>
      <c r="U2" s="496"/>
      <c r="V2" s="496"/>
    </row>
    <row r="3" spans="1:22" s="332" customFormat="1" ht="18" x14ac:dyDescent="0.2">
      <c r="A3" s="333"/>
      <c r="B3" s="333"/>
      <c r="C3" s="333"/>
      <c r="D3" s="333"/>
      <c r="E3" s="333"/>
      <c r="F3" s="333"/>
      <c r="G3" s="333"/>
      <c r="H3" s="333"/>
      <c r="I3" s="333"/>
      <c r="J3" s="333"/>
      <c r="K3" s="333"/>
      <c r="L3" s="333"/>
      <c r="M3" s="333"/>
      <c r="N3" s="333"/>
      <c r="O3" s="333"/>
      <c r="P3" s="333"/>
      <c r="Q3" s="333"/>
      <c r="R3" s="333"/>
      <c r="S3" s="333"/>
      <c r="T3" s="333"/>
      <c r="U3" s="333"/>
      <c r="V3" s="333"/>
    </row>
    <row r="4" spans="1:22" ht="15.75" x14ac:dyDescent="0.25">
      <c r="B4" s="404" t="s">
        <v>13</v>
      </c>
      <c r="E4" s="334"/>
      <c r="I4" s="405" t="s">
        <v>14</v>
      </c>
      <c r="P4" s="406" t="s">
        <v>15</v>
      </c>
    </row>
    <row r="6" spans="1:22" x14ac:dyDescent="0.2">
      <c r="G6" s="335"/>
      <c r="H6" s="335"/>
      <c r="I6" s="335"/>
      <c r="K6" s="335"/>
      <c r="L6" s="335"/>
    </row>
    <row r="7" spans="1:22" ht="15.75" x14ac:dyDescent="0.2">
      <c r="G7" s="335"/>
      <c r="H7" s="335"/>
      <c r="I7" s="335"/>
      <c r="K7" s="336"/>
      <c r="L7" s="335"/>
    </row>
    <row r="8" spans="1:22" x14ac:dyDescent="0.2">
      <c r="G8" s="335"/>
      <c r="H8" s="335"/>
      <c r="I8" s="335"/>
      <c r="K8" s="335"/>
      <c r="L8" s="335"/>
    </row>
    <row r="9" spans="1:22" x14ac:dyDescent="0.2">
      <c r="G9" s="335"/>
      <c r="H9" s="335"/>
      <c r="I9" s="335"/>
      <c r="K9" s="335"/>
      <c r="L9" s="335"/>
    </row>
    <row r="10" spans="1:22" x14ac:dyDescent="0.2">
      <c r="G10" s="335"/>
      <c r="H10" s="335"/>
      <c r="I10" s="335"/>
      <c r="K10" s="335"/>
      <c r="L10" s="335"/>
    </row>
    <row r="11" spans="1:22" x14ac:dyDescent="0.2">
      <c r="G11" s="335"/>
      <c r="H11" s="335"/>
      <c r="I11" s="335"/>
      <c r="K11" s="335"/>
      <c r="L11" s="335"/>
    </row>
    <row r="12" spans="1:22" x14ac:dyDescent="0.2">
      <c r="G12" s="335"/>
      <c r="H12" s="335"/>
      <c r="I12" s="335"/>
      <c r="K12" s="335"/>
      <c r="L12" s="335"/>
    </row>
    <row r="13" spans="1:22" x14ac:dyDescent="0.2">
      <c r="G13" s="335"/>
      <c r="H13" s="335"/>
      <c r="I13" s="335"/>
      <c r="K13" s="335"/>
      <c r="L13" s="335"/>
    </row>
    <row r="14" spans="1:22" x14ac:dyDescent="0.2">
      <c r="G14" s="335"/>
      <c r="H14" s="335"/>
      <c r="I14" s="335"/>
      <c r="K14" s="335"/>
      <c r="L14" s="335"/>
    </row>
    <row r="15" spans="1:22" x14ac:dyDescent="0.2">
      <c r="G15" s="335"/>
      <c r="H15" s="335"/>
      <c r="I15" s="335"/>
      <c r="K15" s="335"/>
      <c r="L15" s="335"/>
    </row>
    <row r="16" spans="1:22" x14ac:dyDescent="0.2">
      <c r="G16" s="335"/>
      <c r="H16" s="335"/>
      <c r="I16" s="335"/>
      <c r="K16" s="335"/>
      <c r="L16" s="335"/>
    </row>
    <row r="17" spans="2:47" x14ac:dyDescent="0.2">
      <c r="G17" s="335"/>
      <c r="H17" s="335"/>
      <c r="I17" s="335"/>
      <c r="K17" s="335"/>
      <c r="L17" s="335"/>
    </row>
    <row r="18" spans="2:47" x14ac:dyDescent="0.2">
      <c r="G18" s="335"/>
      <c r="H18" s="335"/>
      <c r="I18" s="335"/>
      <c r="K18" s="335"/>
      <c r="L18" s="335"/>
    </row>
    <row r="19" spans="2:47" x14ac:dyDescent="0.2">
      <c r="G19" s="335"/>
      <c r="H19" s="335"/>
      <c r="I19" s="335"/>
      <c r="K19" s="335"/>
      <c r="L19" s="335"/>
    </row>
    <row r="20" spans="2:47" x14ac:dyDescent="0.2">
      <c r="G20" s="335"/>
      <c r="H20" s="335"/>
      <c r="I20" s="335"/>
      <c r="K20" s="335"/>
      <c r="L20" s="335"/>
    </row>
    <row r="21" spans="2:47" x14ac:dyDescent="0.2">
      <c r="G21" s="335"/>
      <c r="H21" s="335"/>
      <c r="I21" s="335"/>
      <c r="K21" s="335"/>
      <c r="L21" s="335"/>
    </row>
    <row r="23" spans="2:47" x14ac:dyDescent="0.2">
      <c r="B23" s="338"/>
    </row>
    <row r="25" spans="2:47" x14ac:dyDescent="0.2">
      <c r="B25" s="339"/>
      <c r="C25" s="339" t="str">
        <f>+IF(OR((C28="National*"),(D28="Urban*"),(E28="Rural*"),(F28="Pre-primary*"),(G28="Primary*"),(H28="Secondary^"),(C28="National*^"),(D28="Urban*^"),(E28="Rural*^"),(F28="Pre-primary*^"),(G28="Primary*^"),(H28="Secondary*^")),"*No basic service estimate available","")</f>
        <v>*No basic service estimate available</v>
      </c>
      <c r="J25" s="339" t="str">
        <f>+IF(OR((J28="National*"),(K28="Urban*"),(L28="Rural*"),(M28="Pre-primary*"),(N28="Primary*"),(O28="Secondary^"),(J28="National*^"),(K28="Urban*^"),(L28="Rural*^"),(M28="Pre-primary*^"),(N28="Primary*^"),(O28="Secondary*^")),"*No basic service estimate available","")</f>
        <v>*No basic service estimate available</v>
      </c>
      <c r="Q25" s="339" t="str">
        <f>+IF(OR((Q28="National*"),(R28="Urban*"),(S28="Rural*"),(T28="Pre-primary*"),(U28="Primary*"),(V28="Secondary^"),(Q28="National*^"),(R28="Urban*^"),(S28="Rural*^"),(T28="Pre-primary*^"),(U28="Primary*^"),(V28="Secondary*^")),"*No basic service estimate available","")</f>
        <v>*No basic service estimate available</v>
      </c>
    </row>
    <row r="26" spans="2:47" ht="15.75" thickBot="1" x14ac:dyDescent="0.25">
      <c r="B26" s="338"/>
      <c r="C26" s="340" t="str">
        <f>+IF(OR((C28="National*^"),(D28="Urban*^"),(E28="Rural*^"),(F28="Pre-primary*^"),(G28="Primary*^"),(H28="Secondary*^")),"^Facilities that cannot be classified as improved or unimproved are treated as limited","")</f>
        <v/>
      </c>
      <c r="J26" s="340" t="str">
        <f>+IF(OR((J28="National*^"),(K28="Urban*^"),(L28="Rural*^"),(M28="Pre-primary*^"),(N28="Primary*^"),(O28="Secondary*^")),"^Facilities that cannot be classified as improved or unimproved are treated as limited","")</f>
        <v/>
      </c>
      <c r="Q26" s="340" t="str">
        <f>+IF(OR((Q28="National*^"),(R28="Urban*^"),(S28="Rural*^"),(T28="Pre-primary*^"),(U28="Primary*^"),(V28="Secondary*^")),"^Facilities that cannot be classified as having water or not are treated as limited","")</f>
        <v/>
      </c>
    </row>
    <row r="27" spans="2:47" x14ac:dyDescent="0.2">
      <c r="B27" s="497" t="str">
        <f>+'Water Data'!C1</f>
        <v>Germany</v>
      </c>
      <c r="C27" s="499" t="s">
        <v>209</v>
      </c>
      <c r="D27" s="499"/>
      <c r="E27" s="499"/>
      <c r="F27" s="499"/>
      <c r="G27" s="499"/>
      <c r="H27" s="499"/>
      <c r="I27" s="500" t="str">
        <f>+B27</f>
        <v>Germany</v>
      </c>
      <c r="J27" s="501" t="s">
        <v>14</v>
      </c>
      <c r="K27" s="502"/>
      <c r="L27" s="502"/>
      <c r="M27" s="502"/>
      <c r="N27" s="502"/>
      <c r="O27" s="502"/>
      <c r="P27" s="503" t="str">
        <f>+B27</f>
        <v>Germany</v>
      </c>
      <c r="Q27" s="505" t="s">
        <v>15</v>
      </c>
      <c r="R27" s="505"/>
      <c r="S27" s="505"/>
      <c r="T27" s="505"/>
      <c r="U27" s="505"/>
      <c r="V27" s="506"/>
      <c r="AM27" s="332"/>
      <c r="AN27" s="332"/>
      <c r="AO27" s="332"/>
      <c r="AP27" s="332"/>
      <c r="AQ27" s="332"/>
      <c r="AR27" s="332"/>
      <c r="AS27" s="332"/>
      <c r="AT27" s="332"/>
      <c r="AU27" s="332"/>
    </row>
    <row r="28" spans="2:47" x14ac:dyDescent="0.2">
      <c r="B28" s="498"/>
      <c r="C28" s="410" t="str">
        <f>IF(AND(C30=0.0000000001,C31=0.0000000001,C32=0.0000000001), "National*",IF(AND(C30=0.0000000001,ISNUMBER(C32)),"National*", "National"))</f>
        <v>National</v>
      </c>
      <c r="D28" s="341" t="str">
        <f>IF(AND(D30=0.0000000001,D31=0.0000000001,D32=0.0000000001), "Urban*",IF(AND(D30=0.0000000001,ISNUMBER(D32)),"Urban*", "Urban"))</f>
        <v>Urban*</v>
      </c>
      <c r="E28" s="341" t="str">
        <f>IF(AND(E30=0.0000000001,E31=0.0000000001,E32=0.0000000001), "Rural*",IF(AND(E30=0.0000000001,ISNUMBER(E32)),"Rural*", "Rural"))</f>
        <v>Rural*</v>
      </c>
      <c r="F28" s="341" t="str">
        <f>IF(AND(F30=0.0000000001,F31=0.0000000001,F32=0.0000000001), "Pre-primary*",IF(AND(F30=0.0000000001,ISNUMBER(F32)),"Pre-primary*", "Pre-primary"))</f>
        <v>Pre-primary*</v>
      </c>
      <c r="G28" s="341" t="str">
        <f>IF(AND(G30=0.0000000001,G31=0.0000000001,G32=0.0000000001), "Primary*",IF(AND(G30=0.0000000001,ISNUMBER(G32)),"Primary*", "Primary"))</f>
        <v>Primary</v>
      </c>
      <c r="H28" s="341" t="str">
        <f>IF(AND(H30=0.0000000001,H31=0.0000000001,H32=0.0000000001), "Secondary*",IF(AND(H30=0.0000000001,ISNUMBER(H32)),"Secondary*", "Secondary"))</f>
        <v>Secondary</v>
      </c>
      <c r="I28" s="498"/>
      <c r="J28" s="417" t="str">
        <f>IF(AND(J30=0.0000000001,J31=0.0000000001,J32=0.0000000001), "National*",IF(AND(J30=0.0000000001,ISNUMBER(J32)),"National*", "National"))</f>
        <v>National</v>
      </c>
      <c r="K28" s="341" t="str">
        <f>IF(AND(K30=0.0000000001,K31=0.0000000001,K32=0.0000000001), "Urban*",IF(AND(K30=0.0000000001,ISNUMBER(K32)),"Urban*", "Urban"))</f>
        <v>Urban*</v>
      </c>
      <c r="L28" s="341" t="str">
        <f>IF(AND(L30=0.0000000001,L31=0.0000000001,L32=0.0000000001), "Rural*",IF(AND(L30=0.0000000001,ISNUMBER(L32)),"Rural*", "Rural"))</f>
        <v>Rural*</v>
      </c>
      <c r="M28" s="341" t="str">
        <f>IF(AND(M30=0.0000000001,M31=0.0000000001,M32=0.0000000001), "Pre-primary*",IF(AND(M30=0.0000000001,ISNUMBER(M32)),"Pre-primary*", "Pre-primary"))</f>
        <v>Pre-primary*</v>
      </c>
      <c r="N28" s="341" t="str">
        <f>IF(AND(N30=0.0000000001,N31=0.0000000001,N32=0.0000000001), "Primary*",IF(AND(N30=0.0000000001,ISNUMBER(N32)),"Primary*", "Primary"))</f>
        <v>Primary</v>
      </c>
      <c r="O28" s="341" t="str">
        <f>IF(AND(O30=0.0000000001,O31=0.0000000001,O32=0.0000000001), "Secondary*",IF(AND(O30=0.0000000001,ISNUMBER(O32)),"Secondary*", "Secondary"))</f>
        <v>Secondary</v>
      </c>
      <c r="P28" s="504"/>
      <c r="Q28" s="421" t="str">
        <f>IF(AND(Q30=0.0000000001,Q31=0.0000000001,Q32=0.0000000001), "National*",IF(AND(Q30=0.0000000001,ISNUMBER(Q32)),"National*", "National"))</f>
        <v>National</v>
      </c>
      <c r="R28" s="341" t="str">
        <f>IF(AND(R30=0.0000000001,R31=0.0000000001,R32=0.0000000001), "Urban*",IF(AND(R30=0.0000000001,ISNUMBER(R32)),"Urban*", "Urban"))</f>
        <v>Urban*</v>
      </c>
      <c r="S28" s="341" t="str">
        <f>IF(AND(S30=0.0000000001,S31=0.0000000001,S32=0.0000000001), "Rural*",IF(AND(S30=0.0000000001,ISNUMBER(S32)),"Rural*", "Rural"))</f>
        <v>Rural*</v>
      </c>
      <c r="T28" s="341" t="str">
        <f>IF(AND(T30=0.0000000001,T31=0.0000000001,T32=0.0000000001), "Pre-primary*",IF(AND(T30=0.0000000001,ISNUMBER(T32)),"Pre-primary*", "Pre-primary"))</f>
        <v>Pre-primary*</v>
      </c>
      <c r="U28" s="341" t="str">
        <f>IF(AND(U30=0.0000000001,U31=0.0000000001,U32=0.0000000001), "Primary*",IF(AND(U30=0.0000000001,ISNUMBER(U32)),"Primary*", "Primary"))</f>
        <v>Primary</v>
      </c>
      <c r="V28" s="342" t="str">
        <f>IF(AND(V30=0.0000000001,V31=0.0000000001,V32=0.0000000001), "Secondary*",IF(AND(V30=0.0000000001,ISNUMBER(V32)),"Secondary*", "Secondary"))</f>
        <v>Secondary</v>
      </c>
      <c r="AM28" s="332"/>
      <c r="AN28" s="332"/>
      <c r="AO28" s="332"/>
      <c r="AP28" s="332"/>
      <c r="AQ28" s="332"/>
      <c r="AR28" s="332"/>
      <c r="AS28" s="332"/>
      <c r="AT28" s="332"/>
      <c r="AU28" s="332"/>
    </row>
    <row r="29" spans="2:47" ht="15.75" thickBot="1" x14ac:dyDescent="0.25">
      <c r="B29" s="498"/>
      <c r="C29" s="411">
        <f>IF(ISNUMBER(Regressions!B4), Regressions!B4, "-")</f>
        <v>2019</v>
      </c>
      <c r="D29" s="412">
        <f>C29</f>
        <v>2019</v>
      </c>
      <c r="E29" s="412">
        <f>D29</f>
        <v>2019</v>
      </c>
      <c r="F29" s="412">
        <f>E29</f>
        <v>2019</v>
      </c>
      <c r="G29" s="412">
        <f>F29</f>
        <v>2019</v>
      </c>
      <c r="H29" s="412">
        <f>F29</f>
        <v>2019</v>
      </c>
      <c r="I29" s="498"/>
      <c r="J29" s="418">
        <f>IF(ISNUMBER(Regressions!K4), Regressions!K4, "-")</f>
        <v>2019</v>
      </c>
      <c r="K29" s="419">
        <f>J29</f>
        <v>2019</v>
      </c>
      <c r="L29" s="419">
        <f>K29</f>
        <v>2019</v>
      </c>
      <c r="M29" s="419">
        <f>L29</f>
        <v>2019</v>
      </c>
      <c r="N29" s="419">
        <f>M29</f>
        <v>2019</v>
      </c>
      <c r="O29" s="419">
        <f>M29</f>
        <v>2019</v>
      </c>
      <c r="P29" s="504"/>
      <c r="Q29" s="422">
        <f>IF(ISNUMBER(Regressions!T4), Regressions!T4, "-")</f>
        <v>2019</v>
      </c>
      <c r="R29" s="343">
        <f>Q29</f>
        <v>2019</v>
      </c>
      <c r="S29" s="343">
        <f>R29</f>
        <v>2019</v>
      </c>
      <c r="T29" s="343">
        <f>S29</f>
        <v>2019</v>
      </c>
      <c r="U29" s="343">
        <f>T29</f>
        <v>2019</v>
      </c>
      <c r="V29" s="344">
        <f>T29</f>
        <v>2019</v>
      </c>
      <c r="AM29" s="332"/>
      <c r="AN29" s="332"/>
      <c r="AO29" s="332"/>
      <c r="AP29" s="332"/>
      <c r="AQ29" s="332"/>
      <c r="AR29" s="332"/>
      <c r="AS29" s="332"/>
      <c r="AT29" s="332"/>
      <c r="AU29" s="332"/>
    </row>
    <row r="30" spans="2:47" x14ac:dyDescent="0.2">
      <c r="B30" s="407" t="s">
        <v>154</v>
      </c>
      <c r="C30" s="346">
        <f>IF(ISNUMBER(Regressions!C4), Regressions!C4, 0.0000000001)</f>
        <v>100</v>
      </c>
      <c r="D30" s="346">
        <f>IF(ISNUMBER(Regressions!D4), Regressions!D4, 0.0000000001)</f>
        <v>1E-10</v>
      </c>
      <c r="E30" s="346">
        <f>IF(ISNUMBER(Regressions!E4), Regressions!E4, 0.0000000001)</f>
        <v>1E-10</v>
      </c>
      <c r="F30" s="346">
        <f>IF(ISNUMBER(Regressions!F4), Regressions!F4, 0.0000000001)</f>
        <v>1E-10</v>
      </c>
      <c r="G30" s="346">
        <f>IF(ISNUMBER(Regressions!G4), Regressions!G4, 0.0000000001)</f>
        <v>100</v>
      </c>
      <c r="H30" s="346">
        <f>IF(ISNUMBER(Regressions!H4), Regressions!H4, 0.0000000001)</f>
        <v>100</v>
      </c>
      <c r="I30" s="413" t="s">
        <v>154</v>
      </c>
      <c r="J30" s="346">
        <f>IF(ISNUMBER(Regressions!L4), Regressions!L4,0.0000000001)</f>
        <v>100</v>
      </c>
      <c r="K30" s="346">
        <f>IF(ISNUMBER(Regressions!M4), Regressions!M4,0.0000000001)</f>
        <v>1E-10</v>
      </c>
      <c r="L30" s="346">
        <f>IF(ISNUMBER(Regressions!N4), Regressions!N4,0.0000000001)</f>
        <v>1E-10</v>
      </c>
      <c r="M30" s="346">
        <f>IF(ISNUMBER(Regressions!O4), Regressions!O4,0.0000000001)</f>
        <v>1E-10</v>
      </c>
      <c r="N30" s="346">
        <f>IF(ISNUMBER(Regressions!P4), Regressions!P4,0.0000000001)</f>
        <v>100</v>
      </c>
      <c r="O30" s="346">
        <f>IF(ISNUMBER(Regressions!Q4), Regressions!Q4,0.0000000001)</f>
        <v>100</v>
      </c>
      <c r="P30" s="420" t="s">
        <v>154</v>
      </c>
      <c r="Q30" s="346">
        <f>IF(ISNUMBER(Regressions!U4), Regressions!U4,0.0000000001)</f>
        <v>100</v>
      </c>
      <c r="R30" s="346">
        <f>IF(ISNUMBER(Regressions!V4), Regressions!V4,0.0000000001)</f>
        <v>1E-10</v>
      </c>
      <c r="S30" s="346">
        <f>IF(ISNUMBER(Regressions!W4), Regressions!W4,0.0000000001)</f>
        <v>1E-10</v>
      </c>
      <c r="T30" s="346">
        <f>IF(ISNUMBER(Regressions!X4), Regressions!X4,0.0000000001)</f>
        <v>1E-10</v>
      </c>
      <c r="U30" s="346">
        <f>IF(ISNUMBER(Regressions!Y4), Regressions!Y4,0.0000000001)</f>
        <v>100</v>
      </c>
      <c r="V30" s="347">
        <f>IF(ISNUMBER(Regressions!Z4), Regressions!Z4,0.0000000001)</f>
        <v>100</v>
      </c>
      <c r="AM30" s="332"/>
      <c r="AN30" s="332"/>
      <c r="AO30" s="332"/>
      <c r="AP30" s="332"/>
      <c r="AQ30" s="332"/>
      <c r="AR30" s="332"/>
      <c r="AS30" s="332"/>
      <c r="AT30" s="332"/>
      <c r="AU30" s="332"/>
    </row>
    <row r="31" spans="2:47" x14ac:dyDescent="0.2">
      <c r="B31" s="408" t="s">
        <v>155</v>
      </c>
      <c r="C31" s="346">
        <f>IF(ISNUMBER(Regressions!C5), Regressions!C5, 0.0000000001)</f>
        <v>0</v>
      </c>
      <c r="D31" s="346">
        <f>IF(ISNUMBER(Regressions!D5), Regressions!D5, 0.0000000001)</f>
        <v>1E-10</v>
      </c>
      <c r="E31" s="346">
        <f>IF(ISNUMBER(Regressions!E5), Regressions!E5, 0.0000000001)</f>
        <v>1E-10</v>
      </c>
      <c r="F31" s="346">
        <f>IF(ISNUMBER(Regressions!F5), Regressions!F5, 0.0000000001)</f>
        <v>1E-10</v>
      </c>
      <c r="G31" s="346">
        <f>IF(ISNUMBER(Regressions!G5), Regressions!G5, 0.0000000001)</f>
        <v>0</v>
      </c>
      <c r="H31" s="346">
        <f>IF(ISNUMBER(Regressions!H5), Regressions!H5, 0.0000000001)</f>
        <v>0</v>
      </c>
      <c r="I31" s="414" t="s">
        <v>155</v>
      </c>
      <c r="J31" s="346">
        <f>IF(ISNUMBER(Regressions!L5), Regressions!L5,0.0000000001)</f>
        <v>0</v>
      </c>
      <c r="K31" s="346">
        <f>IF(ISNUMBER(Regressions!M5), Regressions!M5,0.0000000001)</f>
        <v>1E-10</v>
      </c>
      <c r="L31" s="346">
        <f>IF(ISNUMBER(Regressions!N5), Regressions!N5,0.0000000001)</f>
        <v>1E-10</v>
      </c>
      <c r="M31" s="346">
        <f>IF(ISNUMBER(Regressions!O5), Regressions!O5,0.0000000001)</f>
        <v>1E-10</v>
      </c>
      <c r="N31" s="346">
        <f>IF(ISNUMBER(Regressions!P5), Regressions!P5,0.0000000001)</f>
        <v>0</v>
      </c>
      <c r="O31" s="346">
        <f>IF(ISNUMBER(Regressions!Q5), Regressions!Q5,0.0000000001)</f>
        <v>0</v>
      </c>
      <c r="P31" s="345" t="s">
        <v>155</v>
      </c>
      <c r="Q31" s="346">
        <f>IF(ISNUMBER(Regressions!U5), Regressions!U5,0.0000000001)</f>
        <v>0</v>
      </c>
      <c r="R31" s="346">
        <f>IF(ISNUMBER(Regressions!V5), Regressions!V5,0.0000000001)</f>
        <v>1E-10</v>
      </c>
      <c r="S31" s="346">
        <f>IF(ISNUMBER(Regressions!W5), Regressions!W5,0.0000000001)</f>
        <v>1E-10</v>
      </c>
      <c r="T31" s="346">
        <f>IF(ISNUMBER(Regressions!X5), Regressions!X5,0.0000000001)</f>
        <v>1E-10</v>
      </c>
      <c r="U31" s="346">
        <f>IF(ISNUMBER(Regressions!Y5), Regressions!Y5,0.0000000001)</f>
        <v>0</v>
      </c>
      <c r="V31" s="347">
        <f>IF(ISNUMBER(Regressions!Z5), Regressions!Z5,0.0000000001)</f>
        <v>0</v>
      </c>
      <c r="AM31" s="332"/>
      <c r="AN31" s="332"/>
      <c r="AO31" s="332"/>
      <c r="AP31" s="332"/>
      <c r="AQ31" s="332"/>
      <c r="AR31" s="332"/>
      <c r="AS31" s="332"/>
      <c r="AT31" s="332"/>
      <c r="AU31" s="332"/>
    </row>
    <row r="32" spans="2:47" x14ac:dyDescent="0.2">
      <c r="B32" s="408" t="s">
        <v>153</v>
      </c>
      <c r="C32" s="346">
        <f>IF(ISNUMBER(Regressions!C6), Regressions!C6, 0.0000000001)</f>
        <v>0</v>
      </c>
      <c r="D32" s="346">
        <f>IF(ISNUMBER(Regressions!D6), Regressions!D6, 0.0000000001)</f>
        <v>1E-10</v>
      </c>
      <c r="E32" s="346">
        <f>IF(ISNUMBER(Regressions!E6), Regressions!E6, 0.0000000001)</f>
        <v>1E-10</v>
      </c>
      <c r="F32" s="346">
        <f>IF(ISNUMBER(Regressions!F6), Regressions!F6, 0.0000000001)</f>
        <v>1E-10</v>
      </c>
      <c r="G32" s="346">
        <f>IF(ISNUMBER(Regressions!G6), Regressions!G6, 0.0000000001)</f>
        <v>0</v>
      </c>
      <c r="H32" s="346">
        <f>IF(ISNUMBER(Regressions!H6), Regressions!H6, 0.0000000001)</f>
        <v>0</v>
      </c>
      <c r="I32" s="415" t="s">
        <v>153</v>
      </c>
      <c r="J32" s="346">
        <f>IF(ISNUMBER(Regressions!L6), Regressions!L6,0.0000000001)</f>
        <v>0</v>
      </c>
      <c r="K32" s="346">
        <f>IF(ISNUMBER(Regressions!M6), Regressions!M6,0.0000000001)</f>
        <v>1E-10</v>
      </c>
      <c r="L32" s="346">
        <f>IF(ISNUMBER(Regressions!N6), Regressions!N6,0.0000000001)</f>
        <v>1E-10</v>
      </c>
      <c r="M32" s="346">
        <f>IF(ISNUMBER(Regressions!O6), Regressions!O6,0.0000000001)</f>
        <v>1E-10</v>
      </c>
      <c r="N32" s="346">
        <f>IF(ISNUMBER(Regressions!P6), Regressions!P6,0.0000000001)</f>
        <v>0</v>
      </c>
      <c r="O32" s="346">
        <f>IF(ISNUMBER(Regressions!Q6), Regressions!Q6,0.0000000001)</f>
        <v>0</v>
      </c>
      <c r="P32" s="348" t="s">
        <v>153</v>
      </c>
      <c r="Q32" s="346">
        <f>IF(ISNUMBER(Regressions!U6), Regressions!U6,0.0000000001)</f>
        <v>0</v>
      </c>
      <c r="R32" s="346">
        <f>IF(ISNUMBER(Regressions!V6), Regressions!V6,0.0000000001)</f>
        <v>1E-10</v>
      </c>
      <c r="S32" s="346">
        <f>IF(ISNUMBER(Regressions!W6), Regressions!W6,0.0000000001)</f>
        <v>1E-10</v>
      </c>
      <c r="T32" s="346">
        <f>IF(ISNUMBER(Regressions!X6), Regressions!X6,0.0000000001)</f>
        <v>1E-10</v>
      </c>
      <c r="U32" s="346">
        <f>IF(ISNUMBER(Regressions!Y6), Regressions!Y6,0.0000000001)</f>
        <v>0</v>
      </c>
      <c r="V32" s="347">
        <f>IF(ISNUMBER(Regressions!Z6), Regressions!Z6,0.0000000001)</f>
        <v>0</v>
      </c>
      <c r="AM32" s="332"/>
      <c r="AN32" s="332"/>
      <c r="AO32" s="332"/>
      <c r="AP32" s="332"/>
      <c r="AQ32" s="332"/>
      <c r="AR32" s="332"/>
      <c r="AS32" s="332"/>
      <c r="AT32" s="332"/>
      <c r="AU32" s="332"/>
    </row>
    <row r="33" spans="2:22" ht="15.75" thickBot="1" x14ac:dyDescent="0.25">
      <c r="B33" s="409" t="s">
        <v>210</v>
      </c>
      <c r="C33" s="349">
        <f>IF(ISNUMBER(Regressions!C7), Regressions!C7, 0.0000000001)</f>
        <v>0</v>
      </c>
      <c r="D33" s="349">
        <f>IF(ISNUMBER(Regressions!D7), Regressions!D7, 0.0000000001)</f>
        <v>100</v>
      </c>
      <c r="E33" s="349">
        <f>IF(ISNUMBER(Regressions!E7), Regressions!E7, 0.0000000001)</f>
        <v>100</v>
      </c>
      <c r="F33" s="349">
        <f>IF(ISNUMBER(Regressions!F7), Regressions!F7, 0.0000000001)</f>
        <v>100</v>
      </c>
      <c r="G33" s="349">
        <f>IF(ISNUMBER(Regressions!G7), Regressions!G7, 0.0000000001)</f>
        <v>0</v>
      </c>
      <c r="H33" s="349">
        <f>IF(ISNUMBER(Regressions!H7), Regressions!H7, 0.0000000001)</f>
        <v>0</v>
      </c>
      <c r="I33" s="416" t="s">
        <v>210</v>
      </c>
      <c r="J33" s="351">
        <f>IF(ISNUMBER(Regressions!L7), Regressions!L7,0.0000000001)</f>
        <v>0</v>
      </c>
      <c r="K33" s="349">
        <f>IF(ISNUMBER(Regressions!M7), Regressions!M7,0.0000000001)</f>
        <v>100</v>
      </c>
      <c r="L33" s="349">
        <f>IF(ISNUMBER(Regressions!N7), Regressions!N7,0.0000000001)</f>
        <v>100</v>
      </c>
      <c r="M33" s="349">
        <f>IF(ISNUMBER(Regressions!O7), Regressions!O7,0.0000000001)</f>
        <v>100</v>
      </c>
      <c r="N33" s="349">
        <f>IF(ISNUMBER(Regressions!P7), Regressions!P7,0.0000000001)</f>
        <v>0</v>
      </c>
      <c r="O33" s="349">
        <f>IF(ISNUMBER(Regressions!Q7), Regressions!Q7,0.0000000001)</f>
        <v>0</v>
      </c>
      <c r="P33" s="350" t="s">
        <v>210</v>
      </c>
      <c r="Q33" s="351">
        <f>IF(ISNUMBER(Regressions!U7), Regressions!U7,0.0000000001)</f>
        <v>0</v>
      </c>
      <c r="R33" s="351">
        <f>IF(ISNUMBER(Regressions!V7), Regressions!V7,0.0000000001)</f>
        <v>100</v>
      </c>
      <c r="S33" s="349">
        <f>IF(ISNUMBER(Regressions!W7), Regressions!W7,0.0000000001)</f>
        <v>100</v>
      </c>
      <c r="T33" s="349">
        <f>IF(ISNUMBER(Regressions!X7), Regressions!X7,0.0000000001)</f>
        <v>100</v>
      </c>
      <c r="U33" s="349">
        <f>IF(ISNUMBER(Regressions!Y7), Regressions!Y7,0.0000000001)</f>
        <v>0</v>
      </c>
      <c r="V33" s="352">
        <f>IF(ISNUMBER(Regressions!Z7), Regressions!Z7,0.0000000001)</f>
        <v>0</v>
      </c>
    </row>
    <row r="34" spans="2:22" x14ac:dyDescent="0.2">
      <c r="B34" s="353" t="s">
        <v>207</v>
      </c>
    </row>
    <row r="36" spans="2:22" s="332" customFormat="1" ht="15.75" x14ac:dyDescent="0.25">
      <c r="B36" s="354"/>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28"/>
    <col min="32" max="32" width="5.125" style="28" customWidth="1"/>
    <col min="33" max="16384" width="9" style="28"/>
  </cols>
  <sheetData>
    <row r="1" spans="1:32" s="33" customFormat="1" x14ac:dyDescent="0.2"/>
    <row r="2" spans="1:32" s="33" customFormat="1" ht="15.75" x14ac:dyDescent="0.25">
      <c r="A2" s="32" t="s">
        <v>156</v>
      </c>
    </row>
    <row r="3" spans="1:32" s="33" customFormat="1" ht="15.75" x14ac:dyDescent="0.25">
      <c r="A3" s="32"/>
    </row>
    <row r="4" spans="1:32" s="33" customFormat="1" x14ac:dyDescent="0.2">
      <c r="A4" s="122"/>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33" customFormat="1" x14ac:dyDescent="0.2">
      <c r="A5" s="122"/>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row>
    <row r="6" spans="1:32" s="33" customFormat="1" x14ac:dyDescent="0.2">
      <c r="A6" s="122"/>
      <c r="B6" s="122"/>
      <c r="C6" s="122"/>
      <c r="D6" s="122"/>
      <c r="E6" s="122"/>
      <c r="F6" s="122"/>
      <c r="G6" s="122"/>
      <c r="H6" s="122"/>
      <c r="I6" s="122"/>
      <c r="J6" s="122"/>
      <c r="K6" s="122"/>
      <c r="L6" s="122"/>
      <c r="M6" s="122"/>
      <c r="N6" s="122"/>
      <c r="O6" s="122"/>
      <c r="P6" s="122"/>
      <c r="Q6" s="122"/>
      <c r="R6" s="122"/>
      <c r="S6" s="122"/>
      <c r="T6" s="122"/>
      <c r="U6" s="122"/>
      <c r="V6" s="122"/>
      <c r="W6" s="122"/>
      <c r="X6" s="122"/>
      <c r="Y6" s="122"/>
      <c r="Z6" s="122"/>
      <c r="AA6" s="122"/>
      <c r="AB6" s="122"/>
      <c r="AC6" s="122"/>
      <c r="AD6" s="122"/>
      <c r="AE6" s="122"/>
      <c r="AF6" s="122"/>
    </row>
    <row r="7" spans="1:32" s="33" customFormat="1" x14ac:dyDescent="0.2">
      <c r="A7" s="122"/>
      <c r="B7" s="122"/>
      <c r="C7" s="122"/>
      <c r="D7" s="122"/>
      <c r="E7" s="122"/>
      <c r="F7" s="122"/>
      <c r="G7" s="122"/>
      <c r="H7" s="122"/>
      <c r="I7" s="122"/>
      <c r="J7" s="122"/>
      <c r="K7" s="122"/>
      <c r="L7" s="122"/>
      <c r="M7" s="122"/>
      <c r="N7" s="122"/>
      <c r="O7" s="122"/>
      <c r="P7" s="122"/>
      <c r="Q7" s="122"/>
      <c r="R7" s="122"/>
      <c r="S7" s="122"/>
      <c r="T7" s="122"/>
      <c r="U7" s="122"/>
      <c r="V7" s="122"/>
      <c r="W7" s="122"/>
      <c r="X7" s="122"/>
      <c r="Y7" s="122"/>
      <c r="Z7" s="122"/>
      <c r="AA7" s="122"/>
      <c r="AB7" s="122"/>
      <c r="AC7" s="122"/>
      <c r="AD7" s="122"/>
      <c r="AE7" s="122"/>
      <c r="AF7" s="122"/>
    </row>
    <row r="8" spans="1:32" s="33" customFormat="1" x14ac:dyDescent="0.2">
      <c r="A8" s="122"/>
      <c r="B8" s="122"/>
      <c r="C8" s="122"/>
      <c r="D8" s="122"/>
      <c r="E8" s="122"/>
      <c r="F8" s="122"/>
      <c r="G8" s="122"/>
      <c r="H8" s="122"/>
      <c r="I8" s="122"/>
      <c r="J8" s="122"/>
      <c r="K8" s="122"/>
      <c r="L8" s="122"/>
      <c r="M8" s="122"/>
      <c r="N8" s="122"/>
      <c r="O8" s="122"/>
      <c r="P8" s="122"/>
      <c r="Q8" s="122"/>
      <c r="R8" s="122"/>
      <c r="S8" s="122"/>
      <c r="T8" s="122"/>
      <c r="U8" s="122"/>
      <c r="V8" s="122"/>
      <c r="W8" s="122"/>
      <c r="X8" s="122"/>
      <c r="Y8" s="122"/>
      <c r="Z8" s="122"/>
      <c r="AA8" s="122"/>
      <c r="AB8" s="122"/>
      <c r="AC8" s="122"/>
      <c r="AD8" s="122"/>
      <c r="AE8" s="122"/>
      <c r="AF8" s="122"/>
    </row>
    <row r="9" spans="1:32" s="33" customFormat="1" x14ac:dyDescent="0.2">
      <c r="A9" s="122"/>
      <c r="B9" s="122"/>
      <c r="C9" s="122"/>
      <c r="D9" s="122"/>
      <c r="E9" s="122"/>
      <c r="F9" s="122"/>
      <c r="G9" s="122"/>
      <c r="H9" s="122"/>
      <c r="I9" s="122"/>
      <c r="J9" s="122"/>
      <c r="K9" s="122"/>
      <c r="L9" s="122"/>
      <c r="M9" s="122"/>
      <c r="N9" s="122"/>
      <c r="O9" s="122"/>
      <c r="P9" s="122"/>
      <c r="Q9" s="122"/>
      <c r="R9" s="122"/>
      <c r="S9" s="122"/>
      <c r="T9" s="122"/>
      <c r="U9" s="122"/>
      <c r="V9" s="122"/>
      <c r="W9" s="122"/>
      <c r="X9" s="122"/>
      <c r="Y9" s="122"/>
      <c r="Z9" s="122"/>
      <c r="AA9" s="122"/>
      <c r="AB9" s="122"/>
      <c r="AC9" s="122"/>
      <c r="AD9" s="122"/>
      <c r="AE9" s="122"/>
      <c r="AF9" s="122"/>
    </row>
    <row r="10" spans="1:32" s="33" customFormat="1" x14ac:dyDescent="0.2">
      <c r="A10" s="122"/>
      <c r="B10" s="122"/>
      <c r="C10" s="12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row>
    <row r="11" spans="1:32" s="33" customFormat="1" x14ac:dyDescent="0.2">
      <c r="A11" s="122"/>
      <c r="B11" s="122"/>
      <c r="C11" s="12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row>
    <row r="12" spans="1:32" s="33" customFormat="1" x14ac:dyDescent="0.2">
      <c r="A12" s="122"/>
      <c r="B12" s="122"/>
      <c r="C12" s="122"/>
      <c r="D12" s="122"/>
      <c r="E12" s="122"/>
      <c r="F12" s="122"/>
      <c r="G12" s="122"/>
      <c r="H12" s="122"/>
      <c r="I12" s="122"/>
      <c r="J12" s="122"/>
      <c r="K12" s="122"/>
      <c r="L12" s="122"/>
      <c r="M12" s="122"/>
      <c r="N12" s="122"/>
      <c r="O12" s="122"/>
      <c r="P12" s="122"/>
      <c r="Q12" s="122"/>
      <c r="R12" s="122"/>
      <c r="S12" s="122"/>
      <c r="T12" s="122"/>
      <c r="U12" s="122"/>
      <c r="V12" s="122"/>
      <c r="W12" s="122"/>
      <c r="X12" s="122"/>
      <c r="Y12" s="122"/>
      <c r="Z12" s="122"/>
      <c r="AA12" s="122"/>
      <c r="AB12" s="122"/>
      <c r="AC12" s="122"/>
      <c r="AD12" s="122"/>
      <c r="AE12" s="122"/>
      <c r="AF12" s="122"/>
    </row>
    <row r="13" spans="1:32" s="33" customFormat="1" x14ac:dyDescent="0.2">
      <c r="A13" s="122"/>
      <c r="B13" s="122"/>
      <c r="C13" s="122"/>
      <c r="D13" s="122"/>
      <c r="E13" s="122"/>
      <c r="F13" s="122"/>
      <c r="G13" s="122"/>
      <c r="H13" s="122"/>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row>
    <row r="14" spans="1:32" s="33" customFormat="1" x14ac:dyDescent="0.2">
      <c r="A14" s="122"/>
      <c r="B14" s="122"/>
      <c r="C14" s="122"/>
      <c r="D14" s="122"/>
      <c r="E14" s="122"/>
      <c r="F14" s="122"/>
      <c r="G14" s="122"/>
      <c r="H14" s="122"/>
      <c r="I14" s="122"/>
      <c r="J14" s="122"/>
      <c r="K14" s="122"/>
      <c r="L14" s="122"/>
      <c r="M14" s="122"/>
      <c r="N14" s="122"/>
      <c r="O14" s="122"/>
      <c r="P14" s="122"/>
      <c r="Q14" s="122"/>
      <c r="R14" s="122"/>
      <c r="S14" s="122"/>
      <c r="T14" s="122"/>
      <c r="U14" s="122"/>
      <c r="V14" s="122"/>
      <c r="W14" s="122"/>
      <c r="X14" s="122"/>
      <c r="Y14" s="122"/>
      <c r="Z14" s="122"/>
      <c r="AA14" s="122"/>
      <c r="AB14" s="122"/>
      <c r="AC14" s="122"/>
      <c r="AD14" s="122"/>
      <c r="AE14" s="122"/>
      <c r="AF14" s="122"/>
    </row>
    <row r="15" spans="1:32" s="33" customFormat="1" x14ac:dyDescent="0.2">
      <c r="A15" s="122"/>
      <c r="B15" s="122"/>
      <c r="C15" s="122"/>
      <c r="D15" s="122"/>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row>
    <row r="16" spans="1:32" s="33" customFormat="1" x14ac:dyDescent="0.2">
      <c r="A16" s="122"/>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row>
    <row r="17" spans="1:32" s="33" customFormat="1" x14ac:dyDescent="0.2">
      <c r="A17" s="122"/>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row>
    <row r="18" spans="1:32" s="33" customFormat="1" x14ac:dyDescent="0.2">
      <c r="A18" s="122"/>
      <c r="B18" s="122"/>
      <c r="C18" s="122"/>
      <c r="D18" s="122"/>
      <c r="E18" s="122"/>
      <c r="F18" s="122"/>
      <c r="G18" s="12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row>
    <row r="19" spans="1:32" s="33" customFormat="1" x14ac:dyDescent="0.2">
      <c r="A19" s="122"/>
      <c r="B19" s="122"/>
      <c r="C19" s="122"/>
      <c r="D19" s="122"/>
      <c r="E19" s="122"/>
      <c r="F19" s="122"/>
      <c r="G19" s="122"/>
      <c r="H19" s="122"/>
      <c r="I19" s="122"/>
      <c r="J19" s="122"/>
      <c r="K19" s="122"/>
      <c r="L19" s="122"/>
      <c r="M19" s="122"/>
      <c r="N19" s="122"/>
      <c r="O19" s="122"/>
      <c r="P19" s="122"/>
      <c r="Q19" s="122"/>
      <c r="R19" s="122"/>
      <c r="S19" s="122"/>
      <c r="T19" s="122"/>
      <c r="U19" s="122"/>
      <c r="V19" s="122"/>
      <c r="W19" s="122"/>
      <c r="X19" s="122"/>
      <c r="Y19" s="122"/>
      <c r="Z19" s="122"/>
      <c r="AA19" s="122"/>
      <c r="AB19" s="122"/>
      <c r="AC19" s="122"/>
      <c r="AD19" s="122"/>
      <c r="AE19" s="122"/>
      <c r="AF19" s="122"/>
    </row>
    <row r="20" spans="1:32" s="33" customFormat="1" x14ac:dyDescent="0.2">
      <c r="A20" s="122"/>
      <c r="B20" s="122"/>
      <c r="C20" s="122"/>
      <c r="D20" s="122"/>
      <c r="E20" s="122"/>
      <c r="F20" s="122"/>
      <c r="G20" s="122"/>
      <c r="H20" s="122"/>
      <c r="I20" s="122"/>
      <c r="J20" s="122"/>
      <c r="K20" s="122"/>
      <c r="L20" s="122"/>
      <c r="M20" s="122"/>
      <c r="N20" s="122"/>
      <c r="O20" s="122"/>
      <c r="P20" s="122"/>
      <c r="Q20" s="122"/>
      <c r="R20" s="122"/>
      <c r="S20" s="122"/>
      <c r="T20" s="122"/>
      <c r="U20" s="122"/>
      <c r="V20" s="122"/>
      <c r="W20" s="122"/>
      <c r="X20" s="122"/>
      <c r="Y20" s="122"/>
      <c r="Z20" s="122"/>
      <c r="AA20" s="122"/>
      <c r="AB20" s="122"/>
      <c r="AC20" s="122"/>
      <c r="AD20" s="122"/>
      <c r="AE20" s="122"/>
      <c r="AF20" s="122"/>
    </row>
    <row r="21" spans="1:32" s="33" customFormat="1" x14ac:dyDescent="0.2">
      <c r="A21" s="122"/>
      <c r="B21" s="122"/>
      <c r="C21" s="122"/>
      <c r="D21" s="122"/>
      <c r="E21" s="122"/>
      <c r="F21" s="122"/>
      <c r="G21" s="122"/>
      <c r="H21" s="122"/>
      <c r="I21" s="122"/>
      <c r="J21" s="122"/>
      <c r="K21" s="122"/>
      <c r="L21" s="122"/>
      <c r="M21" s="122"/>
      <c r="N21" s="122"/>
      <c r="O21" s="122"/>
      <c r="P21" s="122"/>
      <c r="Q21" s="122"/>
      <c r="R21" s="122"/>
      <c r="S21" s="122"/>
      <c r="T21" s="122"/>
      <c r="U21" s="122"/>
      <c r="V21" s="122"/>
      <c r="W21" s="122"/>
      <c r="X21" s="122"/>
      <c r="Y21" s="122"/>
      <c r="Z21" s="122"/>
      <c r="AA21" s="122"/>
      <c r="AB21" s="122"/>
      <c r="AC21" s="122"/>
      <c r="AD21" s="122"/>
      <c r="AE21" s="122"/>
      <c r="AF21" s="122"/>
    </row>
    <row r="22" spans="1:32" s="33" customFormat="1" x14ac:dyDescent="0.2">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row>
    <row r="23" spans="1:32" s="33" customFormat="1" x14ac:dyDescent="0.2">
      <c r="A23" s="31" t="s">
        <v>207</v>
      </c>
    </row>
    <row r="24" spans="1:32" s="33" customFormat="1" x14ac:dyDescent="0.2">
      <c r="A24" s="31"/>
    </row>
    <row r="25" spans="1:32" s="33" customFormat="1" x14ac:dyDescent="0.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s="33" customFormat="1" x14ac:dyDescent="0.2">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s="33" customFormat="1" x14ac:dyDescent="0.2">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s="33" customFormat="1" x14ac:dyDescent="0.2">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s="33" customFormat="1" x14ac:dyDescent="0.2">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s="33" customFormat="1" x14ac:dyDescent="0.2">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s="33" customFormat="1" x14ac:dyDescent="0.2">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s="33" customFormat="1" x14ac:dyDescent="0.2">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s="33" customFormat="1" x14ac:dyDescent="0.2">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s="33" customFormat="1" x14ac:dyDescent="0.2">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s="33" customFormat="1" x14ac:dyDescent="0.2">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s="33" customFormat="1" x14ac:dyDescent="0.2">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s="33" customFormat="1" x14ac:dyDescent="0.2">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s="33" customFormat="1" x14ac:dyDescent="0.2">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s="33" customFormat="1" x14ac:dyDescent="0.2">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s="33" customFormat="1" x14ac:dyDescent="0.2">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s="33" customFormat="1" x14ac:dyDescent="0.2">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s="33" customFormat="1" x14ac:dyDescent="0.2">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s="33" customFormat="1" x14ac:dyDescent="0.2">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s="33" customFormat="1" x14ac:dyDescent="0.2">
      <c r="A44" s="31" t="s">
        <v>207</v>
      </c>
      <c r="B44" s="31"/>
    </row>
    <row r="45" spans="1:32" s="33" customFormat="1" x14ac:dyDescent="0.2"/>
    <row r="46" spans="1:32" s="33"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3"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3"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3"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3"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3"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3"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3"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3"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3"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3"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3"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3"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3"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3"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3"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3"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3"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3"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3" customFormat="1" x14ac:dyDescent="0.2">
      <c r="A65" s="31" t="s">
        <v>207</v>
      </c>
      <c r="B65" s="31"/>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28" customWidth="1"/>
    <col min="2" max="2" width="9" style="28"/>
    <col min="3" max="3" width="5.875" style="28" customWidth="1"/>
    <col min="4" max="5" width="4.125" style="28" customWidth="1"/>
    <col min="6" max="6" width="3.875" style="28" customWidth="1"/>
    <col min="7" max="7" width="4.125" style="28" customWidth="1"/>
    <col min="8" max="9" width="3.875" style="28" customWidth="1"/>
    <col min="10" max="10" width="4.125" style="28" customWidth="1"/>
    <col min="11" max="12" width="3.875" style="28" customWidth="1"/>
    <col min="13" max="13" width="4.125" style="28" customWidth="1"/>
    <col min="14" max="15" width="3.875" style="28" customWidth="1"/>
    <col min="16" max="16" width="4.125" style="28" customWidth="1"/>
    <col min="17" max="18" width="3.875" style="28" customWidth="1"/>
    <col min="19" max="19" width="4.125" style="28" customWidth="1"/>
    <col min="20" max="21" width="3.875" style="28" customWidth="1"/>
    <col min="22" max="23" width="3.875" style="58" customWidth="1"/>
    <col min="24" max="25" width="3.875" style="58" hidden="1" customWidth="1"/>
    <col min="26" max="28" width="3.875" style="58" customWidth="1"/>
    <col min="29" max="30" width="3.875" style="58" hidden="1" customWidth="1"/>
    <col min="31" max="33" width="3.875" style="58" customWidth="1"/>
    <col min="34" max="35" width="3.875" style="58" hidden="1" customWidth="1"/>
    <col min="36" max="38" width="3.875" style="58" customWidth="1"/>
    <col min="39" max="40" width="3.875" style="58" hidden="1" customWidth="1"/>
    <col min="41" max="43" width="3.875" style="58" customWidth="1"/>
    <col min="44" max="45" width="3.875" style="58" hidden="1" customWidth="1"/>
    <col min="46" max="48" width="3.875" style="58" customWidth="1"/>
    <col min="49" max="50" width="3.875" style="58" hidden="1" customWidth="1"/>
    <col min="51" max="51" width="3.875" style="58" customWidth="1"/>
    <col min="52" max="69" width="3.875" style="62" customWidth="1"/>
    <col min="70" max="16384" width="9" style="28"/>
  </cols>
  <sheetData>
    <row r="1" spans="1:69" ht="18" x14ac:dyDescent="0.25">
      <c r="A1" s="35" t="s">
        <v>101</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row>
    <row r="2" spans="1:69" ht="15.75" x14ac:dyDescent="0.25">
      <c r="A2" s="37"/>
      <c r="B2" s="37"/>
      <c r="C2" s="37"/>
      <c r="D2" s="60" t="s">
        <v>13</v>
      </c>
      <c r="E2" s="60"/>
      <c r="F2" s="36"/>
      <c r="G2" s="60"/>
      <c r="H2" s="36"/>
      <c r="I2" s="36"/>
      <c r="J2" s="60"/>
      <c r="K2" s="38"/>
      <c r="L2" s="38"/>
      <c r="M2" s="60"/>
      <c r="N2" s="36"/>
      <c r="O2" s="36"/>
      <c r="P2" s="60"/>
      <c r="Q2" s="36"/>
      <c r="R2" s="36"/>
      <c r="S2" s="60"/>
      <c r="T2" s="36"/>
      <c r="U2" s="36"/>
      <c r="V2" s="59" t="s">
        <v>14</v>
      </c>
      <c r="W2" s="59"/>
      <c r="X2" s="38"/>
      <c r="Y2" s="38"/>
      <c r="Z2" s="38"/>
      <c r="AA2" s="59"/>
      <c r="AB2" s="38"/>
      <c r="AC2" s="38"/>
      <c r="AD2" s="38"/>
      <c r="AE2" s="38"/>
      <c r="AF2" s="59"/>
      <c r="AG2" s="38"/>
      <c r="AH2" s="38"/>
      <c r="AI2" s="38"/>
      <c r="AJ2" s="38"/>
      <c r="AK2" s="59"/>
      <c r="AL2" s="38"/>
      <c r="AM2" s="38"/>
      <c r="AN2" s="38"/>
      <c r="AO2" s="38"/>
      <c r="AP2" s="59"/>
      <c r="AQ2" s="38"/>
      <c r="AR2" s="38"/>
      <c r="AS2" s="38"/>
      <c r="AT2" s="38"/>
      <c r="AU2" s="59"/>
      <c r="AV2" s="38"/>
      <c r="AW2" s="38"/>
      <c r="AX2" s="38"/>
      <c r="AY2" s="38"/>
      <c r="AZ2" s="61" t="s">
        <v>15</v>
      </c>
      <c r="BA2" s="61"/>
      <c r="BB2" s="61"/>
      <c r="BC2" s="61"/>
      <c r="BD2" s="61"/>
      <c r="BE2" s="61"/>
      <c r="BF2" s="61"/>
      <c r="BG2" s="61"/>
      <c r="BH2" s="61"/>
      <c r="BI2" s="61"/>
      <c r="BJ2" s="61"/>
      <c r="BK2" s="61"/>
      <c r="BL2" s="61"/>
      <c r="BM2" s="61"/>
      <c r="BN2" s="61"/>
      <c r="BO2" s="61"/>
      <c r="BP2" s="61"/>
      <c r="BQ2" s="61"/>
    </row>
    <row r="3" spans="1:69" ht="14.25" x14ac:dyDescent="0.2">
      <c r="A3" s="41"/>
      <c r="B3" s="36"/>
      <c r="C3" s="36"/>
      <c r="D3" s="42" t="s">
        <v>7</v>
      </c>
      <c r="E3" s="42"/>
      <c r="F3" s="42"/>
      <c r="G3" s="42" t="s">
        <v>1</v>
      </c>
      <c r="I3" s="42"/>
      <c r="J3" s="42" t="s">
        <v>2</v>
      </c>
      <c r="L3" s="42"/>
      <c r="M3" s="42" t="s">
        <v>16</v>
      </c>
      <c r="O3" s="42"/>
      <c r="P3" s="42" t="s">
        <v>17</v>
      </c>
      <c r="R3" s="42"/>
      <c r="S3" s="42" t="s">
        <v>18</v>
      </c>
      <c r="U3" s="42"/>
      <c r="V3" s="42" t="s">
        <v>7</v>
      </c>
      <c r="W3" s="42"/>
      <c r="X3" s="42"/>
      <c r="Y3" s="42"/>
      <c r="Z3" s="42"/>
      <c r="AA3" s="42" t="s">
        <v>1</v>
      </c>
      <c r="AB3" s="33"/>
      <c r="AC3" s="42"/>
      <c r="AD3" s="42"/>
      <c r="AE3" s="42"/>
      <c r="AF3" s="42" t="s">
        <v>2</v>
      </c>
      <c r="AG3" s="33"/>
      <c r="AH3" s="42"/>
      <c r="AI3" s="42"/>
      <c r="AJ3" s="42"/>
      <c r="AK3" s="42" t="s">
        <v>16</v>
      </c>
      <c r="AL3" s="33"/>
      <c r="AM3" s="42"/>
      <c r="AN3" s="42"/>
      <c r="AO3" s="42"/>
      <c r="AP3" s="42" t="s">
        <v>17</v>
      </c>
      <c r="AQ3" s="33"/>
      <c r="AR3" s="42"/>
      <c r="AS3" s="42"/>
      <c r="AT3" s="42"/>
      <c r="AU3" s="42" t="s">
        <v>18</v>
      </c>
      <c r="AV3" s="33"/>
      <c r="AW3" s="42"/>
      <c r="AX3" s="42"/>
      <c r="AY3" s="42"/>
      <c r="AZ3" s="42" t="s">
        <v>7</v>
      </c>
      <c r="BA3" s="42"/>
      <c r="BB3" s="42"/>
      <c r="BC3" s="42" t="s">
        <v>1</v>
      </c>
      <c r="BD3" s="33"/>
      <c r="BE3" s="42"/>
      <c r="BF3" s="42" t="s">
        <v>2</v>
      </c>
      <c r="BG3" s="33"/>
      <c r="BH3" s="42"/>
      <c r="BI3" s="42" t="s">
        <v>16</v>
      </c>
      <c r="BJ3" s="33"/>
      <c r="BK3" s="42"/>
      <c r="BL3" s="42" t="s">
        <v>17</v>
      </c>
      <c r="BM3" s="33"/>
      <c r="BN3" s="42"/>
      <c r="BO3" s="42" t="s">
        <v>18</v>
      </c>
      <c r="BP3" s="33"/>
      <c r="BQ3" s="42"/>
    </row>
    <row r="4" spans="1:69" ht="162.75" x14ac:dyDescent="0.2">
      <c r="A4" s="43" t="s">
        <v>5</v>
      </c>
      <c r="B4" s="43" t="s">
        <v>6</v>
      </c>
      <c r="C4" s="43" t="s">
        <v>4</v>
      </c>
      <c r="D4" s="148" t="s">
        <v>25</v>
      </c>
      <c r="E4" s="149" t="s">
        <v>19</v>
      </c>
      <c r="F4" s="150" t="s">
        <v>121</v>
      </c>
      <c r="G4" s="148" t="s">
        <v>25</v>
      </c>
      <c r="H4" s="149" t="s">
        <v>19</v>
      </c>
      <c r="I4" s="150" t="s">
        <v>121</v>
      </c>
      <c r="J4" s="148" t="s">
        <v>25</v>
      </c>
      <c r="K4" s="149" t="s">
        <v>19</v>
      </c>
      <c r="L4" s="150" t="s">
        <v>121</v>
      </c>
      <c r="M4" s="148" t="s">
        <v>25</v>
      </c>
      <c r="N4" s="149" t="s">
        <v>19</v>
      </c>
      <c r="O4" s="150" t="s">
        <v>121</v>
      </c>
      <c r="P4" s="148" t="s">
        <v>25</v>
      </c>
      <c r="Q4" s="149" t="s">
        <v>19</v>
      </c>
      <c r="R4" s="150" t="s">
        <v>121</v>
      </c>
      <c r="S4" s="148" t="s">
        <v>25</v>
      </c>
      <c r="T4" s="149" t="s">
        <v>19</v>
      </c>
      <c r="U4" s="151" t="s">
        <v>121</v>
      </c>
      <c r="V4" s="152" t="s">
        <v>25</v>
      </c>
      <c r="W4" s="153" t="s">
        <v>19</v>
      </c>
      <c r="X4" s="154" t="s">
        <v>21</v>
      </c>
      <c r="Y4" s="154" t="s">
        <v>29</v>
      </c>
      <c r="Z4" s="155" t="s">
        <v>122</v>
      </c>
      <c r="AA4" s="152" t="s">
        <v>25</v>
      </c>
      <c r="AB4" s="153" t="s">
        <v>19</v>
      </c>
      <c r="AC4" s="154" t="s">
        <v>21</v>
      </c>
      <c r="AD4" s="154" t="s">
        <v>29</v>
      </c>
      <c r="AE4" s="155" t="s">
        <v>122</v>
      </c>
      <c r="AF4" s="152" t="s">
        <v>25</v>
      </c>
      <c r="AG4" s="153" t="s">
        <v>19</v>
      </c>
      <c r="AH4" s="154" t="s">
        <v>21</v>
      </c>
      <c r="AI4" s="154" t="s">
        <v>29</v>
      </c>
      <c r="AJ4" s="155" t="s">
        <v>122</v>
      </c>
      <c r="AK4" s="152" t="s">
        <v>25</v>
      </c>
      <c r="AL4" s="153" t="s">
        <v>19</v>
      </c>
      <c r="AM4" s="154" t="s">
        <v>21</v>
      </c>
      <c r="AN4" s="154" t="s">
        <v>29</v>
      </c>
      <c r="AO4" s="155" t="s">
        <v>122</v>
      </c>
      <c r="AP4" s="152" t="s">
        <v>25</v>
      </c>
      <c r="AQ4" s="153" t="s">
        <v>19</v>
      </c>
      <c r="AR4" s="154" t="s">
        <v>21</v>
      </c>
      <c r="AS4" s="154" t="s">
        <v>29</v>
      </c>
      <c r="AT4" s="155" t="s">
        <v>122</v>
      </c>
      <c r="AU4" s="152" t="s">
        <v>25</v>
      </c>
      <c r="AV4" s="153" t="s">
        <v>19</v>
      </c>
      <c r="AW4" s="154" t="s">
        <v>21</v>
      </c>
      <c r="AX4" s="154" t="s">
        <v>29</v>
      </c>
      <c r="AY4" s="156" t="s">
        <v>122</v>
      </c>
      <c r="AZ4" s="157" t="s">
        <v>25</v>
      </c>
      <c r="BA4" s="158" t="s">
        <v>141</v>
      </c>
      <c r="BB4" s="159" t="s">
        <v>142</v>
      </c>
      <c r="BC4" s="157" t="s">
        <v>25</v>
      </c>
      <c r="BD4" s="158" t="s">
        <v>141</v>
      </c>
      <c r="BE4" s="159" t="s">
        <v>142</v>
      </c>
      <c r="BF4" s="157" t="s">
        <v>25</v>
      </c>
      <c r="BG4" s="158" t="s">
        <v>141</v>
      </c>
      <c r="BH4" s="159" t="s">
        <v>142</v>
      </c>
      <c r="BI4" s="157" t="s">
        <v>25</v>
      </c>
      <c r="BJ4" s="158" t="s">
        <v>141</v>
      </c>
      <c r="BK4" s="159" t="s">
        <v>142</v>
      </c>
      <c r="BL4" s="157" t="s">
        <v>25</v>
      </c>
      <c r="BM4" s="158" t="s">
        <v>141</v>
      </c>
      <c r="BN4" s="159" t="s">
        <v>142</v>
      </c>
      <c r="BO4" s="157" t="s">
        <v>25</v>
      </c>
      <c r="BP4" s="158" t="s">
        <v>141</v>
      </c>
      <c r="BQ4" s="159" t="s">
        <v>142</v>
      </c>
    </row>
    <row r="5" spans="1:69"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69" x14ac:dyDescent="0.2">
      <c r="A6" s="44" t="str">
        <f>IF('Water Data'!B1="",NA(),'Water Data'!B1)</f>
        <v>UIS13</v>
      </c>
      <c r="B6" s="44" t="str">
        <f>+IF('Water Data'!A3="",NA(),'Water Data'!A3)</f>
        <v>Other</v>
      </c>
      <c r="C6" s="44">
        <f>+IF('Water Data'!C3="",NA(),'Water Data'!C3)</f>
        <v>2013</v>
      </c>
      <c r="D6" s="119">
        <f>+IF(AND(ISNUMBER('Water Data'!C5),'Data Summary'!BS6="Yes"),100-'Water Data'!C5,NA())</f>
        <v>100</v>
      </c>
      <c r="E6" s="119">
        <f>+IF(AND(ISNUMBER('Water Data'!C7),'Data Summary'!BT6="Yes"),'Water Data'!C7,NA())</f>
        <v>100</v>
      </c>
      <c r="F6" s="119">
        <f>+IF(AND(ISNUMBER('Water Data'!C10),'Data Summary'!BU6="Yes"),'Water Data'!C10,NA())</f>
        <v>100</v>
      </c>
      <c r="G6" s="119" t="e">
        <f>+IF(AND(ISNUMBER('Water Data'!D5),'Data Summary'!BV6="Yes"),100-'Water Data'!D5,NA())</f>
        <v>#N/A</v>
      </c>
      <c r="H6" s="119" t="e">
        <f>+IF(AND(ISNUMBER('Water Data'!D7),'Data Summary'!BW6="Yes"),'Water Data'!D7,NA())</f>
        <v>#N/A</v>
      </c>
      <c r="I6" s="119" t="e">
        <f>+IF(AND(ISNUMBER('Water Data'!D10),'Data Summary'!BX6="Yes"),'Water Data'!D10,NA())</f>
        <v>#N/A</v>
      </c>
      <c r="J6" s="119" t="e">
        <f>+IF(AND(ISNUMBER('Water Data'!E5),'Data Summary'!BY6="Yes"),100-'Water Data'!E5,NA())</f>
        <v>#N/A</v>
      </c>
      <c r="K6" s="119" t="e">
        <f>+IF(AND(ISNUMBER('Water Data'!E7),'Data Summary'!BZ6="Yes"),'Water Data'!E7,NA())</f>
        <v>#N/A</v>
      </c>
      <c r="L6" s="119" t="e">
        <f>+IF(AND(ISNUMBER('Water Data'!E10),'Data Summary'!CA6="Yes"),'Water Data'!E10,NA())</f>
        <v>#N/A</v>
      </c>
      <c r="M6" s="119" t="e">
        <f>+IF(AND(ISNUMBER('Water Data'!F5),'Data Summary'!CB6="Yes"),100-'Water Data'!F5,NA())</f>
        <v>#N/A</v>
      </c>
      <c r="N6" s="119" t="e">
        <f>+IF(AND(ISNUMBER('Water Data'!F7),'Data Summary'!CC6="Yes"),'Water Data'!F7,NA())</f>
        <v>#N/A</v>
      </c>
      <c r="O6" s="119" t="e">
        <f>+IF(AND(ISNUMBER('Water Data'!F10),'Data Summary'!CD6="Yes"),'Water Data'!F10,NA())</f>
        <v>#N/A</v>
      </c>
      <c r="P6" s="119">
        <f>+IF(AND(ISNUMBER('Water Data'!G5),'Data Summary'!CE6="Yes"),100-'Water Data'!G5,NA())</f>
        <v>100</v>
      </c>
      <c r="Q6" s="119">
        <f>+IF(AND(ISNUMBER('Water Data'!G7),'Data Summary'!CF6="Yes"),'Water Data'!G7,NA())</f>
        <v>100</v>
      </c>
      <c r="R6" s="119">
        <f>+IF(AND(ISNUMBER('Water Data'!G10),'Data Summary'!CG6="Yes"),'Water Data'!G10,NA())</f>
        <v>100</v>
      </c>
      <c r="S6" s="119">
        <f>+IF(AND(ISNUMBER('Water Data'!H5),'Data Summary'!CH6="Yes"),100-'Water Data'!H5,NA())</f>
        <v>100</v>
      </c>
      <c r="T6" s="119">
        <f>+IF(AND(ISNUMBER('Water Data'!H7),'Data Summary'!CI6="Yes"),'Water Data'!H7,NA())</f>
        <v>100</v>
      </c>
      <c r="U6" s="119">
        <f>+IF(AND(ISNUMBER('Water Data'!H10),'Data Summary'!CJ6="Yes"),'Water Data'!H10,NA())</f>
        <v>100</v>
      </c>
      <c r="V6" s="120">
        <f>+IF(AND(ISNUMBER('Sanitation Data'!C5),'Data Summary'!CK6="Yes"),100-'Sanitation Data'!C5,NA())</f>
        <v>100</v>
      </c>
      <c r="W6" s="120">
        <f>+IF(AND(ISNUMBER('Sanitation Data'!C7),'Data Summary'!CL6="Yes"),'Sanitation Data'!C7,NA())</f>
        <v>100</v>
      </c>
      <c r="X6" s="120" t="e">
        <f>+IF(AND(ISNUMBER('Sanitation Data'!C11),'Data Summary'!CM6="Yes"),'Sanitation Data'!C11,NA())</f>
        <v>#N/A</v>
      </c>
      <c r="Y6" s="120" t="e">
        <f>+IF(AND(ISNUMBER('Sanitation Data'!C12),'Data Summary'!CN6="Yes"),'Sanitation Data'!C12,NA())</f>
        <v>#N/A</v>
      </c>
      <c r="Z6" s="120">
        <f>+IF(AND(ISNUMBER('Sanitation Data'!C13),'Data Summary'!CO6="Yes"),'Sanitation Data'!C13,NA())</f>
        <v>100</v>
      </c>
      <c r="AA6" s="120" t="e">
        <f>+IF(AND(ISNUMBER('Sanitation Data'!D5),'Data Summary'!CP6="Yes"),100-'Sanitation Data'!D5,NA())</f>
        <v>#N/A</v>
      </c>
      <c r="AB6" s="120" t="e">
        <f>+IF(AND(ISNUMBER('Sanitation Data'!D7),'Data Summary'!CQ6="Yes"),'Sanitation Data'!D7,NA())</f>
        <v>#N/A</v>
      </c>
      <c r="AC6" s="120" t="e">
        <f>+IF(AND(ISNUMBER('Sanitation Data'!D11),'Data Summary'!CR6="Yes"),'Sanitation Data'!D11,NA())</f>
        <v>#N/A</v>
      </c>
      <c r="AD6" s="120" t="e">
        <f>+IF(AND(ISNUMBER('Sanitation Data'!D12),'Data Summary'!CS6="Yes"),'Sanitation Data'!D12,NA())</f>
        <v>#N/A</v>
      </c>
      <c r="AE6" s="120" t="e">
        <f>+IF(AND(ISNUMBER('Sanitation Data'!D13),'Data Summary'!CT6="Yes"),'Sanitation Data'!D13,NA())</f>
        <v>#N/A</v>
      </c>
      <c r="AF6" s="120" t="e">
        <f>+IF(AND(ISNUMBER('Sanitation Data'!E5),'Data Summary'!CU6="Yes"),100-'Sanitation Data'!E5,NA())</f>
        <v>#N/A</v>
      </c>
      <c r="AG6" s="120" t="e">
        <f>+IF(AND(ISNUMBER('Sanitation Data'!E7),'Data Summary'!CV6="Yes"),'Sanitation Data'!E7,NA())</f>
        <v>#N/A</v>
      </c>
      <c r="AH6" s="120" t="e">
        <f>+IF(AND(ISNUMBER('Sanitation Data'!E11),'Data Summary'!CW6="Yes"),'Sanitation Data'!E11,NA())</f>
        <v>#N/A</v>
      </c>
      <c r="AI6" s="120" t="e">
        <f>+IF(AND(ISNUMBER('Sanitation Data'!E12),'Data Summary'!CX6="Yes"),'Sanitation Data'!E12,NA())</f>
        <v>#N/A</v>
      </c>
      <c r="AJ6" s="120" t="e">
        <f>+IF(AND(ISNUMBER('Sanitation Data'!E13),'Data Summary'!CY6="Yes"),'Sanitation Data'!E13,NA())</f>
        <v>#N/A</v>
      </c>
      <c r="AK6" s="120" t="e">
        <f>+IF(AND(ISNUMBER('Sanitation Data'!F5),'Data Summary'!CZ6="Yes"),100-'Sanitation Data'!F5,NA())</f>
        <v>#N/A</v>
      </c>
      <c r="AL6" s="120" t="e">
        <f>+IF(AND(ISNUMBER('Sanitation Data'!F7),'Data Summary'!DA6="Yes"),'Sanitation Data'!F7,NA())</f>
        <v>#N/A</v>
      </c>
      <c r="AM6" s="120" t="e">
        <f>+IF(AND(ISNUMBER('Sanitation Data'!F11),'Data Summary'!DB6="Yes"),'Sanitation Data'!F11,NA())</f>
        <v>#N/A</v>
      </c>
      <c r="AN6" s="120" t="e">
        <f>+IF(AND(ISNUMBER('Sanitation Data'!F12),'Data Summary'!DC6="Yes"),'Sanitation Data'!F12,NA())</f>
        <v>#N/A</v>
      </c>
      <c r="AO6" s="120" t="e">
        <f>+IF(AND(ISNUMBER('Sanitation Data'!F13),'Data Summary'!DD6="Yes"),'Sanitation Data'!F13,NA())</f>
        <v>#N/A</v>
      </c>
      <c r="AP6" s="120">
        <f>+IF(AND(ISNUMBER('Sanitation Data'!G5),'Data Summary'!DE6="Yes"),100-'Sanitation Data'!G5,NA())</f>
        <v>100</v>
      </c>
      <c r="AQ6" s="120">
        <f>+IF(AND(ISNUMBER('Sanitation Data'!G7),'Data Summary'!DF6="Yes"),'Sanitation Data'!G7,NA())</f>
        <v>100</v>
      </c>
      <c r="AR6" s="120" t="e">
        <f>+IF(AND(ISNUMBER('Sanitation Data'!G11),'Data Summary'!DG6="Yes"),'Sanitation Data'!G11,NA())</f>
        <v>#N/A</v>
      </c>
      <c r="AS6" s="120" t="e">
        <f>+IF(AND(ISNUMBER('Sanitation Data'!G12),'Data Summary'!DH6="Yes"),'Sanitation Data'!G12,NA())</f>
        <v>#N/A</v>
      </c>
      <c r="AT6" s="120">
        <f>+IF(AND(ISNUMBER('Sanitation Data'!G13),'Data Summary'!DI6="Yes"),'Sanitation Data'!G13,NA())</f>
        <v>100</v>
      </c>
      <c r="AU6" s="120">
        <f>+IF(AND(ISNUMBER('Sanitation Data'!H5),'Data Summary'!DJ6="Yes"),100-'Sanitation Data'!H5,NA())</f>
        <v>100</v>
      </c>
      <c r="AV6" s="120">
        <f>+IF(AND(ISNUMBER('Sanitation Data'!H7),'Data Summary'!DK6="Yes"),'Sanitation Data'!H7,NA())</f>
        <v>100</v>
      </c>
      <c r="AW6" s="120" t="e">
        <f>+IF(AND(ISNUMBER('Sanitation Data'!H11),'Data Summary'!DL6="Yes"),'Sanitation Data'!H11,NA())</f>
        <v>#N/A</v>
      </c>
      <c r="AX6" s="120" t="e">
        <f>+IF(AND(ISNUMBER('Sanitation Data'!H12),'Data Summary'!DM6="Yes"),'Sanitation Data'!H12,NA())</f>
        <v>#N/A</v>
      </c>
      <c r="AY6" s="120">
        <f>+IF(AND(ISNUMBER('Sanitation Data'!H13),'Data Summary'!DN6="Yes"),'Sanitation Data'!H13,NA())</f>
        <v>100</v>
      </c>
      <c r="AZ6" s="121">
        <f>+IF(AND(ISNUMBER('Hygiene Data'!C6),'Data Summary'!DO6="Yes"),'Hygiene Data'!C6,NA())</f>
        <v>100</v>
      </c>
      <c r="BA6" s="121">
        <f>+IF(AND(ISNUMBER('Hygiene Data'!C8),'Data Summary'!DP6="Yes"),'Hygiene Data'!C8,NA())</f>
        <v>100</v>
      </c>
      <c r="BB6" s="121">
        <f>+IF(AND(ISNUMBER('Hygiene Data'!C10),'Data Summary'!DQ6="Yes"),'Hygiene Data'!C10,NA())</f>
        <v>100</v>
      </c>
      <c r="BC6" s="121" t="e">
        <f>+IF(AND(ISNUMBER('Hygiene Data'!D6),'Data Summary'!DR6="Yes"),'Hygiene Data'!D6,NA())</f>
        <v>#N/A</v>
      </c>
      <c r="BD6" s="121" t="e">
        <f>+IF(AND(ISNUMBER('Hygiene Data'!D8),'Data Summary'!DS6="Yes"),'Hygiene Data'!D8,NA())</f>
        <v>#N/A</v>
      </c>
      <c r="BE6" s="121" t="e">
        <f>+IF(AND(ISNUMBER('Hygiene Data'!D10),'Data Summary'!DT6="Yes"),'Hygiene Data'!D10,NA())</f>
        <v>#N/A</v>
      </c>
      <c r="BF6" s="121" t="e">
        <f>+IF(AND(ISNUMBER('Hygiene Data'!E6),'Data Summary'!DU6="Yes"),'Hygiene Data'!E6,NA())</f>
        <v>#N/A</v>
      </c>
      <c r="BG6" s="121" t="e">
        <f>+IF(AND(ISNUMBER('Hygiene Data'!E8),'Data Summary'!DV6="Yes"),'Hygiene Data'!E8,NA())</f>
        <v>#N/A</v>
      </c>
      <c r="BH6" s="121" t="e">
        <f>+IF(AND(ISNUMBER('Hygiene Data'!E10),'Data Summary'!DW6="Yes"),'Hygiene Data'!E10,NA())</f>
        <v>#N/A</v>
      </c>
      <c r="BI6" s="121" t="e">
        <f>+IF(AND(ISNUMBER('Hygiene Data'!F6),'Data Summary'!DX6="Yes"),'Hygiene Data'!F6,NA())</f>
        <v>#N/A</v>
      </c>
      <c r="BJ6" s="121" t="e">
        <f>+IF(AND(ISNUMBER('Hygiene Data'!F8),'Data Summary'!DY6="Yes"),'Hygiene Data'!F8,NA())</f>
        <v>#N/A</v>
      </c>
      <c r="BK6" s="121" t="e">
        <f>+IF(AND(ISNUMBER('Hygiene Data'!F10),'Data Summary'!DZ6="Yes"),'Hygiene Data'!F10,NA())</f>
        <v>#N/A</v>
      </c>
      <c r="BL6" s="121">
        <f>+IF(AND(ISNUMBER('Hygiene Data'!G6),'Data Summary'!EA6="Yes"),'Hygiene Data'!G6,NA())</f>
        <v>100</v>
      </c>
      <c r="BM6" s="121">
        <f>+IF(AND(ISNUMBER('Hygiene Data'!G8),'Data Summary'!EB6="Yes"),'Hygiene Data'!G8,NA())</f>
        <v>100</v>
      </c>
      <c r="BN6" s="121">
        <f>+IF(AND(ISNUMBER('Hygiene Data'!G10),'Data Summary'!EC6="Yes"),'Hygiene Data'!G10,NA())</f>
        <v>100</v>
      </c>
      <c r="BO6" s="121">
        <f>+IF(AND(ISNUMBER('Hygiene Data'!H6),'Data Summary'!ED6="Yes"),'Hygiene Data'!H6,NA())</f>
        <v>100</v>
      </c>
      <c r="BP6" s="121">
        <f>+IF(AND(ISNUMBER('Hygiene Data'!H8),'Data Summary'!EE6="Yes"),'Hygiene Data'!H8,NA())</f>
        <v>100</v>
      </c>
      <c r="BQ6" s="121">
        <f>+IF(AND(ISNUMBER('Hygiene Data'!H10),'Data Summary'!EF6="Yes"),'Hygiene Data'!H10,NA())</f>
        <v>100</v>
      </c>
    </row>
    <row r="7" spans="1:69" x14ac:dyDescent="0.2">
      <c r="A7" s="44" t="str">
        <f ca="1">+IF(OFFSET('Water Data'!$B$1,0,10*ROW('Water Data'!B1))="",NA(),OFFSET('Water Data'!$B$1,0,10*ROW('Water Data'!B1)))</f>
        <v>UIS14</v>
      </c>
      <c r="B7" s="44" t="str">
        <f ca="1">+IF(OFFSET('Water Data'!$A$3,0,10*ROW('Water Data'!A1))="",NA(),OFFSET('Water Data'!$A$3,0,10*ROW('Water Data'!A1)))</f>
        <v>Other</v>
      </c>
      <c r="C7" s="44">
        <f ca="1">+IF(OFFSET('Water Data'!$C$3,0,10*ROW('Water Data'!C1))="",NA(),OFFSET('Water Data'!$C$3,0,10*ROW('Water Data'!C1)))</f>
        <v>2014</v>
      </c>
      <c r="D7" s="119">
        <f ca="1">+IF(AND(ISNUMBER(OFFSET('Water Data'!$C$5,0,10*ROW('Water Data'!C1))),'Data Summary'!BS7="Yes"),100-OFFSET('Water Data'!$C$5,0,10*ROW('Water Data'!C1)),NA())</f>
        <v>100</v>
      </c>
      <c r="E7" s="119">
        <f ca="1">+IF(AND(ISNUMBER(OFFSET('Water Data'!$C$7,0,10*ROW('Water Data'!C1))),'Data Summary'!BT7="Yes"),OFFSET('Water Data'!$C$7,0,10*ROW('Water Data'!C1)),NA())</f>
        <v>100</v>
      </c>
      <c r="F7" s="119">
        <f ca="1">+IF(AND(ISNUMBER(OFFSET('Water Data'!$C$10,0,10*ROW('Water Data'!C1))),'Data Summary'!BU7="Yes"),OFFSET('Water Data'!$C$10,0,10*ROW('Water Data'!C1)),NA())</f>
        <v>100</v>
      </c>
      <c r="G7" s="119" t="e">
        <f ca="1">+IF(AND(ISNUMBER(OFFSET('Water Data'!$D$5,0,10*ROW('Water Data'!D1))),'Data Summary'!BV7="Yes"),100-OFFSET('Water Data'!$D$5,0,10*ROW('Water Data'!D1)),NA())</f>
        <v>#N/A</v>
      </c>
      <c r="H7" s="119" t="e">
        <f ca="1">+IF(AND(ISNUMBER(OFFSET('Water Data'!$D$7,0,10*ROW('Water Data'!D1))),'Data Summary'!BW7="Yes"),OFFSET('Water Data'!$D$7,0,10*ROW('Water Data'!D1)),NA())</f>
        <v>#N/A</v>
      </c>
      <c r="I7" s="119" t="e">
        <f ca="1">+IF(AND(ISNUMBER(OFFSET('Water Data'!$D$10,0,10*ROW('Water Data'!D1))),'Data Summary'!BX7="Yes"),OFFSET('Water Data'!$D$10,0,10*ROW('Water Data'!D1)),NA())</f>
        <v>#N/A</v>
      </c>
      <c r="J7" s="119" t="e">
        <f ca="1">+IF(AND(ISNUMBER(OFFSET('Water Data'!$E$5,0,10*ROW('Water Data'!E1))),'Data Summary'!BY7="Yes"),100-OFFSET('Water Data'!$E$5,0,10*ROW('Water Data'!E1)),NA())</f>
        <v>#N/A</v>
      </c>
      <c r="K7" s="119" t="e">
        <f ca="1">+IF(AND(ISNUMBER(OFFSET('Water Data'!$E$7,0,10*ROW('Water Data'!E1))),'Data Summary'!BZ7="Yes"),OFFSET('Water Data'!$E$7,0,10*ROW('Water Data'!E1)),NA())</f>
        <v>#N/A</v>
      </c>
      <c r="L7" s="119" t="e">
        <f ca="1">+IF(AND(ISNUMBER(OFFSET('Water Data'!$E$10,0,10*ROW('Water Data'!E1))),'Data Summary'!CA7="Yes"),OFFSET('Water Data'!$E$10,0,10*ROW('Water Data'!E1)),NA())</f>
        <v>#N/A</v>
      </c>
      <c r="M7" s="119" t="e">
        <f ca="1">+IF(AND(ISNUMBER(OFFSET('Water Data'!$F$5,0,10*ROW('Water Data'!F1))),'Data Summary'!CB7="Yes"),100-OFFSET('Water Data'!$F$5,0,10*ROW('Water Data'!F1)),NA())</f>
        <v>#N/A</v>
      </c>
      <c r="N7" s="119" t="e">
        <f ca="1">+IF(AND(ISNUMBER(OFFSET('Water Data'!$F$7,0,10*ROW('Water Data'!F1))),'Data Summary'!CC7="Yes"),OFFSET('Water Data'!$F$7,0,10*ROW('Water Data'!F1)),NA())</f>
        <v>#N/A</v>
      </c>
      <c r="O7" s="119" t="e">
        <f ca="1">+IF(AND(ISNUMBER(OFFSET('Water Data'!$F$10,0,10*ROW('Water Data'!F1))),'Data Summary'!CD7="Yes"),OFFSET('Water Data'!$F$10,0,10*ROW('Water Data'!F1)),NA())</f>
        <v>#N/A</v>
      </c>
      <c r="P7" s="119">
        <f ca="1">+IF(AND(ISNUMBER(OFFSET('Water Data'!$G$5,0,10*ROW('Water Data'!G1))),'Data Summary'!CE7="Yes"),100-OFFSET('Water Data'!$G$5,0,10*ROW('Water Data'!G1)),NA())</f>
        <v>100</v>
      </c>
      <c r="Q7" s="119">
        <f ca="1">+IF(AND(ISNUMBER(OFFSET('Water Data'!$G$7,0,10*ROW('Water Data'!G1))),'Data Summary'!CF7="Yes"),OFFSET('Water Data'!$G$7,0,10*ROW('Water Data'!G1)),NA())</f>
        <v>100</v>
      </c>
      <c r="R7" s="119">
        <f ca="1">+IF(AND(ISNUMBER(OFFSET('Water Data'!$G$10,0,10*ROW('Water Data'!G1))),'Data Summary'!CG7="Yes"),OFFSET('Water Data'!$G$10,0,10*ROW('Water Data'!G1)),NA())</f>
        <v>100</v>
      </c>
      <c r="S7" s="119">
        <f ca="1">+IF(AND(ISNUMBER(OFFSET('Water Data'!$H$5,0,10*ROW('Water Data'!H1))),'Data Summary'!CH7="Yes"),100-OFFSET('Water Data'!$H$5,0,10*ROW('Water Data'!H1)),NA())</f>
        <v>100</v>
      </c>
      <c r="T7" s="119">
        <f ca="1">+IF(AND(ISNUMBER(OFFSET('Water Data'!$H$7,0,10*ROW('Water Data'!H1))),'Data Summary'!CI7="Yes"),OFFSET('Water Data'!$H$7,0,10*ROW('Water Data'!H1)),NA())</f>
        <v>100</v>
      </c>
      <c r="U7" s="119">
        <f ca="1">+IF(AND(ISNUMBER(OFFSET('Water Data'!$H$10,0,10*ROW('Water Data'!H1))),'Data Summary'!CJ7="Yes"),OFFSET('Water Data'!$H$10,0,10*ROW('Water Data'!H1)),NA())</f>
        <v>100</v>
      </c>
      <c r="V7" s="120">
        <f ca="1">+IF(AND(ISNUMBER(OFFSET('Sanitation Data'!$C$5,0,10*ROW('Sanitation Data'!C1))),'Data Summary'!CK7="Yes"),100-OFFSET('Sanitation Data'!$C$5,0,10*ROW('Sanitation Data'!C1)),NA())</f>
        <v>100</v>
      </c>
      <c r="W7" s="120">
        <f ca="1">+IF(AND(ISNUMBER(OFFSET('Sanitation Data'!$C$7,0,10*ROW('Sanitation Data'!C1))),'Data Summary'!CL7="Yes"),OFFSET('Sanitation Data'!$C$7,0,10*ROW('Sanitation Data'!C1)),NA())</f>
        <v>100</v>
      </c>
      <c r="X7" s="120" t="e">
        <f ca="1">+IF(AND(ISNUMBER(OFFSET('Sanitation Data'!$C$11,0,10*ROW('Sanitation Data'!C1))),'Data Summary'!CM7="Yes"),OFFSET('Sanitation Data'!$C$11,0,10*ROW('Sanitation Data'!C1)),NA())</f>
        <v>#N/A</v>
      </c>
      <c r="Y7" s="120" t="e">
        <f ca="1">+IF(AND(ISNUMBER(OFFSET('Sanitation Data'!$C$12,0,10*ROW('Sanitation Data'!C1))),'Data Summary'!CN7="Yes"),OFFSET('Sanitation Data'!$C$12,0,10*ROW('Sanitation Data'!C1)),NA())</f>
        <v>#N/A</v>
      </c>
      <c r="Z7" s="120">
        <f ca="1">+IF(AND(ISNUMBER(OFFSET('Sanitation Data'!$C$13,0,10*ROW('Sanitation Data'!C1))),'Data Summary'!CO7="Yes"),OFFSET('Sanitation Data'!$C$13,0,10*ROW('Sanitation Data'!C1)),NA())</f>
        <v>100</v>
      </c>
      <c r="AA7" s="120" t="e">
        <f ca="1">+IF(AND(ISNUMBER(OFFSET('Sanitation Data'!$D$5,0,10*ROW('Sanitation Data'!D1))),'Data Summary'!CP7="Yes"),100-OFFSET('Sanitation Data'!$D$5,0,10*ROW('Sanitation Data'!D1)),NA())</f>
        <v>#N/A</v>
      </c>
      <c r="AB7" s="120" t="e">
        <f ca="1">+IF(AND(ISNUMBER(OFFSET('Sanitation Data'!$D$7,0,10*ROW('Sanitation Data'!D1))),'Data Summary'!CQ7="Yes"),OFFSET('Sanitation Data'!$D$7,0,10*ROW('Sanitation Data'!D1)),NA())</f>
        <v>#N/A</v>
      </c>
      <c r="AC7" s="120" t="e">
        <f ca="1">+IF(AND(ISNUMBER(OFFSET('Sanitation Data'!$D$11,0,10*ROW('Sanitation Data'!D1))),'Data Summary'!CR7="Yes"),OFFSET('Sanitation Data'!$D$11,0,10*ROW('Sanitation Data'!D1)),NA())</f>
        <v>#N/A</v>
      </c>
      <c r="AD7" s="120" t="e">
        <f ca="1">+IF(AND(ISNUMBER(OFFSET('Sanitation Data'!$D$12,0,10*ROW('Sanitation Data'!D1))),'Data Summary'!CS7="Yes"),OFFSET('Sanitation Data'!$D$12,0,10*ROW('Sanitation Data'!D1)),NA())</f>
        <v>#N/A</v>
      </c>
      <c r="AE7" s="120" t="e">
        <f ca="1">+IF(AND(ISNUMBER(OFFSET('Sanitation Data'!$D$13,0,10*ROW('Sanitation Data'!D1))),'Data Summary'!CT7="Yes"),OFFSET('Sanitation Data'!$D$13,0,10*ROW('Sanitation Data'!D1)),NA())</f>
        <v>#N/A</v>
      </c>
      <c r="AF7" s="120" t="e">
        <f ca="1">+IF(AND(ISNUMBER(OFFSET('Sanitation Data'!$E$5,0,10*ROW('Sanitation Data'!E1))),'Data Summary'!CU7="Yes"),100-OFFSET('Sanitation Data'!$E$5,0,10*ROW('Sanitation Data'!E1)),NA())</f>
        <v>#N/A</v>
      </c>
      <c r="AG7" s="120" t="e">
        <f ca="1">+IF(AND(ISNUMBER(OFFSET('Sanitation Data'!$E$7,0,10*ROW('Sanitation Data'!E1))),'Data Summary'!CV7="Yes"),OFFSET('Sanitation Data'!$E$7,0,10*ROW('Sanitation Data'!E1)),NA())</f>
        <v>#N/A</v>
      </c>
      <c r="AH7" s="120" t="e">
        <f ca="1">+IF(AND(ISNUMBER(OFFSET('Sanitation Data'!$E$11,0,10*ROW('Sanitation Data'!E1))),'Data Summary'!CW7="Yes"),OFFSET('Sanitation Data'!$E$11,0,10*ROW('Sanitation Data'!E1)),NA())</f>
        <v>#N/A</v>
      </c>
      <c r="AI7" s="120" t="e">
        <f ca="1">+IF(AND(ISNUMBER(OFFSET('Sanitation Data'!$E$12,0,10*ROW('Sanitation Data'!E1))),'Data Summary'!CX7="Yes"),OFFSET('Sanitation Data'!$E$12,0,10*ROW('Sanitation Data'!E1)),NA())</f>
        <v>#N/A</v>
      </c>
      <c r="AJ7" s="120" t="e">
        <f ca="1">+IF(AND(ISNUMBER(OFFSET('Sanitation Data'!$E$13,0,10*ROW('Sanitation Data'!E1))),'Data Summary'!CY7="Yes"),OFFSET('Sanitation Data'!$E$13,0,10*ROW('Sanitation Data'!E1)),NA())</f>
        <v>#N/A</v>
      </c>
      <c r="AK7" s="120" t="e">
        <f ca="1">+IF(AND(ISNUMBER(OFFSET('Sanitation Data'!$F$5,0,10*ROW('Sanitation Data'!F1))),'Data Summary'!CZ7="Yes"),100-OFFSET('Sanitation Data'!$F$5,0,10*ROW('Sanitation Data'!F1)),NA())</f>
        <v>#N/A</v>
      </c>
      <c r="AL7" s="120" t="e">
        <f ca="1">+IF(AND(ISNUMBER(OFFSET('Sanitation Data'!$F$7,0,10*ROW('Sanitation Data'!F1))),'Data Summary'!DA7="Yes"),OFFSET('Sanitation Data'!$F$7,0,10*ROW('Sanitation Data'!F1)),NA())</f>
        <v>#N/A</v>
      </c>
      <c r="AM7" s="120" t="e">
        <f ca="1">+IF(AND(ISNUMBER(OFFSET('Sanitation Data'!$F$11,0,10*ROW('Sanitation Data'!F1))),'Data Summary'!DB7="Yes"),OFFSET('Sanitation Data'!$F$11,0,10*ROW('Sanitation Data'!F1)),NA())</f>
        <v>#N/A</v>
      </c>
      <c r="AN7" s="120" t="e">
        <f ca="1">+IF(AND(ISNUMBER(OFFSET('Sanitation Data'!$F$12,0,10*ROW('Sanitation Data'!F1))),'Data Summary'!DC7="Yes"),OFFSET('Sanitation Data'!$F$12,0,10*ROW('Sanitation Data'!F1)),NA())</f>
        <v>#N/A</v>
      </c>
      <c r="AO7" s="120" t="e">
        <f ca="1">+IF(AND(ISNUMBER(OFFSET('Sanitation Data'!$F$13,0,10*ROW('Sanitation Data'!F1))),'Data Summary'!DD7="Yes"),OFFSET('Sanitation Data'!$F$13,0,10*ROW('Sanitation Data'!F1)),NA())</f>
        <v>#N/A</v>
      </c>
      <c r="AP7" s="120">
        <f ca="1">+IF(AND(ISNUMBER(OFFSET('Sanitation Data'!$G$5,0,10*ROW('Sanitation Data'!G1))),'Data Summary'!DE7="Yes"),100-OFFSET('Sanitation Data'!$G$5,0,10*ROW('Sanitation Data'!G1)),NA())</f>
        <v>100</v>
      </c>
      <c r="AQ7" s="120">
        <f ca="1">+IF(AND(ISNUMBER(OFFSET('Sanitation Data'!$G$7,0,10*ROW('Sanitation Data'!G1))),'Data Summary'!DF7="Yes"),OFFSET('Sanitation Data'!$G$7,0,10*ROW('Sanitation Data'!G1)),NA())</f>
        <v>100</v>
      </c>
      <c r="AR7" s="120" t="e">
        <f ca="1">+IF(AND(ISNUMBER(OFFSET('Sanitation Data'!$G$11,0,10*ROW('Sanitation Data'!G1))),'Data Summary'!DG7="Yes"),OFFSET('Sanitation Data'!$G$11,0,10*ROW('Sanitation Data'!G1)),NA())</f>
        <v>#N/A</v>
      </c>
      <c r="AS7" s="120" t="e">
        <f ca="1">+IF(AND(ISNUMBER(OFFSET('Sanitation Data'!$G$12,0,10*ROW('Sanitation Data'!G1))),'Data Summary'!DH7="Yes"),OFFSET('Sanitation Data'!$G$12,0,10*ROW('Sanitation Data'!G1)),NA())</f>
        <v>#N/A</v>
      </c>
      <c r="AT7" s="120">
        <f ca="1">+IF(AND(ISNUMBER(OFFSET('Sanitation Data'!$G$13,0,10*ROW('Sanitation Data'!G1))),'Data Summary'!DI7="Yes"),OFFSET('Sanitation Data'!$G$13,0,10*ROW('Sanitation Data'!G1)),NA())</f>
        <v>100</v>
      </c>
      <c r="AU7" s="120">
        <f ca="1">+IF(AND(ISNUMBER(OFFSET('Sanitation Data'!$H$5,0,10*ROW('Sanitation Data'!H1))),'Data Summary'!DJ7="Yes"),100-OFFSET('Sanitation Data'!$H$5,0,10*ROW('Sanitation Data'!H1)),NA())</f>
        <v>100</v>
      </c>
      <c r="AV7" s="120">
        <f ca="1">+IF(AND(ISNUMBER(OFFSET('Sanitation Data'!$H$7,0,10*ROW('Sanitation Data'!H1))),'Data Summary'!DK7="Yes"),OFFSET('Sanitation Data'!$H$7,0,10*ROW('Sanitation Data'!H1)),NA())</f>
        <v>100</v>
      </c>
      <c r="AW7" s="120" t="e">
        <f ca="1">+IF(AND(ISNUMBER(OFFSET('Sanitation Data'!$H$11,0,10*ROW('Sanitation Data'!H1))),'Data Summary'!DL7="Yes"),OFFSET('Sanitation Data'!$H$11,0,10*ROW('Sanitation Data'!H1)),NA())</f>
        <v>#N/A</v>
      </c>
      <c r="AX7" s="120" t="e">
        <f ca="1">+IF(AND(ISNUMBER(OFFSET('Sanitation Data'!$H$12,0,10*ROW('Sanitation Data'!H1))),'Data Summary'!DM7="Yes"),OFFSET('Sanitation Data'!$H$12,0,10*ROW('Sanitation Data'!H1)),NA())</f>
        <v>#N/A</v>
      </c>
      <c r="AY7" s="120">
        <f ca="1">+IF(AND(ISNUMBER(OFFSET('Sanitation Data'!$H$13,0,10*ROW('Sanitation Data'!H1))),'Data Summary'!DN7="Yes"),OFFSET('Sanitation Data'!$H$13,0,10*ROW('Sanitation Data'!H1)),NA())</f>
        <v>100</v>
      </c>
      <c r="AZ7" s="121">
        <f ca="1">+IF(AND(ISNUMBER(OFFSET('Hygiene Data'!$C$6,0,10*ROW('Hygiene Data'!C1))),'Data Summary'!DO7="Yes"),OFFSET('Hygiene Data'!$C$6,0,10*ROW('Hygiene Data'!C1)),NA())</f>
        <v>100</v>
      </c>
      <c r="BA7" s="121">
        <f ca="1">+IF(AND(ISNUMBER(OFFSET('Hygiene Data'!$C$8,0,10*ROW('Hygiene Data'!C1))),'Data Summary'!DP7="Yes"),OFFSET('Hygiene Data'!$C$8,0,10*ROW('Hygiene Data'!C1)),NA())</f>
        <v>100</v>
      </c>
      <c r="BB7" s="121">
        <f ca="1">+IF(AND(ISNUMBER(OFFSET('Hygiene Data'!$C$10,0,10*ROW('Hygiene Data'!C1))),'Data Summary'!DQ7="Yes"),OFFSET('Hygiene Data'!$C$10,0,10*ROW('Hygiene Data'!C1)),NA())</f>
        <v>100</v>
      </c>
      <c r="BC7" s="121" t="e">
        <f ca="1">+IF(AND(ISNUMBER(OFFSET('Hygiene Data'!$D$6,0,10*ROW('Hygiene Data'!D1))),'Data Summary'!DR7="Yes"),OFFSET('Hygiene Data'!$D$6,0,10*ROW('Hygiene Data'!D1)),NA())</f>
        <v>#N/A</v>
      </c>
      <c r="BD7" s="121" t="e">
        <f ca="1">+IF(AND(ISNUMBER(OFFSET('Hygiene Data'!$D$8,0,10*ROW('Hygiene Data'!D1))),'Data Summary'!DS7="Yes"),OFFSET('Hygiene Data'!$D$8,0,10*ROW('Hygiene Data'!D1)),NA())</f>
        <v>#N/A</v>
      </c>
      <c r="BE7" s="121" t="e">
        <f ca="1">+IF(AND(ISNUMBER(OFFSET('Hygiene Data'!$D$10,0,10*ROW('Hygiene Data'!D1))),'Data Summary'!DT7="Yes"),OFFSET('Hygiene Data'!$D$10,0,10*ROW('Hygiene Data'!D1)),NA())</f>
        <v>#N/A</v>
      </c>
      <c r="BF7" s="121" t="e">
        <f ca="1">+IF(AND(ISNUMBER(OFFSET('Hygiene Data'!$E$6,0,10*ROW('Hygiene Data'!E1))),'Data Summary'!DU7="Yes"),OFFSET('Hygiene Data'!$E$6,0,10*ROW('Hygiene Data'!E1)),NA())</f>
        <v>#N/A</v>
      </c>
      <c r="BG7" s="121" t="e">
        <f ca="1">+IF(AND(ISNUMBER(OFFSET('Hygiene Data'!$E$8,0,10*ROW('Hygiene Data'!E1))),'Data Summary'!DV7="Yes"),OFFSET('Hygiene Data'!$E$8,0,10*ROW('Hygiene Data'!E1)),NA())</f>
        <v>#N/A</v>
      </c>
      <c r="BH7" s="121" t="e">
        <f ca="1">+IF(AND(ISNUMBER(OFFSET('Hygiene Data'!$E$10,0,10*ROW('Hygiene Data'!E1))),'Data Summary'!DW7="Yes"),OFFSET('Hygiene Data'!$E$10,0,10*ROW('Hygiene Data'!E1)),NA())</f>
        <v>#N/A</v>
      </c>
      <c r="BI7" s="121" t="e">
        <f ca="1">+IF(AND(ISNUMBER(OFFSET('Hygiene Data'!$F$6,0,10*ROW('Hygiene Data'!F1))),'Data Summary'!DX7="Yes"),OFFSET('Hygiene Data'!$F$6,0,10*ROW('Hygiene Data'!F1)),NA())</f>
        <v>#N/A</v>
      </c>
      <c r="BJ7" s="121" t="e">
        <f ca="1">+IF(AND(ISNUMBER(OFFSET('Hygiene Data'!$F$8,0,10*ROW('Hygiene Data'!F1))),'Data Summary'!DY7="Yes"),OFFSET('Hygiene Data'!$F$8,0,10*ROW('Hygiene Data'!F1)),NA())</f>
        <v>#N/A</v>
      </c>
      <c r="BK7" s="121" t="e">
        <f ca="1">+IF(AND(ISNUMBER(OFFSET('Hygiene Data'!$F$10,0,10*ROW('Hygiene Data'!F1))),'Data Summary'!DZ7="Yes"),OFFSET('Hygiene Data'!$F$10,0,10*ROW('Hygiene Data'!F1)),NA())</f>
        <v>#N/A</v>
      </c>
      <c r="BL7" s="121">
        <f ca="1">+IF(AND(ISNUMBER(OFFSET('Hygiene Data'!$G$6,0,10*ROW('Hygiene Data'!G1))),'Data Summary'!EA7="Yes"),OFFSET('Hygiene Data'!$G$6,0,10*ROW('Hygiene Data'!G1)),NA())</f>
        <v>100</v>
      </c>
      <c r="BM7" s="121">
        <f ca="1">+IF(AND(ISNUMBER(OFFSET('Hygiene Data'!$G$8,0,10*ROW('Hygiene Data'!G1))),'Data Summary'!EB7="Yes"),OFFSET('Hygiene Data'!$G$8,0,10*ROW('Hygiene Data'!G1)),NA())</f>
        <v>100</v>
      </c>
      <c r="BN7" s="121">
        <f ca="1">+IF(AND(ISNUMBER(OFFSET('Hygiene Data'!$G$10,0,10*ROW('Hygiene Data'!G1))),'Data Summary'!EC7="Yes"),OFFSET('Hygiene Data'!$G$10,0,10*ROW('Hygiene Data'!G1)),NA())</f>
        <v>100</v>
      </c>
      <c r="BO7" s="121">
        <f ca="1">+IF(AND(ISNUMBER(OFFSET('Hygiene Data'!$H$6,0,10*ROW('Hygiene Data'!H1))),'Data Summary'!ED7="Yes"),OFFSET('Hygiene Data'!$H$6,0,10*ROW('Hygiene Data'!H1)),NA())</f>
        <v>100</v>
      </c>
      <c r="BP7" s="121">
        <f ca="1">+IF(AND(ISNUMBER(OFFSET('Hygiene Data'!$H$8,0,10*ROW('Hygiene Data'!H1))),'Data Summary'!EE7="Yes"),OFFSET('Hygiene Data'!$H$8,0,10*ROW('Hygiene Data'!H1)),NA())</f>
        <v>100</v>
      </c>
      <c r="BQ7" s="121">
        <f ca="1">+IF(AND(ISNUMBER(OFFSET('Hygiene Data'!$H$10,0,10*ROW('Hygiene Data'!H1))),'Data Summary'!EF7="Yes"),OFFSET('Hygiene Data'!$H$10,0,10*ROW('Hygiene Data'!H1)),NA())</f>
        <v>100</v>
      </c>
    </row>
    <row r="8" spans="1:69" x14ac:dyDescent="0.2">
      <c r="A8" s="44" t="str">
        <f ca="1">+IF(OFFSET('Water Data'!$B$1,0,10*ROW('Water Data'!B2))="",NA(),OFFSET('Water Data'!$B$1,0,10*ROW('Water Data'!B2)))</f>
        <v>UIS15</v>
      </c>
      <c r="B8" s="44" t="str">
        <f ca="1">+IF(OFFSET('Water Data'!$A$3,0,10*ROW('Water Data'!A2))="",NA(),OFFSET('Water Data'!$A$3,0,10*ROW('Water Data'!A2)))</f>
        <v>Other</v>
      </c>
      <c r="C8" s="44">
        <f ca="1">+IF(OFFSET('Water Data'!$C$3,0,10*ROW('Water Data'!C2))="",NA(),OFFSET('Water Data'!$C$3,0,10*ROW('Water Data'!C2)))</f>
        <v>2015</v>
      </c>
      <c r="D8" s="119">
        <f ca="1">+IF(AND(ISNUMBER(OFFSET('Water Data'!$C$5,0,10*ROW('Water Data'!C2))),'Data Summary'!BS8="Yes"),100-OFFSET('Water Data'!$C$5,0,10*ROW('Water Data'!C2)),NA())</f>
        <v>100</v>
      </c>
      <c r="E8" s="119">
        <f ca="1">+IF(AND(ISNUMBER(OFFSET('Water Data'!$C$7,0,10*ROW('Water Data'!C2))),'Data Summary'!BT8="Yes"),OFFSET('Water Data'!$C$7,0,10*ROW('Water Data'!C2)),NA())</f>
        <v>100</v>
      </c>
      <c r="F8" s="119">
        <f ca="1">+IF(AND(ISNUMBER(OFFSET('Water Data'!$C$10,0,10*ROW('Water Data'!C2))),'Data Summary'!BU8="Yes"),OFFSET('Water Data'!$C$10,0,10*ROW('Water Data'!C2)),NA())</f>
        <v>100</v>
      </c>
      <c r="G8" s="119" t="e">
        <f ca="1">+IF(AND(ISNUMBER(OFFSET('Water Data'!$D$5,0,10*ROW('Water Data'!D2))),'Data Summary'!BV8="Yes"),100-OFFSET('Water Data'!$D$5,0,10*ROW('Water Data'!D2)),NA())</f>
        <v>#N/A</v>
      </c>
      <c r="H8" s="119" t="e">
        <f ca="1">+IF(AND(ISNUMBER(OFFSET('Water Data'!$D$7,0,10*ROW('Water Data'!D2))),'Data Summary'!BW8="Yes"),OFFSET('Water Data'!$D$7,0,10*ROW('Water Data'!D2)),NA())</f>
        <v>#N/A</v>
      </c>
      <c r="I8" s="119" t="e">
        <f ca="1">+IF(AND(ISNUMBER(OFFSET('Water Data'!$D$10,0,10*ROW('Water Data'!D2))),'Data Summary'!BX8="Yes"),OFFSET('Water Data'!$D$10,0,10*ROW('Water Data'!D2)),NA())</f>
        <v>#N/A</v>
      </c>
      <c r="J8" s="119" t="e">
        <f ca="1">+IF(AND(ISNUMBER(OFFSET('Water Data'!$E$5,0,10*ROW('Water Data'!E2))),'Data Summary'!BY8="Yes"),100-OFFSET('Water Data'!$E$5,0,10*ROW('Water Data'!E2)),NA())</f>
        <v>#N/A</v>
      </c>
      <c r="K8" s="119" t="e">
        <f ca="1">+IF(AND(ISNUMBER(OFFSET('Water Data'!$E$7,0,10*ROW('Water Data'!E2))),'Data Summary'!BZ8="Yes"),OFFSET('Water Data'!$E$7,0,10*ROW('Water Data'!E2)),NA())</f>
        <v>#N/A</v>
      </c>
      <c r="L8" s="119" t="e">
        <f ca="1">+IF(AND(ISNUMBER(OFFSET('Water Data'!$E$10,0,10*ROW('Water Data'!E2))),'Data Summary'!CA8="Yes"),OFFSET('Water Data'!$E$10,0,10*ROW('Water Data'!E2)),NA())</f>
        <v>#N/A</v>
      </c>
      <c r="M8" s="119" t="e">
        <f ca="1">+IF(AND(ISNUMBER(OFFSET('Water Data'!$F$5,0,10*ROW('Water Data'!F2))),'Data Summary'!CB8="Yes"),100-OFFSET('Water Data'!$F$5,0,10*ROW('Water Data'!F2)),NA())</f>
        <v>#N/A</v>
      </c>
      <c r="N8" s="119" t="e">
        <f ca="1">+IF(AND(ISNUMBER(OFFSET('Water Data'!$F$7,0,10*ROW('Water Data'!F2))),'Data Summary'!CC8="Yes"),OFFSET('Water Data'!$F$7,0,10*ROW('Water Data'!F2)),NA())</f>
        <v>#N/A</v>
      </c>
      <c r="O8" s="119" t="e">
        <f ca="1">+IF(AND(ISNUMBER(OFFSET('Water Data'!$F$10,0,10*ROW('Water Data'!F2))),'Data Summary'!CD8="Yes"),OFFSET('Water Data'!$F$10,0,10*ROW('Water Data'!F2)),NA())</f>
        <v>#N/A</v>
      </c>
      <c r="P8" s="119">
        <f ca="1">+IF(AND(ISNUMBER(OFFSET('Water Data'!$G$5,0,10*ROW('Water Data'!G2))),'Data Summary'!CE8="Yes"),100-OFFSET('Water Data'!$G$5,0,10*ROW('Water Data'!G2)),NA())</f>
        <v>100</v>
      </c>
      <c r="Q8" s="119">
        <f ca="1">+IF(AND(ISNUMBER(OFFSET('Water Data'!$G$7,0,10*ROW('Water Data'!G2))),'Data Summary'!CF8="Yes"),OFFSET('Water Data'!$G$7,0,10*ROW('Water Data'!G2)),NA())</f>
        <v>100</v>
      </c>
      <c r="R8" s="119">
        <f ca="1">+IF(AND(ISNUMBER(OFFSET('Water Data'!$G$10,0,10*ROW('Water Data'!G2))),'Data Summary'!CG8="Yes"),OFFSET('Water Data'!$G$10,0,10*ROW('Water Data'!G2)),NA())</f>
        <v>100</v>
      </c>
      <c r="S8" s="119">
        <f ca="1">+IF(AND(ISNUMBER(OFFSET('Water Data'!$H$5,0,10*ROW('Water Data'!H2))),'Data Summary'!CH8="Yes"),100-OFFSET('Water Data'!$H$5,0,10*ROW('Water Data'!H2)),NA())</f>
        <v>100</v>
      </c>
      <c r="T8" s="119">
        <f ca="1">+IF(AND(ISNUMBER(OFFSET('Water Data'!$H$7,0,10*ROW('Water Data'!H2))),'Data Summary'!CI8="Yes"),OFFSET('Water Data'!$H$7,0,10*ROW('Water Data'!H2)),NA())</f>
        <v>100</v>
      </c>
      <c r="U8" s="119">
        <f ca="1">+IF(AND(ISNUMBER(OFFSET('Water Data'!$H$10,0,10*ROW('Water Data'!H2))),'Data Summary'!CJ8="Yes"),OFFSET('Water Data'!$H$10,0,10*ROW('Water Data'!H2)),NA())</f>
        <v>100</v>
      </c>
      <c r="V8" s="120">
        <f ca="1">+IF(AND(ISNUMBER(OFFSET('Sanitation Data'!$C$5,0,10*ROW('Sanitation Data'!C2))),'Data Summary'!CK8="Yes"),100-OFFSET('Sanitation Data'!$C$5,0,10*ROW('Sanitation Data'!C2)),NA())</f>
        <v>100</v>
      </c>
      <c r="W8" s="120">
        <f ca="1">+IF(AND(ISNUMBER(OFFSET('Sanitation Data'!$C$7,0,10*ROW('Sanitation Data'!C2))),'Data Summary'!CL8="Yes"),OFFSET('Sanitation Data'!$C$7,0,10*ROW('Sanitation Data'!C2)),NA())</f>
        <v>100</v>
      </c>
      <c r="X8" s="120" t="e">
        <f ca="1">+IF(AND(ISNUMBER(OFFSET('Sanitation Data'!$C$11,0,10*ROW('Sanitation Data'!C2))),'Data Summary'!CM8="Yes"),OFFSET('Sanitation Data'!$C$11,0,10*ROW('Sanitation Data'!C2)),NA())</f>
        <v>#N/A</v>
      </c>
      <c r="Y8" s="120" t="e">
        <f ca="1">+IF(AND(ISNUMBER(OFFSET('Sanitation Data'!$C$12,0,10*ROW('Sanitation Data'!C2))),'Data Summary'!CN8="Yes"),OFFSET('Sanitation Data'!$C$12,0,10*ROW('Sanitation Data'!C2)),NA())</f>
        <v>#N/A</v>
      </c>
      <c r="Z8" s="120">
        <f ca="1">+IF(AND(ISNUMBER(OFFSET('Sanitation Data'!$C$13,0,10*ROW('Sanitation Data'!C2))),'Data Summary'!CO8="Yes"),OFFSET('Sanitation Data'!$C$13,0,10*ROW('Sanitation Data'!C2)),NA())</f>
        <v>100</v>
      </c>
      <c r="AA8" s="120" t="e">
        <f ca="1">+IF(AND(ISNUMBER(OFFSET('Sanitation Data'!$D$5,0,10*ROW('Sanitation Data'!D2))),'Data Summary'!CP8="Yes"),100-OFFSET('Sanitation Data'!$D$5,0,10*ROW('Sanitation Data'!D2)),NA())</f>
        <v>#N/A</v>
      </c>
      <c r="AB8" s="120" t="e">
        <f ca="1">+IF(AND(ISNUMBER(OFFSET('Sanitation Data'!$D$7,0,10*ROW('Sanitation Data'!D2))),'Data Summary'!CQ8="Yes"),OFFSET('Sanitation Data'!$D$7,0,10*ROW('Sanitation Data'!D2)),NA())</f>
        <v>#N/A</v>
      </c>
      <c r="AC8" s="120" t="e">
        <f ca="1">+IF(AND(ISNUMBER(OFFSET('Sanitation Data'!$D$11,0,10*ROW('Sanitation Data'!D2))),'Data Summary'!CR8="Yes"),OFFSET('Sanitation Data'!$D$11,0,10*ROW('Sanitation Data'!D2)),NA())</f>
        <v>#N/A</v>
      </c>
      <c r="AD8" s="120" t="e">
        <f ca="1">+IF(AND(ISNUMBER(OFFSET('Sanitation Data'!$D$12,0,10*ROW('Sanitation Data'!D2))),'Data Summary'!CS8="Yes"),OFFSET('Sanitation Data'!$D$12,0,10*ROW('Sanitation Data'!D2)),NA())</f>
        <v>#N/A</v>
      </c>
      <c r="AE8" s="120" t="e">
        <f ca="1">+IF(AND(ISNUMBER(OFFSET('Sanitation Data'!$D$13,0,10*ROW('Sanitation Data'!D2))),'Data Summary'!CT8="Yes"),OFFSET('Sanitation Data'!$D$13,0,10*ROW('Sanitation Data'!D2)),NA())</f>
        <v>#N/A</v>
      </c>
      <c r="AF8" s="120" t="e">
        <f ca="1">+IF(AND(ISNUMBER(OFFSET('Sanitation Data'!$E$5,0,10*ROW('Sanitation Data'!E2))),'Data Summary'!CU8="Yes"),100-OFFSET('Sanitation Data'!$E$5,0,10*ROW('Sanitation Data'!E2)),NA())</f>
        <v>#N/A</v>
      </c>
      <c r="AG8" s="120" t="e">
        <f ca="1">+IF(AND(ISNUMBER(OFFSET('Sanitation Data'!$E$7,0,10*ROW('Sanitation Data'!E2))),'Data Summary'!CV8="Yes"),OFFSET('Sanitation Data'!$E$7,0,10*ROW('Sanitation Data'!E2)),NA())</f>
        <v>#N/A</v>
      </c>
      <c r="AH8" s="120" t="e">
        <f ca="1">+IF(AND(ISNUMBER(OFFSET('Sanitation Data'!$E$11,0,10*ROW('Sanitation Data'!E2))),'Data Summary'!CW8="Yes"),OFFSET('Sanitation Data'!$E$11,0,10*ROW('Sanitation Data'!E2)),NA())</f>
        <v>#N/A</v>
      </c>
      <c r="AI8" s="120" t="e">
        <f ca="1">+IF(AND(ISNUMBER(OFFSET('Sanitation Data'!$E$12,0,10*ROW('Sanitation Data'!E2))),'Data Summary'!CX8="Yes"),OFFSET('Sanitation Data'!$E$12,0,10*ROW('Sanitation Data'!E2)),NA())</f>
        <v>#N/A</v>
      </c>
      <c r="AJ8" s="120" t="e">
        <f ca="1">+IF(AND(ISNUMBER(OFFSET('Sanitation Data'!$E$13,0,10*ROW('Sanitation Data'!E2))),'Data Summary'!CY8="Yes"),OFFSET('Sanitation Data'!$E$13,0,10*ROW('Sanitation Data'!E2)),NA())</f>
        <v>#N/A</v>
      </c>
      <c r="AK8" s="120" t="e">
        <f ca="1">+IF(AND(ISNUMBER(OFFSET('Sanitation Data'!$F$5,0,10*ROW('Sanitation Data'!F2))),'Data Summary'!CZ8="Yes"),100-OFFSET('Sanitation Data'!$F$5,0,10*ROW('Sanitation Data'!F2)),NA())</f>
        <v>#N/A</v>
      </c>
      <c r="AL8" s="120" t="e">
        <f ca="1">+IF(AND(ISNUMBER(OFFSET('Sanitation Data'!$F$7,0,10*ROW('Sanitation Data'!F2))),'Data Summary'!DA8="Yes"),OFFSET('Sanitation Data'!$F$7,0,10*ROW('Sanitation Data'!F2)),NA())</f>
        <v>#N/A</v>
      </c>
      <c r="AM8" s="120" t="e">
        <f ca="1">+IF(AND(ISNUMBER(OFFSET('Sanitation Data'!$F$11,0,10*ROW('Sanitation Data'!F2))),'Data Summary'!DB8="Yes"),OFFSET('Sanitation Data'!$F$11,0,10*ROW('Sanitation Data'!F2)),NA())</f>
        <v>#N/A</v>
      </c>
      <c r="AN8" s="120" t="e">
        <f ca="1">+IF(AND(ISNUMBER(OFFSET('Sanitation Data'!$F$12,0,10*ROW('Sanitation Data'!F2))),'Data Summary'!DC8="Yes"),OFFSET('Sanitation Data'!$F$12,0,10*ROW('Sanitation Data'!F2)),NA())</f>
        <v>#N/A</v>
      </c>
      <c r="AO8" s="120" t="e">
        <f ca="1">+IF(AND(ISNUMBER(OFFSET('Sanitation Data'!$F$13,0,10*ROW('Sanitation Data'!F2))),'Data Summary'!DD8="Yes"),OFFSET('Sanitation Data'!$F$13,0,10*ROW('Sanitation Data'!F2)),NA())</f>
        <v>#N/A</v>
      </c>
      <c r="AP8" s="120">
        <f ca="1">+IF(AND(ISNUMBER(OFFSET('Sanitation Data'!$G$5,0,10*ROW('Sanitation Data'!G2))),'Data Summary'!DE8="Yes"),100-OFFSET('Sanitation Data'!$G$5,0,10*ROW('Sanitation Data'!G2)),NA())</f>
        <v>100</v>
      </c>
      <c r="AQ8" s="120">
        <f ca="1">+IF(AND(ISNUMBER(OFFSET('Sanitation Data'!$G$7,0,10*ROW('Sanitation Data'!G2))),'Data Summary'!DF8="Yes"),OFFSET('Sanitation Data'!$G$7,0,10*ROW('Sanitation Data'!G2)),NA())</f>
        <v>100</v>
      </c>
      <c r="AR8" s="120" t="e">
        <f ca="1">+IF(AND(ISNUMBER(OFFSET('Sanitation Data'!$G$11,0,10*ROW('Sanitation Data'!G2))),'Data Summary'!DG8="Yes"),OFFSET('Sanitation Data'!$G$11,0,10*ROW('Sanitation Data'!G2)),NA())</f>
        <v>#N/A</v>
      </c>
      <c r="AS8" s="120" t="e">
        <f ca="1">+IF(AND(ISNUMBER(OFFSET('Sanitation Data'!$G$12,0,10*ROW('Sanitation Data'!G2))),'Data Summary'!DH8="Yes"),OFFSET('Sanitation Data'!$G$12,0,10*ROW('Sanitation Data'!G2)),NA())</f>
        <v>#N/A</v>
      </c>
      <c r="AT8" s="120">
        <f ca="1">+IF(AND(ISNUMBER(OFFSET('Sanitation Data'!$G$13,0,10*ROW('Sanitation Data'!G2))),'Data Summary'!DI8="Yes"),OFFSET('Sanitation Data'!$G$13,0,10*ROW('Sanitation Data'!G2)),NA())</f>
        <v>100</v>
      </c>
      <c r="AU8" s="120">
        <f ca="1">+IF(AND(ISNUMBER(OFFSET('Sanitation Data'!$H$5,0,10*ROW('Sanitation Data'!H2))),'Data Summary'!DJ8="Yes"),100-OFFSET('Sanitation Data'!$H$5,0,10*ROW('Sanitation Data'!H2)),NA())</f>
        <v>100</v>
      </c>
      <c r="AV8" s="120">
        <f ca="1">+IF(AND(ISNUMBER(OFFSET('Sanitation Data'!$H$7,0,10*ROW('Sanitation Data'!H2))),'Data Summary'!DK8="Yes"),OFFSET('Sanitation Data'!$H$7,0,10*ROW('Sanitation Data'!H2)),NA())</f>
        <v>100</v>
      </c>
      <c r="AW8" s="120" t="e">
        <f ca="1">+IF(AND(ISNUMBER(OFFSET('Sanitation Data'!$H$11,0,10*ROW('Sanitation Data'!H2))),'Data Summary'!DL8="Yes"),OFFSET('Sanitation Data'!$H$11,0,10*ROW('Sanitation Data'!H2)),NA())</f>
        <v>#N/A</v>
      </c>
      <c r="AX8" s="120" t="e">
        <f ca="1">+IF(AND(ISNUMBER(OFFSET('Sanitation Data'!$H$12,0,10*ROW('Sanitation Data'!H2))),'Data Summary'!DM8="Yes"),OFFSET('Sanitation Data'!$H$12,0,10*ROW('Sanitation Data'!H2)),NA())</f>
        <v>#N/A</v>
      </c>
      <c r="AY8" s="120">
        <f ca="1">+IF(AND(ISNUMBER(OFFSET('Sanitation Data'!$H$13,0,10*ROW('Sanitation Data'!H2))),'Data Summary'!DN8="Yes"),OFFSET('Sanitation Data'!$H$13,0,10*ROW('Sanitation Data'!H2)),NA())</f>
        <v>100</v>
      </c>
      <c r="AZ8" s="121">
        <f ca="1">+IF(AND(ISNUMBER(OFFSET('Hygiene Data'!$C$6,0,10*ROW('Hygiene Data'!C2))),'Data Summary'!DO8="Yes"),OFFSET('Hygiene Data'!$C$6,0,10*ROW('Hygiene Data'!C2)),NA())</f>
        <v>100</v>
      </c>
      <c r="BA8" s="121">
        <f ca="1">+IF(AND(ISNUMBER(OFFSET('Hygiene Data'!$C$8,0,10*ROW('Hygiene Data'!C2))),'Data Summary'!DP8="Yes"),OFFSET('Hygiene Data'!$C$8,0,10*ROW('Hygiene Data'!C2)),NA())</f>
        <v>100</v>
      </c>
      <c r="BB8" s="121">
        <f ca="1">+IF(AND(ISNUMBER(OFFSET('Hygiene Data'!$C$10,0,10*ROW('Hygiene Data'!C2))),'Data Summary'!DQ8="Yes"),OFFSET('Hygiene Data'!$C$10,0,10*ROW('Hygiene Data'!C2)),NA())</f>
        <v>100</v>
      </c>
      <c r="BC8" s="121" t="e">
        <f ca="1">+IF(AND(ISNUMBER(OFFSET('Hygiene Data'!$D$6,0,10*ROW('Hygiene Data'!D2))),'Data Summary'!DR8="Yes"),OFFSET('Hygiene Data'!$D$6,0,10*ROW('Hygiene Data'!D2)),NA())</f>
        <v>#N/A</v>
      </c>
      <c r="BD8" s="121" t="e">
        <f ca="1">+IF(AND(ISNUMBER(OFFSET('Hygiene Data'!$D$8,0,10*ROW('Hygiene Data'!D2))),'Data Summary'!DS8="Yes"),OFFSET('Hygiene Data'!$D$8,0,10*ROW('Hygiene Data'!D2)),NA())</f>
        <v>#N/A</v>
      </c>
      <c r="BE8" s="121" t="e">
        <f ca="1">+IF(AND(ISNUMBER(OFFSET('Hygiene Data'!$D$10,0,10*ROW('Hygiene Data'!D2))),'Data Summary'!DT8="Yes"),OFFSET('Hygiene Data'!$D$10,0,10*ROW('Hygiene Data'!D2)),NA())</f>
        <v>#N/A</v>
      </c>
      <c r="BF8" s="121" t="e">
        <f ca="1">+IF(AND(ISNUMBER(OFFSET('Hygiene Data'!$E$6,0,10*ROW('Hygiene Data'!E2))),'Data Summary'!DU8="Yes"),OFFSET('Hygiene Data'!$E$6,0,10*ROW('Hygiene Data'!E2)),NA())</f>
        <v>#N/A</v>
      </c>
      <c r="BG8" s="121" t="e">
        <f ca="1">+IF(AND(ISNUMBER(OFFSET('Hygiene Data'!$E$8,0,10*ROW('Hygiene Data'!E2))),'Data Summary'!DV8="Yes"),OFFSET('Hygiene Data'!$E$8,0,10*ROW('Hygiene Data'!E2)),NA())</f>
        <v>#N/A</v>
      </c>
      <c r="BH8" s="121" t="e">
        <f ca="1">+IF(AND(ISNUMBER(OFFSET('Hygiene Data'!$E$10,0,10*ROW('Hygiene Data'!E2))),'Data Summary'!DW8="Yes"),OFFSET('Hygiene Data'!$E$10,0,10*ROW('Hygiene Data'!E2)),NA())</f>
        <v>#N/A</v>
      </c>
      <c r="BI8" s="121" t="e">
        <f ca="1">+IF(AND(ISNUMBER(OFFSET('Hygiene Data'!$F$6,0,10*ROW('Hygiene Data'!F2))),'Data Summary'!DX8="Yes"),OFFSET('Hygiene Data'!$F$6,0,10*ROW('Hygiene Data'!F2)),NA())</f>
        <v>#N/A</v>
      </c>
      <c r="BJ8" s="121" t="e">
        <f ca="1">+IF(AND(ISNUMBER(OFFSET('Hygiene Data'!$F$8,0,10*ROW('Hygiene Data'!F2))),'Data Summary'!DY8="Yes"),OFFSET('Hygiene Data'!$F$8,0,10*ROW('Hygiene Data'!F2)),NA())</f>
        <v>#N/A</v>
      </c>
      <c r="BK8" s="121" t="e">
        <f ca="1">+IF(AND(ISNUMBER(OFFSET('Hygiene Data'!$F$10,0,10*ROW('Hygiene Data'!F2))),'Data Summary'!DZ8="Yes"),OFFSET('Hygiene Data'!$F$10,0,10*ROW('Hygiene Data'!F2)),NA())</f>
        <v>#N/A</v>
      </c>
      <c r="BL8" s="121">
        <f ca="1">+IF(AND(ISNUMBER(OFFSET('Hygiene Data'!$G$6,0,10*ROW('Hygiene Data'!G2))),'Data Summary'!EA8="Yes"),OFFSET('Hygiene Data'!$G$6,0,10*ROW('Hygiene Data'!G2)),NA())</f>
        <v>100</v>
      </c>
      <c r="BM8" s="121">
        <f ca="1">+IF(AND(ISNUMBER(OFFSET('Hygiene Data'!$G$8,0,10*ROW('Hygiene Data'!G2))),'Data Summary'!EB8="Yes"),OFFSET('Hygiene Data'!$G$8,0,10*ROW('Hygiene Data'!G2)),NA())</f>
        <v>100</v>
      </c>
      <c r="BN8" s="121">
        <f ca="1">+IF(AND(ISNUMBER(OFFSET('Hygiene Data'!$G$10,0,10*ROW('Hygiene Data'!G2))),'Data Summary'!EC8="Yes"),OFFSET('Hygiene Data'!$G$10,0,10*ROW('Hygiene Data'!G2)),NA())</f>
        <v>100</v>
      </c>
      <c r="BO8" s="121">
        <f ca="1">+IF(AND(ISNUMBER(OFFSET('Hygiene Data'!$H$6,0,10*ROW('Hygiene Data'!H2))),'Data Summary'!ED8="Yes"),OFFSET('Hygiene Data'!$H$6,0,10*ROW('Hygiene Data'!H2)),NA())</f>
        <v>100</v>
      </c>
      <c r="BP8" s="121">
        <f ca="1">+IF(AND(ISNUMBER(OFFSET('Hygiene Data'!$H$8,0,10*ROW('Hygiene Data'!H2))),'Data Summary'!EE8="Yes"),OFFSET('Hygiene Data'!$H$8,0,10*ROW('Hygiene Data'!H2)),NA())</f>
        <v>100</v>
      </c>
      <c r="BQ8" s="121">
        <f ca="1">+IF(AND(ISNUMBER(OFFSET('Hygiene Data'!$H$10,0,10*ROW('Hygiene Data'!H2))),'Data Summary'!EF8="Yes"),OFFSET('Hygiene Data'!$H$10,0,10*ROW('Hygiene Data'!H2)),NA())</f>
        <v>100</v>
      </c>
    </row>
    <row r="9" spans="1:69" x14ac:dyDescent="0.2">
      <c r="A9" s="44" t="str">
        <f ca="1">+IF(OFFSET('Water Data'!$B$1,0,10*ROW('Water Data'!B3))="",NA(),OFFSET('Water Data'!$B$1,0,10*ROW('Water Data'!B3)))</f>
        <v>UIS16</v>
      </c>
      <c r="B9" s="44" t="str">
        <f ca="1">+IF(OFFSET('Water Data'!$A$3,0,10*ROW('Water Data'!A3))="",NA(),OFFSET('Water Data'!$A$3,0,10*ROW('Water Data'!A3)))</f>
        <v>Other</v>
      </c>
      <c r="C9" s="44">
        <f ca="1">+IF(OFFSET('Water Data'!$C$3,0,10*ROW('Water Data'!C3))="",NA(),OFFSET('Water Data'!$C$3,0,10*ROW('Water Data'!C3)))</f>
        <v>2016</v>
      </c>
      <c r="D9" s="119">
        <f ca="1">+IF(AND(ISNUMBER(OFFSET('Water Data'!$C$5,0,10*ROW('Water Data'!C3))),'Data Summary'!BS9="Yes"),100-OFFSET('Water Data'!$C$5,0,10*ROW('Water Data'!C3)),NA())</f>
        <v>100</v>
      </c>
      <c r="E9" s="119">
        <f ca="1">+IF(AND(ISNUMBER(OFFSET('Water Data'!$C$7,0,10*ROW('Water Data'!C3))),'Data Summary'!BT9="Yes"),OFFSET('Water Data'!$C$7,0,10*ROW('Water Data'!C3)),NA())</f>
        <v>100</v>
      </c>
      <c r="F9" s="119">
        <f ca="1">+IF(AND(ISNUMBER(OFFSET('Water Data'!$C$10,0,10*ROW('Water Data'!C3))),'Data Summary'!BU9="Yes"),OFFSET('Water Data'!$C$10,0,10*ROW('Water Data'!C3)),NA())</f>
        <v>100</v>
      </c>
      <c r="G9" s="119" t="e">
        <f ca="1">+IF(AND(ISNUMBER(OFFSET('Water Data'!$D$5,0,10*ROW('Water Data'!D3))),'Data Summary'!BV9="Yes"),100-OFFSET('Water Data'!$D$5,0,10*ROW('Water Data'!D3)),NA())</f>
        <v>#N/A</v>
      </c>
      <c r="H9" s="119" t="e">
        <f ca="1">+IF(AND(ISNUMBER(OFFSET('Water Data'!$D$7,0,10*ROW('Water Data'!D3))),'Data Summary'!BW9="Yes"),OFFSET('Water Data'!$D$7,0,10*ROW('Water Data'!D3)),NA())</f>
        <v>#N/A</v>
      </c>
      <c r="I9" s="119" t="e">
        <f ca="1">+IF(AND(ISNUMBER(OFFSET('Water Data'!$D$10,0,10*ROW('Water Data'!D3))),'Data Summary'!BX9="Yes"),OFFSET('Water Data'!$D$10,0,10*ROW('Water Data'!D3)),NA())</f>
        <v>#N/A</v>
      </c>
      <c r="J9" s="119" t="e">
        <f ca="1">+IF(AND(ISNUMBER(OFFSET('Water Data'!$E$5,0,10*ROW('Water Data'!E3))),'Data Summary'!BY9="Yes"),100-OFFSET('Water Data'!$E$5,0,10*ROW('Water Data'!E3)),NA())</f>
        <v>#N/A</v>
      </c>
      <c r="K9" s="119" t="e">
        <f ca="1">+IF(AND(ISNUMBER(OFFSET('Water Data'!$E$7,0,10*ROW('Water Data'!E3))),'Data Summary'!BZ9="Yes"),OFFSET('Water Data'!$E$7,0,10*ROW('Water Data'!E3)),NA())</f>
        <v>#N/A</v>
      </c>
      <c r="L9" s="119" t="e">
        <f ca="1">+IF(AND(ISNUMBER(OFFSET('Water Data'!$E$10,0,10*ROW('Water Data'!E3))),'Data Summary'!CA9="Yes"),OFFSET('Water Data'!$E$10,0,10*ROW('Water Data'!E3)),NA())</f>
        <v>#N/A</v>
      </c>
      <c r="M9" s="119" t="e">
        <f ca="1">+IF(AND(ISNUMBER(OFFSET('Water Data'!$F$5,0,10*ROW('Water Data'!F3))),'Data Summary'!CB9="Yes"),100-OFFSET('Water Data'!$F$5,0,10*ROW('Water Data'!F3)),NA())</f>
        <v>#N/A</v>
      </c>
      <c r="N9" s="119" t="e">
        <f ca="1">+IF(AND(ISNUMBER(OFFSET('Water Data'!$F$7,0,10*ROW('Water Data'!F3))),'Data Summary'!CC9="Yes"),OFFSET('Water Data'!$F$7,0,10*ROW('Water Data'!F3)),NA())</f>
        <v>#N/A</v>
      </c>
      <c r="O9" s="119" t="e">
        <f ca="1">+IF(AND(ISNUMBER(OFFSET('Water Data'!$F$10,0,10*ROW('Water Data'!F3))),'Data Summary'!CD9="Yes"),OFFSET('Water Data'!$F$10,0,10*ROW('Water Data'!F3)),NA())</f>
        <v>#N/A</v>
      </c>
      <c r="P9" s="119">
        <f ca="1">+IF(AND(ISNUMBER(OFFSET('Water Data'!$G$5,0,10*ROW('Water Data'!G3))),'Data Summary'!CE9="Yes"),100-OFFSET('Water Data'!$G$5,0,10*ROW('Water Data'!G3)),NA())</f>
        <v>100</v>
      </c>
      <c r="Q9" s="119">
        <f ca="1">+IF(AND(ISNUMBER(OFFSET('Water Data'!$G$7,0,10*ROW('Water Data'!G3))),'Data Summary'!CF9="Yes"),OFFSET('Water Data'!$G$7,0,10*ROW('Water Data'!G3)),NA())</f>
        <v>100</v>
      </c>
      <c r="R9" s="119">
        <f ca="1">+IF(AND(ISNUMBER(OFFSET('Water Data'!$G$10,0,10*ROW('Water Data'!G3))),'Data Summary'!CG9="Yes"),OFFSET('Water Data'!$G$10,0,10*ROW('Water Data'!G3)),NA())</f>
        <v>100</v>
      </c>
      <c r="S9" s="119">
        <f ca="1">+IF(AND(ISNUMBER(OFFSET('Water Data'!$H$5,0,10*ROW('Water Data'!H3))),'Data Summary'!CH9="Yes"),100-OFFSET('Water Data'!$H$5,0,10*ROW('Water Data'!H3)),NA())</f>
        <v>100</v>
      </c>
      <c r="T9" s="119">
        <f ca="1">+IF(AND(ISNUMBER(OFFSET('Water Data'!$H$7,0,10*ROW('Water Data'!H3))),'Data Summary'!CI9="Yes"),OFFSET('Water Data'!$H$7,0,10*ROW('Water Data'!H3)),NA())</f>
        <v>100</v>
      </c>
      <c r="U9" s="119">
        <f ca="1">+IF(AND(ISNUMBER(OFFSET('Water Data'!$H$10,0,10*ROW('Water Data'!H3))),'Data Summary'!CJ9="Yes"),OFFSET('Water Data'!$H$10,0,10*ROW('Water Data'!H3)),NA())</f>
        <v>100</v>
      </c>
      <c r="V9" s="120">
        <f ca="1">+IF(AND(ISNUMBER(OFFSET('Sanitation Data'!$C$5,0,10*ROW('Sanitation Data'!C3))),'Data Summary'!CK9="Yes"),100-OFFSET('Sanitation Data'!$C$5,0,10*ROW('Sanitation Data'!C3)),NA())</f>
        <v>100</v>
      </c>
      <c r="W9" s="120">
        <f ca="1">+IF(AND(ISNUMBER(OFFSET('Sanitation Data'!$C$7,0,10*ROW('Sanitation Data'!C3))),'Data Summary'!CL9="Yes"),OFFSET('Sanitation Data'!$C$7,0,10*ROW('Sanitation Data'!C3)),NA())</f>
        <v>100</v>
      </c>
      <c r="X9" s="120" t="e">
        <f ca="1">+IF(AND(ISNUMBER(OFFSET('Sanitation Data'!$C$11,0,10*ROW('Sanitation Data'!C3))),'Data Summary'!CM9="Yes"),OFFSET('Sanitation Data'!$C$11,0,10*ROW('Sanitation Data'!C3)),NA())</f>
        <v>#N/A</v>
      </c>
      <c r="Y9" s="120" t="e">
        <f ca="1">+IF(AND(ISNUMBER(OFFSET('Sanitation Data'!$C$12,0,10*ROW('Sanitation Data'!C3))),'Data Summary'!CN9="Yes"),OFFSET('Sanitation Data'!$C$12,0,10*ROW('Sanitation Data'!C3)),NA())</f>
        <v>#N/A</v>
      </c>
      <c r="Z9" s="120">
        <f ca="1">+IF(AND(ISNUMBER(OFFSET('Sanitation Data'!$C$13,0,10*ROW('Sanitation Data'!C3))),'Data Summary'!CO9="Yes"),OFFSET('Sanitation Data'!$C$13,0,10*ROW('Sanitation Data'!C3)),NA())</f>
        <v>100</v>
      </c>
      <c r="AA9" s="120" t="e">
        <f ca="1">+IF(AND(ISNUMBER(OFFSET('Sanitation Data'!$D$5,0,10*ROW('Sanitation Data'!D3))),'Data Summary'!CP9="Yes"),100-OFFSET('Sanitation Data'!$D$5,0,10*ROW('Sanitation Data'!D3)),NA())</f>
        <v>#N/A</v>
      </c>
      <c r="AB9" s="120" t="e">
        <f ca="1">+IF(AND(ISNUMBER(OFFSET('Sanitation Data'!$D$7,0,10*ROW('Sanitation Data'!D3))),'Data Summary'!CQ9="Yes"),OFFSET('Sanitation Data'!$D$7,0,10*ROW('Sanitation Data'!D3)),NA())</f>
        <v>#N/A</v>
      </c>
      <c r="AC9" s="120" t="e">
        <f ca="1">+IF(AND(ISNUMBER(OFFSET('Sanitation Data'!$D$11,0,10*ROW('Sanitation Data'!D3))),'Data Summary'!CR9="Yes"),OFFSET('Sanitation Data'!$D$11,0,10*ROW('Sanitation Data'!D3)),NA())</f>
        <v>#N/A</v>
      </c>
      <c r="AD9" s="120" t="e">
        <f ca="1">+IF(AND(ISNUMBER(OFFSET('Sanitation Data'!$D$12,0,10*ROW('Sanitation Data'!D3))),'Data Summary'!CS9="Yes"),OFFSET('Sanitation Data'!$D$12,0,10*ROW('Sanitation Data'!D3)),NA())</f>
        <v>#N/A</v>
      </c>
      <c r="AE9" s="120" t="e">
        <f ca="1">+IF(AND(ISNUMBER(OFFSET('Sanitation Data'!$D$13,0,10*ROW('Sanitation Data'!D3))),'Data Summary'!CT9="Yes"),OFFSET('Sanitation Data'!$D$13,0,10*ROW('Sanitation Data'!D3)),NA())</f>
        <v>#N/A</v>
      </c>
      <c r="AF9" s="120" t="e">
        <f ca="1">+IF(AND(ISNUMBER(OFFSET('Sanitation Data'!$E$5,0,10*ROW('Sanitation Data'!E3))),'Data Summary'!CU9="Yes"),100-OFFSET('Sanitation Data'!$E$5,0,10*ROW('Sanitation Data'!E3)),NA())</f>
        <v>#N/A</v>
      </c>
      <c r="AG9" s="120" t="e">
        <f ca="1">+IF(AND(ISNUMBER(OFFSET('Sanitation Data'!$E$7,0,10*ROW('Sanitation Data'!E3))),'Data Summary'!CV9="Yes"),OFFSET('Sanitation Data'!$E$7,0,10*ROW('Sanitation Data'!E3)),NA())</f>
        <v>#N/A</v>
      </c>
      <c r="AH9" s="120" t="e">
        <f ca="1">+IF(AND(ISNUMBER(OFFSET('Sanitation Data'!$E$11,0,10*ROW('Sanitation Data'!E3))),'Data Summary'!CW9="Yes"),OFFSET('Sanitation Data'!$E$11,0,10*ROW('Sanitation Data'!E3)),NA())</f>
        <v>#N/A</v>
      </c>
      <c r="AI9" s="120" t="e">
        <f ca="1">+IF(AND(ISNUMBER(OFFSET('Sanitation Data'!$E$12,0,10*ROW('Sanitation Data'!E3))),'Data Summary'!CX9="Yes"),OFFSET('Sanitation Data'!$E$12,0,10*ROW('Sanitation Data'!E3)),NA())</f>
        <v>#N/A</v>
      </c>
      <c r="AJ9" s="120" t="e">
        <f ca="1">+IF(AND(ISNUMBER(OFFSET('Sanitation Data'!$E$13,0,10*ROW('Sanitation Data'!E3))),'Data Summary'!CY9="Yes"),OFFSET('Sanitation Data'!$E$13,0,10*ROW('Sanitation Data'!E3)),NA())</f>
        <v>#N/A</v>
      </c>
      <c r="AK9" s="120" t="e">
        <f ca="1">+IF(AND(ISNUMBER(OFFSET('Sanitation Data'!$F$5,0,10*ROW('Sanitation Data'!F3))),'Data Summary'!CZ9="Yes"),100-OFFSET('Sanitation Data'!$F$5,0,10*ROW('Sanitation Data'!F3)),NA())</f>
        <v>#N/A</v>
      </c>
      <c r="AL9" s="120" t="e">
        <f ca="1">+IF(AND(ISNUMBER(OFFSET('Sanitation Data'!$F$7,0,10*ROW('Sanitation Data'!F3))),'Data Summary'!DA9="Yes"),OFFSET('Sanitation Data'!$F$7,0,10*ROW('Sanitation Data'!F3)),NA())</f>
        <v>#N/A</v>
      </c>
      <c r="AM9" s="120" t="e">
        <f ca="1">+IF(AND(ISNUMBER(OFFSET('Sanitation Data'!$F$11,0,10*ROW('Sanitation Data'!F3))),'Data Summary'!DB9="Yes"),OFFSET('Sanitation Data'!$F$11,0,10*ROW('Sanitation Data'!F3)),NA())</f>
        <v>#N/A</v>
      </c>
      <c r="AN9" s="120" t="e">
        <f ca="1">+IF(AND(ISNUMBER(OFFSET('Sanitation Data'!$F$12,0,10*ROW('Sanitation Data'!F3))),'Data Summary'!DC9="Yes"),OFFSET('Sanitation Data'!$F$12,0,10*ROW('Sanitation Data'!F3)),NA())</f>
        <v>#N/A</v>
      </c>
      <c r="AO9" s="120" t="e">
        <f ca="1">+IF(AND(ISNUMBER(OFFSET('Sanitation Data'!$F$13,0,10*ROW('Sanitation Data'!F3))),'Data Summary'!DD9="Yes"),OFFSET('Sanitation Data'!$F$13,0,10*ROW('Sanitation Data'!F3)),NA())</f>
        <v>#N/A</v>
      </c>
      <c r="AP9" s="120">
        <f ca="1">+IF(AND(ISNUMBER(OFFSET('Sanitation Data'!$G$5,0,10*ROW('Sanitation Data'!G3))),'Data Summary'!DE9="Yes"),100-OFFSET('Sanitation Data'!$G$5,0,10*ROW('Sanitation Data'!G3)),NA())</f>
        <v>100</v>
      </c>
      <c r="AQ9" s="120">
        <f ca="1">+IF(AND(ISNUMBER(OFFSET('Sanitation Data'!$G$7,0,10*ROW('Sanitation Data'!G3))),'Data Summary'!DF9="Yes"),OFFSET('Sanitation Data'!$G$7,0,10*ROW('Sanitation Data'!G3)),NA())</f>
        <v>100</v>
      </c>
      <c r="AR9" s="120" t="e">
        <f ca="1">+IF(AND(ISNUMBER(OFFSET('Sanitation Data'!$G$11,0,10*ROW('Sanitation Data'!G3))),'Data Summary'!DG9="Yes"),OFFSET('Sanitation Data'!$G$11,0,10*ROW('Sanitation Data'!G3)),NA())</f>
        <v>#N/A</v>
      </c>
      <c r="AS9" s="120" t="e">
        <f ca="1">+IF(AND(ISNUMBER(OFFSET('Sanitation Data'!$G$12,0,10*ROW('Sanitation Data'!G3))),'Data Summary'!DH9="Yes"),OFFSET('Sanitation Data'!$G$12,0,10*ROW('Sanitation Data'!G3)),NA())</f>
        <v>#N/A</v>
      </c>
      <c r="AT9" s="120">
        <f ca="1">+IF(AND(ISNUMBER(OFFSET('Sanitation Data'!$G$13,0,10*ROW('Sanitation Data'!G3))),'Data Summary'!DI9="Yes"),OFFSET('Sanitation Data'!$G$13,0,10*ROW('Sanitation Data'!G3)),NA())</f>
        <v>100</v>
      </c>
      <c r="AU9" s="120">
        <f ca="1">+IF(AND(ISNUMBER(OFFSET('Sanitation Data'!$H$5,0,10*ROW('Sanitation Data'!H3))),'Data Summary'!DJ9="Yes"),100-OFFSET('Sanitation Data'!$H$5,0,10*ROW('Sanitation Data'!H3)),NA())</f>
        <v>100</v>
      </c>
      <c r="AV9" s="120">
        <f ca="1">+IF(AND(ISNUMBER(OFFSET('Sanitation Data'!$H$7,0,10*ROW('Sanitation Data'!H3))),'Data Summary'!DK9="Yes"),OFFSET('Sanitation Data'!$H$7,0,10*ROW('Sanitation Data'!H3)),NA())</f>
        <v>100</v>
      </c>
      <c r="AW9" s="120" t="e">
        <f ca="1">+IF(AND(ISNUMBER(OFFSET('Sanitation Data'!$H$11,0,10*ROW('Sanitation Data'!H3))),'Data Summary'!DL9="Yes"),OFFSET('Sanitation Data'!$H$11,0,10*ROW('Sanitation Data'!H3)),NA())</f>
        <v>#N/A</v>
      </c>
      <c r="AX9" s="120" t="e">
        <f ca="1">+IF(AND(ISNUMBER(OFFSET('Sanitation Data'!$H$12,0,10*ROW('Sanitation Data'!H3))),'Data Summary'!DM9="Yes"),OFFSET('Sanitation Data'!$H$12,0,10*ROW('Sanitation Data'!H3)),NA())</f>
        <v>#N/A</v>
      </c>
      <c r="AY9" s="120">
        <f ca="1">+IF(AND(ISNUMBER(OFFSET('Sanitation Data'!$H$13,0,10*ROW('Sanitation Data'!H3))),'Data Summary'!DN9="Yes"),OFFSET('Sanitation Data'!$H$13,0,10*ROW('Sanitation Data'!H3)),NA())</f>
        <v>100</v>
      </c>
      <c r="AZ9" s="121">
        <f ca="1">+IF(AND(ISNUMBER(OFFSET('Hygiene Data'!$C$6,0,10*ROW('Hygiene Data'!C3))),'Data Summary'!DO9="Yes"),OFFSET('Hygiene Data'!$C$6,0,10*ROW('Hygiene Data'!C3)),NA())</f>
        <v>100</v>
      </c>
      <c r="BA9" s="121">
        <f ca="1">+IF(AND(ISNUMBER(OFFSET('Hygiene Data'!$C$8,0,10*ROW('Hygiene Data'!C3))),'Data Summary'!DP9="Yes"),OFFSET('Hygiene Data'!$C$8,0,10*ROW('Hygiene Data'!C3)),NA())</f>
        <v>100</v>
      </c>
      <c r="BB9" s="121">
        <f ca="1">+IF(AND(ISNUMBER(OFFSET('Hygiene Data'!$C$10,0,10*ROW('Hygiene Data'!C3))),'Data Summary'!DQ9="Yes"),OFFSET('Hygiene Data'!$C$10,0,10*ROW('Hygiene Data'!C3)),NA())</f>
        <v>100</v>
      </c>
      <c r="BC9" s="121" t="e">
        <f ca="1">+IF(AND(ISNUMBER(OFFSET('Hygiene Data'!$D$6,0,10*ROW('Hygiene Data'!D3))),'Data Summary'!DR9="Yes"),OFFSET('Hygiene Data'!$D$6,0,10*ROW('Hygiene Data'!D3)),NA())</f>
        <v>#N/A</v>
      </c>
      <c r="BD9" s="121" t="e">
        <f ca="1">+IF(AND(ISNUMBER(OFFSET('Hygiene Data'!$D$8,0,10*ROW('Hygiene Data'!D3))),'Data Summary'!DS9="Yes"),OFFSET('Hygiene Data'!$D$8,0,10*ROW('Hygiene Data'!D3)),NA())</f>
        <v>#N/A</v>
      </c>
      <c r="BE9" s="121" t="e">
        <f ca="1">+IF(AND(ISNUMBER(OFFSET('Hygiene Data'!$D$10,0,10*ROW('Hygiene Data'!D3))),'Data Summary'!DT9="Yes"),OFFSET('Hygiene Data'!$D$10,0,10*ROW('Hygiene Data'!D3)),NA())</f>
        <v>#N/A</v>
      </c>
      <c r="BF9" s="121" t="e">
        <f ca="1">+IF(AND(ISNUMBER(OFFSET('Hygiene Data'!$E$6,0,10*ROW('Hygiene Data'!E3))),'Data Summary'!DU9="Yes"),OFFSET('Hygiene Data'!$E$6,0,10*ROW('Hygiene Data'!E3)),NA())</f>
        <v>#N/A</v>
      </c>
      <c r="BG9" s="121" t="e">
        <f ca="1">+IF(AND(ISNUMBER(OFFSET('Hygiene Data'!$E$8,0,10*ROW('Hygiene Data'!E3))),'Data Summary'!DV9="Yes"),OFFSET('Hygiene Data'!$E$8,0,10*ROW('Hygiene Data'!E3)),NA())</f>
        <v>#N/A</v>
      </c>
      <c r="BH9" s="121" t="e">
        <f ca="1">+IF(AND(ISNUMBER(OFFSET('Hygiene Data'!$E$10,0,10*ROW('Hygiene Data'!E3))),'Data Summary'!DW9="Yes"),OFFSET('Hygiene Data'!$E$10,0,10*ROW('Hygiene Data'!E3)),NA())</f>
        <v>#N/A</v>
      </c>
      <c r="BI9" s="121" t="e">
        <f ca="1">+IF(AND(ISNUMBER(OFFSET('Hygiene Data'!$F$6,0,10*ROW('Hygiene Data'!F3))),'Data Summary'!DX9="Yes"),OFFSET('Hygiene Data'!$F$6,0,10*ROW('Hygiene Data'!F3)),NA())</f>
        <v>#N/A</v>
      </c>
      <c r="BJ9" s="121" t="e">
        <f ca="1">+IF(AND(ISNUMBER(OFFSET('Hygiene Data'!$F$8,0,10*ROW('Hygiene Data'!F3))),'Data Summary'!DY9="Yes"),OFFSET('Hygiene Data'!$F$8,0,10*ROW('Hygiene Data'!F3)),NA())</f>
        <v>#N/A</v>
      </c>
      <c r="BK9" s="121" t="e">
        <f ca="1">+IF(AND(ISNUMBER(OFFSET('Hygiene Data'!$F$10,0,10*ROW('Hygiene Data'!F3))),'Data Summary'!DZ9="Yes"),OFFSET('Hygiene Data'!$F$10,0,10*ROW('Hygiene Data'!F3)),NA())</f>
        <v>#N/A</v>
      </c>
      <c r="BL9" s="121">
        <f ca="1">+IF(AND(ISNUMBER(OFFSET('Hygiene Data'!$G$6,0,10*ROW('Hygiene Data'!G3))),'Data Summary'!EA9="Yes"),OFFSET('Hygiene Data'!$G$6,0,10*ROW('Hygiene Data'!G3)),NA())</f>
        <v>100</v>
      </c>
      <c r="BM9" s="121">
        <f ca="1">+IF(AND(ISNUMBER(OFFSET('Hygiene Data'!$G$8,0,10*ROW('Hygiene Data'!G3))),'Data Summary'!EB9="Yes"),OFFSET('Hygiene Data'!$G$8,0,10*ROW('Hygiene Data'!G3)),NA())</f>
        <v>100</v>
      </c>
      <c r="BN9" s="121">
        <f ca="1">+IF(AND(ISNUMBER(OFFSET('Hygiene Data'!$G$10,0,10*ROW('Hygiene Data'!G3))),'Data Summary'!EC9="Yes"),OFFSET('Hygiene Data'!$G$10,0,10*ROW('Hygiene Data'!G3)),NA())</f>
        <v>100</v>
      </c>
      <c r="BO9" s="121">
        <f ca="1">+IF(AND(ISNUMBER(OFFSET('Hygiene Data'!$H$6,0,10*ROW('Hygiene Data'!H3))),'Data Summary'!ED9="Yes"),OFFSET('Hygiene Data'!$H$6,0,10*ROW('Hygiene Data'!H3)),NA())</f>
        <v>100</v>
      </c>
      <c r="BP9" s="121">
        <f ca="1">+IF(AND(ISNUMBER(OFFSET('Hygiene Data'!$H$8,0,10*ROW('Hygiene Data'!H3))),'Data Summary'!EE9="Yes"),OFFSET('Hygiene Data'!$H$8,0,10*ROW('Hygiene Data'!H3)),NA())</f>
        <v>100</v>
      </c>
      <c r="BQ9" s="121">
        <f ca="1">+IF(AND(ISNUMBER(OFFSET('Hygiene Data'!$H$10,0,10*ROW('Hygiene Data'!H3))),'Data Summary'!EF9="Yes"),OFFSET('Hygiene Data'!$H$10,0,10*ROW('Hygiene Data'!H3)),NA())</f>
        <v>100</v>
      </c>
    </row>
    <row r="10" spans="1:69" x14ac:dyDescent="0.2">
      <c r="A10" s="44" t="str">
        <f ca="1">+IF(OFFSET('Water Data'!$B$1,0,10*ROW('Water Data'!B4))="",NA(),OFFSET('Water Data'!$B$1,0,10*ROW('Water Data'!B4)))</f>
        <v>UIS17</v>
      </c>
      <c r="B10" s="44" t="str">
        <f ca="1">+IF(OFFSET('Water Data'!$A$3,0,10*ROW('Water Data'!A4))="",NA(),OFFSET('Water Data'!$A$3,0,10*ROW('Water Data'!A4)))</f>
        <v>Other</v>
      </c>
      <c r="C10" s="44">
        <f ca="1">+IF(OFFSET('Water Data'!$C$3,0,10*ROW('Water Data'!C4))="",NA(),OFFSET('Water Data'!$C$3,0,10*ROW('Water Data'!C4)))</f>
        <v>2017</v>
      </c>
      <c r="D10" s="119">
        <f ca="1">+IF(AND(ISNUMBER(OFFSET('Water Data'!$C$5,0,10*ROW('Water Data'!C4))),'Data Summary'!BS10="Yes"),100-OFFSET('Water Data'!$C$5,0,10*ROW('Water Data'!C4)),NA())</f>
        <v>100</v>
      </c>
      <c r="E10" s="119">
        <f ca="1">+IF(AND(ISNUMBER(OFFSET('Water Data'!$C$7,0,10*ROW('Water Data'!C4))),'Data Summary'!BT10="Yes"),OFFSET('Water Data'!$C$7,0,10*ROW('Water Data'!C4)),NA())</f>
        <v>100</v>
      </c>
      <c r="F10" s="119">
        <f ca="1">+IF(AND(ISNUMBER(OFFSET('Water Data'!$C$10,0,10*ROW('Water Data'!C4))),'Data Summary'!BU10="Yes"),OFFSET('Water Data'!$C$10,0,10*ROW('Water Data'!C4)),NA())</f>
        <v>100</v>
      </c>
      <c r="G10" s="119" t="e">
        <f ca="1">+IF(AND(ISNUMBER(OFFSET('Water Data'!$D$5,0,10*ROW('Water Data'!D4))),'Data Summary'!BV10="Yes"),100-OFFSET('Water Data'!$D$5,0,10*ROW('Water Data'!D4)),NA())</f>
        <v>#N/A</v>
      </c>
      <c r="H10" s="119" t="e">
        <f ca="1">+IF(AND(ISNUMBER(OFFSET('Water Data'!$D$7,0,10*ROW('Water Data'!D4))),'Data Summary'!BW10="Yes"),OFFSET('Water Data'!$D$7,0,10*ROW('Water Data'!D4)),NA())</f>
        <v>#N/A</v>
      </c>
      <c r="I10" s="119" t="e">
        <f ca="1">+IF(AND(ISNUMBER(OFFSET('Water Data'!$D$10,0,10*ROW('Water Data'!D4))),'Data Summary'!BX10="Yes"),OFFSET('Water Data'!$D$10,0,10*ROW('Water Data'!D4)),NA())</f>
        <v>#N/A</v>
      </c>
      <c r="J10" s="119" t="e">
        <f ca="1">+IF(AND(ISNUMBER(OFFSET('Water Data'!$E$5,0,10*ROW('Water Data'!E4))),'Data Summary'!BY10="Yes"),100-OFFSET('Water Data'!$E$5,0,10*ROW('Water Data'!E4)),NA())</f>
        <v>#N/A</v>
      </c>
      <c r="K10" s="119" t="e">
        <f ca="1">+IF(AND(ISNUMBER(OFFSET('Water Data'!$E$7,0,10*ROW('Water Data'!E4))),'Data Summary'!BZ10="Yes"),OFFSET('Water Data'!$E$7,0,10*ROW('Water Data'!E4)),NA())</f>
        <v>#N/A</v>
      </c>
      <c r="L10" s="119" t="e">
        <f ca="1">+IF(AND(ISNUMBER(OFFSET('Water Data'!$E$10,0,10*ROW('Water Data'!E4))),'Data Summary'!CA10="Yes"),OFFSET('Water Data'!$E$10,0,10*ROW('Water Data'!E4)),NA())</f>
        <v>#N/A</v>
      </c>
      <c r="M10" s="119" t="e">
        <f ca="1">+IF(AND(ISNUMBER(OFFSET('Water Data'!$F$5,0,10*ROW('Water Data'!F4))),'Data Summary'!CB10="Yes"),100-OFFSET('Water Data'!$F$5,0,10*ROW('Water Data'!F4)),NA())</f>
        <v>#N/A</v>
      </c>
      <c r="N10" s="119" t="e">
        <f ca="1">+IF(AND(ISNUMBER(OFFSET('Water Data'!$F$7,0,10*ROW('Water Data'!F4))),'Data Summary'!CC10="Yes"),OFFSET('Water Data'!$F$7,0,10*ROW('Water Data'!F4)),NA())</f>
        <v>#N/A</v>
      </c>
      <c r="O10" s="119" t="e">
        <f ca="1">+IF(AND(ISNUMBER(OFFSET('Water Data'!$F$10,0,10*ROW('Water Data'!F4))),'Data Summary'!CD10="Yes"),OFFSET('Water Data'!$F$10,0,10*ROW('Water Data'!F4)),NA())</f>
        <v>#N/A</v>
      </c>
      <c r="P10" s="119">
        <f ca="1">+IF(AND(ISNUMBER(OFFSET('Water Data'!$G$5,0,10*ROW('Water Data'!G4))),'Data Summary'!CE10="Yes"),100-OFFSET('Water Data'!$G$5,0,10*ROW('Water Data'!G4)),NA())</f>
        <v>100</v>
      </c>
      <c r="Q10" s="119">
        <f ca="1">+IF(AND(ISNUMBER(OFFSET('Water Data'!$G$7,0,10*ROW('Water Data'!G4))),'Data Summary'!CF10="Yes"),OFFSET('Water Data'!$G$7,0,10*ROW('Water Data'!G4)),NA())</f>
        <v>100</v>
      </c>
      <c r="R10" s="119">
        <f ca="1">+IF(AND(ISNUMBER(OFFSET('Water Data'!$G$10,0,10*ROW('Water Data'!G4))),'Data Summary'!CG10="Yes"),OFFSET('Water Data'!$G$10,0,10*ROW('Water Data'!G4)),NA())</f>
        <v>100</v>
      </c>
      <c r="S10" s="119">
        <f ca="1">+IF(AND(ISNUMBER(OFFSET('Water Data'!$H$5,0,10*ROW('Water Data'!H4))),'Data Summary'!CH10="Yes"),100-OFFSET('Water Data'!$H$5,0,10*ROW('Water Data'!H4)),NA())</f>
        <v>100</v>
      </c>
      <c r="T10" s="119">
        <f ca="1">+IF(AND(ISNUMBER(OFFSET('Water Data'!$H$7,0,10*ROW('Water Data'!H4))),'Data Summary'!CI10="Yes"),OFFSET('Water Data'!$H$7,0,10*ROW('Water Data'!H4)),NA())</f>
        <v>100</v>
      </c>
      <c r="U10" s="119">
        <f ca="1">+IF(AND(ISNUMBER(OFFSET('Water Data'!$H$10,0,10*ROW('Water Data'!H4))),'Data Summary'!CJ10="Yes"),OFFSET('Water Data'!$H$10,0,10*ROW('Water Data'!H4)),NA())</f>
        <v>100</v>
      </c>
      <c r="V10" s="120">
        <f ca="1">+IF(AND(ISNUMBER(OFFSET('Sanitation Data'!$C$5,0,10*ROW('Sanitation Data'!C4))),'Data Summary'!CK10="Yes"),100-OFFSET('Sanitation Data'!$C$5,0,10*ROW('Sanitation Data'!C4)),NA())</f>
        <v>100</v>
      </c>
      <c r="W10" s="120">
        <f ca="1">+IF(AND(ISNUMBER(OFFSET('Sanitation Data'!$C$7,0,10*ROW('Sanitation Data'!C4))),'Data Summary'!CL10="Yes"),OFFSET('Sanitation Data'!$C$7,0,10*ROW('Sanitation Data'!C4)),NA())</f>
        <v>100</v>
      </c>
      <c r="X10" s="120" t="e">
        <f ca="1">+IF(AND(ISNUMBER(OFFSET('Sanitation Data'!$C$11,0,10*ROW('Sanitation Data'!C4))),'Data Summary'!CM10="Yes"),OFFSET('Sanitation Data'!$C$11,0,10*ROW('Sanitation Data'!C4)),NA())</f>
        <v>#N/A</v>
      </c>
      <c r="Y10" s="120" t="e">
        <f ca="1">+IF(AND(ISNUMBER(OFFSET('Sanitation Data'!$C$12,0,10*ROW('Sanitation Data'!C4))),'Data Summary'!CN10="Yes"),OFFSET('Sanitation Data'!$C$12,0,10*ROW('Sanitation Data'!C4)),NA())</f>
        <v>#N/A</v>
      </c>
      <c r="Z10" s="120">
        <f ca="1">+IF(AND(ISNUMBER(OFFSET('Sanitation Data'!$C$13,0,10*ROW('Sanitation Data'!C4))),'Data Summary'!CO10="Yes"),OFFSET('Sanitation Data'!$C$13,0,10*ROW('Sanitation Data'!C4)),NA())</f>
        <v>100</v>
      </c>
      <c r="AA10" s="120" t="e">
        <f ca="1">+IF(AND(ISNUMBER(OFFSET('Sanitation Data'!$D$5,0,10*ROW('Sanitation Data'!D4))),'Data Summary'!CP10="Yes"),100-OFFSET('Sanitation Data'!$D$5,0,10*ROW('Sanitation Data'!D4)),NA())</f>
        <v>#N/A</v>
      </c>
      <c r="AB10" s="120" t="e">
        <f ca="1">+IF(AND(ISNUMBER(OFFSET('Sanitation Data'!$D$7,0,10*ROW('Sanitation Data'!D4))),'Data Summary'!CQ10="Yes"),OFFSET('Sanitation Data'!$D$7,0,10*ROW('Sanitation Data'!D4)),NA())</f>
        <v>#N/A</v>
      </c>
      <c r="AC10" s="120" t="e">
        <f ca="1">+IF(AND(ISNUMBER(OFFSET('Sanitation Data'!$D$11,0,10*ROW('Sanitation Data'!D4))),'Data Summary'!CR10="Yes"),OFFSET('Sanitation Data'!$D$11,0,10*ROW('Sanitation Data'!D4)),NA())</f>
        <v>#N/A</v>
      </c>
      <c r="AD10" s="120" t="e">
        <f ca="1">+IF(AND(ISNUMBER(OFFSET('Sanitation Data'!$D$12,0,10*ROW('Sanitation Data'!D4))),'Data Summary'!CS10="Yes"),OFFSET('Sanitation Data'!$D$12,0,10*ROW('Sanitation Data'!D4)),NA())</f>
        <v>#N/A</v>
      </c>
      <c r="AE10" s="120" t="e">
        <f ca="1">+IF(AND(ISNUMBER(OFFSET('Sanitation Data'!$D$13,0,10*ROW('Sanitation Data'!D4))),'Data Summary'!CT10="Yes"),OFFSET('Sanitation Data'!$D$13,0,10*ROW('Sanitation Data'!D4)),NA())</f>
        <v>#N/A</v>
      </c>
      <c r="AF10" s="120" t="e">
        <f ca="1">+IF(AND(ISNUMBER(OFFSET('Sanitation Data'!$E$5,0,10*ROW('Sanitation Data'!E4))),'Data Summary'!CU10="Yes"),100-OFFSET('Sanitation Data'!$E$5,0,10*ROW('Sanitation Data'!E4)),NA())</f>
        <v>#N/A</v>
      </c>
      <c r="AG10" s="120" t="e">
        <f ca="1">+IF(AND(ISNUMBER(OFFSET('Sanitation Data'!$E$7,0,10*ROW('Sanitation Data'!E4))),'Data Summary'!CV10="Yes"),OFFSET('Sanitation Data'!$E$7,0,10*ROW('Sanitation Data'!E4)),NA())</f>
        <v>#N/A</v>
      </c>
      <c r="AH10" s="120" t="e">
        <f ca="1">+IF(AND(ISNUMBER(OFFSET('Sanitation Data'!$E$11,0,10*ROW('Sanitation Data'!E4))),'Data Summary'!CW10="Yes"),OFFSET('Sanitation Data'!$E$11,0,10*ROW('Sanitation Data'!E4)),NA())</f>
        <v>#N/A</v>
      </c>
      <c r="AI10" s="120" t="e">
        <f ca="1">+IF(AND(ISNUMBER(OFFSET('Sanitation Data'!$E$12,0,10*ROW('Sanitation Data'!E4))),'Data Summary'!CX10="Yes"),OFFSET('Sanitation Data'!$E$12,0,10*ROW('Sanitation Data'!E4)),NA())</f>
        <v>#N/A</v>
      </c>
      <c r="AJ10" s="120" t="e">
        <f ca="1">+IF(AND(ISNUMBER(OFFSET('Sanitation Data'!$E$13,0,10*ROW('Sanitation Data'!E4))),'Data Summary'!CY10="Yes"),OFFSET('Sanitation Data'!$E$13,0,10*ROW('Sanitation Data'!E4)),NA())</f>
        <v>#N/A</v>
      </c>
      <c r="AK10" s="120" t="e">
        <f ca="1">+IF(AND(ISNUMBER(OFFSET('Sanitation Data'!$F$5,0,10*ROW('Sanitation Data'!F4))),'Data Summary'!CZ10="Yes"),100-OFFSET('Sanitation Data'!$F$5,0,10*ROW('Sanitation Data'!F4)),NA())</f>
        <v>#N/A</v>
      </c>
      <c r="AL10" s="120" t="e">
        <f ca="1">+IF(AND(ISNUMBER(OFFSET('Sanitation Data'!$F$7,0,10*ROW('Sanitation Data'!F4))),'Data Summary'!DA10="Yes"),OFFSET('Sanitation Data'!$F$7,0,10*ROW('Sanitation Data'!F4)),NA())</f>
        <v>#N/A</v>
      </c>
      <c r="AM10" s="120" t="e">
        <f ca="1">+IF(AND(ISNUMBER(OFFSET('Sanitation Data'!$F$11,0,10*ROW('Sanitation Data'!F4))),'Data Summary'!DB10="Yes"),OFFSET('Sanitation Data'!$F$11,0,10*ROW('Sanitation Data'!F4)),NA())</f>
        <v>#N/A</v>
      </c>
      <c r="AN10" s="120" t="e">
        <f ca="1">+IF(AND(ISNUMBER(OFFSET('Sanitation Data'!$F$12,0,10*ROW('Sanitation Data'!F4))),'Data Summary'!DC10="Yes"),OFFSET('Sanitation Data'!$F$12,0,10*ROW('Sanitation Data'!F4)),NA())</f>
        <v>#N/A</v>
      </c>
      <c r="AO10" s="120" t="e">
        <f ca="1">+IF(AND(ISNUMBER(OFFSET('Sanitation Data'!$F$13,0,10*ROW('Sanitation Data'!F4))),'Data Summary'!DD10="Yes"),OFFSET('Sanitation Data'!$F$13,0,10*ROW('Sanitation Data'!F4)),NA())</f>
        <v>#N/A</v>
      </c>
      <c r="AP10" s="120">
        <f ca="1">+IF(AND(ISNUMBER(OFFSET('Sanitation Data'!$G$5,0,10*ROW('Sanitation Data'!G4))),'Data Summary'!DE10="Yes"),100-OFFSET('Sanitation Data'!$G$5,0,10*ROW('Sanitation Data'!G4)),NA())</f>
        <v>100</v>
      </c>
      <c r="AQ10" s="120">
        <f ca="1">+IF(AND(ISNUMBER(OFFSET('Sanitation Data'!$G$7,0,10*ROW('Sanitation Data'!G4))),'Data Summary'!DF10="Yes"),OFFSET('Sanitation Data'!$G$7,0,10*ROW('Sanitation Data'!G4)),NA())</f>
        <v>100</v>
      </c>
      <c r="AR10" s="120" t="e">
        <f ca="1">+IF(AND(ISNUMBER(OFFSET('Sanitation Data'!$G$11,0,10*ROW('Sanitation Data'!G4))),'Data Summary'!DG10="Yes"),OFFSET('Sanitation Data'!$G$11,0,10*ROW('Sanitation Data'!G4)),NA())</f>
        <v>#N/A</v>
      </c>
      <c r="AS10" s="120" t="e">
        <f ca="1">+IF(AND(ISNUMBER(OFFSET('Sanitation Data'!$G$12,0,10*ROW('Sanitation Data'!G4))),'Data Summary'!DH10="Yes"),OFFSET('Sanitation Data'!$G$12,0,10*ROW('Sanitation Data'!G4)),NA())</f>
        <v>#N/A</v>
      </c>
      <c r="AT10" s="120">
        <f ca="1">+IF(AND(ISNUMBER(OFFSET('Sanitation Data'!$G$13,0,10*ROW('Sanitation Data'!G4))),'Data Summary'!DI10="Yes"),OFFSET('Sanitation Data'!$G$13,0,10*ROW('Sanitation Data'!G4)),NA())</f>
        <v>100</v>
      </c>
      <c r="AU10" s="120">
        <f ca="1">+IF(AND(ISNUMBER(OFFSET('Sanitation Data'!$H$5,0,10*ROW('Sanitation Data'!H4))),'Data Summary'!DJ10="Yes"),100-OFFSET('Sanitation Data'!$H$5,0,10*ROW('Sanitation Data'!H4)),NA())</f>
        <v>100</v>
      </c>
      <c r="AV10" s="120">
        <f ca="1">+IF(AND(ISNUMBER(OFFSET('Sanitation Data'!$H$7,0,10*ROW('Sanitation Data'!H4))),'Data Summary'!DK10="Yes"),OFFSET('Sanitation Data'!$H$7,0,10*ROW('Sanitation Data'!H4)),NA())</f>
        <v>100</v>
      </c>
      <c r="AW10" s="120" t="e">
        <f ca="1">+IF(AND(ISNUMBER(OFFSET('Sanitation Data'!$H$11,0,10*ROW('Sanitation Data'!H4))),'Data Summary'!DL10="Yes"),OFFSET('Sanitation Data'!$H$11,0,10*ROW('Sanitation Data'!H4)),NA())</f>
        <v>#N/A</v>
      </c>
      <c r="AX10" s="120" t="e">
        <f ca="1">+IF(AND(ISNUMBER(OFFSET('Sanitation Data'!$H$12,0,10*ROW('Sanitation Data'!H4))),'Data Summary'!DM10="Yes"),OFFSET('Sanitation Data'!$H$12,0,10*ROW('Sanitation Data'!H4)),NA())</f>
        <v>#N/A</v>
      </c>
      <c r="AY10" s="120">
        <f ca="1">+IF(AND(ISNUMBER(OFFSET('Sanitation Data'!$H$13,0,10*ROW('Sanitation Data'!H4))),'Data Summary'!DN10="Yes"),OFFSET('Sanitation Data'!$H$13,0,10*ROW('Sanitation Data'!H4)),NA())</f>
        <v>100</v>
      </c>
      <c r="AZ10" s="121">
        <f ca="1">+IF(AND(ISNUMBER(OFFSET('Hygiene Data'!$C$6,0,10*ROW('Hygiene Data'!C4))),'Data Summary'!DO10="Yes"),OFFSET('Hygiene Data'!$C$6,0,10*ROW('Hygiene Data'!C4)),NA())</f>
        <v>100</v>
      </c>
      <c r="BA10" s="121">
        <f ca="1">+IF(AND(ISNUMBER(OFFSET('Hygiene Data'!$C$8,0,10*ROW('Hygiene Data'!C4))),'Data Summary'!DP10="Yes"),OFFSET('Hygiene Data'!$C$8,0,10*ROW('Hygiene Data'!C4)),NA())</f>
        <v>100</v>
      </c>
      <c r="BB10" s="121">
        <f ca="1">+IF(AND(ISNUMBER(OFFSET('Hygiene Data'!$C$10,0,10*ROW('Hygiene Data'!C4))),'Data Summary'!DQ10="Yes"),OFFSET('Hygiene Data'!$C$10,0,10*ROW('Hygiene Data'!C4)),NA())</f>
        <v>100</v>
      </c>
      <c r="BC10" s="121" t="e">
        <f ca="1">+IF(AND(ISNUMBER(OFFSET('Hygiene Data'!$D$6,0,10*ROW('Hygiene Data'!D4))),'Data Summary'!DR10="Yes"),OFFSET('Hygiene Data'!$D$6,0,10*ROW('Hygiene Data'!D4)),NA())</f>
        <v>#N/A</v>
      </c>
      <c r="BD10" s="121" t="e">
        <f ca="1">+IF(AND(ISNUMBER(OFFSET('Hygiene Data'!$D$8,0,10*ROW('Hygiene Data'!D4))),'Data Summary'!DS10="Yes"),OFFSET('Hygiene Data'!$D$8,0,10*ROW('Hygiene Data'!D4)),NA())</f>
        <v>#N/A</v>
      </c>
      <c r="BE10" s="121" t="e">
        <f ca="1">+IF(AND(ISNUMBER(OFFSET('Hygiene Data'!$D$10,0,10*ROW('Hygiene Data'!D4))),'Data Summary'!DT10="Yes"),OFFSET('Hygiene Data'!$D$10,0,10*ROW('Hygiene Data'!D4)),NA())</f>
        <v>#N/A</v>
      </c>
      <c r="BF10" s="121" t="e">
        <f ca="1">+IF(AND(ISNUMBER(OFFSET('Hygiene Data'!$E$6,0,10*ROW('Hygiene Data'!E4))),'Data Summary'!DU10="Yes"),OFFSET('Hygiene Data'!$E$6,0,10*ROW('Hygiene Data'!E4)),NA())</f>
        <v>#N/A</v>
      </c>
      <c r="BG10" s="121" t="e">
        <f ca="1">+IF(AND(ISNUMBER(OFFSET('Hygiene Data'!$E$8,0,10*ROW('Hygiene Data'!E4))),'Data Summary'!DV10="Yes"),OFFSET('Hygiene Data'!$E$8,0,10*ROW('Hygiene Data'!E4)),NA())</f>
        <v>#N/A</v>
      </c>
      <c r="BH10" s="121" t="e">
        <f ca="1">+IF(AND(ISNUMBER(OFFSET('Hygiene Data'!$E$10,0,10*ROW('Hygiene Data'!E4))),'Data Summary'!DW10="Yes"),OFFSET('Hygiene Data'!$E$10,0,10*ROW('Hygiene Data'!E4)),NA())</f>
        <v>#N/A</v>
      </c>
      <c r="BI10" s="121" t="e">
        <f ca="1">+IF(AND(ISNUMBER(OFFSET('Hygiene Data'!$F$6,0,10*ROW('Hygiene Data'!F4))),'Data Summary'!DX10="Yes"),OFFSET('Hygiene Data'!$F$6,0,10*ROW('Hygiene Data'!F4)),NA())</f>
        <v>#N/A</v>
      </c>
      <c r="BJ10" s="121" t="e">
        <f ca="1">+IF(AND(ISNUMBER(OFFSET('Hygiene Data'!$F$8,0,10*ROW('Hygiene Data'!F4))),'Data Summary'!DY10="Yes"),OFFSET('Hygiene Data'!$F$8,0,10*ROW('Hygiene Data'!F4)),NA())</f>
        <v>#N/A</v>
      </c>
      <c r="BK10" s="121" t="e">
        <f ca="1">+IF(AND(ISNUMBER(OFFSET('Hygiene Data'!$F$10,0,10*ROW('Hygiene Data'!F4))),'Data Summary'!DZ10="Yes"),OFFSET('Hygiene Data'!$F$10,0,10*ROW('Hygiene Data'!F4)),NA())</f>
        <v>#N/A</v>
      </c>
      <c r="BL10" s="121">
        <f ca="1">+IF(AND(ISNUMBER(OFFSET('Hygiene Data'!$G$6,0,10*ROW('Hygiene Data'!G4))),'Data Summary'!EA10="Yes"),OFFSET('Hygiene Data'!$G$6,0,10*ROW('Hygiene Data'!G4)),NA())</f>
        <v>100</v>
      </c>
      <c r="BM10" s="121">
        <f ca="1">+IF(AND(ISNUMBER(OFFSET('Hygiene Data'!$G$8,0,10*ROW('Hygiene Data'!G4))),'Data Summary'!EB10="Yes"),OFFSET('Hygiene Data'!$G$8,0,10*ROW('Hygiene Data'!G4)),NA())</f>
        <v>100</v>
      </c>
      <c r="BN10" s="121">
        <f ca="1">+IF(AND(ISNUMBER(OFFSET('Hygiene Data'!$G$10,0,10*ROW('Hygiene Data'!G4))),'Data Summary'!EC10="Yes"),OFFSET('Hygiene Data'!$G$10,0,10*ROW('Hygiene Data'!G4)),NA())</f>
        <v>100</v>
      </c>
      <c r="BO10" s="121">
        <f ca="1">+IF(AND(ISNUMBER(OFFSET('Hygiene Data'!$H$6,0,10*ROW('Hygiene Data'!H4))),'Data Summary'!ED10="Yes"),OFFSET('Hygiene Data'!$H$6,0,10*ROW('Hygiene Data'!H4)),NA())</f>
        <v>100</v>
      </c>
      <c r="BP10" s="121">
        <f ca="1">+IF(AND(ISNUMBER(OFFSET('Hygiene Data'!$H$8,0,10*ROW('Hygiene Data'!H4))),'Data Summary'!EE10="Yes"),OFFSET('Hygiene Data'!$H$8,0,10*ROW('Hygiene Data'!H4)),NA())</f>
        <v>100</v>
      </c>
      <c r="BQ10" s="121">
        <f ca="1">+IF(AND(ISNUMBER(OFFSET('Hygiene Data'!$H$10,0,10*ROW('Hygiene Data'!H4))),'Data Summary'!EF10="Yes"),OFFSET('Hygiene Data'!$H$10,0,10*ROW('Hygiene Data'!H4)),NA())</f>
        <v>100</v>
      </c>
    </row>
    <row r="11" spans="1:69" x14ac:dyDescent="0.2">
      <c r="A11" s="44" t="str">
        <f ca="1">+IF(OFFSET('Water Data'!$B$1,0,10*ROW('Water Data'!B5))="",NA(),OFFSET('Water Data'!$B$1,0,10*ROW('Water Data'!B5)))</f>
        <v>UIS18</v>
      </c>
      <c r="B11" s="44" t="str">
        <f ca="1">+IF(OFFSET('Water Data'!$A$3,0,10*ROW('Water Data'!A5))="",NA(),OFFSET('Water Data'!$A$3,0,10*ROW('Water Data'!A5)))</f>
        <v>Other</v>
      </c>
      <c r="C11" s="44">
        <f ca="1">+IF(OFFSET('Water Data'!$C$3,0,10*ROW('Water Data'!C5))="",NA(),OFFSET('Water Data'!$C$3,0,10*ROW('Water Data'!C5)))</f>
        <v>2018</v>
      </c>
      <c r="D11" s="119">
        <f ca="1">+IF(AND(ISNUMBER(OFFSET('Water Data'!$C$5,0,10*ROW('Water Data'!C5))),'Data Summary'!BS11="Yes"),100-OFFSET('Water Data'!$C$5,0,10*ROW('Water Data'!C5)),NA())</f>
        <v>100</v>
      </c>
      <c r="E11" s="119">
        <f ca="1">+IF(AND(ISNUMBER(OFFSET('Water Data'!$C$7,0,10*ROW('Water Data'!C5))),'Data Summary'!BT11="Yes"),OFFSET('Water Data'!$C$7,0,10*ROW('Water Data'!C5)),NA())</f>
        <v>100</v>
      </c>
      <c r="F11" s="119">
        <f ca="1">+IF(AND(ISNUMBER(OFFSET('Water Data'!$C$10,0,10*ROW('Water Data'!C5))),'Data Summary'!BU11="Yes"),OFFSET('Water Data'!$C$10,0,10*ROW('Water Data'!C5)),NA())</f>
        <v>100</v>
      </c>
      <c r="G11" s="119" t="e">
        <f ca="1">+IF(AND(ISNUMBER(OFFSET('Water Data'!$D$5,0,10*ROW('Water Data'!D5))),'Data Summary'!BV11="Yes"),100-OFFSET('Water Data'!$D$5,0,10*ROW('Water Data'!D5)),NA())</f>
        <v>#N/A</v>
      </c>
      <c r="H11" s="119" t="e">
        <f ca="1">+IF(AND(ISNUMBER(OFFSET('Water Data'!$D$7,0,10*ROW('Water Data'!D5))),'Data Summary'!BW11="Yes"),OFFSET('Water Data'!$D$7,0,10*ROW('Water Data'!D5)),NA())</f>
        <v>#N/A</v>
      </c>
      <c r="I11" s="119" t="e">
        <f ca="1">+IF(AND(ISNUMBER(OFFSET('Water Data'!$D$10,0,10*ROW('Water Data'!D5))),'Data Summary'!BX11="Yes"),OFFSET('Water Data'!$D$10,0,10*ROW('Water Data'!D5)),NA())</f>
        <v>#N/A</v>
      </c>
      <c r="J11" s="119" t="e">
        <f ca="1">+IF(AND(ISNUMBER(OFFSET('Water Data'!$E$5,0,10*ROW('Water Data'!E5))),'Data Summary'!BY11="Yes"),100-OFFSET('Water Data'!$E$5,0,10*ROW('Water Data'!E5)),NA())</f>
        <v>#N/A</v>
      </c>
      <c r="K11" s="119" t="e">
        <f ca="1">+IF(AND(ISNUMBER(OFFSET('Water Data'!$E$7,0,10*ROW('Water Data'!E5))),'Data Summary'!BZ11="Yes"),OFFSET('Water Data'!$E$7,0,10*ROW('Water Data'!E5)),NA())</f>
        <v>#N/A</v>
      </c>
      <c r="L11" s="119" t="e">
        <f ca="1">+IF(AND(ISNUMBER(OFFSET('Water Data'!$E$10,0,10*ROW('Water Data'!E5))),'Data Summary'!CA11="Yes"),OFFSET('Water Data'!$E$10,0,10*ROW('Water Data'!E5)),NA())</f>
        <v>#N/A</v>
      </c>
      <c r="M11" s="119" t="e">
        <f ca="1">+IF(AND(ISNUMBER(OFFSET('Water Data'!$F$5,0,10*ROW('Water Data'!F5))),'Data Summary'!CB11="Yes"),100-OFFSET('Water Data'!$F$5,0,10*ROW('Water Data'!F5)),NA())</f>
        <v>#N/A</v>
      </c>
      <c r="N11" s="119" t="e">
        <f ca="1">+IF(AND(ISNUMBER(OFFSET('Water Data'!$F$7,0,10*ROW('Water Data'!F5))),'Data Summary'!CC11="Yes"),OFFSET('Water Data'!$F$7,0,10*ROW('Water Data'!F5)),NA())</f>
        <v>#N/A</v>
      </c>
      <c r="O11" s="119" t="e">
        <f ca="1">+IF(AND(ISNUMBER(OFFSET('Water Data'!$F$10,0,10*ROW('Water Data'!F5))),'Data Summary'!CD11="Yes"),OFFSET('Water Data'!$F$10,0,10*ROW('Water Data'!F5)),NA())</f>
        <v>#N/A</v>
      </c>
      <c r="P11" s="119">
        <f ca="1">+IF(AND(ISNUMBER(OFFSET('Water Data'!$G$5,0,10*ROW('Water Data'!G5))),'Data Summary'!CE11="Yes"),100-OFFSET('Water Data'!$G$5,0,10*ROW('Water Data'!G5)),NA())</f>
        <v>100</v>
      </c>
      <c r="Q11" s="119">
        <f ca="1">+IF(AND(ISNUMBER(OFFSET('Water Data'!$G$7,0,10*ROW('Water Data'!G5))),'Data Summary'!CF11="Yes"),OFFSET('Water Data'!$G$7,0,10*ROW('Water Data'!G5)),NA())</f>
        <v>100</v>
      </c>
      <c r="R11" s="119">
        <f ca="1">+IF(AND(ISNUMBER(OFFSET('Water Data'!$G$10,0,10*ROW('Water Data'!G5))),'Data Summary'!CG11="Yes"),OFFSET('Water Data'!$G$10,0,10*ROW('Water Data'!G5)),NA())</f>
        <v>100</v>
      </c>
      <c r="S11" s="119">
        <f ca="1">+IF(AND(ISNUMBER(OFFSET('Water Data'!$H$5,0,10*ROW('Water Data'!H5))),'Data Summary'!CH11="Yes"),100-OFFSET('Water Data'!$H$5,0,10*ROW('Water Data'!H5)),NA())</f>
        <v>100</v>
      </c>
      <c r="T11" s="119">
        <f ca="1">+IF(AND(ISNUMBER(OFFSET('Water Data'!$H$7,0,10*ROW('Water Data'!H5))),'Data Summary'!CI11="Yes"),OFFSET('Water Data'!$H$7,0,10*ROW('Water Data'!H5)),NA())</f>
        <v>100</v>
      </c>
      <c r="U11" s="119">
        <f ca="1">+IF(AND(ISNUMBER(OFFSET('Water Data'!$H$10,0,10*ROW('Water Data'!H5))),'Data Summary'!CJ11="Yes"),OFFSET('Water Data'!$H$10,0,10*ROW('Water Data'!H5)),NA())</f>
        <v>100</v>
      </c>
      <c r="V11" s="120">
        <f ca="1">+IF(AND(ISNUMBER(OFFSET('Sanitation Data'!$C$5,0,10*ROW('Sanitation Data'!C5))),'Data Summary'!CK11="Yes"),100-OFFSET('Sanitation Data'!$C$5,0,10*ROW('Sanitation Data'!C5)),NA())</f>
        <v>100</v>
      </c>
      <c r="W11" s="120">
        <f ca="1">+IF(AND(ISNUMBER(OFFSET('Sanitation Data'!$C$7,0,10*ROW('Sanitation Data'!C5))),'Data Summary'!CL11="Yes"),OFFSET('Sanitation Data'!$C$7,0,10*ROW('Sanitation Data'!C5)),NA())</f>
        <v>100</v>
      </c>
      <c r="X11" s="120" t="e">
        <f ca="1">+IF(AND(ISNUMBER(OFFSET('Sanitation Data'!$C$11,0,10*ROW('Sanitation Data'!C5))),'Data Summary'!CM11="Yes"),OFFSET('Sanitation Data'!$C$11,0,10*ROW('Sanitation Data'!C5)),NA())</f>
        <v>#N/A</v>
      </c>
      <c r="Y11" s="120" t="e">
        <f ca="1">+IF(AND(ISNUMBER(OFFSET('Sanitation Data'!$C$12,0,10*ROW('Sanitation Data'!C5))),'Data Summary'!CN11="Yes"),OFFSET('Sanitation Data'!$C$12,0,10*ROW('Sanitation Data'!C5)),NA())</f>
        <v>#N/A</v>
      </c>
      <c r="Z11" s="120">
        <f ca="1">+IF(AND(ISNUMBER(OFFSET('Sanitation Data'!$C$13,0,10*ROW('Sanitation Data'!C5))),'Data Summary'!CO11="Yes"),OFFSET('Sanitation Data'!$C$13,0,10*ROW('Sanitation Data'!C5)),NA())</f>
        <v>100</v>
      </c>
      <c r="AA11" s="120" t="e">
        <f ca="1">+IF(AND(ISNUMBER(OFFSET('Sanitation Data'!$D$5,0,10*ROW('Sanitation Data'!D5))),'Data Summary'!CP11="Yes"),100-OFFSET('Sanitation Data'!$D$5,0,10*ROW('Sanitation Data'!D5)),NA())</f>
        <v>#N/A</v>
      </c>
      <c r="AB11" s="120" t="e">
        <f ca="1">+IF(AND(ISNUMBER(OFFSET('Sanitation Data'!$D$7,0,10*ROW('Sanitation Data'!D5))),'Data Summary'!CQ11="Yes"),OFFSET('Sanitation Data'!$D$7,0,10*ROW('Sanitation Data'!D5)),NA())</f>
        <v>#N/A</v>
      </c>
      <c r="AC11" s="120" t="e">
        <f ca="1">+IF(AND(ISNUMBER(OFFSET('Sanitation Data'!$D$11,0,10*ROW('Sanitation Data'!D5))),'Data Summary'!CR11="Yes"),OFFSET('Sanitation Data'!$D$11,0,10*ROW('Sanitation Data'!D5)),NA())</f>
        <v>#N/A</v>
      </c>
      <c r="AD11" s="120" t="e">
        <f ca="1">+IF(AND(ISNUMBER(OFFSET('Sanitation Data'!$D$12,0,10*ROW('Sanitation Data'!D5))),'Data Summary'!CS11="Yes"),OFFSET('Sanitation Data'!$D$12,0,10*ROW('Sanitation Data'!D5)),NA())</f>
        <v>#N/A</v>
      </c>
      <c r="AE11" s="120" t="e">
        <f ca="1">+IF(AND(ISNUMBER(OFFSET('Sanitation Data'!$D$13,0,10*ROW('Sanitation Data'!D5))),'Data Summary'!CT11="Yes"),OFFSET('Sanitation Data'!$D$13,0,10*ROW('Sanitation Data'!D5)),NA())</f>
        <v>#N/A</v>
      </c>
      <c r="AF11" s="120" t="e">
        <f ca="1">+IF(AND(ISNUMBER(OFFSET('Sanitation Data'!$E$5,0,10*ROW('Sanitation Data'!E5))),'Data Summary'!CU11="Yes"),100-OFFSET('Sanitation Data'!$E$5,0,10*ROW('Sanitation Data'!E5)),NA())</f>
        <v>#N/A</v>
      </c>
      <c r="AG11" s="120" t="e">
        <f ca="1">+IF(AND(ISNUMBER(OFFSET('Sanitation Data'!$E$7,0,10*ROW('Sanitation Data'!E5))),'Data Summary'!CV11="Yes"),OFFSET('Sanitation Data'!$E$7,0,10*ROW('Sanitation Data'!E5)),NA())</f>
        <v>#N/A</v>
      </c>
      <c r="AH11" s="120" t="e">
        <f ca="1">+IF(AND(ISNUMBER(OFFSET('Sanitation Data'!$E$11,0,10*ROW('Sanitation Data'!E5))),'Data Summary'!CW11="Yes"),OFFSET('Sanitation Data'!$E$11,0,10*ROW('Sanitation Data'!E5)),NA())</f>
        <v>#N/A</v>
      </c>
      <c r="AI11" s="120" t="e">
        <f ca="1">+IF(AND(ISNUMBER(OFFSET('Sanitation Data'!$E$12,0,10*ROW('Sanitation Data'!E5))),'Data Summary'!CX11="Yes"),OFFSET('Sanitation Data'!$E$12,0,10*ROW('Sanitation Data'!E5)),NA())</f>
        <v>#N/A</v>
      </c>
      <c r="AJ11" s="120" t="e">
        <f ca="1">+IF(AND(ISNUMBER(OFFSET('Sanitation Data'!$E$13,0,10*ROW('Sanitation Data'!E5))),'Data Summary'!CY11="Yes"),OFFSET('Sanitation Data'!$E$13,0,10*ROW('Sanitation Data'!E5)),NA())</f>
        <v>#N/A</v>
      </c>
      <c r="AK11" s="120" t="e">
        <f ca="1">+IF(AND(ISNUMBER(OFFSET('Sanitation Data'!$F$5,0,10*ROW('Sanitation Data'!F5))),'Data Summary'!CZ11="Yes"),100-OFFSET('Sanitation Data'!$F$5,0,10*ROW('Sanitation Data'!F5)),NA())</f>
        <v>#N/A</v>
      </c>
      <c r="AL11" s="120" t="e">
        <f ca="1">+IF(AND(ISNUMBER(OFFSET('Sanitation Data'!$F$7,0,10*ROW('Sanitation Data'!F5))),'Data Summary'!DA11="Yes"),OFFSET('Sanitation Data'!$F$7,0,10*ROW('Sanitation Data'!F5)),NA())</f>
        <v>#N/A</v>
      </c>
      <c r="AM11" s="120" t="e">
        <f ca="1">+IF(AND(ISNUMBER(OFFSET('Sanitation Data'!$F$11,0,10*ROW('Sanitation Data'!F5))),'Data Summary'!DB11="Yes"),OFFSET('Sanitation Data'!$F$11,0,10*ROW('Sanitation Data'!F5)),NA())</f>
        <v>#N/A</v>
      </c>
      <c r="AN11" s="120" t="e">
        <f ca="1">+IF(AND(ISNUMBER(OFFSET('Sanitation Data'!$F$12,0,10*ROW('Sanitation Data'!F5))),'Data Summary'!DC11="Yes"),OFFSET('Sanitation Data'!$F$12,0,10*ROW('Sanitation Data'!F5)),NA())</f>
        <v>#N/A</v>
      </c>
      <c r="AO11" s="120" t="e">
        <f ca="1">+IF(AND(ISNUMBER(OFFSET('Sanitation Data'!$F$13,0,10*ROW('Sanitation Data'!F5))),'Data Summary'!DD11="Yes"),OFFSET('Sanitation Data'!$F$13,0,10*ROW('Sanitation Data'!F5)),NA())</f>
        <v>#N/A</v>
      </c>
      <c r="AP11" s="120">
        <f ca="1">+IF(AND(ISNUMBER(OFFSET('Sanitation Data'!$G$5,0,10*ROW('Sanitation Data'!G5))),'Data Summary'!DE11="Yes"),100-OFFSET('Sanitation Data'!$G$5,0,10*ROW('Sanitation Data'!G5)),NA())</f>
        <v>100</v>
      </c>
      <c r="AQ11" s="120">
        <f ca="1">+IF(AND(ISNUMBER(OFFSET('Sanitation Data'!$G$7,0,10*ROW('Sanitation Data'!G5))),'Data Summary'!DF11="Yes"),OFFSET('Sanitation Data'!$G$7,0,10*ROW('Sanitation Data'!G5)),NA())</f>
        <v>100</v>
      </c>
      <c r="AR11" s="120" t="e">
        <f ca="1">+IF(AND(ISNUMBER(OFFSET('Sanitation Data'!$G$11,0,10*ROW('Sanitation Data'!G5))),'Data Summary'!DG11="Yes"),OFFSET('Sanitation Data'!$G$11,0,10*ROW('Sanitation Data'!G5)),NA())</f>
        <v>#N/A</v>
      </c>
      <c r="AS11" s="120" t="e">
        <f ca="1">+IF(AND(ISNUMBER(OFFSET('Sanitation Data'!$G$12,0,10*ROW('Sanitation Data'!G5))),'Data Summary'!DH11="Yes"),OFFSET('Sanitation Data'!$G$12,0,10*ROW('Sanitation Data'!G5)),NA())</f>
        <v>#N/A</v>
      </c>
      <c r="AT11" s="120">
        <f ca="1">+IF(AND(ISNUMBER(OFFSET('Sanitation Data'!$G$13,0,10*ROW('Sanitation Data'!G5))),'Data Summary'!DI11="Yes"),OFFSET('Sanitation Data'!$G$13,0,10*ROW('Sanitation Data'!G5)),NA())</f>
        <v>100</v>
      </c>
      <c r="AU11" s="120">
        <f ca="1">+IF(AND(ISNUMBER(OFFSET('Sanitation Data'!$H$5,0,10*ROW('Sanitation Data'!H5))),'Data Summary'!DJ11="Yes"),100-OFFSET('Sanitation Data'!$H$5,0,10*ROW('Sanitation Data'!H5)),NA())</f>
        <v>100</v>
      </c>
      <c r="AV11" s="120">
        <f ca="1">+IF(AND(ISNUMBER(OFFSET('Sanitation Data'!$H$7,0,10*ROW('Sanitation Data'!H5))),'Data Summary'!DK11="Yes"),OFFSET('Sanitation Data'!$H$7,0,10*ROW('Sanitation Data'!H5)),NA())</f>
        <v>100</v>
      </c>
      <c r="AW11" s="120" t="e">
        <f ca="1">+IF(AND(ISNUMBER(OFFSET('Sanitation Data'!$H$11,0,10*ROW('Sanitation Data'!H5))),'Data Summary'!DL11="Yes"),OFFSET('Sanitation Data'!$H$11,0,10*ROW('Sanitation Data'!H5)),NA())</f>
        <v>#N/A</v>
      </c>
      <c r="AX11" s="120" t="e">
        <f ca="1">+IF(AND(ISNUMBER(OFFSET('Sanitation Data'!$H$12,0,10*ROW('Sanitation Data'!H5))),'Data Summary'!DM11="Yes"),OFFSET('Sanitation Data'!$H$12,0,10*ROW('Sanitation Data'!H5)),NA())</f>
        <v>#N/A</v>
      </c>
      <c r="AY11" s="120">
        <f ca="1">+IF(AND(ISNUMBER(OFFSET('Sanitation Data'!$H$13,0,10*ROW('Sanitation Data'!H5))),'Data Summary'!DN11="Yes"),OFFSET('Sanitation Data'!$H$13,0,10*ROW('Sanitation Data'!H5)),NA())</f>
        <v>100</v>
      </c>
      <c r="AZ11" s="121">
        <f ca="1">+IF(AND(ISNUMBER(OFFSET('Hygiene Data'!$C$6,0,10*ROW('Hygiene Data'!C5))),'Data Summary'!DO11="Yes"),OFFSET('Hygiene Data'!$C$6,0,10*ROW('Hygiene Data'!C5)),NA())</f>
        <v>100</v>
      </c>
      <c r="BA11" s="121">
        <f ca="1">+IF(AND(ISNUMBER(OFFSET('Hygiene Data'!$C$8,0,10*ROW('Hygiene Data'!C5))),'Data Summary'!DP11="Yes"),OFFSET('Hygiene Data'!$C$8,0,10*ROW('Hygiene Data'!C5)),NA())</f>
        <v>100</v>
      </c>
      <c r="BB11" s="121">
        <f ca="1">+IF(AND(ISNUMBER(OFFSET('Hygiene Data'!$C$10,0,10*ROW('Hygiene Data'!C5))),'Data Summary'!DQ11="Yes"),OFFSET('Hygiene Data'!$C$10,0,10*ROW('Hygiene Data'!C5)),NA())</f>
        <v>100</v>
      </c>
      <c r="BC11" s="121" t="e">
        <f ca="1">+IF(AND(ISNUMBER(OFFSET('Hygiene Data'!$D$6,0,10*ROW('Hygiene Data'!D5))),'Data Summary'!DR11="Yes"),OFFSET('Hygiene Data'!$D$6,0,10*ROW('Hygiene Data'!D5)),NA())</f>
        <v>#N/A</v>
      </c>
      <c r="BD11" s="121" t="e">
        <f ca="1">+IF(AND(ISNUMBER(OFFSET('Hygiene Data'!$D$8,0,10*ROW('Hygiene Data'!D5))),'Data Summary'!DS11="Yes"),OFFSET('Hygiene Data'!$D$8,0,10*ROW('Hygiene Data'!D5)),NA())</f>
        <v>#N/A</v>
      </c>
      <c r="BE11" s="121" t="e">
        <f ca="1">+IF(AND(ISNUMBER(OFFSET('Hygiene Data'!$D$10,0,10*ROW('Hygiene Data'!D5))),'Data Summary'!DT11="Yes"),OFFSET('Hygiene Data'!$D$10,0,10*ROW('Hygiene Data'!D5)),NA())</f>
        <v>#N/A</v>
      </c>
      <c r="BF11" s="121" t="e">
        <f ca="1">+IF(AND(ISNUMBER(OFFSET('Hygiene Data'!$E$6,0,10*ROW('Hygiene Data'!E5))),'Data Summary'!DU11="Yes"),OFFSET('Hygiene Data'!$E$6,0,10*ROW('Hygiene Data'!E5)),NA())</f>
        <v>#N/A</v>
      </c>
      <c r="BG11" s="121" t="e">
        <f ca="1">+IF(AND(ISNUMBER(OFFSET('Hygiene Data'!$E$8,0,10*ROW('Hygiene Data'!E5))),'Data Summary'!DV11="Yes"),OFFSET('Hygiene Data'!$E$8,0,10*ROW('Hygiene Data'!E5)),NA())</f>
        <v>#N/A</v>
      </c>
      <c r="BH11" s="121" t="e">
        <f ca="1">+IF(AND(ISNUMBER(OFFSET('Hygiene Data'!$E$10,0,10*ROW('Hygiene Data'!E5))),'Data Summary'!DW11="Yes"),OFFSET('Hygiene Data'!$E$10,0,10*ROW('Hygiene Data'!E5)),NA())</f>
        <v>#N/A</v>
      </c>
      <c r="BI11" s="121" t="e">
        <f ca="1">+IF(AND(ISNUMBER(OFFSET('Hygiene Data'!$F$6,0,10*ROW('Hygiene Data'!F5))),'Data Summary'!DX11="Yes"),OFFSET('Hygiene Data'!$F$6,0,10*ROW('Hygiene Data'!F5)),NA())</f>
        <v>#N/A</v>
      </c>
      <c r="BJ11" s="121" t="e">
        <f ca="1">+IF(AND(ISNUMBER(OFFSET('Hygiene Data'!$F$8,0,10*ROW('Hygiene Data'!F5))),'Data Summary'!DY11="Yes"),OFFSET('Hygiene Data'!$F$8,0,10*ROW('Hygiene Data'!F5)),NA())</f>
        <v>#N/A</v>
      </c>
      <c r="BK11" s="121" t="e">
        <f ca="1">+IF(AND(ISNUMBER(OFFSET('Hygiene Data'!$F$10,0,10*ROW('Hygiene Data'!F5))),'Data Summary'!DZ11="Yes"),OFFSET('Hygiene Data'!$F$10,0,10*ROW('Hygiene Data'!F5)),NA())</f>
        <v>#N/A</v>
      </c>
      <c r="BL11" s="121">
        <f ca="1">+IF(AND(ISNUMBER(OFFSET('Hygiene Data'!$G$6,0,10*ROW('Hygiene Data'!G5))),'Data Summary'!EA11="Yes"),OFFSET('Hygiene Data'!$G$6,0,10*ROW('Hygiene Data'!G5)),NA())</f>
        <v>100</v>
      </c>
      <c r="BM11" s="121">
        <f ca="1">+IF(AND(ISNUMBER(OFFSET('Hygiene Data'!$G$8,0,10*ROW('Hygiene Data'!G5))),'Data Summary'!EB11="Yes"),OFFSET('Hygiene Data'!$G$8,0,10*ROW('Hygiene Data'!G5)),NA())</f>
        <v>100</v>
      </c>
      <c r="BN11" s="121">
        <f ca="1">+IF(AND(ISNUMBER(OFFSET('Hygiene Data'!$G$10,0,10*ROW('Hygiene Data'!G5))),'Data Summary'!EC11="Yes"),OFFSET('Hygiene Data'!$G$10,0,10*ROW('Hygiene Data'!G5)),NA())</f>
        <v>100</v>
      </c>
      <c r="BO11" s="121">
        <f ca="1">+IF(AND(ISNUMBER(OFFSET('Hygiene Data'!$H$6,0,10*ROW('Hygiene Data'!H5))),'Data Summary'!ED11="Yes"),OFFSET('Hygiene Data'!$H$6,0,10*ROW('Hygiene Data'!H5)),NA())</f>
        <v>100</v>
      </c>
      <c r="BP11" s="121">
        <f ca="1">+IF(AND(ISNUMBER(OFFSET('Hygiene Data'!$H$8,0,10*ROW('Hygiene Data'!H5))),'Data Summary'!EE11="Yes"),OFFSET('Hygiene Data'!$H$8,0,10*ROW('Hygiene Data'!H5)),NA())</f>
        <v>100</v>
      </c>
      <c r="BQ11" s="121">
        <f ca="1">+IF(AND(ISNUMBER(OFFSET('Hygiene Data'!$H$10,0,10*ROW('Hygiene Data'!H5))),'Data Summary'!EF11="Yes"),OFFSET('Hygiene Data'!$H$10,0,10*ROW('Hygiene Data'!H5)),NA())</f>
        <v>100</v>
      </c>
    </row>
    <row r="12" spans="1:69" x14ac:dyDescent="0.2">
      <c r="A12" s="44" t="e">
        <f ca="1">+IF(OFFSET('Water Data'!$B$1,0,10*ROW('Water Data'!B6))="",NA(),OFFSET('Water Data'!$B$1,0,10*ROW('Water Data'!B6)))</f>
        <v>#N/A</v>
      </c>
      <c r="B12" s="44" t="e">
        <f ca="1">+IF(OFFSET('Water Data'!$A$3,0,10*ROW('Water Data'!A6))="",NA(),OFFSET('Water Data'!$A$3,0,10*ROW('Water Data'!A6)))</f>
        <v>#N/A</v>
      </c>
      <c r="C12" s="44" t="e">
        <f ca="1">+IF(OFFSET('Water Data'!$C$3,0,10*ROW('Water Data'!C6))="",NA(),OFFSET('Water Data'!$C$3,0,10*ROW('Water Data'!C6)))</f>
        <v>#N/A</v>
      </c>
      <c r="D12" s="119" t="e">
        <f ca="1">+IF(AND(ISNUMBER(OFFSET('Water Data'!$C$5,0,10*ROW('Water Data'!C6))),'Data Summary'!BS12="Yes"),100-OFFSET('Water Data'!$C$5,0,10*ROW('Water Data'!C6)),NA())</f>
        <v>#N/A</v>
      </c>
      <c r="E12" s="119" t="e">
        <f ca="1">+IF(AND(ISNUMBER(OFFSET('Water Data'!$C$7,0,10*ROW('Water Data'!C6))),'Data Summary'!BT12="Yes"),OFFSET('Water Data'!$C$7,0,10*ROW('Water Data'!C6)),NA())</f>
        <v>#N/A</v>
      </c>
      <c r="F12" s="119" t="e">
        <f ca="1">+IF(AND(ISNUMBER(OFFSET('Water Data'!$C$10,0,10*ROW('Water Data'!C6))),'Data Summary'!BU12="Yes"),OFFSET('Water Data'!$C$10,0,10*ROW('Water Data'!C6)),NA())</f>
        <v>#N/A</v>
      </c>
      <c r="G12" s="119" t="e">
        <f ca="1">+IF(AND(ISNUMBER(OFFSET('Water Data'!$D$5,0,10*ROW('Water Data'!D6))),'Data Summary'!BV12="Yes"),100-OFFSET('Water Data'!$D$5,0,10*ROW('Water Data'!D6)),NA())</f>
        <v>#N/A</v>
      </c>
      <c r="H12" s="119" t="e">
        <f ca="1">+IF(AND(ISNUMBER(OFFSET('Water Data'!$D$7,0,10*ROW('Water Data'!D6))),'Data Summary'!BW12="Yes"),OFFSET('Water Data'!$D$7,0,10*ROW('Water Data'!D6)),NA())</f>
        <v>#N/A</v>
      </c>
      <c r="I12" s="119" t="e">
        <f ca="1">+IF(AND(ISNUMBER(OFFSET('Water Data'!$D$10,0,10*ROW('Water Data'!D6))),'Data Summary'!BX12="Yes"),OFFSET('Water Data'!$D$10,0,10*ROW('Water Data'!D6)),NA())</f>
        <v>#N/A</v>
      </c>
      <c r="J12" s="119" t="e">
        <f ca="1">+IF(AND(ISNUMBER(OFFSET('Water Data'!$E$5,0,10*ROW('Water Data'!E6))),'Data Summary'!BY12="Yes"),100-OFFSET('Water Data'!$E$5,0,10*ROW('Water Data'!E6)),NA())</f>
        <v>#N/A</v>
      </c>
      <c r="K12" s="119" t="e">
        <f ca="1">+IF(AND(ISNUMBER(OFFSET('Water Data'!$E$7,0,10*ROW('Water Data'!E6))),'Data Summary'!BZ12="Yes"),OFFSET('Water Data'!$E$7,0,10*ROW('Water Data'!E6)),NA())</f>
        <v>#N/A</v>
      </c>
      <c r="L12" s="119" t="e">
        <f ca="1">+IF(AND(ISNUMBER(OFFSET('Water Data'!$E$10,0,10*ROW('Water Data'!E6))),'Data Summary'!CA12="Yes"),OFFSET('Water Data'!$E$10,0,10*ROW('Water Data'!E6)),NA())</f>
        <v>#N/A</v>
      </c>
      <c r="M12" s="119" t="e">
        <f ca="1">+IF(AND(ISNUMBER(OFFSET('Water Data'!$F$5,0,10*ROW('Water Data'!F6))),'Data Summary'!CB12="Yes"),100-OFFSET('Water Data'!$F$5,0,10*ROW('Water Data'!F6)),NA())</f>
        <v>#N/A</v>
      </c>
      <c r="N12" s="119" t="e">
        <f ca="1">+IF(AND(ISNUMBER(OFFSET('Water Data'!$F$7,0,10*ROW('Water Data'!F6))),'Data Summary'!CC12="Yes"),OFFSET('Water Data'!$F$7,0,10*ROW('Water Data'!F6)),NA())</f>
        <v>#N/A</v>
      </c>
      <c r="O12" s="119" t="e">
        <f ca="1">+IF(AND(ISNUMBER(OFFSET('Water Data'!$F$10,0,10*ROW('Water Data'!F6))),'Data Summary'!CD12="Yes"),OFFSET('Water Data'!$F$10,0,10*ROW('Water Data'!F6)),NA())</f>
        <v>#N/A</v>
      </c>
      <c r="P12" s="119" t="e">
        <f ca="1">+IF(AND(ISNUMBER(OFFSET('Water Data'!$G$5,0,10*ROW('Water Data'!G6))),'Data Summary'!CE12="Yes"),100-OFFSET('Water Data'!$G$5,0,10*ROW('Water Data'!G6)),NA())</f>
        <v>#N/A</v>
      </c>
      <c r="Q12" s="119" t="e">
        <f ca="1">+IF(AND(ISNUMBER(OFFSET('Water Data'!$G$7,0,10*ROW('Water Data'!G6))),'Data Summary'!CF12="Yes"),OFFSET('Water Data'!$G$7,0,10*ROW('Water Data'!G6)),NA())</f>
        <v>#N/A</v>
      </c>
      <c r="R12" s="119" t="e">
        <f ca="1">+IF(AND(ISNUMBER(OFFSET('Water Data'!$G$10,0,10*ROW('Water Data'!G6))),'Data Summary'!CG12="Yes"),OFFSET('Water Data'!$G$10,0,10*ROW('Water Data'!G6)),NA())</f>
        <v>#N/A</v>
      </c>
      <c r="S12" s="119" t="e">
        <f ca="1">+IF(AND(ISNUMBER(OFFSET('Water Data'!$H$5,0,10*ROW('Water Data'!H6))),'Data Summary'!CH12="Yes"),100-OFFSET('Water Data'!$H$5,0,10*ROW('Water Data'!H6)),NA())</f>
        <v>#N/A</v>
      </c>
      <c r="T12" s="119" t="e">
        <f ca="1">+IF(AND(ISNUMBER(OFFSET('Water Data'!$H$7,0,10*ROW('Water Data'!H6))),'Data Summary'!CI12="Yes"),OFFSET('Water Data'!$H$7,0,10*ROW('Water Data'!H6)),NA())</f>
        <v>#N/A</v>
      </c>
      <c r="U12" s="119" t="e">
        <f ca="1">+IF(AND(ISNUMBER(OFFSET('Water Data'!$H$10,0,10*ROW('Water Data'!H6))),'Data Summary'!CJ12="Yes"),OFFSET('Water Data'!$H$10,0,10*ROW('Water Data'!H6)),NA())</f>
        <v>#N/A</v>
      </c>
      <c r="V12" s="120" t="e">
        <f ca="1">+IF(AND(ISNUMBER(OFFSET('Sanitation Data'!$C$5,0,10*ROW('Sanitation Data'!C6))),'Data Summary'!CK12="Yes"),100-OFFSET('Sanitation Data'!$C$5,0,10*ROW('Sanitation Data'!C6)),NA())</f>
        <v>#N/A</v>
      </c>
      <c r="W12" s="120" t="e">
        <f ca="1">+IF(AND(ISNUMBER(OFFSET('Sanitation Data'!$C$7,0,10*ROW('Sanitation Data'!C6))),'Data Summary'!CL12="Yes"),OFFSET('Sanitation Data'!$C$7,0,10*ROW('Sanitation Data'!C6)),NA())</f>
        <v>#N/A</v>
      </c>
      <c r="X12" s="120" t="e">
        <f ca="1">+IF(AND(ISNUMBER(OFFSET('Sanitation Data'!$C$11,0,10*ROW('Sanitation Data'!C6))),'Data Summary'!CM12="Yes"),OFFSET('Sanitation Data'!$C$11,0,10*ROW('Sanitation Data'!C6)),NA())</f>
        <v>#N/A</v>
      </c>
      <c r="Y12" s="120" t="e">
        <f ca="1">+IF(AND(ISNUMBER(OFFSET('Sanitation Data'!$C$12,0,10*ROW('Sanitation Data'!C6))),'Data Summary'!CN12="Yes"),OFFSET('Sanitation Data'!$C$12,0,10*ROW('Sanitation Data'!C6)),NA())</f>
        <v>#N/A</v>
      </c>
      <c r="Z12" s="120" t="e">
        <f ca="1">+IF(AND(ISNUMBER(OFFSET('Sanitation Data'!$C$13,0,10*ROW('Sanitation Data'!C6))),'Data Summary'!CO12="Yes"),OFFSET('Sanitation Data'!$C$13,0,10*ROW('Sanitation Data'!C6)),NA())</f>
        <v>#N/A</v>
      </c>
      <c r="AA12" s="120" t="e">
        <f ca="1">+IF(AND(ISNUMBER(OFFSET('Sanitation Data'!$D$5,0,10*ROW('Sanitation Data'!D6))),'Data Summary'!CP12="Yes"),100-OFFSET('Sanitation Data'!$D$5,0,10*ROW('Sanitation Data'!D6)),NA())</f>
        <v>#N/A</v>
      </c>
      <c r="AB12" s="120" t="e">
        <f ca="1">+IF(AND(ISNUMBER(OFFSET('Sanitation Data'!$D$7,0,10*ROW('Sanitation Data'!D6))),'Data Summary'!CQ12="Yes"),OFFSET('Sanitation Data'!$D$7,0,10*ROW('Sanitation Data'!D6)),NA())</f>
        <v>#N/A</v>
      </c>
      <c r="AC12" s="120" t="e">
        <f ca="1">+IF(AND(ISNUMBER(OFFSET('Sanitation Data'!$D$11,0,10*ROW('Sanitation Data'!D6))),'Data Summary'!CR12="Yes"),OFFSET('Sanitation Data'!$D$11,0,10*ROW('Sanitation Data'!D6)),NA())</f>
        <v>#N/A</v>
      </c>
      <c r="AD12" s="120" t="e">
        <f ca="1">+IF(AND(ISNUMBER(OFFSET('Sanitation Data'!$D$12,0,10*ROW('Sanitation Data'!D6))),'Data Summary'!CS12="Yes"),OFFSET('Sanitation Data'!$D$12,0,10*ROW('Sanitation Data'!D6)),NA())</f>
        <v>#N/A</v>
      </c>
      <c r="AE12" s="120" t="e">
        <f ca="1">+IF(AND(ISNUMBER(OFFSET('Sanitation Data'!$D$13,0,10*ROW('Sanitation Data'!D6))),'Data Summary'!CT12="Yes"),OFFSET('Sanitation Data'!$D$13,0,10*ROW('Sanitation Data'!D6)),NA())</f>
        <v>#N/A</v>
      </c>
      <c r="AF12" s="120" t="e">
        <f ca="1">+IF(AND(ISNUMBER(OFFSET('Sanitation Data'!$E$5,0,10*ROW('Sanitation Data'!E6))),'Data Summary'!CU12="Yes"),100-OFFSET('Sanitation Data'!$E$5,0,10*ROW('Sanitation Data'!E6)),NA())</f>
        <v>#N/A</v>
      </c>
      <c r="AG12" s="120" t="e">
        <f ca="1">+IF(AND(ISNUMBER(OFFSET('Sanitation Data'!$E$7,0,10*ROW('Sanitation Data'!E6))),'Data Summary'!CV12="Yes"),OFFSET('Sanitation Data'!$E$7,0,10*ROW('Sanitation Data'!E6)),NA())</f>
        <v>#N/A</v>
      </c>
      <c r="AH12" s="120" t="e">
        <f ca="1">+IF(AND(ISNUMBER(OFFSET('Sanitation Data'!$E$11,0,10*ROW('Sanitation Data'!E6))),'Data Summary'!CW12="Yes"),OFFSET('Sanitation Data'!$E$11,0,10*ROW('Sanitation Data'!E6)),NA())</f>
        <v>#N/A</v>
      </c>
      <c r="AI12" s="120" t="e">
        <f ca="1">+IF(AND(ISNUMBER(OFFSET('Sanitation Data'!$E$12,0,10*ROW('Sanitation Data'!E6))),'Data Summary'!CX12="Yes"),OFFSET('Sanitation Data'!$E$12,0,10*ROW('Sanitation Data'!E6)),NA())</f>
        <v>#N/A</v>
      </c>
      <c r="AJ12" s="120" t="e">
        <f ca="1">+IF(AND(ISNUMBER(OFFSET('Sanitation Data'!$E$13,0,10*ROW('Sanitation Data'!E6))),'Data Summary'!CY12="Yes"),OFFSET('Sanitation Data'!$E$13,0,10*ROW('Sanitation Data'!E6)),NA())</f>
        <v>#N/A</v>
      </c>
      <c r="AK12" s="120" t="e">
        <f ca="1">+IF(AND(ISNUMBER(OFFSET('Sanitation Data'!$F$5,0,10*ROW('Sanitation Data'!F6))),'Data Summary'!CZ12="Yes"),100-OFFSET('Sanitation Data'!$F$5,0,10*ROW('Sanitation Data'!F6)),NA())</f>
        <v>#N/A</v>
      </c>
      <c r="AL12" s="120" t="e">
        <f ca="1">+IF(AND(ISNUMBER(OFFSET('Sanitation Data'!$F$7,0,10*ROW('Sanitation Data'!F6))),'Data Summary'!DA12="Yes"),OFFSET('Sanitation Data'!$F$7,0,10*ROW('Sanitation Data'!F6)),NA())</f>
        <v>#N/A</v>
      </c>
      <c r="AM12" s="120" t="e">
        <f ca="1">+IF(AND(ISNUMBER(OFFSET('Sanitation Data'!$F$11,0,10*ROW('Sanitation Data'!F6))),'Data Summary'!DB12="Yes"),OFFSET('Sanitation Data'!$F$11,0,10*ROW('Sanitation Data'!F6)),NA())</f>
        <v>#N/A</v>
      </c>
      <c r="AN12" s="120" t="e">
        <f ca="1">+IF(AND(ISNUMBER(OFFSET('Sanitation Data'!$F$12,0,10*ROW('Sanitation Data'!F6))),'Data Summary'!DC12="Yes"),OFFSET('Sanitation Data'!$F$12,0,10*ROW('Sanitation Data'!F6)),NA())</f>
        <v>#N/A</v>
      </c>
      <c r="AO12" s="120" t="e">
        <f ca="1">+IF(AND(ISNUMBER(OFFSET('Sanitation Data'!$F$13,0,10*ROW('Sanitation Data'!F6))),'Data Summary'!DD12="Yes"),OFFSET('Sanitation Data'!$F$13,0,10*ROW('Sanitation Data'!F6)),NA())</f>
        <v>#N/A</v>
      </c>
      <c r="AP12" s="120" t="e">
        <f ca="1">+IF(AND(ISNUMBER(OFFSET('Sanitation Data'!$G$5,0,10*ROW('Sanitation Data'!G6))),'Data Summary'!DE12="Yes"),100-OFFSET('Sanitation Data'!$G$5,0,10*ROW('Sanitation Data'!G6)),NA())</f>
        <v>#N/A</v>
      </c>
      <c r="AQ12" s="120" t="e">
        <f ca="1">+IF(AND(ISNUMBER(OFFSET('Sanitation Data'!$G$7,0,10*ROW('Sanitation Data'!G6))),'Data Summary'!DF12="Yes"),OFFSET('Sanitation Data'!$G$7,0,10*ROW('Sanitation Data'!G6)),NA())</f>
        <v>#N/A</v>
      </c>
      <c r="AR12" s="120" t="e">
        <f ca="1">+IF(AND(ISNUMBER(OFFSET('Sanitation Data'!$G$11,0,10*ROW('Sanitation Data'!G6))),'Data Summary'!DG12="Yes"),OFFSET('Sanitation Data'!$G$11,0,10*ROW('Sanitation Data'!G6)),NA())</f>
        <v>#N/A</v>
      </c>
      <c r="AS12" s="120" t="e">
        <f ca="1">+IF(AND(ISNUMBER(OFFSET('Sanitation Data'!$G$12,0,10*ROW('Sanitation Data'!G6))),'Data Summary'!DH12="Yes"),OFFSET('Sanitation Data'!$G$12,0,10*ROW('Sanitation Data'!G6)),NA())</f>
        <v>#N/A</v>
      </c>
      <c r="AT12" s="120" t="e">
        <f ca="1">+IF(AND(ISNUMBER(OFFSET('Sanitation Data'!$G$13,0,10*ROW('Sanitation Data'!G6))),'Data Summary'!DI12="Yes"),OFFSET('Sanitation Data'!$G$13,0,10*ROW('Sanitation Data'!G6)),NA())</f>
        <v>#N/A</v>
      </c>
      <c r="AU12" s="120" t="e">
        <f ca="1">+IF(AND(ISNUMBER(OFFSET('Sanitation Data'!$H$5,0,10*ROW('Sanitation Data'!H6))),'Data Summary'!DJ12="Yes"),100-OFFSET('Sanitation Data'!$H$5,0,10*ROW('Sanitation Data'!H6)),NA())</f>
        <v>#N/A</v>
      </c>
      <c r="AV12" s="120" t="e">
        <f ca="1">+IF(AND(ISNUMBER(OFFSET('Sanitation Data'!$H$7,0,10*ROW('Sanitation Data'!H6))),'Data Summary'!DK12="Yes"),OFFSET('Sanitation Data'!$H$7,0,10*ROW('Sanitation Data'!H6)),NA())</f>
        <v>#N/A</v>
      </c>
      <c r="AW12" s="120" t="e">
        <f ca="1">+IF(AND(ISNUMBER(OFFSET('Sanitation Data'!$H$11,0,10*ROW('Sanitation Data'!H6))),'Data Summary'!DL12="Yes"),OFFSET('Sanitation Data'!$H$11,0,10*ROW('Sanitation Data'!H6)),NA())</f>
        <v>#N/A</v>
      </c>
      <c r="AX12" s="120" t="e">
        <f ca="1">+IF(AND(ISNUMBER(OFFSET('Sanitation Data'!$H$12,0,10*ROW('Sanitation Data'!H6))),'Data Summary'!DM12="Yes"),OFFSET('Sanitation Data'!$H$12,0,10*ROW('Sanitation Data'!H6)),NA())</f>
        <v>#N/A</v>
      </c>
      <c r="AY12" s="120" t="e">
        <f ca="1">+IF(AND(ISNUMBER(OFFSET('Sanitation Data'!$H$13,0,10*ROW('Sanitation Data'!H6))),'Data Summary'!DN12="Yes"),OFFSET('Sanitation Data'!$H$13,0,10*ROW('Sanitation Data'!H6)),NA())</f>
        <v>#N/A</v>
      </c>
      <c r="AZ12" s="121" t="e">
        <f ca="1">+IF(AND(ISNUMBER(OFFSET('Hygiene Data'!$C$6,0,10*ROW('Hygiene Data'!C6))),'Data Summary'!DO12="Yes"),OFFSET('Hygiene Data'!$C$6,0,10*ROW('Hygiene Data'!C6)),NA())</f>
        <v>#N/A</v>
      </c>
      <c r="BA12" s="121" t="e">
        <f ca="1">+IF(AND(ISNUMBER(OFFSET('Hygiene Data'!$C$8,0,10*ROW('Hygiene Data'!C6))),'Data Summary'!DP12="Yes"),OFFSET('Hygiene Data'!$C$8,0,10*ROW('Hygiene Data'!C6)),NA())</f>
        <v>#N/A</v>
      </c>
      <c r="BB12" s="121" t="e">
        <f ca="1">+IF(AND(ISNUMBER(OFFSET('Hygiene Data'!$C$10,0,10*ROW('Hygiene Data'!C6))),'Data Summary'!DQ12="Yes"),OFFSET('Hygiene Data'!$C$10,0,10*ROW('Hygiene Data'!C6)),NA())</f>
        <v>#N/A</v>
      </c>
      <c r="BC12" s="121" t="e">
        <f ca="1">+IF(AND(ISNUMBER(OFFSET('Hygiene Data'!$D$6,0,10*ROW('Hygiene Data'!D6))),'Data Summary'!DR12="Yes"),OFFSET('Hygiene Data'!$D$6,0,10*ROW('Hygiene Data'!D6)),NA())</f>
        <v>#N/A</v>
      </c>
      <c r="BD12" s="121" t="e">
        <f ca="1">+IF(AND(ISNUMBER(OFFSET('Hygiene Data'!$D$8,0,10*ROW('Hygiene Data'!D6))),'Data Summary'!DS12="Yes"),OFFSET('Hygiene Data'!$D$8,0,10*ROW('Hygiene Data'!D6)),NA())</f>
        <v>#N/A</v>
      </c>
      <c r="BE12" s="121" t="e">
        <f ca="1">+IF(AND(ISNUMBER(OFFSET('Hygiene Data'!$D$10,0,10*ROW('Hygiene Data'!D6))),'Data Summary'!DT12="Yes"),OFFSET('Hygiene Data'!$D$10,0,10*ROW('Hygiene Data'!D6)),NA())</f>
        <v>#N/A</v>
      </c>
      <c r="BF12" s="121" t="e">
        <f ca="1">+IF(AND(ISNUMBER(OFFSET('Hygiene Data'!$E$6,0,10*ROW('Hygiene Data'!E6))),'Data Summary'!DU12="Yes"),OFFSET('Hygiene Data'!$E$6,0,10*ROW('Hygiene Data'!E6)),NA())</f>
        <v>#N/A</v>
      </c>
      <c r="BG12" s="121" t="e">
        <f ca="1">+IF(AND(ISNUMBER(OFFSET('Hygiene Data'!$E$8,0,10*ROW('Hygiene Data'!E6))),'Data Summary'!DV12="Yes"),OFFSET('Hygiene Data'!$E$8,0,10*ROW('Hygiene Data'!E6)),NA())</f>
        <v>#N/A</v>
      </c>
      <c r="BH12" s="121" t="e">
        <f ca="1">+IF(AND(ISNUMBER(OFFSET('Hygiene Data'!$E$10,0,10*ROW('Hygiene Data'!E6))),'Data Summary'!DW12="Yes"),OFFSET('Hygiene Data'!$E$10,0,10*ROW('Hygiene Data'!E6)),NA())</f>
        <v>#N/A</v>
      </c>
      <c r="BI12" s="121" t="e">
        <f ca="1">+IF(AND(ISNUMBER(OFFSET('Hygiene Data'!$F$6,0,10*ROW('Hygiene Data'!F6))),'Data Summary'!DX12="Yes"),OFFSET('Hygiene Data'!$F$6,0,10*ROW('Hygiene Data'!F6)),NA())</f>
        <v>#N/A</v>
      </c>
      <c r="BJ12" s="121" t="e">
        <f ca="1">+IF(AND(ISNUMBER(OFFSET('Hygiene Data'!$F$8,0,10*ROW('Hygiene Data'!F6))),'Data Summary'!DY12="Yes"),OFFSET('Hygiene Data'!$F$8,0,10*ROW('Hygiene Data'!F6)),NA())</f>
        <v>#N/A</v>
      </c>
      <c r="BK12" s="121" t="e">
        <f ca="1">+IF(AND(ISNUMBER(OFFSET('Hygiene Data'!$F$10,0,10*ROW('Hygiene Data'!F6))),'Data Summary'!DZ12="Yes"),OFFSET('Hygiene Data'!$F$10,0,10*ROW('Hygiene Data'!F6)),NA())</f>
        <v>#N/A</v>
      </c>
      <c r="BL12" s="121" t="e">
        <f ca="1">+IF(AND(ISNUMBER(OFFSET('Hygiene Data'!$G$6,0,10*ROW('Hygiene Data'!G6))),'Data Summary'!EA12="Yes"),OFFSET('Hygiene Data'!$G$6,0,10*ROW('Hygiene Data'!G6)),NA())</f>
        <v>#N/A</v>
      </c>
      <c r="BM12" s="121" t="e">
        <f ca="1">+IF(AND(ISNUMBER(OFFSET('Hygiene Data'!$G$8,0,10*ROW('Hygiene Data'!G6))),'Data Summary'!EB12="Yes"),OFFSET('Hygiene Data'!$G$8,0,10*ROW('Hygiene Data'!G6)),NA())</f>
        <v>#N/A</v>
      </c>
      <c r="BN12" s="121" t="e">
        <f ca="1">+IF(AND(ISNUMBER(OFFSET('Hygiene Data'!$G$10,0,10*ROW('Hygiene Data'!G6))),'Data Summary'!EC12="Yes"),OFFSET('Hygiene Data'!$G$10,0,10*ROW('Hygiene Data'!G6)),NA())</f>
        <v>#N/A</v>
      </c>
      <c r="BO12" s="121" t="e">
        <f ca="1">+IF(AND(ISNUMBER(OFFSET('Hygiene Data'!$H$6,0,10*ROW('Hygiene Data'!H6))),'Data Summary'!ED12="Yes"),OFFSET('Hygiene Data'!$H$6,0,10*ROW('Hygiene Data'!H6)),NA())</f>
        <v>#N/A</v>
      </c>
      <c r="BP12" s="121" t="e">
        <f ca="1">+IF(AND(ISNUMBER(OFFSET('Hygiene Data'!$H$8,0,10*ROW('Hygiene Data'!H6))),'Data Summary'!EE12="Yes"),OFFSET('Hygiene Data'!$H$8,0,10*ROW('Hygiene Data'!H6)),NA())</f>
        <v>#N/A</v>
      </c>
      <c r="BQ12" s="121" t="e">
        <f ca="1">+IF(AND(ISNUMBER(OFFSET('Hygiene Data'!$H$10,0,10*ROW('Hygiene Data'!H6))),'Data Summary'!EF12="Yes"),OFFSET('Hygiene Data'!$H$10,0,10*ROW('Hygiene Data'!H6)),NA())</f>
        <v>#N/A</v>
      </c>
    </row>
    <row r="13" spans="1:69" x14ac:dyDescent="0.2">
      <c r="A13" s="44" t="e">
        <f ca="1">+IF(OFFSET('Water Data'!$B$1,0,10*ROW('Water Data'!B7))="",NA(),OFFSET('Water Data'!$B$1,0,10*ROW('Water Data'!B7)))</f>
        <v>#N/A</v>
      </c>
      <c r="B13" s="44" t="e">
        <f ca="1">+IF(OFFSET('Water Data'!$A$3,0,10*ROW('Water Data'!A7))="",NA(),OFFSET('Water Data'!$A$3,0,10*ROW('Water Data'!A7)))</f>
        <v>#N/A</v>
      </c>
      <c r="C13" s="44" t="e">
        <f ca="1">+IF(OFFSET('Water Data'!$C$3,0,10*ROW('Water Data'!C7))="",NA(),OFFSET('Water Data'!$C$3,0,10*ROW('Water Data'!C7)))</f>
        <v>#N/A</v>
      </c>
      <c r="D13" s="119" t="e">
        <f ca="1">+IF(AND(ISNUMBER(OFFSET('Water Data'!$C$5,0,10*ROW('Water Data'!C7))),'Data Summary'!BS13="Yes"),100-OFFSET('Water Data'!$C$5,0,10*ROW('Water Data'!C7)),NA())</f>
        <v>#N/A</v>
      </c>
      <c r="E13" s="119" t="e">
        <f ca="1">+IF(AND(ISNUMBER(OFFSET('Water Data'!$C$7,0,10*ROW('Water Data'!C7))),'Data Summary'!BT13="Yes"),OFFSET('Water Data'!$C$7,0,10*ROW('Water Data'!C7)),NA())</f>
        <v>#N/A</v>
      </c>
      <c r="F13" s="119" t="e">
        <f ca="1">+IF(AND(ISNUMBER(OFFSET('Water Data'!$C$10,0,10*ROW('Water Data'!C7))),'Data Summary'!BU13="Yes"),OFFSET('Water Data'!$C$10,0,10*ROW('Water Data'!C7)),NA())</f>
        <v>#N/A</v>
      </c>
      <c r="G13" s="119" t="e">
        <f ca="1">+IF(AND(ISNUMBER(OFFSET('Water Data'!$D$5,0,10*ROW('Water Data'!D7))),'Data Summary'!BV13="Yes"),100-OFFSET('Water Data'!$D$5,0,10*ROW('Water Data'!D7)),NA())</f>
        <v>#N/A</v>
      </c>
      <c r="H13" s="119" t="e">
        <f ca="1">+IF(AND(ISNUMBER(OFFSET('Water Data'!$D$7,0,10*ROW('Water Data'!D7))),'Data Summary'!BW13="Yes"),OFFSET('Water Data'!$D$7,0,10*ROW('Water Data'!D7)),NA())</f>
        <v>#N/A</v>
      </c>
      <c r="I13" s="119" t="e">
        <f ca="1">+IF(AND(ISNUMBER(OFFSET('Water Data'!$D$10,0,10*ROW('Water Data'!D7))),'Data Summary'!BX13="Yes"),OFFSET('Water Data'!$D$10,0,10*ROW('Water Data'!D7)),NA())</f>
        <v>#N/A</v>
      </c>
      <c r="J13" s="119" t="e">
        <f ca="1">+IF(AND(ISNUMBER(OFFSET('Water Data'!$E$5,0,10*ROW('Water Data'!E7))),'Data Summary'!BY13="Yes"),100-OFFSET('Water Data'!$E$5,0,10*ROW('Water Data'!E7)),NA())</f>
        <v>#N/A</v>
      </c>
      <c r="K13" s="119" t="e">
        <f ca="1">+IF(AND(ISNUMBER(OFFSET('Water Data'!$E$7,0,10*ROW('Water Data'!E7))),'Data Summary'!BZ13="Yes"),OFFSET('Water Data'!$E$7,0,10*ROW('Water Data'!E7)),NA())</f>
        <v>#N/A</v>
      </c>
      <c r="L13" s="119" t="e">
        <f ca="1">+IF(AND(ISNUMBER(OFFSET('Water Data'!$E$10,0,10*ROW('Water Data'!E7))),'Data Summary'!CA13="Yes"),OFFSET('Water Data'!$E$10,0,10*ROW('Water Data'!E7)),NA())</f>
        <v>#N/A</v>
      </c>
      <c r="M13" s="119" t="e">
        <f ca="1">+IF(AND(ISNUMBER(OFFSET('Water Data'!$F$5,0,10*ROW('Water Data'!F7))),'Data Summary'!CB13="Yes"),100-OFFSET('Water Data'!$F$5,0,10*ROW('Water Data'!F7)),NA())</f>
        <v>#N/A</v>
      </c>
      <c r="N13" s="119" t="e">
        <f ca="1">+IF(AND(ISNUMBER(OFFSET('Water Data'!$F$7,0,10*ROW('Water Data'!F7))),'Data Summary'!CC13="Yes"),OFFSET('Water Data'!$F$7,0,10*ROW('Water Data'!F7)),NA())</f>
        <v>#N/A</v>
      </c>
      <c r="O13" s="119" t="e">
        <f ca="1">+IF(AND(ISNUMBER(OFFSET('Water Data'!$F$10,0,10*ROW('Water Data'!F7))),'Data Summary'!CD13="Yes"),OFFSET('Water Data'!$F$10,0,10*ROW('Water Data'!F7)),NA())</f>
        <v>#N/A</v>
      </c>
      <c r="P13" s="119" t="e">
        <f ca="1">+IF(AND(ISNUMBER(OFFSET('Water Data'!$G$5,0,10*ROW('Water Data'!G7))),'Data Summary'!CE13="Yes"),100-OFFSET('Water Data'!$G$5,0,10*ROW('Water Data'!G7)),NA())</f>
        <v>#N/A</v>
      </c>
      <c r="Q13" s="119" t="e">
        <f ca="1">+IF(AND(ISNUMBER(OFFSET('Water Data'!$G$7,0,10*ROW('Water Data'!G7))),'Data Summary'!CF13="Yes"),OFFSET('Water Data'!$G$7,0,10*ROW('Water Data'!G7)),NA())</f>
        <v>#N/A</v>
      </c>
      <c r="R13" s="119" t="e">
        <f ca="1">+IF(AND(ISNUMBER(OFFSET('Water Data'!$G$10,0,10*ROW('Water Data'!G7))),'Data Summary'!CG13="Yes"),OFFSET('Water Data'!$G$10,0,10*ROW('Water Data'!G7)),NA())</f>
        <v>#N/A</v>
      </c>
      <c r="S13" s="119" t="e">
        <f ca="1">+IF(AND(ISNUMBER(OFFSET('Water Data'!$H$5,0,10*ROW('Water Data'!H7))),'Data Summary'!CH13="Yes"),100-OFFSET('Water Data'!$H$5,0,10*ROW('Water Data'!H7)),NA())</f>
        <v>#N/A</v>
      </c>
      <c r="T13" s="119" t="e">
        <f ca="1">+IF(AND(ISNUMBER(OFFSET('Water Data'!$H$7,0,10*ROW('Water Data'!H7))),'Data Summary'!CI13="Yes"),OFFSET('Water Data'!$H$7,0,10*ROW('Water Data'!H7)),NA())</f>
        <v>#N/A</v>
      </c>
      <c r="U13" s="119" t="e">
        <f ca="1">+IF(AND(ISNUMBER(OFFSET('Water Data'!$H$10,0,10*ROW('Water Data'!H7))),'Data Summary'!CJ13="Yes"),OFFSET('Water Data'!$H$10,0,10*ROW('Water Data'!H7)),NA())</f>
        <v>#N/A</v>
      </c>
      <c r="V13" s="120" t="e">
        <f ca="1">+IF(AND(ISNUMBER(OFFSET('Sanitation Data'!$C$5,0,10*ROW('Sanitation Data'!C7))),'Data Summary'!CK13="Yes"),100-OFFSET('Sanitation Data'!$C$5,0,10*ROW('Sanitation Data'!C7)),NA())</f>
        <v>#N/A</v>
      </c>
      <c r="W13" s="120" t="e">
        <f ca="1">+IF(AND(ISNUMBER(OFFSET('Sanitation Data'!$C$7,0,10*ROW('Sanitation Data'!C7))),'Data Summary'!CL13="Yes"),OFFSET('Sanitation Data'!$C$7,0,10*ROW('Sanitation Data'!C7)),NA())</f>
        <v>#N/A</v>
      </c>
      <c r="X13" s="120" t="e">
        <f ca="1">+IF(AND(ISNUMBER(OFFSET('Sanitation Data'!$C$11,0,10*ROW('Sanitation Data'!C7))),'Data Summary'!CM13="Yes"),OFFSET('Sanitation Data'!$C$11,0,10*ROW('Sanitation Data'!C7)),NA())</f>
        <v>#N/A</v>
      </c>
      <c r="Y13" s="120" t="e">
        <f ca="1">+IF(AND(ISNUMBER(OFFSET('Sanitation Data'!$C$12,0,10*ROW('Sanitation Data'!C7))),'Data Summary'!CN13="Yes"),OFFSET('Sanitation Data'!$C$12,0,10*ROW('Sanitation Data'!C7)),NA())</f>
        <v>#N/A</v>
      </c>
      <c r="Z13" s="120" t="e">
        <f ca="1">+IF(AND(ISNUMBER(OFFSET('Sanitation Data'!$C$13,0,10*ROW('Sanitation Data'!C7))),'Data Summary'!CO13="Yes"),OFFSET('Sanitation Data'!$C$13,0,10*ROW('Sanitation Data'!C7)),NA())</f>
        <v>#N/A</v>
      </c>
      <c r="AA13" s="120" t="e">
        <f ca="1">+IF(AND(ISNUMBER(OFFSET('Sanitation Data'!$D$5,0,10*ROW('Sanitation Data'!D7))),'Data Summary'!CP13="Yes"),100-OFFSET('Sanitation Data'!$D$5,0,10*ROW('Sanitation Data'!D7)),NA())</f>
        <v>#N/A</v>
      </c>
      <c r="AB13" s="120" t="e">
        <f ca="1">+IF(AND(ISNUMBER(OFFSET('Sanitation Data'!$D$7,0,10*ROW('Sanitation Data'!D7))),'Data Summary'!CQ13="Yes"),OFFSET('Sanitation Data'!$D$7,0,10*ROW('Sanitation Data'!D7)),NA())</f>
        <v>#N/A</v>
      </c>
      <c r="AC13" s="120" t="e">
        <f ca="1">+IF(AND(ISNUMBER(OFFSET('Sanitation Data'!$D$11,0,10*ROW('Sanitation Data'!D7))),'Data Summary'!CR13="Yes"),OFFSET('Sanitation Data'!$D$11,0,10*ROW('Sanitation Data'!D7)),NA())</f>
        <v>#N/A</v>
      </c>
      <c r="AD13" s="120" t="e">
        <f ca="1">+IF(AND(ISNUMBER(OFFSET('Sanitation Data'!$D$12,0,10*ROW('Sanitation Data'!D7))),'Data Summary'!CS13="Yes"),OFFSET('Sanitation Data'!$D$12,0,10*ROW('Sanitation Data'!D7)),NA())</f>
        <v>#N/A</v>
      </c>
      <c r="AE13" s="120" t="e">
        <f ca="1">+IF(AND(ISNUMBER(OFFSET('Sanitation Data'!$D$13,0,10*ROW('Sanitation Data'!D7))),'Data Summary'!CT13="Yes"),OFFSET('Sanitation Data'!$D$13,0,10*ROW('Sanitation Data'!D7)),NA())</f>
        <v>#N/A</v>
      </c>
      <c r="AF13" s="120" t="e">
        <f ca="1">+IF(AND(ISNUMBER(OFFSET('Sanitation Data'!$E$5,0,10*ROW('Sanitation Data'!E7))),'Data Summary'!CU13="Yes"),100-OFFSET('Sanitation Data'!$E$5,0,10*ROW('Sanitation Data'!E7)),NA())</f>
        <v>#N/A</v>
      </c>
      <c r="AG13" s="120" t="e">
        <f ca="1">+IF(AND(ISNUMBER(OFFSET('Sanitation Data'!$E$7,0,10*ROW('Sanitation Data'!E7))),'Data Summary'!CV13="Yes"),OFFSET('Sanitation Data'!$E$7,0,10*ROW('Sanitation Data'!E7)),NA())</f>
        <v>#N/A</v>
      </c>
      <c r="AH13" s="120" t="e">
        <f ca="1">+IF(AND(ISNUMBER(OFFSET('Sanitation Data'!$E$11,0,10*ROW('Sanitation Data'!E7))),'Data Summary'!CW13="Yes"),OFFSET('Sanitation Data'!$E$11,0,10*ROW('Sanitation Data'!E7)),NA())</f>
        <v>#N/A</v>
      </c>
      <c r="AI13" s="120" t="e">
        <f ca="1">+IF(AND(ISNUMBER(OFFSET('Sanitation Data'!$E$12,0,10*ROW('Sanitation Data'!E7))),'Data Summary'!CX13="Yes"),OFFSET('Sanitation Data'!$E$12,0,10*ROW('Sanitation Data'!E7)),NA())</f>
        <v>#N/A</v>
      </c>
      <c r="AJ13" s="120" t="e">
        <f ca="1">+IF(AND(ISNUMBER(OFFSET('Sanitation Data'!$E$13,0,10*ROW('Sanitation Data'!E7))),'Data Summary'!CY13="Yes"),OFFSET('Sanitation Data'!$E$13,0,10*ROW('Sanitation Data'!E7)),NA())</f>
        <v>#N/A</v>
      </c>
      <c r="AK13" s="120" t="e">
        <f ca="1">+IF(AND(ISNUMBER(OFFSET('Sanitation Data'!$F$5,0,10*ROW('Sanitation Data'!F7))),'Data Summary'!CZ13="Yes"),100-OFFSET('Sanitation Data'!$F$5,0,10*ROW('Sanitation Data'!F7)),NA())</f>
        <v>#N/A</v>
      </c>
      <c r="AL13" s="120" t="e">
        <f ca="1">+IF(AND(ISNUMBER(OFFSET('Sanitation Data'!$F$7,0,10*ROW('Sanitation Data'!F7))),'Data Summary'!DA13="Yes"),OFFSET('Sanitation Data'!$F$7,0,10*ROW('Sanitation Data'!F7)),NA())</f>
        <v>#N/A</v>
      </c>
      <c r="AM13" s="120" t="e">
        <f ca="1">+IF(AND(ISNUMBER(OFFSET('Sanitation Data'!$F$11,0,10*ROW('Sanitation Data'!F7))),'Data Summary'!DB13="Yes"),OFFSET('Sanitation Data'!$F$11,0,10*ROW('Sanitation Data'!F7)),NA())</f>
        <v>#N/A</v>
      </c>
      <c r="AN13" s="120" t="e">
        <f ca="1">+IF(AND(ISNUMBER(OFFSET('Sanitation Data'!$F$12,0,10*ROW('Sanitation Data'!F7))),'Data Summary'!DC13="Yes"),OFFSET('Sanitation Data'!$F$12,0,10*ROW('Sanitation Data'!F7)),NA())</f>
        <v>#N/A</v>
      </c>
      <c r="AO13" s="120" t="e">
        <f ca="1">+IF(AND(ISNUMBER(OFFSET('Sanitation Data'!$F$13,0,10*ROW('Sanitation Data'!F7))),'Data Summary'!DD13="Yes"),OFFSET('Sanitation Data'!$F$13,0,10*ROW('Sanitation Data'!F7)),NA())</f>
        <v>#N/A</v>
      </c>
      <c r="AP13" s="120" t="e">
        <f ca="1">+IF(AND(ISNUMBER(OFFSET('Sanitation Data'!$G$5,0,10*ROW('Sanitation Data'!G7))),'Data Summary'!DE13="Yes"),100-OFFSET('Sanitation Data'!$G$5,0,10*ROW('Sanitation Data'!G7)),NA())</f>
        <v>#N/A</v>
      </c>
      <c r="AQ13" s="120" t="e">
        <f ca="1">+IF(AND(ISNUMBER(OFFSET('Sanitation Data'!$G$7,0,10*ROW('Sanitation Data'!G7))),'Data Summary'!DF13="Yes"),OFFSET('Sanitation Data'!$G$7,0,10*ROW('Sanitation Data'!G7)),NA())</f>
        <v>#N/A</v>
      </c>
      <c r="AR13" s="120" t="e">
        <f ca="1">+IF(AND(ISNUMBER(OFFSET('Sanitation Data'!$G$11,0,10*ROW('Sanitation Data'!G7))),'Data Summary'!DG13="Yes"),OFFSET('Sanitation Data'!$G$11,0,10*ROW('Sanitation Data'!G7)),NA())</f>
        <v>#N/A</v>
      </c>
      <c r="AS13" s="120" t="e">
        <f ca="1">+IF(AND(ISNUMBER(OFFSET('Sanitation Data'!$G$12,0,10*ROW('Sanitation Data'!G7))),'Data Summary'!DH13="Yes"),OFFSET('Sanitation Data'!$G$12,0,10*ROW('Sanitation Data'!G7)),NA())</f>
        <v>#N/A</v>
      </c>
      <c r="AT13" s="120" t="e">
        <f ca="1">+IF(AND(ISNUMBER(OFFSET('Sanitation Data'!$G$13,0,10*ROW('Sanitation Data'!G7))),'Data Summary'!DI13="Yes"),OFFSET('Sanitation Data'!$G$13,0,10*ROW('Sanitation Data'!G7)),NA())</f>
        <v>#N/A</v>
      </c>
      <c r="AU13" s="120" t="e">
        <f ca="1">+IF(AND(ISNUMBER(OFFSET('Sanitation Data'!$H$5,0,10*ROW('Sanitation Data'!H7))),'Data Summary'!DJ13="Yes"),100-OFFSET('Sanitation Data'!$H$5,0,10*ROW('Sanitation Data'!H7)),NA())</f>
        <v>#N/A</v>
      </c>
      <c r="AV13" s="120" t="e">
        <f ca="1">+IF(AND(ISNUMBER(OFFSET('Sanitation Data'!$H$7,0,10*ROW('Sanitation Data'!H7))),'Data Summary'!DK13="Yes"),OFFSET('Sanitation Data'!$H$7,0,10*ROW('Sanitation Data'!H7)),NA())</f>
        <v>#N/A</v>
      </c>
      <c r="AW13" s="120" t="e">
        <f ca="1">+IF(AND(ISNUMBER(OFFSET('Sanitation Data'!$H$11,0,10*ROW('Sanitation Data'!H7))),'Data Summary'!DL13="Yes"),OFFSET('Sanitation Data'!$H$11,0,10*ROW('Sanitation Data'!H7)),NA())</f>
        <v>#N/A</v>
      </c>
      <c r="AX13" s="120" t="e">
        <f ca="1">+IF(AND(ISNUMBER(OFFSET('Sanitation Data'!$H$12,0,10*ROW('Sanitation Data'!H7))),'Data Summary'!DM13="Yes"),OFFSET('Sanitation Data'!$H$12,0,10*ROW('Sanitation Data'!H7)),NA())</f>
        <v>#N/A</v>
      </c>
      <c r="AY13" s="120" t="e">
        <f ca="1">+IF(AND(ISNUMBER(OFFSET('Sanitation Data'!$H$13,0,10*ROW('Sanitation Data'!H7))),'Data Summary'!DN13="Yes"),OFFSET('Sanitation Data'!$H$13,0,10*ROW('Sanitation Data'!H7)),NA())</f>
        <v>#N/A</v>
      </c>
      <c r="AZ13" s="121" t="e">
        <f ca="1">+IF(AND(ISNUMBER(OFFSET('Hygiene Data'!$C$6,0,10*ROW('Hygiene Data'!C7))),'Data Summary'!DO13="Yes"),OFFSET('Hygiene Data'!$C$6,0,10*ROW('Hygiene Data'!C7)),NA())</f>
        <v>#N/A</v>
      </c>
      <c r="BA13" s="121" t="e">
        <f ca="1">+IF(AND(ISNUMBER(OFFSET('Hygiene Data'!$C$8,0,10*ROW('Hygiene Data'!C7))),'Data Summary'!DP13="Yes"),OFFSET('Hygiene Data'!$C$8,0,10*ROW('Hygiene Data'!C7)),NA())</f>
        <v>#N/A</v>
      </c>
      <c r="BB13" s="121" t="e">
        <f ca="1">+IF(AND(ISNUMBER(OFFSET('Hygiene Data'!$C$10,0,10*ROW('Hygiene Data'!C7))),'Data Summary'!DQ13="Yes"),OFFSET('Hygiene Data'!$C$10,0,10*ROW('Hygiene Data'!C7)),NA())</f>
        <v>#N/A</v>
      </c>
      <c r="BC13" s="121" t="e">
        <f ca="1">+IF(AND(ISNUMBER(OFFSET('Hygiene Data'!$D$6,0,10*ROW('Hygiene Data'!D7))),'Data Summary'!DR13="Yes"),OFFSET('Hygiene Data'!$D$6,0,10*ROW('Hygiene Data'!D7)),NA())</f>
        <v>#N/A</v>
      </c>
      <c r="BD13" s="121" t="e">
        <f ca="1">+IF(AND(ISNUMBER(OFFSET('Hygiene Data'!$D$8,0,10*ROW('Hygiene Data'!D7))),'Data Summary'!DS13="Yes"),OFFSET('Hygiene Data'!$D$8,0,10*ROW('Hygiene Data'!D7)),NA())</f>
        <v>#N/A</v>
      </c>
      <c r="BE13" s="121" t="e">
        <f ca="1">+IF(AND(ISNUMBER(OFFSET('Hygiene Data'!$D$10,0,10*ROW('Hygiene Data'!D7))),'Data Summary'!DT13="Yes"),OFFSET('Hygiene Data'!$D$10,0,10*ROW('Hygiene Data'!D7)),NA())</f>
        <v>#N/A</v>
      </c>
      <c r="BF13" s="121" t="e">
        <f ca="1">+IF(AND(ISNUMBER(OFFSET('Hygiene Data'!$E$6,0,10*ROW('Hygiene Data'!E7))),'Data Summary'!DU13="Yes"),OFFSET('Hygiene Data'!$E$6,0,10*ROW('Hygiene Data'!E7)),NA())</f>
        <v>#N/A</v>
      </c>
      <c r="BG13" s="121" t="e">
        <f ca="1">+IF(AND(ISNUMBER(OFFSET('Hygiene Data'!$E$8,0,10*ROW('Hygiene Data'!E7))),'Data Summary'!DV13="Yes"),OFFSET('Hygiene Data'!$E$8,0,10*ROW('Hygiene Data'!E7)),NA())</f>
        <v>#N/A</v>
      </c>
      <c r="BH13" s="121" t="e">
        <f ca="1">+IF(AND(ISNUMBER(OFFSET('Hygiene Data'!$E$10,0,10*ROW('Hygiene Data'!E7))),'Data Summary'!DW13="Yes"),OFFSET('Hygiene Data'!$E$10,0,10*ROW('Hygiene Data'!E7)),NA())</f>
        <v>#N/A</v>
      </c>
      <c r="BI13" s="121" t="e">
        <f ca="1">+IF(AND(ISNUMBER(OFFSET('Hygiene Data'!$F$6,0,10*ROW('Hygiene Data'!F7))),'Data Summary'!DX13="Yes"),OFFSET('Hygiene Data'!$F$6,0,10*ROW('Hygiene Data'!F7)),NA())</f>
        <v>#N/A</v>
      </c>
      <c r="BJ13" s="121" t="e">
        <f ca="1">+IF(AND(ISNUMBER(OFFSET('Hygiene Data'!$F$8,0,10*ROW('Hygiene Data'!F7))),'Data Summary'!DY13="Yes"),OFFSET('Hygiene Data'!$F$8,0,10*ROW('Hygiene Data'!F7)),NA())</f>
        <v>#N/A</v>
      </c>
      <c r="BK13" s="121" t="e">
        <f ca="1">+IF(AND(ISNUMBER(OFFSET('Hygiene Data'!$F$10,0,10*ROW('Hygiene Data'!F7))),'Data Summary'!DZ13="Yes"),OFFSET('Hygiene Data'!$F$10,0,10*ROW('Hygiene Data'!F7)),NA())</f>
        <v>#N/A</v>
      </c>
      <c r="BL13" s="121" t="e">
        <f ca="1">+IF(AND(ISNUMBER(OFFSET('Hygiene Data'!$G$6,0,10*ROW('Hygiene Data'!G7))),'Data Summary'!EA13="Yes"),OFFSET('Hygiene Data'!$G$6,0,10*ROW('Hygiene Data'!G7)),NA())</f>
        <v>#N/A</v>
      </c>
      <c r="BM13" s="121" t="e">
        <f ca="1">+IF(AND(ISNUMBER(OFFSET('Hygiene Data'!$G$8,0,10*ROW('Hygiene Data'!G7))),'Data Summary'!EB13="Yes"),OFFSET('Hygiene Data'!$G$8,0,10*ROW('Hygiene Data'!G7)),NA())</f>
        <v>#N/A</v>
      </c>
      <c r="BN13" s="121" t="e">
        <f ca="1">+IF(AND(ISNUMBER(OFFSET('Hygiene Data'!$G$10,0,10*ROW('Hygiene Data'!G7))),'Data Summary'!EC13="Yes"),OFFSET('Hygiene Data'!$G$10,0,10*ROW('Hygiene Data'!G7)),NA())</f>
        <v>#N/A</v>
      </c>
      <c r="BO13" s="121" t="e">
        <f ca="1">+IF(AND(ISNUMBER(OFFSET('Hygiene Data'!$H$6,0,10*ROW('Hygiene Data'!H7))),'Data Summary'!ED13="Yes"),OFFSET('Hygiene Data'!$H$6,0,10*ROW('Hygiene Data'!H7)),NA())</f>
        <v>#N/A</v>
      </c>
      <c r="BP13" s="121" t="e">
        <f ca="1">+IF(AND(ISNUMBER(OFFSET('Hygiene Data'!$H$8,0,10*ROW('Hygiene Data'!H7))),'Data Summary'!EE13="Yes"),OFFSET('Hygiene Data'!$H$8,0,10*ROW('Hygiene Data'!H7)),NA())</f>
        <v>#N/A</v>
      </c>
      <c r="BQ13" s="121" t="e">
        <f ca="1">+IF(AND(ISNUMBER(OFFSET('Hygiene Data'!$H$10,0,10*ROW('Hygiene Data'!H7))),'Data Summary'!EF13="Yes"),OFFSET('Hygiene Data'!$H$10,0,10*ROW('Hygiene Data'!H7)),NA())</f>
        <v>#N/A</v>
      </c>
    </row>
    <row r="14" spans="1:69" x14ac:dyDescent="0.2">
      <c r="A14" s="44" t="e">
        <f ca="1">+IF(OFFSET('Water Data'!$B$1,0,10*ROW('Water Data'!B8))="",NA(),OFFSET('Water Data'!$B$1,0,10*ROW('Water Data'!B8)))</f>
        <v>#N/A</v>
      </c>
      <c r="B14" s="44" t="e">
        <f ca="1">+IF(OFFSET('Water Data'!$A$3,0,10*ROW('Water Data'!A8))="",NA(),OFFSET('Water Data'!$A$3,0,10*ROW('Water Data'!A8)))</f>
        <v>#N/A</v>
      </c>
      <c r="C14" s="44" t="e">
        <f ca="1">+IF(OFFSET('Water Data'!$C$3,0,10*ROW('Water Data'!C8))="",NA(),OFFSET('Water Data'!$C$3,0,10*ROW('Water Data'!C8)))</f>
        <v>#N/A</v>
      </c>
      <c r="D14" s="119" t="e">
        <f ca="1">+IF(AND(ISNUMBER(OFFSET('Water Data'!$C$5,0,10*ROW('Water Data'!C8))),'Data Summary'!BS14="Yes"),100-OFFSET('Water Data'!$C$5,0,10*ROW('Water Data'!C8)),NA())</f>
        <v>#N/A</v>
      </c>
      <c r="E14" s="119" t="e">
        <f ca="1">+IF(AND(ISNUMBER(OFFSET('Water Data'!$C$7,0,10*ROW('Water Data'!C8))),'Data Summary'!BT14="Yes"),OFFSET('Water Data'!$C$7,0,10*ROW('Water Data'!C8)),NA())</f>
        <v>#N/A</v>
      </c>
      <c r="F14" s="119" t="e">
        <f ca="1">+IF(AND(ISNUMBER(OFFSET('Water Data'!$C$10,0,10*ROW('Water Data'!C8))),'Data Summary'!BU14="Yes"),OFFSET('Water Data'!$C$10,0,10*ROW('Water Data'!C8)),NA())</f>
        <v>#N/A</v>
      </c>
      <c r="G14" s="119" t="e">
        <f ca="1">+IF(AND(ISNUMBER(OFFSET('Water Data'!$D$5,0,10*ROW('Water Data'!D8))),'Data Summary'!BV14="Yes"),100-OFFSET('Water Data'!$D$5,0,10*ROW('Water Data'!D8)),NA())</f>
        <v>#N/A</v>
      </c>
      <c r="H14" s="119" t="e">
        <f ca="1">+IF(AND(ISNUMBER(OFFSET('Water Data'!$D$7,0,10*ROW('Water Data'!D8))),'Data Summary'!BW14="Yes"),OFFSET('Water Data'!$D$7,0,10*ROW('Water Data'!D8)),NA())</f>
        <v>#N/A</v>
      </c>
      <c r="I14" s="119" t="e">
        <f ca="1">+IF(AND(ISNUMBER(OFFSET('Water Data'!$D$10,0,10*ROW('Water Data'!D8))),'Data Summary'!BX14="Yes"),OFFSET('Water Data'!$D$10,0,10*ROW('Water Data'!D8)),NA())</f>
        <v>#N/A</v>
      </c>
      <c r="J14" s="119" t="e">
        <f ca="1">+IF(AND(ISNUMBER(OFFSET('Water Data'!$E$5,0,10*ROW('Water Data'!E8))),'Data Summary'!BY14="Yes"),100-OFFSET('Water Data'!$E$5,0,10*ROW('Water Data'!E8)),NA())</f>
        <v>#N/A</v>
      </c>
      <c r="K14" s="119" t="e">
        <f ca="1">+IF(AND(ISNUMBER(OFFSET('Water Data'!$E$7,0,10*ROW('Water Data'!E8))),'Data Summary'!BZ14="Yes"),OFFSET('Water Data'!$E$7,0,10*ROW('Water Data'!E8)),NA())</f>
        <v>#N/A</v>
      </c>
      <c r="L14" s="119" t="e">
        <f ca="1">+IF(AND(ISNUMBER(OFFSET('Water Data'!$E$10,0,10*ROW('Water Data'!E8))),'Data Summary'!CA14="Yes"),OFFSET('Water Data'!$E$10,0,10*ROW('Water Data'!E8)),NA())</f>
        <v>#N/A</v>
      </c>
      <c r="M14" s="119" t="e">
        <f ca="1">+IF(AND(ISNUMBER(OFFSET('Water Data'!$F$5,0,10*ROW('Water Data'!F8))),'Data Summary'!CB14="Yes"),100-OFFSET('Water Data'!$F$5,0,10*ROW('Water Data'!F8)),NA())</f>
        <v>#N/A</v>
      </c>
      <c r="N14" s="119" t="e">
        <f ca="1">+IF(AND(ISNUMBER(OFFSET('Water Data'!$F$7,0,10*ROW('Water Data'!F8))),'Data Summary'!CC14="Yes"),OFFSET('Water Data'!$F$7,0,10*ROW('Water Data'!F8)),NA())</f>
        <v>#N/A</v>
      </c>
      <c r="O14" s="119" t="e">
        <f ca="1">+IF(AND(ISNUMBER(OFFSET('Water Data'!$F$10,0,10*ROW('Water Data'!F8))),'Data Summary'!CD14="Yes"),OFFSET('Water Data'!$F$10,0,10*ROW('Water Data'!F8)),NA())</f>
        <v>#N/A</v>
      </c>
      <c r="P14" s="119" t="e">
        <f ca="1">+IF(AND(ISNUMBER(OFFSET('Water Data'!$G$5,0,10*ROW('Water Data'!G8))),'Data Summary'!CE14="Yes"),100-OFFSET('Water Data'!$G$5,0,10*ROW('Water Data'!G8)),NA())</f>
        <v>#N/A</v>
      </c>
      <c r="Q14" s="119" t="e">
        <f ca="1">+IF(AND(ISNUMBER(OFFSET('Water Data'!$G$7,0,10*ROW('Water Data'!G8))),'Data Summary'!CF14="Yes"),OFFSET('Water Data'!$G$7,0,10*ROW('Water Data'!G8)),NA())</f>
        <v>#N/A</v>
      </c>
      <c r="R14" s="119" t="e">
        <f ca="1">+IF(AND(ISNUMBER(OFFSET('Water Data'!$G$10,0,10*ROW('Water Data'!G8))),'Data Summary'!CG14="Yes"),OFFSET('Water Data'!$G$10,0,10*ROW('Water Data'!G8)),NA())</f>
        <v>#N/A</v>
      </c>
      <c r="S14" s="119" t="e">
        <f ca="1">+IF(AND(ISNUMBER(OFFSET('Water Data'!$H$5,0,10*ROW('Water Data'!H8))),'Data Summary'!CH14="Yes"),100-OFFSET('Water Data'!$H$5,0,10*ROW('Water Data'!H8)),NA())</f>
        <v>#N/A</v>
      </c>
      <c r="T14" s="119" t="e">
        <f ca="1">+IF(AND(ISNUMBER(OFFSET('Water Data'!$H$7,0,10*ROW('Water Data'!H8))),'Data Summary'!CI14="Yes"),OFFSET('Water Data'!$H$7,0,10*ROW('Water Data'!H8)),NA())</f>
        <v>#N/A</v>
      </c>
      <c r="U14" s="119" t="e">
        <f ca="1">+IF(AND(ISNUMBER(OFFSET('Water Data'!$H$10,0,10*ROW('Water Data'!H8))),'Data Summary'!CJ14="Yes"),OFFSET('Water Data'!$H$10,0,10*ROW('Water Data'!H8)),NA())</f>
        <v>#N/A</v>
      </c>
      <c r="V14" s="120" t="e">
        <f ca="1">+IF(AND(ISNUMBER(OFFSET('Sanitation Data'!$C$5,0,10*ROW('Sanitation Data'!C8))),'Data Summary'!CK14="Yes"),100-OFFSET('Sanitation Data'!$C$5,0,10*ROW('Sanitation Data'!C8)),NA())</f>
        <v>#N/A</v>
      </c>
      <c r="W14" s="120" t="e">
        <f ca="1">+IF(AND(ISNUMBER(OFFSET('Sanitation Data'!$C$7,0,10*ROW('Sanitation Data'!C8))),'Data Summary'!CL14="Yes"),OFFSET('Sanitation Data'!$C$7,0,10*ROW('Sanitation Data'!C8)),NA())</f>
        <v>#N/A</v>
      </c>
      <c r="X14" s="120" t="e">
        <f ca="1">+IF(AND(ISNUMBER(OFFSET('Sanitation Data'!$C$11,0,10*ROW('Sanitation Data'!C8))),'Data Summary'!CM14="Yes"),OFFSET('Sanitation Data'!$C$11,0,10*ROW('Sanitation Data'!C8)),NA())</f>
        <v>#N/A</v>
      </c>
      <c r="Y14" s="120" t="e">
        <f ca="1">+IF(AND(ISNUMBER(OFFSET('Sanitation Data'!$C$12,0,10*ROW('Sanitation Data'!C8))),'Data Summary'!CN14="Yes"),OFFSET('Sanitation Data'!$C$12,0,10*ROW('Sanitation Data'!C8)),NA())</f>
        <v>#N/A</v>
      </c>
      <c r="Z14" s="120" t="e">
        <f ca="1">+IF(AND(ISNUMBER(OFFSET('Sanitation Data'!$C$13,0,10*ROW('Sanitation Data'!C8))),'Data Summary'!CO14="Yes"),OFFSET('Sanitation Data'!$C$13,0,10*ROW('Sanitation Data'!C8)),NA())</f>
        <v>#N/A</v>
      </c>
      <c r="AA14" s="120" t="e">
        <f ca="1">+IF(AND(ISNUMBER(OFFSET('Sanitation Data'!$D$5,0,10*ROW('Sanitation Data'!D8))),'Data Summary'!CP14="Yes"),100-OFFSET('Sanitation Data'!$D$5,0,10*ROW('Sanitation Data'!D8)),NA())</f>
        <v>#N/A</v>
      </c>
      <c r="AB14" s="120" t="e">
        <f ca="1">+IF(AND(ISNUMBER(OFFSET('Sanitation Data'!$D$7,0,10*ROW('Sanitation Data'!D8))),'Data Summary'!CQ14="Yes"),OFFSET('Sanitation Data'!$D$7,0,10*ROW('Sanitation Data'!D8)),NA())</f>
        <v>#N/A</v>
      </c>
      <c r="AC14" s="120" t="e">
        <f ca="1">+IF(AND(ISNUMBER(OFFSET('Sanitation Data'!$D$11,0,10*ROW('Sanitation Data'!D8))),'Data Summary'!CR14="Yes"),OFFSET('Sanitation Data'!$D$11,0,10*ROW('Sanitation Data'!D8)),NA())</f>
        <v>#N/A</v>
      </c>
      <c r="AD14" s="120" t="e">
        <f ca="1">+IF(AND(ISNUMBER(OFFSET('Sanitation Data'!$D$12,0,10*ROW('Sanitation Data'!D8))),'Data Summary'!CS14="Yes"),OFFSET('Sanitation Data'!$D$12,0,10*ROW('Sanitation Data'!D8)),NA())</f>
        <v>#N/A</v>
      </c>
      <c r="AE14" s="120" t="e">
        <f ca="1">+IF(AND(ISNUMBER(OFFSET('Sanitation Data'!$D$13,0,10*ROW('Sanitation Data'!D8))),'Data Summary'!CT14="Yes"),OFFSET('Sanitation Data'!$D$13,0,10*ROW('Sanitation Data'!D8)),NA())</f>
        <v>#N/A</v>
      </c>
      <c r="AF14" s="120" t="e">
        <f ca="1">+IF(AND(ISNUMBER(OFFSET('Sanitation Data'!$E$5,0,10*ROW('Sanitation Data'!E8))),'Data Summary'!CU14="Yes"),100-OFFSET('Sanitation Data'!$E$5,0,10*ROW('Sanitation Data'!E8)),NA())</f>
        <v>#N/A</v>
      </c>
      <c r="AG14" s="120" t="e">
        <f ca="1">+IF(AND(ISNUMBER(OFFSET('Sanitation Data'!$E$7,0,10*ROW('Sanitation Data'!E8))),'Data Summary'!CV14="Yes"),OFFSET('Sanitation Data'!$E$7,0,10*ROW('Sanitation Data'!E8)),NA())</f>
        <v>#N/A</v>
      </c>
      <c r="AH14" s="120" t="e">
        <f ca="1">+IF(AND(ISNUMBER(OFFSET('Sanitation Data'!$E$11,0,10*ROW('Sanitation Data'!E8))),'Data Summary'!CW14="Yes"),OFFSET('Sanitation Data'!$E$11,0,10*ROW('Sanitation Data'!E8)),NA())</f>
        <v>#N/A</v>
      </c>
      <c r="AI14" s="120" t="e">
        <f ca="1">+IF(AND(ISNUMBER(OFFSET('Sanitation Data'!$E$12,0,10*ROW('Sanitation Data'!E8))),'Data Summary'!CX14="Yes"),OFFSET('Sanitation Data'!$E$12,0,10*ROW('Sanitation Data'!E8)),NA())</f>
        <v>#N/A</v>
      </c>
      <c r="AJ14" s="120" t="e">
        <f ca="1">+IF(AND(ISNUMBER(OFFSET('Sanitation Data'!$E$13,0,10*ROW('Sanitation Data'!E8))),'Data Summary'!CY14="Yes"),OFFSET('Sanitation Data'!$E$13,0,10*ROW('Sanitation Data'!E8)),NA())</f>
        <v>#N/A</v>
      </c>
      <c r="AK14" s="120" t="e">
        <f ca="1">+IF(AND(ISNUMBER(OFFSET('Sanitation Data'!$F$5,0,10*ROW('Sanitation Data'!F8))),'Data Summary'!CZ14="Yes"),100-OFFSET('Sanitation Data'!$F$5,0,10*ROW('Sanitation Data'!F8)),NA())</f>
        <v>#N/A</v>
      </c>
      <c r="AL14" s="120" t="e">
        <f ca="1">+IF(AND(ISNUMBER(OFFSET('Sanitation Data'!$F$7,0,10*ROW('Sanitation Data'!F8))),'Data Summary'!DA14="Yes"),OFFSET('Sanitation Data'!$F$7,0,10*ROW('Sanitation Data'!F8)),NA())</f>
        <v>#N/A</v>
      </c>
      <c r="AM14" s="120" t="e">
        <f ca="1">+IF(AND(ISNUMBER(OFFSET('Sanitation Data'!$F$11,0,10*ROW('Sanitation Data'!F8))),'Data Summary'!DB14="Yes"),OFFSET('Sanitation Data'!$F$11,0,10*ROW('Sanitation Data'!F8)),NA())</f>
        <v>#N/A</v>
      </c>
      <c r="AN14" s="120" t="e">
        <f ca="1">+IF(AND(ISNUMBER(OFFSET('Sanitation Data'!$F$12,0,10*ROW('Sanitation Data'!F8))),'Data Summary'!DC14="Yes"),OFFSET('Sanitation Data'!$F$12,0,10*ROW('Sanitation Data'!F8)),NA())</f>
        <v>#N/A</v>
      </c>
      <c r="AO14" s="120" t="e">
        <f ca="1">+IF(AND(ISNUMBER(OFFSET('Sanitation Data'!$F$13,0,10*ROW('Sanitation Data'!F8))),'Data Summary'!DD14="Yes"),OFFSET('Sanitation Data'!$F$13,0,10*ROW('Sanitation Data'!F8)),NA())</f>
        <v>#N/A</v>
      </c>
      <c r="AP14" s="120" t="e">
        <f ca="1">+IF(AND(ISNUMBER(OFFSET('Sanitation Data'!$G$5,0,10*ROW('Sanitation Data'!G8))),'Data Summary'!DE14="Yes"),100-OFFSET('Sanitation Data'!$G$5,0,10*ROW('Sanitation Data'!G8)),NA())</f>
        <v>#N/A</v>
      </c>
      <c r="AQ14" s="120" t="e">
        <f ca="1">+IF(AND(ISNUMBER(OFFSET('Sanitation Data'!$G$7,0,10*ROW('Sanitation Data'!G8))),'Data Summary'!DF14="Yes"),OFFSET('Sanitation Data'!$G$7,0,10*ROW('Sanitation Data'!G8)),NA())</f>
        <v>#N/A</v>
      </c>
      <c r="AR14" s="120" t="e">
        <f ca="1">+IF(AND(ISNUMBER(OFFSET('Sanitation Data'!$G$11,0,10*ROW('Sanitation Data'!G8))),'Data Summary'!DG14="Yes"),OFFSET('Sanitation Data'!$G$11,0,10*ROW('Sanitation Data'!G8)),NA())</f>
        <v>#N/A</v>
      </c>
      <c r="AS14" s="120" t="e">
        <f ca="1">+IF(AND(ISNUMBER(OFFSET('Sanitation Data'!$G$12,0,10*ROW('Sanitation Data'!G8))),'Data Summary'!DH14="Yes"),OFFSET('Sanitation Data'!$G$12,0,10*ROW('Sanitation Data'!G8)),NA())</f>
        <v>#N/A</v>
      </c>
      <c r="AT14" s="120" t="e">
        <f ca="1">+IF(AND(ISNUMBER(OFFSET('Sanitation Data'!$G$13,0,10*ROW('Sanitation Data'!G8))),'Data Summary'!DI14="Yes"),OFFSET('Sanitation Data'!$G$13,0,10*ROW('Sanitation Data'!G8)),NA())</f>
        <v>#N/A</v>
      </c>
      <c r="AU14" s="120" t="e">
        <f ca="1">+IF(AND(ISNUMBER(OFFSET('Sanitation Data'!$H$5,0,10*ROW('Sanitation Data'!H8))),'Data Summary'!DJ14="Yes"),100-OFFSET('Sanitation Data'!$H$5,0,10*ROW('Sanitation Data'!H8)),NA())</f>
        <v>#N/A</v>
      </c>
      <c r="AV14" s="120" t="e">
        <f ca="1">+IF(AND(ISNUMBER(OFFSET('Sanitation Data'!$H$7,0,10*ROW('Sanitation Data'!H8))),'Data Summary'!DK14="Yes"),OFFSET('Sanitation Data'!$H$7,0,10*ROW('Sanitation Data'!H8)),NA())</f>
        <v>#N/A</v>
      </c>
      <c r="AW14" s="120" t="e">
        <f ca="1">+IF(AND(ISNUMBER(OFFSET('Sanitation Data'!$H$11,0,10*ROW('Sanitation Data'!H8))),'Data Summary'!DL14="Yes"),OFFSET('Sanitation Data'!$H$11,0,10*ROW('Sanitation Data'!H8)),NA())</f>
        <v>#N/A</v>
      </c>
      <c r="AX14" s="120" t="e">
        <f ca="1">+IF(AND(ISNUMBER(OFFSET('Sanitation Data'!$H$12,0,10*ROW('Sanitation Data'!H8))),'Data Summary'!DM14="Yes"),OFFSET('Sanitation Data'!$H$12,0,10*ROW('Sanitation Data'!H8)),NA())</f>
        <v>#N/A</v>
      </c>
      <c r="AY14" s="120" t="e">
        <f ca="1">+IF(AND(ISNUMBER(OFFSET('Sanitation Data'!$H$13,0,10*ROW('Sanitation Data'!H8))),'Data Summary'!DN14="Yes"),OFFSET('Sanitation Data'!$H$13,0,10*ROW('Sanitation Data'!H8)),NA())</f>
        <v>#N/A</v>
      </c>
      <c r="AZ14" s="121" t="e">
        <f ca="1">+IF(AND(ISNUMBER(OFFSET('Hygiene Data'!$C$6,0,10*ROW('Hygiene Data'!C8))),'Data Summary'!DO14="Yes"),OFFSET('Hygiene Data'!$C$6,0,10*ROW('Hygiene Data'!C8)),NA())</f>
        <v>#N/A</v>
      </c>
      <c r="BA14" s="121" t="e">
        <f ca="1">+IF(AND(ISNUMBER(OFFSET('Hygiene Data'!$C$8,0,10*ROW('Hygiene Data'!C8))),'Data Summary'!DP14="Yes"),OFFSET('Hygiene Data'!$C$8,0,10*ROW('Hygiene Data'!C8)),NA())</f>
        <v>#N/A</v>
      </c>
      <c r="BB14" s="121" t="e">
        <f ca="1">+IF(AND(ISNUMBER(OFFSET('Hygiene Data'!$C$10,0,10*ROW('Hygiene Data'!C8))),'Data Summary'!DQ14="Yes"),OFFSET('Hygiene Data'!$C$10,0,10*ROW('Hygiene Data'!C8)),NA())</f>
        <v>#N/A</v>
      </c>
      <c r="BC14" s="121" t="e">
        <f ca="1">+IF(AND(ISNUMBER(OFFSET('Hygiene Data'!$D$6,0,10*ROW('Hygiene Data'!D8))),'Data Summary'!DR14="Yes"),OFFSET('Hygiene Data'!$D$6,0,10*ROW('Hygiene Data'!D8)),NA())</f>
        <v>#N/A</v>
      </c>
      <c r="BD14" s="121" t="e">
        <f ca="1">+IF(AND(ISNUMBER(OFFSET('Hygiene Data'!$D$8,0,10*ROW('Hygiene Data'!D8))),'Data Summary'!DS14="Yes"),OFFSET('Hygiene Data'!$D$8,0,10*ROW('Hygiene Data'!D8)),NA())</f>
        <v>#N/A</v>
      </c>
      <c r="BE14" s="121" t="e">
        <f ca="1">+IF(AND(ISNUMBER(OFFSET('Hygiene Data'!$D$10,0,10*ROW('Hygiene Data'!D8))),'Data Summary'!DT14="Yes"),OFFSET('Hygiene Data'!$D$10,0,10*ROW('Hygiene Data'!D8)),NA())</f>
        <v>#N/A</v>
      </c>
      <c r="BF14" s="121" t="e">
        <f ca="1">+IF(AND(ISNUMBER(OFFSET('Hygiene Data'!$E$6,0,10*ROW('Hygiene Data'!E8))),'Data Summary'!DU14="Yes"),OFFSET('Hygiene Data'!$E$6,0,10*ROW('Hygiene Data'!E8)),NA())</f>
        <v>#N/A</v>
      </c>
      <c r="BG14" s="121" t="e">
        <f ca="1">+IF(AND(ISNUMBER(OFFSET('Hygiene Data'!$E$8,0,10*ROW('Hygiene Data'!E8))),'Data Summary'!DV14="Yes"),OFFSET('Hygiene Data'!$E$8,0,10*ROW('Hygiene Data'!E8)),NA())</f>
        <v>#N/A</v>
      </c>
      <c r="BH14" s="121" t="e">
        <f ca="1">+IF(AND(ISNUMBER(OFFSET('Hygiene Data'!$E$10,0,10*ROW('Hygiene Data'!E8))),'Data Summary'!DW14="Yes"),OFFSET('Hygiene Data'!$E$10,0,10*ROW('Hygiene Data'!E8)),NA())</f>
        <v>#N/A</v>
      </c>
      <c r="BI14" s="121" t="e">
        <f ca="1">+IF(AND(ISNUMBER(OFFSET('Hygiene Data'!$F$6,0,10*ROW('Hygiene Data'!F8))),'Data Summary'!DX14="Yes"),OFFSET('Hygiene Data'!$F$6,0,10*ROW('Hygiene Data'!F8)),NA())</f>
        <v>#N/A</v>
      </c>
      <c r="BJ14" s="121" t="e">
        <f ca="1">+IF(AND(ISNUMBER(OFFSET('Hygiene Data'!$F$8,0,10*ROW('Hygiene Data'!F8))),'Data Summary'!DY14="Yes"),OFFSET('Hygiene Data'!$F$8,0,10*ROW('Hygiene Data'!F8)),NA())</f>
        <v>#N/A</v>
      </c>
      <c r="BK14" s="121" t="e">
        <f ca="1">+IF(AND(ISNUMBER(OFFSET('Hygiene Data'!$F$10,0,10*ROW('Hygiene Data'!F8))),'Data Summary'!DZ14="Yes"),OFFSET('Hygiene Data'!$F$10,0,10*ROW('Hygiene Data'!F8)),NA())</f>
        <v>#N/A</v>
      </c>
      <c r="BL14" s="121" t="e">
        <f ca="1">+IF(AND(ISNUMBER(OFFSET('Hygiene Data'!$G$6,0,10*ROW('Hygiene Data'!G8))),'Data Summary'!EA14="Yes"),OFFSET('Hygiene Data'!$G$6,0,10*ROW('Hygiene Data'!G8)),NA())</f>
        <v>#N/A</v>
      </c>
      <c r="BM14" s="121" t="e">
        <f ca="1">+IF(AND(ISNUMBER(OFFSET('Hygiene Data'!$G$8,0,10*ROW('Hygiene Data'!G8))),'Data Summary'!EB14="Yes"),OFFSET('Hygiene Data'!$G$8,0,10*ROW('Hygiene Data'!G8)),NA())</f>
        <v>#N/A</v>
      </c>
      <c r="BN14" s="121" t="e">
        <f ca="1">+IF(AND(ISNUMBER(OFFSET('Hygiene Data'!$G$10,0,10*ROW('Hygiene Data'!G8))),'Data Summary'!EC14="Yes"),OFFSET('Hygiene Data'!$G$10,0,10*ROW('Hygiene Data'!G8)),NA())</f>
        <v>#N/A</v>
      </c>
      <c r="BO14" s="121" t="e">
        <f ca="1">+IF(AND(ISNUMBER(OFFSET('Hygiene Data'!$H$6,0,10*ROW('Hygiene Data'!H8))),'Data Summary'!ED14="Yes"),OFFSET('Hygiene Data'!$H$6,0,10*ROW('Hygiene Data'!H8)),NA())</f>
        <v>#N/A</v>
      </c>
      <c r="BP14" s="121" t="e">
        <f ca="1">+IF(AND(ISNUMBER(OFFSET('Hygiene Data'!$H$8,0,10*ROW('Hygiene Data'!H8))),'Data Summary'!EE14="Yes"),OFFSET('Hygiene Data'!$H$8,0,10*ROW('Hygiene Data'!H8)),NA())</f>
        <v>#N/A</v>
      </c>
      <c r="BQ14" s="121" t="e">
        <f ca="1">+IF(AND(ISNUMBER(OFFSET('Hygiene Data'!$H$10,0,10*ROW('Hygiene Data'!H8))),'Data Summary'!EF14="Yes"),OFFSET('Hygiene Data'!$H$10,0,10*ROW('Hygiene Data'!H8)),NA())</f>
        <v>#N/A</v>
      </c>
    </row>
    <row r="15" spans="1:69" x14ac:dyDescent="0.2">
      <c r="A15" s="44" t="e">
        <f ca="1">+IF(OFFSET('Water Data'!$B$1,0,10*ROW('Water Data'!B9))="",NA(),OFFSET('Water Data'!$B$1,0,10*ROW('Water Data'!B9)))</f>
        <v>#N/A</v>
      </c>
      <c r="B15" s="44" t="e">
        <f ca="1">+IF(OFFSET('Water Data'!$A$3,0,10*ROW('Water Data'!A9))="",NA(),OFFSET('Water Data'!$A$3,0,10*ROW('Water Data'!A9)))</f>
        <v>#N/A</v>
      </c>
      <c r="C15" s="44" t="e">
        <f ca="1">+IF(OFFSET('Water Data'!$C$3,0,10*ROW('Water Data'!C9))="",NA(),OFFSET('Water Data'!$C$3,0,10*ROW('Water Data'!C9)))</f>
        <v>#N/A</v>
      </c>
      <c r="D15" s="119" t="e">
        <f ca="1">+IF(AND(ISNUMBER(OFFSET('Water Data'!$C$5,0,10*ROW('Water Data'!C9))),'Data Summary'!BS15="Yes"),100-OFFSET('Water Data'!$C$5,0,10*ROW('Water Data'!C9)),NA())</f>
        <v>#N/A</v>
      </c>
      <c r="E15" s="119" t="e">
        <f ca="1">+IF(AND(ISNUMBER(OFFSET('Water Data'!$C$7,0,10*ROW('Water Data'!C9))),'Data Summary'!BT15="Yes"),OFFSET('Water Data'!$C$7,0,10*ROW('Water Data'!C9)),NA())</f>
        <v>#N/A</v>
      </c>
      <c r="F15" s="119" t="e">
        <f ca="1">+IF(AND(ISNUMBER(OFFSET('Water Data'!$C$10,0,10*ROW('Water Data'!C9))),'Data Summary'!BU15="Yes"),OFFSET('Water Data'!$C$10,0,10*ROW('Water Data'!C9)),NA())</f>
        <v>#N/A</v>
      </c>
      <c r="G15" s="119" t="e">
        <f ca="1">+IF(AND(ISNUMBER(OFFSET('Water Data'!$D$5,0,10*ROW('Water Data'!D9))),'Data Summary'!BV15="Yes"),100-OFFSET('Water Data'!$D$5,0,10*ROW('Water Data'!D9)),NA())</f>
        <v>#N/A</v>
      </c>
      <c r="H15" s="119" t="e">
        <f ca="1">+IF(AND(ISNUMBER(OFFSET('Water Data'!$D$7,0,10*ROW('Water Data'!D9))),'Data Summary'!BW15="Yes"),OFFSET('Water Data'!$D$7,0,10*ROW('Water Data'!D9)),NA())</f>
        <v>#N/A</v>
      </c>
      <c r="I15" s="119" t="e">
        <f ca="1">+IF(AND(ISNUMBER(OFFSET('Water Data'!$D$10,0,10*ROW('Water Data'!D9))),'Data Summary'!BX15="Yes"),OFFSET('Water Data'!$D$10,0,10*ROW('Water Data'!D9)),NA())</f>
        <v>#N/A</v>
      </c>
      <c r="J15" s="119" t="e">
        <f ca="1">+IF(AND(ISNUMBER(OFFSET('Water Data'!$E$5,0,10*ROW('Water Data'!E9))),'Data Summary'!BY15="Yes"),100-OFFSET('Water Data'!$E$5,0,10*ROW('Water Data'!E9)),NA())</f>
        <v>#N/A</v>
      </c>
      <c r="K15" s="119" t="e">
        <f ca="1">+IF(AND(ISNUMBER(OFFSET('Water Data'!$E$7,0,10*ROW('Water Data'!E9))),'Data Summary'!BZ15="Yes"),OFFSET('Water Data'!$E$7,0,10*ROW('Water Data'!E9)),NA())</f>
        <v>#N/A</v>
      </c>
      <c r="L15" s="119" t="e">
        <f ca="1">+IF(AND(ISNUMBER(OFFSET('Water Data'!$E$10,0,10*ROW('Water Data'!E9))),'Data Summary'!CA15="Yes"),OFFSET('Water Data'!$E$10,0,10*ROW('Water Data'!E9)),NA())</f>
        <v>#N/A</v>
      </c>
      <c r="M15" s="119" t="e">
        <f ca="1">+IF(AND(ISNUMBER(OFFSET('Water Data'!$F$5,0,10*ROW('Water Data'!F9))),'Data Summary'!CB15="Yes"),100-OFFSET('Water Data'!$F$5,0,10*ROW('Water Data'!F9)),NA())</f>
        <v>#N/A</v>
      </c>
      <c r="N15" s="119" t="e">
        <f ca="1">+IF(AND(ISNUMBER(OFFSET('Water Data'!$F$7,0,10*ROW('Water Data'!F9))),'Data Summary'!CC15="Yes"),OFFSET('Water Data'!$F$7,0,10*ROW('Water Data'!F9)),NA())</f>
        <v>#N/A</v>
      </c>
      <c r="O15" s="119" t="e">
        <f ca="1">+IF(AND(ISNUMBER(OFFSET('Water Data'!$F$10,0,10*ROW('Water Data'!F9))),'Data Summary'!CD15="Yes"),OFFSET('Water Data'!$F$10,0,10*ROW('Water Data'!F9)),NA())</f>
        <v>#N/A</v>
      </c>
      <c r="P15" s="119" t="e">
        <f ca="1">+IF(AND(ISNUMBER(OFFSET('Water Data'!$G$5,0,10*ROW('Water Data'!G9))),'Data Summary'!CE15="Yes"),100-OFFSET('Water Data'!$G$5,0,10*ROW('Water Data'!G9)),NA())</f>
        <v>#N/A</v>
      </c>
      <c r="Q15" s="119" t="e">
        <f ca="1">+IF(AND(ISNUMBER(OFFSET('Water Data'!$G$7,0,10*ROW('Water Data'!G9))),'Data Summary'!CF15="Yes"),OFFSET('Water Data'!$G$7,0,10*ROW('Water Data'!G9)),NA())</f>
        <v>#N/A</v>
      </c>
      <c r="R15" s="119" t="e">
        <f ca="1">+IF(AND(ISNUMBER(OFFSET('Water Data'!$G$10,0,10*ROW('Water Data'!G9))),'Data Summary'!CG15="Yes"),OFFSET('Water Data'!$G$10,0,10*ROW('Water Data'!G9)),NA())</f>
        <v>#N/A</v>
      </c>
      <c r="S15" s="119" t="e">
        <f ca="1">+IF(AND(ISNUMBER(OFFSET('Water Data'!$H$5,0,10*ROW('Water Data'!H9))),'Data Summary'!CH15="Yes"),100-OFFSET('Water Data'!$H$5,0,10*ROW('Water Data'!H9)),NA())</f>
        <v>#N/A</v>
      </c>
      <c r="T15" s="119" t="e">
        <f ca="1">+IF(AND(ISNUMBER(OFFSET('Water Data'!$H$7,0,10*ROW('Water Data'!H9))),'Data Summary'!CI15="Yes"),OFFSET('Water Data'!$H$7,0,10*ROW('Water Data'!H9)),NA())</f>
        <v>#N/A</v>
      </c>
      <c r="U15" s="119" t="e">
        <f ca="1">+IF(AND(ISNUMBER(OFFSET('Water Data'!$H$10,0,10*ROW('Water Data'!H9))),'Data Summary'!CJ15="Yes"),OFFSET('Water Data'!$H$10,0,10*ROW('Water Data'!H9)),NA())</f>
        <v>#N/A</v>
      </c>
      <c r="V15" s="120" t="e">
        <f ca="1">+IF(AND(ISNUMBER(OFFSET('Sanitation Data'!$C$5,0,10*ROW('Sanitation Data'!C9))),'Data Summary'!CK15="Yes"),100-OFFSET('Sanitation Data'!$C$5,0,10*ROW('Sanitation Data'!C9)),NA())</f>
        <v>#N/A</v>
      </c>
      <c r="W15" s="120" t="e">
        <f ca="1">+IF(AND(ISNUMBER(OFFSET('Sanitation Data'!$C$7,0,10*ROW('Sanitation Data'!C9))),'Data Summary'!CL15="Yes"),OFFSET('Sanitation Data'!$C$7,0,10*ROW('Sanitation Data'!C9)),NA())</f>
        <v>#N/A</v>
      </c>
      <c r="X15" s="120" t="e">
        <f ca="1">+IF(AND(ISNUMBER(OFFSET('Sanitation Data'!$C$11,0,10*ROW('Sanitation Data'!C9))),'Data Summary'!CM15="Yes"),OFFSET('Sanitation Data'!$C$11,0,10*ROW('Sanitation Data'!C9)),NA())</f>
        <v>#N/A</v>
      </c>
      <c r="Y15" s="120" t="e">
        <f ca="1">+IF(AND(ISNUMBER(OFFSET('Sanitation Data'!$C$12,0,10*ROW('Sanitation Data'!C9))),'Data Summary'!CN15="Yes"),OFFSET('Sanitation Data'!$C$12,0,10*ROW('Sanitation Data'!C9)),NA())</f>
        <v>#N/A</v>
      </c>
      <c r="Z15" s="120" t="e">
        <f ca="1">+IF(AND(ISNUMBER(OFFSET('Sanitation Data'!$C$13,0,10*ROW('Sanitation Data'!C9))),'Data Summary'!CO15="Yes"),OFFSET('Sanitation Data'!$C$13,0,10*ROW('Sanitation Data'!C9)),NA())</f>
        <v>#N/A</v>
      </c>
      <c r="AA15" s="120" t="e">
        <f ca="1">+IF(AND(ISNUMBER(OFFSET('Sanitation Data'!$D$5,0,10*ROW('Sanitation Data'!D9))),'Data Summary'!CP15="Yes"),100-OFFSET('Sanitation Data'!$D$5,0,10*ROW('Sanitation Data'!D9)),NA())</f>
        <v>#N/A</v>
      </c>
      <c r="AB15" s="120" t="e">
        <f ca="1">+IF(AND(ISNUMBER(OFFSET('Sanitation Data'!$D$7,0,10*ROW('Sanitation Data'!D9))),'Data Summary'!CQ15="Yes"),OFFSET('Sanitation Data'!$D$7,0,10*ROW('Sanitation Data'!D9)),NA())</f>
        <v>#N/A</v>
      </c>
      <c r="AC15" s="120" t="e">
        <f ca="1">+IF(AND(ISNUMBER(OFFSET('Sanitation Data'!$D$11,0,10*ROW('Sanitation Data'!D9))),'Data Summary'!CR15="Yes"),OFFSET('Sanitation Data'!$D$11,0,10*ROW('Sanitation Data'!D9)),NA())</f>
        <v>#N/A</v>
      </c>
      <c r="AD15" s="120" t="e">
        <f ca="1">+IF(AND(ISNUMBER(OFFSET('Sanitation Data'!$D$12,0,10*ROW('Sanitation Data'!D9))),'Data Summary'!CS15="Yes"),OFFSET('Sanitation Data'!$D$12,0,10*ROW('Sanitation Data'!D9)),NA())</f>
        <v>#N/A</v>
      </c>
      <c r="AE15" s="120" t="e">
        <f ca="1">+IF(AND(ISNUMBER(OFFSET('Sanitation Data'!$D$13,0,10*ROW('Sanitation Data'!D9))),'Data Summary'!CT15="Yes"),OFFSET('Sanitation Data'!$D$13,0,10*ROW('Sanitation Data'!D9)),NA())</f>
        <v>#N/A</v>
      </c>
      <c r="AF15" s="120" t="e">
        <f ca="1">+IF(AND(ISNUMBER(OFFSET('Sanitation Data'!$E$5,0,10*ROW('Sanitation Data'!E9))),'Data Summary'!CU15="Yes"),100-OFFSET('Sanitation Data'!$E$5,0,10*ROW('Sanitation Data'!E9)),NA())</f>
        <v>#N/A</v>
      </c>
      <c r="AG15" s="120" t="e">
        <f ca="1">+IF(AND(ISNUMBER(OFFSET('Sanitation Data'!$E$7,0,10*ROW('Sanitation Data'!E9))),'Data Summary'!CV15="Yes"),OFFSET('Sanitation Data'!$E$7,0,10*ROW('Sanitation Data'!E9)),NA())</f>
        <v>#N/A</v>
      </c>
      <c r="AH15" s="120" t="e">
        <f ca="1">+IF(AND(ISNUMBER(OFFSET('Sanitation Data'!$E$11,0,10*ROW('Sanitation Data'!E9))),'Data Summary'!CW15="Yes"),OFFSET('Sanitation Data'!$E$11,0,10*ROW('Sanitation Data'!E9)),NA())</f>
        <v>#N/A</v>
      </c>
      <c r="AI15" s="120" t="e">
        <f ca="1">+IF(AND(ISNUMBER(OFFSET('Sanitation Data'!$E$12,0,10*ROW('Sanitation Data'!E9))),'Data Summary'!CX15="Yes"),OFFSET('Sanitation Data'!$E$12,0,10*ROW('Sanitation Data'!E9)),NA())</f>
        <v>#N/A</v>
      </c>
      <c r="AJ15" s="120" t="e">
        <f ca="1">+IF(AND(ISNUMBER(OFFSET('Sanitation Data'!$E$13,0,10*ROW('Sanitation Data'!E9))),'Data Summary'!CY15="Yes"),OFFSET('Sanitation Data'!$E$13,0,10*ROW('Sanitation Data'!E9)),NA())</f>
        <v>#N/A</v>
      </c>
      <c r="AK15" s="120" t="e">
        <f ca="1">+IF(AND(ISNUMBER(OFFSET('Sanitation Data'!$F$5,0,10*ROW('Sanitation Data'!F9))),'Data Summary'!CZ15="Yes"),100-OFFSET('Sanitation Data'!$F$5,0,10*ROW('Sanitation Data'!F9)),NA())</f>
        <v>#N/A</v>
      </c>
      <c r="AL15" s="120" t="e">
        <f ca="1">+IF(AND(ISNUMBER(OFFSET('Sanitation Data'!$F$7,0,10*ROW('Sanitation Data'!F9))),'Data Summary'!DA15="Yes"),OFFSET('Sanitation Data'!$F$7,0,10*ROW('Sanitation Data'!F9)),NA())</f>
        <v>#N/A</v>
      </c>
      <c r="AM15" s="120" t="e">
        <f ca="1">+IF(AND(ISNUMBER(OFFSET('Sanitation Data'!$F$11,0,10*ROW('Sanitation Data'!F9))),'Data Summary'!DB15="Yes"),OFFSET('Sanitation Data'!$F$11,0,10*ROW('Sanitation Data'!F9)),NA())</f>
        <v>#N/A</v>
      </c>
      <c r="AN15" s="120" t="e">
        <f ca="1">+IF(AND(ISNUMBER(OFFSET('Sanitation Data'!$F$12,0,10*ROW('Sanitation Data'!F9))),'Data Summary'!DC15="Yes"),OFFSET('Sanitation Data'!$F$12,0,10*ROW('Sanitation Data'!F9)),NA())</f>
        <v>#N/A</v>
      </c>
      <c r="AO15" s="120" t="e">
        <f ca="1">+IF(AND(ISNUMBER(OFFSET('Sanitation Data'!$F$13,0,10*ROW('Sanitation Data'!F9))),'Data Summary'!DD15="Yes"),OFFSET('Sanitation Data'!$F$13,0,10*ROW('Sanitation Data'!F9)),NA())</f>
        <v>#N/A</v>
      </c>
      <c r="AP15" s="120" t="e">
        <f ca="1">+IF(AND(ISNUMBER(OFFSET('Sanitation Data'!$G$5,0,10*ROW('Sanitation Data'!G9))),'Data Summary'!DE15="Yes"),100-OFFSET('Sanitation Data'!$G$5,0,10*ROW('Sanitation Data'!G9)),NA())</f>
        <v>#N/A</v>
      </c>
      <c r="AQ15" s="120" t="e">
        <f ca="1">+IF(AND(ISNUMBER(OFFSET('Sanitation Data'!$G$7,0,10*ROW('Sanitation Data'!G9))),'Data Summary'!DF15="Yes"),OFFSET('Sanitation Data'!$G$7,0,10*ROW('Sanitation Data'!G9)),NA())</f>
        <v>#N/A</v>
      </c>
      <c r="AR15" s="120" t="e">
        <f ca="1">+IF(AND(ISNUMBER(OFFSET('Sanitation Data'!$G$11,0,10*ROW('Sanitation Data'!G9))),'Data Summary'!DG15="Yes"),OFFSET('Sanitation Data'!$G$11,0,10*ROW('Sanitation Data'!G9)),NA())</f>
        <v>#N/A</v>
      </c>
      <c r="AS15" s="120" t="e">
        <f ca="1">+IF(AND(ISNUMBER(OFFSET('Sanitation Data'!$G$12,0,10*ROW('Sanitation Data'!G9))),'Data Summary'!DH15="Yes"),OFFSET('Sanitation Data'!$G$12,0,10*ROW('Sanitation Data'!G9)),NA())</f>
        <v>#N/A</v>
      </c>
      <c r="AT15" s="120" t="e">
        <f ca="1">+IF(AND(ISNUMBER(OFFSET('Sanitation Data'!$G$13,0,10*ROW('Sanitation Data'!G9))),'Data Summary'!DI15="Yes"),OFFSET('Sanitation Data'!$G$13,0,10*ROW('Sanitation Data'!G9)),NA())</f>
        <v>#N/A</v>
      </c>
      <c r="AU15" s="120" t="e">
        <f ca="1">+IF(AND(ISNUMBER(OFFSET('Sanitation Data'!$H$5,0,10*ROW('Sanitation Data'!H9))),'Data Summary'!DJ15="Yes"),100-OFFSET('Sanitation Data'!$H$5,0,10*ROW('Sanitation Data'!H9)),NA())</f>
        <v>#N/A</v>
      </c>
      <c r="AV15" s="120" t="e">
        <f ca="1">+IF(AND(ISNUMBER(OFFSET('Sanitation Data'!$H$7,0,10*ROW('Sanitation Data'!H9))),'Data Summary'!DK15="Yes"),OFFSET('Sanitation Data'!$H$7,0,10*ROW('Sanitation Data'!H9)),NA())</f>
        <v>#N/A</v>
      </c>
      <c r="AW15" s="120" t="e">
        <f ca="1">+IF(AND(ISNUMBER(OFFSET('Sanitation Data'!$H$11,0,10*ROW('Sanitation Data'!H9))),'Data Summary'!DL15="Yes"),OFFSET('Sanitation Data'!$H$11,0,10*ROW('Sanitation Data'!H9)),NA())</f>
        <v>#N/A</v>
      </c>
      <c r="AX15" s="120" t="e">
        <f ca="1">+IF(AND(ISNUMBER(OFFSET('Sanitation Data'!$H$12,0,10*ROW('Sanitation Data'!H9))),'Data Summary'!DM15="Yes"),OFFSET('Sanitation Data'!$H$12,0,10*ROW('Sanitation Data'!H9)),NA())</f>
        <v>#N/A</v>
      </c>
      <c r="AY15" s="120" t="e">
        <f ca="1">+IF(AND(ISNUMBER(OFFSET('Sanitation Data'!$H$13,0,10*ROW('Sanitation Data'!H9))),'Data Summary'!DN15="Yes"),OFFSET('Sanitation Data'!$H$13,0,10*ROW('Sanitation Data'!H9)),NA())</f>
        <v>#N/A</v>
      </c>
      <c r="AZ15" s="121" t="e">
        <f ca="1">+IF(AND(ISNUMBER(OFFSET('Hygiene Data'!$C$6,0,10*ROW('Hygiene Data'!C9))),'Data Summary'!DO15="Yes"),OFFSET('Hygiene Data'!$C$6,0,10*ROW('Hygiene Data'!C9)),NA())</f>
        <v>#N/A</v>
      </c>
      <c r="BA15" s="121" t="e">
        <f ca="1">+IF(AND(ISNUMBER(OFFSET('Hygiene Data'!$C$8,0,10*ROW('Hygiene Data'!C9))),'Data Summary'!DP15="Yes"),OFFSET('Hygiene Data'!$C$8,0,10*ROW('Hygiene Data'!C9)),NA())</f>
        <v>#N/A</v>
      </c>
      <c r="BB15" s="121" t="e">
        <f ca="1">+IF(AND(ISNUMBER(OFFSET('Hygiene Data'!$C$10,0,10*ROW('Hygiene Data'!C9))),'Data Summary'!DQ15="Yes"),OFFSET('Hygiene Data'!$C$10,0,10*ROW('Hygiene Data'!C9)),NA())</f>
        <v>#N/A</v>
      </c>
      <c r="BC15" s="121" t="e">
        <f ca="1">+IF(AND(ISNUMBER(OFFSET('Hygiene Data'!$D$6,0,10*ROW('Hygiene Data'!D9))),'Data Summary'!DR15="Yes"),OFFSET('Hygiene Data'!$D$6,0,10*ROW('Hygiene Data'!D9)),NA())</f>
        <v>#N/A</v>
      </c>
      <c r="BD15" s="121" t="e">
        <f ca="1">+IF(AND(ISNUMBER(OFFSET('Hygiene Data'!$D$8,0,10*ROW('Hygiene Data'!D9))),'Data Summary'!DS15="Yes"),OFFSET('Hygiene Data'!$D$8,0,10*ROW('Hygiene Data'!D9)),NA())</f>
        <v>#N/A</v>
      </c>
      <c r="BE15" s="121" t="e">
        <f ca="1">+IF(AND(ISNUMBER(OFFSET('Hygiene Data'!$D$10,0,10*ROW('Hygiene Data'!D9))),'Data Summary'!DT15="Yes"),OFFSET('Hygiene Data'!$D$10,0,10*ROW('Hygiene Data'!D9)),NA())</f>
        <v>#N/A</v>
      </c>
      <c r="BF15" s="121" t="e">
        <f ca="1">+IF(AND(ISNUMBER(OFFSET('Hygiene Data'!$E$6,0,10*ROW('Hygiene Data'!E9))),'Data Summary'!DU15="Yes"),OFFSET('Hygiene Data'!$E$6,0,10*ROW('Hygiene Data'!E9)),NA())</f>
        <v>#N/A</v>
      </c>
      <c r="BG15" s="121" t="e">
        <f ca="1">+IF(AND(ISNUMBER(OFFSET('Hygiene Data'!$E$8,0,10*ROW('Hygiene Data'!E9))),'Data Summary'!DV15="Yes"),OFFSET('Hygiene Data'!$E$8,0,10*ROW('Hygiene Data'!E9)),NA())</f>
        <v>#N/A</v>
      </c>
      <c r="BH15" s="121" t="e">
        <f ca="1">+IF(AND(ISNUMBER(OFFSET('Hygiene Data'!$E$10,0,10*ROW('Hygiene Data'!E9))),'Data Summary'!DW15="Yes"),OFFSET('Hygiene Data'!$E$10,0,10*ROW('Hygiene Data'!E9)),NA())</f>
        <v>#N/A</v>
      </c>
      <c r="BI15" s="121" t="e">
        <f ca="1">+IF(AND(ISNUMBER(OFFSET('Hygiene Data'!$F$6,0,10*ROW('Hygiene Data'!F9))),'Data Summary'!DX15="Yes"),OFFSET('Hygiene Data'!$F$6,0,10*ROW('Hygiene Data'!F9)),NA())</f>
        <v>#N/A</v>
      </c>
      <c r="BJ15" s="121" t="e">
        <f ca="1">+IF(AND(ISNUMBER(OFFSET('Hygiene Data'!$F$8,0,10*ROW('Hygiene Data'!F9))),'Data Summary'!DY15="Yes"),OFFSET('Hygiene Data'!$F$8,0,10*ROW('Hygiene Data'!F9)),NA())</f>
        <v>#N/A</v>
      </c>
      <c r="BK15" s="121" t="e">
        <f ca="1">+IF(AND(ISNUMBER(OFFSET('Hygiene Data'!$F$10,0,10*ROW('Hygiene Data'!F9))),'Data Summary'!DZ15="Yes"),OFFSET('Hygiene Data'!$F$10,0,10*ROW('Hygiene Data'!F9)),NA())</f>
        <v>#N/A</v>
      </c>
      <c r="BL15" s="121" t="e">
        <f ca="1">+IF(AND(ISNUMBER(OFFSET('Hygiene Data'!$G$6,0,10*ROW('Hygiene Data'!G9))),'Data Summary'!EA15="Yes"),OFFSET('Hygiene Data'!$G$6,0,10*ROW('Hygiene Data'!G9)),NA())</f>
        <v>#N/A</v>
      </c>
      <c r="BM15" s="121" t="e">
        <f ca="1">+IF(AND(ISNUMBER(OFFSET('Hygiene Data'!$G$8,0,10*ROW('Hygiene Data'!G9))),'Data Summary'!EB15="Yes"),OFFSET('Hygiene Data'!$G$8,0,10*ROW('Hygiene Data'!G9)),NA())</f>
        <v>#N/A</v>
      </c>
      <c r="BN15" s="121" t="e">
        <f ca="1">+IF(AND(ISNUMBER(OFFSET('Hygiene Data'!$G$10,0,10*ROW('Hygiene Data'!G9))),'Data Summary'!EC15="Yes"),OFFSET('Hygiene Data'!$G$10,0,10*ROW('Hygiene Data'!G9)),NA())</f>
        <v>#N/A</v>
      </c>
      <c r="BO15" s="121" t="e">
        <f ca="1">+IF(AND(ISNUMBER(OFFSET('Hygiene Data'!$H$6,0,10*ROW('Hygiene Data'!H9))),'Data Summary'!ED15="Yes"),OFFSET('Hygiene Data'!$H$6,0,10*ROW('Hygiene Data'!H9)),NA())</f>
        <v>#N/A</v>
      </c>
      <c r="BP15" s="121" t="e">
        <f ca="1">+IF(AND(ISNUMBER(OFFSET('Hygiene Data'!$H$8,0,10*ROW('Hygiene Data'!H9))),'Data Summary'!EE15="Yes"),OFFSET('Hygiene Data'!$H$8,0,10*ROW('Hygiene Data'!H9)),NA())</f>
        <v>#N/A</v>
      </c>
      <c r="BQ15" s="121" t="e">
        <f ca="1">+IF(AND(ISNUMBER(OFFSET('Hygiene Data'!$H$10,0,10*ROW('Hygiene Data'!H9))),'Data Summary'!EF15="Yes"),OFFSET('Hygiene Data'!$H$10,0,10*ROW('Hygiene Data'!H9)),NA())</f>
        <v>#N/A</v>
      </c>
    </row>
    <row r="16" spans="1:69" x14ac:dyDescent="0.2">
      <c r="A16" s="44" t="e">
        <f ca="1">+IF(OFFSET('Water Data'!$B$1,0,10*ROW('Water Data'!B10))="",NA(),OFFSET('Water Data'!$B$1,0,10*ROW('Water Data'!B10)))</f>
        <v>#N/A</v>
      </c>
      <c r="B16" s="44" t="e">
        <f ca="1">+IF(OFFSET('Water Data'!$A$3,0,10*ROW('Water Data'!A10))="",NA(),OFFSET('Water Data'!$A$3,0,10*ROW('Water Data'!A10)))</f>
        <v>#N/A</v>
      </c>
      <c r="C16" s="44" t="e">
        <f ca="1">+IF(OFFSET('Water Data'!$C$3,0,10*ROW('Water Data'!C10))="",NA(),OFFSET('Water Data'!$C$3,0,10*ROW('Water Data'!C10)))</f>
        <v>#N/A</v>
      </c>
      <c r="D16" s="119" t="e">
        <f ca="1">+IF(AND(ISNUMBER(OFFSET('Water Data'!$C$5,0,10*ROW('Water Data'!C10))),'Data Summary'!BS16="Yes"),100-OFFSET('Water Data'!$C$5,0,10*ROW('Water Data'!C10)),NA())</f>
        <v>#N/A</v>
      </c>
      <c r="E16" s="119" t="e">
        <f ca="1">+IF(AND(ISNUMBER(OFFSET('Water Data'!$C$7,0,10*ROW('Water Data'!C10))),'Data Summary'!BT16="Yes"),OFFSET('Water Data'!$C$7,0,10*ROW('Water Data'!C10)),NA())</f>
        <v>#N/A</v>
      </c>
      <c r="F16" s="119" t="e">
        <f ca="1">+IF(AND(ISNUMBER(OFFSET('Water Data'!$C$10,0,10*ROW('Water Data'!C10))),'Data Summary'!BU16="Yes"),OFFSET('Water Data'!$C$10,0,10*ROW('Water Data'!C10)),NA())</f>
        <v>#N/A</v>
      </c>
      <c r="G16" s="119" t="e">
        <f ca="1">+IF(AND(ISNUMBER(OFFSET('Water Data'!$D$5,0,10*ROW('Water Data'!D10))),'Data Summary'!BV16="Yes"),100-OFFSET('Water Data'!$D$5,0,10*ROW('Water Data'!D10)),NA())</f>
        <v>#N/A</v>
      </c>
      <c r="H16" s="119" t="e">
        <f ca="1">+IF(AND(ISNUMBER(OFFSET('Water Data'!$D$7,0,10*ROW('Water Data'!D10))),'Data Summary'!BW16="Yes"),OFFSET('Water Data'!$D$7,0,10*ROW('Water Data'!D10)),NA())</f>
        <v>#N/A</v>
      </c>
      <c r="I16" s="119" t="e">
        <f ca="1">+IF(AND(ISNUMBER(OFFSET('Water Data'!$D$10,0,10*ROW('Water Data'!D10))),'Data Summary'!BX16="Yes"),OFFSET('Water Data'!$D$10,0,10*ROW('Water Data'!D10)),NA())</f>
        <v>#N/A</v>
      </c>
      <c r="J16" s="119" t="e">
        <f ca="1">+IF(AND(ISNUMBER(OFFSET('Water Data'!$E$5,0,10*ROW('Water Data'!E10))),'Data Summary'!BY16="Yes"),100-OFFSET('Water Data'!$E$5,0,10*ROW('Water Data'!E10)),NA())</f>
        <v>#N/A</v>
      </c>
      <c r="K16" s="119" t="e">
        <f ca="1">+IF(AND(ISNUMBER(OFFSET('Water Data'!$E$7,0,10*ROW('Water Data'!E10))),'Data Summary'!BZ16="Yes"),OFFSET('Water Data'!$E$7,0,10*ROW('Water Data'!E10)),NA())</f>
        <v>#N/A</v>
      </c>
      <c r="L16" s="119" t="e">
        <f ca="1">+IF(AND(ISNUMBER(OFFSET('Water Data'!$E$10,0,10*ROW('Water Data'!E10))),'Data Summary'!CA16="Yes"),OFFSET('Water Data'!$E$10,0,10*ROW('Water Data'!E10)),NA())</f>
        <v>#N/A</v>
      </c>
      <c r="M16" s="119" t="e">
        <f ca="1">+IF(AND(ISNUMBER(OFFSET('Water Data'!$F$5,0,10*ROW('Water Data'!F10))),'Data Summary'!CB16="Yes"),100-OFFSET('Water Data'!$F$5,0,10*ROW('Water Data'!F10)),NA())</f>
        <v>#N/A</v>
      </c>
      <c r="N16" s="119" t="e">
        <f ca="1">+IF(AND(ISNUMBER(OFFSET('Water Data'!$F$7,0,10*ROW('Water Data'!F10))),'Data Summary'!CC16="Yes"),OFFSET('Water Data'!$F$7,0,10*ROW('Water Data'!F10)),NA())</f>
        <v>#N/A</v>
      </c>
      <c r="O16" s="119" t="e">
        <f ca="1">+IF(AND(ISNUMBER(OFFSET('Water Data'!$F$10,0,10*ROW('Water Data'!F10))),'Data Summary'!CD16="Yes"),OFFSET('Water Data'!$F$10,0,10*ROW('Water Data'!F10)),NA())</f>
        <v>#N/A</v>
      </c>
      <c r="P16" s="119" t="e">
        <f ca="1">+IF(AND(ISNUMBER(OFFSET('Water Data'!$G$5,0,10*ROW('Water Data'!G10))),'Data Summary'!CE16="Yes"),100-OFFSET('Water Data'!$G$5,0,10*ROW('Water Data'!G10)),NA())</f>
        <v>#N/A</v>
      </c>
      <c r="Q16" s="119" t="e">
        <f ca="1">+IF(AND(ISNUMBER(OFFSET('Water Data'!$G$7,0,10*ROW('Water Data'!G10))),'Data Summary'!CF16="Yes"),OFFSET('Water Data'!$G$7,0,10*ROW('Water Data'!G10)),NA())</f>
        <v>#N/A</v>
      </c>
      <c r="R16" s="119" t="e">
        <f ca="1">+IF(AND(ISNUMBER(OFFSET('Water Data'!$G$10,0,10*ROW('Water Data'!G10))),'Data Summary'!CG16="Yes"),OFFSET('Water Data'!$G$10,0,10*ROW('Water Data'!G10)),NA())</f>
        <v>#N/A</v>
      </c>
      <c r="S16" s="119" t="e">
        <f ca="1">+IF(AND(ISNUMBER(OFFSET('Water Data'!$H$5,0,10*ROW('Water Data'!H10))),'Data Summary'!CH16="Yes"),100-OFFSET('Water Data'!$H$5,0,10*ROW('Water Data'!H10)),NA())</f>
        <v>#N/A</v>
      </c>
      <c r="T16" s="119" t="e">
        <f ca="1">+IF(AND(ISNUMBER(OFFSET('Water Data'!$H$7,0,10*ROW('Water Data'!H10))),'Data Summary'!CI16="Yes"),OFFSET('Water Data'!$H$7,0,10*ROW('Water Data'!H10)),NA())</f>
        <v>#N/A</v>
      </c>
      <c r="U16" s="119" t="e">
        <f ca="1">+IF(AND(ISNUMBER(OFFSET('Water Data'!$H$10,0,10*ROW('Water Data'!H10))),'Data Summary'!CJ16="Yes"),OFFSET('Water Data'!$H$10,0,10*ROW('Water Data'!H10)),NA())</f>
        <v>#N/A</v>
      </c>
      <c r="V16" s="120" t="e">
        <f ca="1">+IF(AND(ISNUMBER(OFFSET('Sanitation Data'!$C$5,0,10*ROW('Sanitation Data'!C10))),'Data Summary'!CK16="Yes"),100-OFFSET('Sanitation Data'!$C$5,0,10*ROW('Sanitation Data'!C10)),NA())</f>
        <v>#N/A</v>
      </c>
      <c r="W16" s="120" t="e">
        <f ca="1">+IF(AND(ISNUMBER(OFFSET('Sanitation Data'!$C$7,0,10*ROW('Sanitation Data'!C10))),'Data Summary'!CL16="Yes"),OFFSET('Sanitation Data'!$C$7,0,10*ROW('Sanitation Data'!C10)),NA())</f>
        <v>#N/A</v>
      </c>
      <c r="X16" s="120" t="e">
        <f ca="1">+IF(AND(ISNUMBER(OFFSET('Sanitation Data'!$C$11,0,10*ROW('Sanitation Data'!C10))),'Data Summary'!CM16="Yes"),OFFSET('Sanitation Data'!$C$11,0,10*ROW('Sanitation Data'!C10)),NA())</f>
        <v>#N/A</v>
      </c>
      <c r="Y16" s="120" t="e">
        <f ca="1">+IF(AND(ISNUMBER(OFFSET('Sanitation Data'!$C$12,0,10*ROW('Sanitation Data'!C10))),'Data Summary'!CN16="Yes"),OFFSET('Sanitation Data'!$C$12,0,10*ROW('Sanitation Data'!C10)),NA())</f>
        <v>#N/A</v>
      </c>
      <c r="Z16" s="120" t="e">
        <f ca="1">+IF(AND(ISNUMBER(OFFSET('Sanitation Data'!$C$13,0,10*ROW('Sanitation Data'!C10))),'Data Summary'!CO16="Yes"),OFFSET('Sanitation Data'!$C$13,0,10*ROW('Sanitation Data'!C10)),NA())</f>
        <v>#N/A</v>
      </c>
      <c r="AA16" s="120" t="e">
        <f ca="1">+IF(AND(ISNUMBER(OFFSET('Sanitation Data'!$D$5,0,10*ROW('Sanitation Data'!D10))),'Data Summary'!CP16="Yes"),100-OFFSET('Sanitation Data'!$D$5,0,10*ROW('Sanitation Data'!D10)),NA())</f>
        <v>#N/A</v>
      </c>
      <c r="AB16" s="120" t="e">
        <f ca="1">+IF(AND(ISNUMBER(OFFSET('Sanitation Data'!$D$7,0,10*ROW('Sanitation Data'!D10))),'Data Summary'!CQ16="Yes"),OFFSET('Sanitation Data'!$D$7,0,10*ROW('Sanitation Data'!D10)),NA())</f>
        <v>#N/A</v>
      </c>
      <c r="AC16" s="120" t="e">
        <f ca="1">+IF(AND(ISNUMBER(OFFSET('Sanitation Data'!$D$11,0,10*ROW('Sanitation Data'!D10))),'Data Summary'!CR16="Yes"),OFFSET('Sanitation Data'!$D$11,0,10*ROW('Sanitation Data'!D10)),NA())</f>
        <v>#N/A</v>
      </c>
      <c r="AD16" s="120" t="e">
        <f ca="1">+IF(AND(ISNUMBER(OFFSET('Sanitation Data'!$D$12,0,10*ROW('Sanitation Data'!D10))),'Data Summary'!CS16="Yes"),OFFSET('Sanitation Data'!$D$12,0,10*ROW('Sanitation Data'!D10)),NA())</f>
        <v>#N/A</v>
      </c>
      <c r="AE16" s="120" t="e">
        <f ca="1">+IF(AND(ISNUMBER(OFFSET('Sanitation Data'!$D$13,0,10*ROW('Sanitation Data'!D10))),'Data Summary'!CT16="Yes"),OFFSET('Sanitation Data'!$D$13,0,10*ROW('Sanitation Data'!D10)),NA())</f>
        <v>#N/A</v>
      </c>
      <c r="AF16" s="120" t="e">
        <f ca="1">+IF(AND(ISNUMBER(OFFSET('Sanitation Data'!$E$5,0,10*ROW('Sanitation Data'!E10))),'Data Summary'!CU16="Yes"),100-OFFSET('Sanitation Data'!$E$5,0,10*ROW('Sanitation Data'!E10)),NA())</f>
        <v>#N/A</v>
      </c>
      <c r="AG16" s="120" t="e">
        <f ca="1">+IF(AND(ISNUMBER(OFFSET('Sanitation Data'!$E$7,0,10*ROW('Sanitation Data'!E10))),'Data Summary'!CV16="Yes"),OFFSET('Sanitation Data'!$E$7,0,10*ROW('Sanitation Data'!E10)),NA())</f>
        <v>#N/A</v>
      </c>
      <c r="AH16" s="120" t="e">
        <f ca="1">+IF(AND(ISNUMBER(OFFSET('Sanitation Data'!$E$11,0,10*ROW('Sanitation Data'!E10))),'Data Summary'!CW16="Yes"),OFFSET('Sanitation Data'!$E$11,0,10*ROW('Sanitation Data'!E10)),NA())</f>
        <v>#N/A</v>
      </c>
      <c r="AI16" s="120" t="e">
        <f ca="1">+IF(AND(ISNUMBER(OFFSET('Sanitation Data'!$E$12,0,10*ROW('Sanitation Data'!E10))),'Data Summary'!CX16="Yes"),OFFSET('Sanitation Data'!$E$12,0,10*ROW('Sanitation Data'!E10)),NA())</f>
        <v>#N/A</v>
      </c>
      <c r="AJ16" s="120" t="e">
        <f ca="1">+IF(AND(ISNUMBER(OFFSET('Sanitation Data'!$E$13,0,10*ROW('Sanitation Data'!E10))),'Data Summary'!CY16="Yes"),OFFSET('Sanitation Data'!$E$13,0,10*ROW('Sanitation Data'!E10)),NA())</f>
        <v>#N/A</v>
      </c>
      <c r="AK16" s="120" t="e">
        <f ca="1">+IF(AND(ISNUMBER(OFFSET('Sanitation Data'!$F$5,0,10*ROW('Sanitation Data'!F10))),'Data Summary'!CZ16="Yes"),100-OFFSET('Sanitation Data'!$F$5,0,10*ROW('Sanitation Data'!F10)),NA())</f>
        <v>#N/A</v>
      </c>
      <c r="AL16" s="120" t="e">
        <f ca="1">+IF(AND(ISNUMBER(OFFSET('Sanitation Data'!$F$7,0,10*ROW('Sanitation Data'!F10))),'Data Summary'!DA16="Yes"),OFFSET('Sanitation Data'!$F$7,0,10*ROW('Sanitation Data'!F10)),NA())</f>
        <v>#N/A</v>
      </c>
      <c r="AM16" s="120" t="e">
        <f ca="1">+IF(AND(ISNUMBER(OFFSET('Sanitation Data'!$F$11,0,10*ROW('Sanitation Data'!F10))),'Data Summary'!DB16="Yes"),OFFSET('Sanitation Data'!$F$11,0,10*ROW('Sanitation Data'!F10)),NA())</f>
        <v>#N/A</v>
      </c>
      <c r="AN16" s="120" t="e">
        <f ca="1">+IF(AND(ISNUMBER(OFFSET('Sanitation Data'!$F$12,0,10*ROW('Sanitation Data'!F10))),'Data Summary'!DC16="Yes"),OFFSET('Sanitation Data'!$F$12,0,10*ROW('Sanitation Data'!F10)),NA())</f>
        <v>#N/A</v>
      </c>
      <c r="AO16" s="120" t="e">
        <f ca="1">+IF(AND(ISNUMBER(OFFSET('Sanitation Data'!$F$13,0,10*ROW('Sanitation Data'!F10))),'Data Summary'!DD16="Yes"),OFFSET('Sanitation Data'!$F$13,0,10*ROW('Sanitation Data'!F10)),NA())</f>
        <v>#N/A</v>
      </c>
      <c r="AP16" s="120" t="e">
        <f ca="1">+IF(AND(ISNUMBER(OFFSET('Sanitation Data'!$G$5,0,10*ROW('Sanitation Data'!G10))),'Data Summary'!DE16="Yes"),100-OFFSET('Sanitation Data'!$G$5,0,10*ROW('Sanitation Data'!G10)),NA())</f>
        <v>#N/A</v>
      </c>
      <c r="AQ16" s="120" t="e">
        <f ca="1">+IF(AND(ISNUMBER(OFFSET('Sanitation Data'!$G$7,0,10*ROW('Sanitation Data'!G10))),'Data Summary'!DF16="Yes"),OFFSET('Sanitation Data'!$G$7,0,10*ROW('Sanitation Data'!G10)),NA())</f>
        <v>#N/A</v>
      </c>
      <c r="AR16" s="120" t="e">
        <f ca="1">+IF(AND(ISNUMBER(OFFSET('Sanitation Data'!$G$11,0,10*ROW('Sanitation Data'!G10))),'Data Summary'!DG16="Yes"),OFFSET('Sanitation Data'!$G$11,0,10*ROW('Sanitation Data'!G10)),NA())</f>
        <v>#N/A</v>
      </c>
      <c r="AS16" s="120" t="e">
        <f ca="1">+IF(AND(ISNUMBER(OFFSET('Sanitation Data'!$G$12,0,10*ROW('Sanitation Data'!G10))),'Data Summary'!DH16="Yes"),OFFSET('Sanitation Data'!$G$12,0,10*ROW('Sanitation Data'!G10)),NA())</f>
        <v>#N/A</v>
      </c>
      <c r="AT16" s="120" t="e">
        <f ca="1">+IF(AND(ISNUMBER(OFFSET('Sanitation Data'!$G$13,0,10*ROW('Sanitation Data'!G10))),'Data Summary'!DI16="Yes"),OFFSET('Sanitation Data'!$G$13,0,10*ROW('Sanitation Data'!G10)),NA())</f>
        <v>#N/A</v>
      </c>
      <c r="AU16" s="120" t="e">
        <f ca="1">+IF(AND(ISNUMBER(OFFSET('Sanitation Data'!$H$5,0,10*ROW('Sanitation Data'!H10))),'Data Summary'!DJ16="Yes"),100-OFFSET('Sanitation Data'!$H$5,0,10*ROW('Sanitation Data'!H10)),NA())</f>
        <v>#N/A</v>
      </c>
      <c r="AV16" s="120" t="e">
        <f ca="1">+IF(AND(ISNUMBER(OFFSET('Sanitation Data'!$H$7,0,10*ROW('Sanitation Data'!H10))),'Data Summary'!DK16="Yes"),OFFSET('Sanitation Data'!$H$7,0,10*ROW('Sanitation Data'!H10)),NA())</f>
        <v>#N/A</v>
      </c>
      <c r="AW16" s="120" t="e">
        <f ca="1">+IF(AND(ISNUMBER(OFFSET('Sanitation Data'!$H$11,0,10*ROW('Sanitation Data'!H10))),'Data Summary'!DL16="Yes"),OFFSET('Sanitation Data'!$H$11,0,10*ROW('Sanitation Data'!H10)),NA())</f>
        <v>#N/A</v>
      </c>
      <c r="AX16" s="120" t="e">
        <f ca="1">+IF(AND(ISNUMBER(OFFSET('Sanitation Data'!$H$12,0,10*ROW('Sanitation Data'!H10))),'Data Summary'!DM16="Yes"),OFFSET('Sanitation Data'!$H$12,0,10*ROW('Sanitation Data'!H10)),NA())</f>
        <v>#N/A</v>
      </c>
      <c r="AY16" s="120" t="e">
        <f ca="1">+IF(AND(ISNUMBER(OFFSET('Sanitation Data'!$H$13,0,10*ROW('Sanitation Data'!H10))),'Data Summary'!DN16="Yes"),OFFSET('Sanitation Data'!$H$13,0,10*ROW('Sanitation Data'!H10)),NA())</f>
        <v>#N/A</v>
      </c>
      <c r="AZ16" s="121" t="e">
        <f ca="1">+IF(AND(ISNUMBER(OFFSET('Hygiene Data'!$C$6,0,10*ROW('Hygiene Data'!C10))),'Data Summary'!DO16="Yes"),OFFSET('Hygiene Data'!$C$6,0,10*ROW('Hygiene Data'!C10)),NA())</f>
        <v>#N/A</v>
      </c>
      <c r="BA16" s="121" t="e">
        <f ca="1">+IF(AND(ISNUMBER(OFFSET('Hygiene Data'!$C$8,0,10*ROW('Hygiene Data'!C10))),'Data Summary'!DP16="Yes"),OFFSET('Hygiene Data'!$C$8,0,10*ROW('Hygiene Data'!C10)),NA())</f>
        <v>#N/A</v>
      </c>
      <c r="BB16" s="121" t="e">
        <f ca="1">+IF(AND(ISNUMBER(OFFSET('Hygiene Data'!$C$10,0,10*ROW('Hygiene Data'!C10))),'Data Summary'!DQ16="Yes"),OFFSET('Hygiene Data'!$C$10,0,10*ROW('Hygiene Data'!C10)),NA())</f>
        <v>#N/A</v>
      </c>
      <c r="BC16" s="121" t="e">
        <f ca="1">+IF(AND(ISNUMBER(OFFSET('Hygiene Data'!$D$6,0,10*ROW('Hygiene Data'!D10))),'Data Summary'!DR16="Yes"),OFFSET('Hygiene Data'!$D$6,0,10*ROW('Hygiene Data'!D10)),NA())</f>
        <v>#N/A</v>
      </c>
      <c r="BD16" s="121" t="e">
        <f ca="1">+IF(AND(ISNUMBER(OFFSET('Hygiene Data'!$D$8,0,10*ROW('Hygiene Data'!D10))),'Data Summary'!DS16="Yes"),OFFSET('Hygiene Data'!$D$8,0,10*ROW('Hygiene Data'!D10)),NA())</f>
        <v>#N/A</v>
      </c>
      <c r="BE16" s="121" t="e">
        <f ca="1">+IF(AND(ISNUMBER(OFFSET('Hygiene Data'!$D$10,0,10*ROW('Hygiene Data'!D10))),'Data Summary'!DT16="Yes"),OFFSET('Hygiene Data'!$D$10,0,10*ROW('Hygiene Data'!D10)),NA())</f>
        <v>#N/A</v>
      </c>
      <c r="BF16" s="121" t="e">
        <f ca="1">+IF(AND(ISNUMBER(OFFSET('Hygiene Data'!$E$6,0,10*ROW('Hygiene Data'!E10))),'Data Summary'!DU16="Yes"),OFFSET('Hygiene Data'!$E$6,0,10*ROW('Hygiene Data'!E10)),NA())</f>
        <v>#N/A</v>
      </c>
      <c r="BG16" s="121" t="e">
        <f ca="1">+IF(AND(ISNUMBER(OFFSET('Hygiene Data'!$E$8,0,10*ROW('Hygiene Data'!E10))),'Data Summary'!DV16="Yes"),OFFSET('Hygiene Data'!$E$8,0,10*ROW('Hygiene Data'!E10)),NA())</f>
        <v>#N/A</v>
      </c>
      <c r="BH16" s="121" t="e">
        <f ca="1">+IF(AND(ISNUMBER(OFFSET('Hygiene Data'!$E$10,0,10*ROW('Hygiene Data'!E10))),'Data Summary'!DW16="Yes"),OFFSET('Hygiene Data'!$E$10,0,10*ROW('Hygiene Data'!E10)),NA())</f>
        <v>#N/A</v>
      </c>
      <c r="BI16" s="121" t="e">
        <f ca="1">+IF(AND(ISNUMBER(OFFSET('Hygiene Data'!$F$6,0,10*ROW('Hygiene Data'!F10))),'Data Summary'!DX16="Yes"),OFFSET('Hygiene Data'!$F$6,0,10*ROW('Hygiene Data'!F10)),NA())</f>
        <v>#N/A</v>
      </c>
      <c r="BJ16" s="121" t="e">
        <f ca="1">+IF(AND(ISNUMBER(OFFSET('Hygiene Data'!$F$8,0,10*ROW('Hygiene Data'!F10))),'Data Summary'!DY16="Yes"),OFFSET('Hygiene Data'!$F$8,0,10*ROW('Hygiene Data'!F10)),NA())</f>
        <v>#N/A</v>
      </c>
      <c r="BK16" s="121" t="e">
        <f ca="1">+IF(AND(ISNUMBER(OFFSET('Hygiene Data'!$F$10,0,10*ROW('Hygiene Data'!F10))),'Data Summary'!DZ16="Yes"),OFFSET('Hygiene Data'!$F$10,0,10*ROW('Hygiene Data'!F10)),NA())</f>
        <v>#N/A</v>
      </c>
      <c r="BL16" s="121" t="e">
        <f ca="1">+IF(AND(ISNUMBER(OFFSET('Hygiene Data'!$G$6,0,10*ROW('Hygiene Data'!G10))),'Data Summary'!EA16="Yes"),OFFSET('Hygiene Data'!$G$6,0,10*ROW('Hygiene Data'!G10)),NA())</f>
        <v>#N/A</v>
      </c>
      <c r="BM16" s="121" t="e">
        <f ca="1">+IF(AND(ISNUMBER(OFFSET('Hygiene Data'!$G$8,0,10*ROW('Hygiene Data'!G10))),'Data Summary'!EB16="Yes"),OFFSET('Hygiene Data'!$G$8,0,10*ROW('Hygiene Data'!G10)),NA())</f>
        <v>#N/A</v>
      </c>
      <c r="BN16" s="121" t="e">
        <f ca="1">+IF(AND(ISNUMBER(OFFSET('Hygiene Data'!$G$10,0,10*ROW('Hygiene Data'!G10))),'Data Summary'!EC16="Yes"),OFFSET('Hygiene Data'!$G$10,0,10*ROW('Hygiene Data'!G10)),NA())</f>
        <v>#N/A</v>
      </c>
      <c r="BO16" s="121" t="e">
        <f ca="1">+IF(AND(ISNUMBER(OFFSET('Hygiene Data'!$H$6,0,10*ROW('Hygiene Data'!H10))),'Data Summary'!ED16="Yes"),OFFSET('Hygiene Data'!$H$6,0,10*ROW('Hygiene Data'!H10)),NA())</f>
        <v>#N/A</v>
      </c>
      <c r="BP16" s="121" t="e">
        <f ca="1">+IF(AND(ISNUMBER(OFFSET('Hygiene Data'!$H$8,0,10*ROW('Hygiene Data'!H10))),'Data Summary'!EE16="Yes"),OFFSET('Hygiene Data'!$H$8,0,10*ROW('Hygiene Data'!H10)),NA())</f>
        <v>#N/A</v>
      </c>
      <c r="BQ16" s="121" t="e">
        <f ca="1">+IF(AND(ISNUMBER(OFFSET('Hygiene Data'!$H$10,0,10*ROW('Hygiene Data'!H10))),'Data Summary'!EF16="Yes"),OFFSET('Hygiene Data'!$H$10,0,10*ROW('Hygiene Data'!H10)),NA())</f>
        <v>#N/A</v>
      </c>
    </row>
    <row r="17" spans="1:69" x14ac:dyDescent="0.2">
      <c r="A17" s="44" t="e">
        <f ca="1">+IF(OFFSET('Water Data'!$B$1,0,10*ROW('Water Data'!B11))="",NA(),OFFSET('Water Data'!$B$1,0,10*ROW('Water Data'!B11)))</f>
        <v>#N/A</v>
      </c>
      <c r="B17" s="44" t="e">
        <f ca="1">+IF(OFFSET('Water Data'!$A$3,0,10*ROW('Water Data'!A11))="",NA(),OFFSET('Water Data'!$A$3,0,10*ROW('Water Data'!A11)))</f>
        <v>#N/A</v>
      </c>
      <c r="C17" s="44" t="e">
        <f ca="1">+IF(OFFSET('Water Data'!$C$3,0,10*ROW('Water Data'!C11))="",NA(),OFFSET('Water Data'!$C$3,0,10*ROW('Water Data'!C11)))</f>
        <v>#N/A</v>
      </c>
      <c r="D17" s="119" t="e">
        <f ca="1">+IF(AND(ISNUMBER(OFFSET('Water Data'!$C$5,0,10*ROW('Water Data'!C11))),'Data Summary'!BS17="Yes"),100-OFFSET('Water Data'!$C$5,0,10*ROW('Water Data'!C11)),NA())</f>
        <v>#N/A</v>
      </c>
      <c r="E17" s="119" t="e">
        <f ca="1">+IF(AND(ISNUMBER(OFFSET('Water Data'!$C$7,0,10*ROW('Water Data'!C11))),'Data Summary'!BT17="Yes"),OFFSET('Water Data'!$C$7,0,10*ROW('Water Data'!C11)),NA())</f>
        <v>#N/A</v>
      </c>
      <c r="F17" s="119" t="e">
        <f ca="1">+IF(AND(ISNUMBER(OFFSET('Water Data'!$C$10,0,10*ROW('Water Data'!C11))),'Data Summary'!BU17="Yes"),OFFSET('Water Data'!$C$10,0,10*ROW('Water Data'!C11)),NA())</f>
        <v>#N/A</v>
      </c>
      <c r="G17" s="119" t="e">
        <f ca="1">+IF(AND(ISNUMBER(OFFSET('Water Data'!$D$5,0,10*ROW('Water Data'!D11))),'Data Summary'!BV17="Yes"),100-OFFSET('Water Data'!$D$5,0,10*ROW('Water Data'!D11)),NA())</f>
        <v>#N/A</v>
      </c>
      <c r="H17" s="119" t="e">
        <f ca="1">+IF(AND(ISNUMBER(OFFSET('Water Data'!$D$7,0,10*ROW('Water Data'!D11))),'Data Summary'!BW17="Yes"),OFFSET('Water Data'!$D$7,0,10*ROW('Water Data'!D11)),NA())</f>
        <v>#N/A</v>
      </c>
      <c r="I17" s="119" t="e">
        <f ca="1">+IF(AND(ISNUMBER(OFFSET('Water Data'!$D$10,0,10*ROW('Water Data'!D11))),'Data Summary'!BX17="Yes"),OFFSET('Water Data'!$D$10,0,10*ROW('Water Data'!D11)),NA())</f>
        <v>#N/A</v>
      </c>
      <c r="J17" s="119" t="e">
        <f ca="1">+IF(AND(ISNUMBER(OFFSET('Water Data'!$E$5,0,10*ROW('Water Data'!E11))),'Data Summary'!BY17="Yes"),100-OFFSET('Water Data'!$E$5,0,10*ROW('Water Data'!E11)),NA())</f>
        <v>#N/A</v>
      </c>
      <c r="K17" s="119" t="e">
        <f ca="1">+IF(AND(ISNUMBER(OFFSET('Water Data'!$E$7,0,10*ROW('Water Data'!E11))),'Data Summary'!BZ17="Yes"),OFFSET('Water Data'!$E$7,0,10*ROW('Water Data'!E11)),NA())</f>
        <v>#N/A</v>
      </c>
      <c r="L17" s="119" t="e">
        <f ca="1">+IF(AND(ISNUMBER(OFFSET('Water Data'!$E$10,0,10*ROW('Water Data'!E11))),'Data Summary'!CA17="Yes"),OFFSET('Water Data'!$E$10,0,10*ROW('Water Data'!E11)),NA())</f>
        <v>#N/A</v>
      </c>
      <c r="M17" s="119" t="e">
        <f ca="1">+IF(AND(ISNUMBER(OFFSET('Water Data'!$F$5,0,10*ROW('Water Data'!F11))),'Data Summary'!CB17="Yes"),100-OFFSET('Water Data'!$F$5,0,10*ROW('Water Data'!F11)),NA())</f>
        <v>#N/A</v>
      </c>
      <c r="N17" s="119" t="e">
        <f ca="1">+IF(AND(ISNUMBER(OFFSET('Water Data'!$F$7,0,10*ROW('Water Data'!F11))),'Data Summary'!CC17="Yes"),OFFSET('Water Data'!$F$7,0,10*ROW('Water Data'!F11)),NA())</f>
        <v>#N/A</v>
      </c>
      <c r="O17" s="119" t="e">
        <f ca="1">+IF(AND(ISNUMBER(OFFSET('Water Data'!$F$10,0,10*ROW('Water Data'!F11))),'Data Summary'!CD17="Yes"),OFFSET('Water Data'!$F$10,0,10*ROW('Water Data'!F11)),NA())</f>
        <v>#N/A</v>
      </c>
      <c r="P17" s="119" t="e">
        <f ca="1">+IF(AND(ISNUMBER(OFFSET('Water Data'!$G$5,0,10*ROW('Water Data'!G11))),'Data Summary'!CE17="Yes"),100-OFFSET('Water Data'!$G$5,0,10*ROW('Water Data'!G11)),NA())</f>
        <v>#N/A</v>
      </c>
      <c r="Q17" s="119" t="e">
        <f ca="1">+IF(AND(ISNUMBER(OFFSET('Water Data'!$G$7,0,10*ROW('Water Data'!G11))),'Data Summary'!CF17="Yes"),OFFSET('Water Data'!$G$7,0,10*ROW('Water Data'!G11)),NA())</f>
        <v>#N/A</v>
      </c>
      <c r="R17" s="119" t="e">
        <f ca="1">+IF(AND(ISNUMBER(OFFSET('Water Data'!$G$10,0,10*ROW('Water Data'!G11))),'Data Summary'!CG17="Yes"),OFFSET('Water Data'!$G$10,0,10*ROW('Water Data'!G11)),NA())</f>
        <v>#N/A</v>
      </c>
      <c r="S17" s="119" t="e">
        <f ca="1">+IF(AND(ISNUMBER(OFFSET('Water Data'!$H$5,0,10*ROW('Water Data'!H11))),'Data Summary'!CH17="Yes"),100-OFFSET('Water Data'!$H$5,0,10*ROW('Water Data'!H11)),NA())</f>
        <v>#N/A</v>
      </c>
      <c r="T17" s="119" t="e">
        <f ca="1">+IF(AND(ISNUMBER(OFFSET('Water Data'!$H$7,0,10*ROW('Water Data'!H11))),'Data Summary'!CI17="Yes"),OFFSET('Water Data'!$H$7,0,10*ROW('Water Data'!H11)),NA())</f>
        <v>#N/A</v>
      </c>
      <c r="U17" s="119" t="e">
        <f ca="1">+IF(AND(ISNUMBER(OFFSET('Water Data'!$H$10,0,10*ROW('Water Data'!H11))),'Data Summary'!CJ17="Yes"),OFFSET('Water Data'!$H$10,0,10*ROW('Water Data'!H11)),NA())</f>
        <v>#N/A</v>
      </c>
      <c r="V17" s="120" t="e">
        <f ca="1">+IF(AND(ISNUMBER(OFFSET('Sanitation Data'!$C$5,0,10*ROW('Sanitation Data'!C11))),'Data Summary'!CK17="Yes"),100-OFFSET('Sanitation Data'!$C$5,0,10*ROW('Sanitation Data'!C11)),NA())</f>
        <v>#N/A</v>
      </c>
      <c r="W17" s="120" t="e">
        <f ca="1">+IF(AND(ISNUMBER(OFFSET('Sanitation Data'!$C$7,0,10*ROW('Sanitation Data'!C11))),'Data Summary'!CL17="Yes"),OFFSET('Sanitation Data'!$C$7,0,10*ROW('Sanitation Data'!C11)),NA())</f>
        <v>#N/A</v>
      </c>
      <c r="X17" s="120" t="e">
        <f ca="1">+IF(AND(ISNUMBER(OFFSET('Sanitation Data'!$C$11,0,10*ROW('Sanitation Data'!C11))),'Data Summary'!CM17="Yes"),OFFSET('Sanitation Data'!$C$11,0,10*ROW('Sanitation Data'!C11)),NA())</f>
        <v>#N/A</v>
      </c>
      <c r="Y17" s="120" t="e">
        <f ca="1">+IF(AND(ISNUMBER(OFFSET('Sanitation Data'!$C$12,0,10*ROW('Sanitation Data'!C11))),'Data Summary'!CN17="Yes"),OFFSET('Sanitation Data'!$C$12,0,10*ROW('Sanitation Data'!C11)),NA())</f>
        <v>#N/A</v>
      </c>
      <c r="Z17" s="120" t="e">
        <f ca="1">+IF(AND(ISNUMBER(OFFSET('Sanitation Data'!$C$13,0,10*ROW('Sanitation Data'!C11))),'Data Summary'!CO17="Yes"),OFFSET('Sanitation Data'!$C$13,0,10*ROW('Sanitation Data'!C11)),NA())</f>
        <v>#N/A</v>
      </c>
      <c r="AA17" s="120" t="e">
        <f ca="1">+IF(AND(ISNUMBER(OFFSET('Sanitation Data'!$D$5,0,10*ROW('Sanitation Data'!D11))),'Data Summary'!CP17="Yes"),100-OFFSET('Sanitation Data'!$D$5,0,10*ROW('Sanitation Data'!D11)),NA())</f>
        <v>#N/A</v>
      </c>
      <c r="AB17" s="120" t="e">
        <f ca="1">+IF(AND(ISNUMBER(OFFSET('Sanitation Data'!$D$7,0,10*ROW('Sanitation Data'!D11))),'Data Summary'!CQ17="Yes"),OFFSET('Sanitation Data'!$D$7,0,10*ROW('Sanitation Data'!D11)),NA())</f>
        <v>#N/A</v>
      </c>
      <c r="AC17" s="120" t="e">
        <f ca="1">+IF(AND(ISNUMBER(OFFSET('Sanitation Data'!$D$11,0,10*ROW('Sanitation Data'!D11))),'Data Summary'!CR17="Yes"),OFFSET('Sanitation Data'!$D$11,0,10*ROW('Sanitation Data'!D11)),NA())</f>
        <v>#N/A</v>
      </c>
      <c r="AD17" s="120" t="e">
        <f ca="1">+IF(AND(ISNUMBER(OFFSET('Sanitation Data'!$D$12,0,10*ROW('Sanitation Data'!D11))),'Data Summary'!CS17="Yes"),OFFSET('Sanitation Data'!$D$12,0,10*ROW('Sanitation Data'!D11)),NA())</f>
        <v>#N/A</v>
      </c>
      <c r="AE17" s="120" t="e">
        <f ca="1">+IF(AND(ISNUMBER(OFFSET('Sanitation Data'!$D$13,0,10*ROW('Sanitation Data'!D11))),'Data Summary'!CT17="Yes"),OFFSET('Sanitation Data'!$D$13,0,10*ROW('Sanitation Data'!D11)),NA())</f>
        <v>#N/A</v>
      </c>
      <c r="AF17" s="120" t="e">
        <f ca="1">+IF(AND(ISNUMBER(OFFSET('Sanitation Data'!$E$5,0,10*ROW('Sanitation Data'!E11))),'Data Summary'!CU17="Yes"),100-OFFSET('Sanitation Data'!$E$5,0,10*ROW('Sanitation Data'!E11)),NA())</f>
        <v>#N/A</v>
      </c>
      <c r="AG17" s="120" t="e">
        <f ca="1">+IF(AND(ISNUMBER(OFFSET('Sanitation Data'!$E$7,0,10*ROW('Sanitation Data'!E11))),'Data Summary'!CV17="Yes"),OFFSET('Sanitation Data'!$E$7,0,10*ROW('Sanitation Data'!E11)),NA())</f>
        <v>#N/A</v>
      </c>
      <c r="AH17" s="120" t="e">
        <f ca="1">+IF(AND(ISNUMBER(OFFSET('Sanitation Data'!$E$11,0,10*ROW('Sanitation Data'!E11))),'Data Summary'!CW17="Yes"),OFFSET('Sanitation Data'!$E$11,0,10*ROW('Sanitation Data'!E11)),NA())</f>
        <v>#N/A</v>
      </c>
      <c r="AI17" s="120" t="e">
        <f ca="1">+IF(AND(ISNUMBER(OFFSET('Sanitation Data'!$E$12,0,10*ROW('Sanitation Data'!E11))),'Data Summary'!CX17="Yes"),OFFSET('Sanitation Data'!$E$12,0,10*ROW('Sanitation Data'!E11)),NA())</f>
        <v>#N/A</v>
      </c>
      <c r="AJ17" s="120" t="e">
        <f ca="1">+IF(AND(ISNUMBER(OFFSET('Sanitation Data'!$E$13,0,10*ROW('Sanitation Data'!E11))),'Data Summary'!CY17="Yes"),OFFSET('Sanitation Data'!$E$13,0,10*ROW('Sanitation Data'!E11)),NA())</f>
        <v>#N/A</v>
      </c>
      <c r="AK17" s="120" t="e">
        <f ca="1">+IF(AND(ISNUMBER(OFFSET('Sanitation Data'!$F$5,0,10*ROW('Sanitation Data'!F11))),'Data Summary'!CZ17="Yes"),100-OFFSET('Sanitation Data'!$F$5,0,10*ROW('Sanitation Data'!F11)),NA())</f>
        <v>#N/A</v>
      </c>
      <c r="AL17" s="120" t="e">
        <f ca="1">+IF(AND(ISNUMBER(OFFSET('Sanitation Data'!$F$7,0,10*ROW('Sanitation Data'!F11))),'Data Summary'!DA17="Yes"),OFFSET('Sanitation Data'!$F$7,0,10*ROW('Sanitation Data'!F11)),NA())</f>
        <v>#N/A</v>
      </c>
      <c r="AM17" s="120" t="e">
        <f ca="1">+IF(AND(ISNUMBER(OFFSET('Sanitation Data'!$F$11,0,10*ROW('Sanitation Data'!F11))),'Data Summary'!DB17="Yes"),OFFSET('Sanitation Data'!$F$11,0,10*ROW('Sanitation Data'!F11)),NA())</f>
        <v>#N/A</v>
      </c>
      <c r="AN17" s="120" t="e">
        <f ca="1">+IF(AND(ISNUMBER(OFFSET('Sanitation Data'!$F$12,0,10*ROW('Sanitation Data'!F11))),'Data Summary'!DC17="Yes"),OFFSET('Sanitation Data'!$F$12,0,10*ROW('Sanitation Data'!F11)),NA())</f>
        <v>#N/A</v>
      </c>
      <c r="AO17" s="120" t="e">
        <f ca="1">+IF(AND(ISNUMBER(OFFSET('Sanitation Data'!$F$13,0,10*ROW('Sanitation Data'!F11))),'Data Summary'!DD17="Yes"),OFFSET('Sanitation Data'!$F$13,0,10*ROW('Sanitation Data'!F11)),NA())</f>
        <v>#N/A</v>
      </c>
      <c r="AP17" s="120" t="e">
        <f ca="1">+IF(AND(ISNUMBER(OFFSET('Sanitation Data'!$G$5,0,10*ROW('Sanitation Data'!G11))),'Data Summary'!DE17="Yes"),100-OFFSET('Sanitation Data'!$G$5,0,10*ROW('Sanitation Data'!G11)),NA())</f>
        <v>#N/A</v>
      </c>
      <c r="AQ17" s="120" t="e">
        <f ca="1">+IF(AND(ISNUMBER(OFFSET('Sanitation Data'!$G$7,0,10*ROW('Sanitation Data'!G11))),'Data Summary'!DF17="Yes"),OFFSET('Sanitation Data'!$G$7,0,10*ROW('Sanitation Data'!G11)),NA())</f>
        <v>#N/A</v>
      </c>
      <c r="AR17" s="120" t="e">
        <f ca="1">+IF(AND(ISNUMBER(OFFSET('Sanitation Data'!$G$11,0,10*ROW('Sanitation Data'!G11))),'Data Summary'!DG17="Yes"),OFFSET('Sanitation Data'!$G$11,0,10*ROW('Sanitation Data'!G11)),NA())</f>
        <v>#N/A</v>
      </c>
      <c r="AS17" s="120" t="e">
        <f ca="1">+IF(AND(ISNUMBER(OFFSET('Sanitation Data'!$G$12,0,10*ROW('Sanitation Data'!G11))),'Data Summary'!DH17="Yes"),OFFSET('Sanitation Data'!$G$12,0,10*ROW('Sanitation Data'!G11)),NA())</f>
        <v>#N/A</v>
      </c>
      <c r="AT17" s="120" t="e">
        <f ca="1">+IF(AND(ISNUMBER(OFFSET('Sanitation Data'!$G$13,0,10*ROW('Sanitation Data'!G11))),'Data Summary'!DI17="Yes"),OFFSET('Sanitation Data'!$G$13,0,10*ROW('Sanitation Data'!G11)),NA())</f>
        <v>#N/A</v>
      </c>
      <c r="AU17" s="120" t="e">
        <f ca="1">+IF(AND(ISNUMBER(OFFSET('Sanitation Data'!$H$5,0,10*ROW('Sanitation Data'!H11))),'Data Summary'!DJ17="Yes"),100-OFFSET('Sanitation Data'!$H$5,0,10*ROW('Sanitation Data'!H11)),NA())</f>
        <v>#N/A</v>
      </c>
      <c r="AV17" s="120" t="e">
        <f ca="1">+IF(AND(ISNUMBER(OFFSET('Sanitation Data'!$H$7,0,10*ROW('Sanitation Data'!H11))),'Data Summary'!DK17="Yes"),OFFSET('Sanitation Data'!$H$7,0,10*ROW('Sanitation Data'!H11)),NA())</f>
        <v>#N/A</v>
      </c>
      <c r="AW17" s="120" t="e">
        <f ca="1">+IF(AND(ISNUMBER(OFFSET('Sanitation Data'!$H$11,0,10*ROW('Sanitation Data'!H11))),'Data Summary'!DL17="Yes"),OFFSET('Sanitation Data'!$H$11,0,10*ROW('Sanitation Data'!H11)),NA())</f>
        <v>#N/A</v>
      </c>
      <c r="AX17" s="120" t="e">
        <f ca="1">+IF(AND(ISNUMBER(OFFSET('Sanitation Data'!$H$12,0,10*ROW('Sanitation Data'!H11))),'Data Summary'!DM17="Yes"),OFFSET('Sanitation Data'!$H$12,0,10*ROW('Sanitation Data'!H11)),NA())</f>
        <v>#N/A</v>
      </c>
      <c r="AY17" s="120" t="e">
        <f ca="1">+IF(AND(ISNUMBER(OFFSET('Sanitation Data'!$H$13,0,10*ROW('Sanitation Data'!H11))),'Data Summary'!DN17="Yes"),OFFSET('Sanitation Data'!$H$13,0,10*ROW('Sanitation Data'!H11)),NA())</f>
        <v>#N/A</v>
      </c>
      <c r="AZ17" s="121" t="e">
        <f ca="1">+IF(AND(ISNUMBER(OFFSET('Hygiene Data'!$C$6,0,10*ROW('Hygiene Data'!C11))),'Data Summary'!DO17="Yes"),OFFSET('Hygiene Data'!$C$6,0,10*ROW('Hygiene Data'!C11)),NA())</f>
        <v>#N/A</v>
      </c>
      <c r="BA17" s="121" t="e">
        <f ca="1">+IF(AND(ISNUMBER(OFFSET('Hygiene Data'!$C$8,0,10*ROW('Hygiene Data'!C11))),'Data Summary'!DP17="Yes"),OFFSET('Hygiene Data'!$C$8,0,10*ROW('Hygiene Data'!C11)),NA())</f>
        <v>#N/A</v>
      </c>
      <c r="BB17" s="121" t="e">
        <f ca="1">+IF(AND(ISNUMBER(OFFSET('Hygiene Data'!$C$10,0,10*ROW('Hygiene Data'!C11))),'Data Summary'!DQ17="Yes"),OFFSET('Hygiene Data'!$C$10,0,10*ROW('Hygiene Data'!C11)),NA())</f>
        <v>#N/A</v>
      </c>
      <c r="BC17" s="121" t="e">
        <f ca="1">+IF(AND(ISNUMBER(OFFSET('Hygiene Data'!$D$6,0,10*ROW('Hygiene Data'!D11))),'Data Summary'!DR17="Yes"),OFFSET('Hygiene Data'!$D$6,0,10*ROW('Hygiene Data'!D11)),NA())</f>
        <v>#N/A</v>
      </c>
      <c r="BD17" s="121" t="e">
        <f ca="1">+IF(AND(ISNUMBER(OFFSET('Hygiene Data'!$D$8,0,10*ROW('Hygiene Data'!D11))),'Data Summary'!DS17="Yes"),OFFSET('Hygiene Data'!$D$8,0,10*ROW('Hygiene Data'!D11)),NA())</f>
        <v>#N/A</v>
      </c>
      <c r="BE17" s="121" t="e">
        <f ca="1">+IF(AND(ISNUMBER(OFFSET('Hygiene Data'!$D$10,0,10*ROW('Hygiene Data'!D11))),'Data Summary'!DT17="Yes"),OFFSET('Hygiene Data'!$D$10,0,10*ROW('Hygiene Data'!D11)),NA())</f>
        <v>#N/A</v>
      </c>
      <c r="BF17" s="121" t="e">
        <f ca="1">+IF(AND(ISNUMBER(OFFSET('Hygiene Data'!$E$6,0,10*ROW('Hygiene Data'!E11))),'Data Summary'!DU17="Yes"),OFFSET('Hygiene Data'!$E$6,0,10*ROW('Hygiene Data'!E11)),NA())</f>
        <v>#N/A</v>
      </c>
      <c r="BG17" s="121" t="e">
        <f ca="1">+IF(AND(ISNUMBER(OFFSET('Hygiene Data'!$E$8,0,10*ROW('Hygiene Data'!E11))),'Data Summary'!DV17="Yes"),OFFSET('Hygiene Data'!$E$8,0,10*ROW('Hygiene Data'!E11)),NA())</f>
        <v>#N/A</v>
      </c>
      <c r="BH17" s="121" t="e">
        <f ca="1">+IF(AND(ISNUMBER(OFFSET('Hygiene Data'!$E$10,0,10*ROW('Hygiene Data'!E11))),'Data Summary'!DW17="Yes"),OFFSET('Hygiene Data'!$E$10,0,10*ROW('Hygiene Data'!E11)),NA())</f>
        <v>#N/A</v>
      </c>
      <c r="BI17" s="121" t="e">
        <f ca="1">+IF(AND(ISNUMBER(OFFSET('Hygiene Data'!$F$6,0,10*ROW('Hygiene Data'!F11))),'Data Summary'!DX17="Yes"),OFFSET('Hygiene Data'!$F$6,0,10*ROW('Hygiene Data'!F11)),NA())</f>
        <v>#N/A</v>
      </c>
      <c r="BJ17" s="121" t="e">
        <f ca="1">+IF(AND(ISNUMBER(OFFSET('Hygiene Data'!$F$8,0,10*ROW('Hygiene Data'!F11))),'Data Summary'!DY17="Yes"),OFFSET('Hygiene Data'!$F$8,0,10*ROW('Hygiene Data'!F11)),NA())</f>
        <v>#N/A</v>
      </c>
      <c r="BK17" s="121" t="e">
        <f ca="1">+IF(AND(ISNUMBER(OFFSET('Hygiene Data'!$F$10,0,10*ROW('Hygiene Data'!F11))),'Data Summary'!DZ17="Yes"),OFFSET('Hygiene Data'!$F$10,0,10*ROW('Hygiene Data'!F11)),NA())</f>
        <v>#N/A</v>
      </c>
      <c r="BL17" s="121" t="e">
        <f ca="1">+IF(AND(ISNUMBER(OFFSET('Hygiene Data'!$G$6,0,10*ROW('Hygiene Data'!G11))),'Data Summary'!EA17="Yes"),OFFSET('Hygiene Data'!$G$6,0,10*ROW('Hygiene Data'!G11)),NA())</f>
        <v>#N/A</v>
      </c>
      <c r="BM17" s="121" t="e">
        <f ca="1">+IF(AND(ISNUMBER(OFFSET('Hygiene Data'!$G$8,0,10*ROW('Hygiene Data'!G11))),'Data Summary'!EB17="Yes"),OFFSET('Hygiene Data'!$G$8,0,10*ROW('Hygiene Data'!G11)),NA())</f>
        <v>#N/A</v>
      </c>
      <c r="BN17" s="121" t="e">
        <f ca="1">+IF(AND(ISNUMBER(OFFSET('Hygiene Data'!$G$10,0,10*ROW('Hygiene Data'!G11))),'Data Summary'!EC17="Yes"),OFFSET('Hygiene Data'!$G$10,0,10*ROW('Hygiene Data'!G11)),NA())</f>
        <v>#N/A</v>
      </c>
      <c r="BO17" s="121" t="e">
        <f ca="1">+IF(AND(ISNUMBER(OFFSET('Hygiene Data'!$H$6,0,10*ROW('Hygiene Data'!H11))),'Data Summary'!ED17="Yes"),OFFSET('Hygiene Data'!$H$6,0,10*ROW('Hygiene Data'!H11)),NA())</f>
        <v>#N/A</v>
      </c>
      <c r="BP17" s="121" t="e">
        <f ca="1">+IF(AND(ISNUMBER(OFFSET('Hygiene Data'!$H$8,0,10*ROW('Hygiene Data'!H11))),'Data Summary'!EE17="Yes"),OFFSET('Hygiene Data'!$H$8,0,10*ROW('Hygiene Data'!H11)),NA())</f>
        <v>#N/A</v>
      </c>
      <c r="BQ17" s="121" t="e">
        <f ca="1">+IF(AND(ISNUMBER(OFFSET('Hygiene Data'!$H$10,0,10*ROW('Hygiene Data'!H11))),'Data Summary'!EF17="Yes"),OFFSET('Hygiene Data'!$H$10,0,10*ROW('Hygiene Data'!H11)),NA())</f>
        <v>#N/A</v>
      </c>
    </row>
    <row r="18" spans="1:69" x14ac:dyDescent="0.2">
      <c r="A18" s="44" t="e">
        <f ca="1">+IF(OFFSET('Water Data'!$B$1,0,10*ROW('Water Data'!B12))="",NA(),OFFSET('Water Data'!$B$1,0,10*ROW('Water Data'!B12)))</f>
        <v>#N/A</v>
      </c>
      <c r="B18" s="44" t="e">
        <f ca="1">+IF(OFFSET('Water Data'!$A$3,0,10*ROW('Water Data'!A12))="",NA(),OFFSET('Water Data'!$A$3,0,10*ROW('Water Data'!A12)))</f>
        <v>#N/A</v>
      </c>
      <c r="C18" s="44" t="e">
        <f ca="1">+IF(OFFSET('Water Data'!$C$3,0,10*ROW('Water Data'!C12))="",NA(),OFFSET('Water Data'!$C$3,0,10*ROW('Water Data'!C12)))</f>
        <v>#N/A</v>
      </c>
      <c r="D18" s="119" t="e">
        <f ca="1">+IF(AND(ISNUMBER(OFFSET('Water Data'!$C$5,0,10*ROW('Water Data'!C12))),'Data Summary'!BS18="Yes"),100-OFFSET('Water Data'!$C$5,0,10*ROW('Water Data'!C12)),NA())</f>
        <v>#N/A</v>
      </c>
      <c r="E18" s="119" t="e">
        <f ca="1">+IF(AND(ISNUMBER(OFFSET('Water Data'!$C$7,0,10*ROW('Water Data'!C12))),'Data Summary'!BT18="Yes"),OFFSET('Water Data'!$C$7,0,10*ROW('Water Data'!C12)),NA())</f>
        <v>#N/A</v>
      </c>
      <c r="F18" s="119" t="e">
        <f ca="1">+IF(AND(ISNUMBER(OFFSET('Water Data'!$C$10,0,10*ROW('Water Data'!C12))),'Data Summary'!BU18="Yes"),OFFSET('Water Data'!$C$10,0,10*ROW('Water Data'!C12)),NA())</f>
        <v>#N/A</v>
      </c>
      <c r="G18" s="119" t="e">
        <f ca="1">+IF(AND(ISNUMBER(OFFSET('Water Data'!$D$5,0,10*ROW('Water Data'!D12))),'Data Summary'!BV18="Yes"),100-OFFSET('Water Data'!$D$5,0,10*ROW('Water Data'!D12)),NA())</f>
        <v>#N/A</v>
      </c>
      <c r="H18" s="119" t="e">
        <f ca="1">+IF(AND(ISNUMBER(OFFSET('Water Data'!$D$7,0,10*ROW('Water Data'!D12))),'Data Summary'!BW18="Yes"),OFFSET('Water Data'!$D$7,0,10*ROW('Water Data'!D12)),NA())</f>
        <v>#N/A</v>
      </c>
      <c r="I18" s="119" t="e">
        <f ca="1">+IF(AND(ISNUMBER(OFFSET('Water Data'!$D$10,0,10*ROW('Water Data'!D12))),'Data Summary'!BX18="Yes"),OFFSET('Water Data'!$D$10,0,10*ROW('Water Data'!D12)),NA())</f>
        <v>#N/A</v>
      </c>
      <c r="J18" s="119" t="e">
        <f ca="1">+IF(AND(ISNUMBER(OFFSET('Water Data'!$E$5,0,10*ROW('Water Data'!E12))),'Data Summary'!BY18="Yes"),100-OFFSET('Water Data'!$E$5,0,10*ROW('Water Data'!E12)),NA())</f>
        <v>#N/A</v>
      </c>
      <c r="K18" s="119" t="e">
        <f ca="1">+IF(AND(ISNUMBER(OFFSET('Water Data'!$E$7,0,10*ROW('Water Data'!E12))),'Data Summary'!BZ18="Yes"),OFFSET('Water Data'!$E$7,0,10*ROW('Water Data'!E12)),NA())</f>
        <v>#N/A</v>
      </c>
      <c r="L18" s="119" t="e">
        <f ca="1">+IF(AND(ISNUMBER(OFFSET('Water Data'!$E$10,0,10*ROW('Water Data'!E12))),'Data Summary'!CA18="Yes"),OFFSET('Water Data'!$E$10,0,10*ROW('Water Data'!E12)),NA())</f>
        <v>#N/A</v>
      </c>
      <c r="M18" s="119" t="e">
        <f ca="1">+IF(AND(ISNUMBER(OFFSET('Water Data'!$F$5,0,10*ROW('Water Data'!F12))),'Data Summary'!CB18="Yes"),100-OFFSET('Water Data'!$F$5,0,10*ROW('Water Data'!F12)),NA())</f>
        <v>#N/A</v>
      </c>
      <c r="N18" s="119" t="e">
        <f ca="1">+IF(AND(ISNUMBER(OFFSET('Water Data'!$F$7,0,10*ROW('Water Data'!F12))),'Data Summary'!CC18="Yes"),OFFSET('Water Data'!$F$7,0,10*ROW('Water Data'!F12)),NA())</f>
        <v>#N/A</v>
      </c>
      <c r="O18" s="119" t="e">
        <f ca="1">+IF(AND(ISNUMBER(OFFSET('Water Data'!$F$10,0,10*ROW('Water Data'!F12))),'Data Summary'!CD18="Yes"),OFFSET('Water Data'!$F$10,0,10*ROW('Water Data'!F12)),NA())</f>
        <v>#N/A</v>
      </c>
      <c r="P18" s="119" t="e">
        <f ca="1">+IF(AND(ISNUMBER(OFFSET('Water Data'!$G$5,0,10*ROW('Water Data'!G12))),'Data Summary'!CE18="Yes"),100-OFFSET('Water Data'!$G$5,0,10*ROW('Water Data'!G12)),NA())</f>
        <v>#N/A</v>
      </c>
      <c r="Q18" s="119" t="e">
        <f ca="1">+IF(AND(ISNUMBER(OFFSET('Water Data'!$G$7,0,10*ROW('Water Data'!G12))),'Data Summary'!CF18="Yes"),OFFSET('Water Data'!$G$7,0,10*ROW('Water Data'!G12)),NA())</f>
        <v>#N/A</v>
      </c>
      <c r="R18" s="119" t="e">
        <f ca="1">+IF(AND(ISNUMBER(OFFSET('Water Data'!$G$10,0,10*ROW('Water Data'!G12))),'Data Summary'!CG18="Yes"),OFFSET('Water Data'!$G$10,0,10*ROW('Water Data'!G12)),NA())</f>
        <v>#N/A</v>
      </c>
      <c r="S18" s="119" t="e">
        <f ca="1">+IF(AND(ISNUMBER(OFFSET('Water Data'!$H$5,0,10*ROW('Water Data'!H12))),'Data Summary'!CH18="Yes"),100-OFFSET('Water Data'!$H$5,0,10*ROW('Water Data'!H12)),NA())</f>
        <v>#N/A</v>
      </c>
      <c r="T18" s="119" t="e">
        <f ca="1">+IF(AND(ISNUMBER(OFFSET('Water Data'!$H$7,0,10*ROW('Water Data'!H12))),'Data Summary'!CI18="Yes"),OFFSET('Water Data'!$H$7,0,10*ROW('Water Data'!H12)),NA())</f>
        <v>#N/A</v>
      </c>
      <c r="U18" s="119" t="e">
        <f ca="1">+IF(AND(ISNUMBER(OFFSET('Water Data'!$H$10,0,10*ROW('Water Data'!H12))),'Data Summary'!CJ18="Yes"),OFFSET('Water Data'!$H$10,0,10*ROW('Water Data'!H12)),NA())</f>
        <v>#N/A</v>
      </c>
      <c r="V18" s="120" t="e">
        <f ca="1">+IF(AND(ISNUMBER(OFFSET('Sanitation Data'!$C$5,0,10*ROW('Sanitation Data'!C12))),'Data Summary'!CK18="Yes"),100-OFFSET('Sanitation Data'!$C$5,0,10*ROW('Sanitation Data'!C12)),NA())</f>
        <v>#N/A</v>
      </c>
      <c r="W18" s="120" t="e">
        <f ca="1">+IF(AND(ISNUMBER(OFFSET('Sanitation Data'!$C$7,0,10*ROW('Sanitation Data'!C12))),'Data Summary'!CL18="Yes"),OFFSET('Sanitation Data'!$C$7,0,10*ROW('Sanitation Data'!C12)),NA())</f>
        <v>#N/A</v>
      </c>
      <c r="X18" s="120" t="e">
        <f ca="1">+IF(AND(ISNUMBER(OFFSET('Sanitation Data'!$C$11,0,10*ROW('Sanitation Data'!C12))),'Data Summary'!CM18="Yes"),OFFSET('Sanitation Data'!$C$11,0,10*ROW('Sanitation Data'!C12)),NA())</f>
        <v>#N/A</v>
      </c>
      <c r="Y18" s="120" t="e">
        <f ca="1">+IF(AND(ISNUMBER(OFFSET('Sanitation Data'!$C$12,0,10*ROW('Sanitation Data'!C12))),'Data Summary'!CN18="Yes"),OFFSET('Sanitation Data'!$C$12,0,10*ROW('Sanitation Data'!C12)),NA())</f>
        <v>#N/A</v>
      </c>
      <c r="Z18" s="120" t="e">
        <f ca="1">+IF(AND(ISNUMBER(OFFSET('Sanitation Data'!$C$13,0,10*ROW('Sanitation Data'!C12))),'Data Summary'!CO18="Yes"),OFFSET('Sanitation Data'!$C$13,0,10*ROW('Sanitation Data'!C12)),NA())</f>
        <v>#N/A</v>
      </c>
      <c r="AA18" s="120" t="e">
        <f ca="1">+IF(AND(ISNUMBER(OFFSET('Sanitation Data'!$D$5,0,10*ROW('Sanitation Data'!D12))),'Data Summary'!CP18="Yes"),100-OFFSET('Sanitation Data'!$D$5,0,10*ROW('Sanitation Data'!D12)),NA())</f>
        <v>#N/A</v>
      </c>
      <c r="AB18" s="120" t="e">
        <f ca="1">+IF(AND(ISNUMBER(OFFSET('Sanitation Data'!$D$7,0,10*ROW('Sanitation Data'!D12))),'Data Summary'!CQ18="Yes"),OFFSET('Sanitation Data'!$D$7,0,10*ROW('Sanitation Data'!D12)),NA())</f>
        <v>#N/A</v>
      </c>
      <c r="AC18" s="120" t="e">
        <f ca="1">+IF(AND(ISNUMBER(OFFSET('Sanitation Data'!$D$11,0,10*ROW('Sanitation Data'!D12))),'Data Summary'!CR18="Yes"),OFFSET('Sanitation Data'!$D$11,0,10*ROW('Sanitation Data'!D12)),NA())</f>
        <v>#N/A</v>
      </c>
      <c r="AD18" s="120" t="e">
        <f ca="1">+IF(AND(ISNUMBER(OFFSET('Sanitation Data'!$D$12,0,10*ROW('Sanitation Data'!D12))),'Data Summary'!CS18="Yes"),OFFSET('Sanitation Data'!$D$12,0,10*ROW('Sanitation Data'!D12)),NA())</f>
        <v>#N/A</v>
      </c>
      <c r="AE18" s="120" t="e">
        <f ca="1">+IF(AND(ISNUMBER(OFFSET('Sanitation Data'!$D$13,0,10*ROW('Sanitation Data'!D12))),'Data Summary'!CT18="Yes"),OFFSET('Sanitation Data'!$D$13,0,10*ROW('Sanitation Data'!D12)),NA())</f>
        <v>#N/A</v>
      </c>
      <c r="AF18" s="120" t="e">
        <f ca="1">+IF(AND(ISNUMBER(OFFSET('Sanitation Data'!$E$5,0,10*ROW('Sanitation Data'!E12))),'Data Summary'!CU18="Yes"),100-OFFSET('Sanitation Data'!$E$5,0,10*ROW('Sanitation Data'!E12)),NA())</f>
        <v>#N/A</v>
      </c>
      <c r="AG18" s="120" t="e">
        <f ca="1">+IF(AND(ISNUMBER(OFFSET('Sanitation Data'!$E$7,0,10*ROW('Sanitation Data'!E12))),'Data Summary'!CV18="Yes"),OFFSET('Sanitation Data'!$E$7,0,10*ROW('Sanitation Data'!E12)),NA())</f>
        <v>#N/A</v>
      </c>
      <c r="AH18" s="120" t="e">
        <f ca="1">+IF(AND(ISNUMBER(OFFSET('Sanitation Data'!$E$11,0,10*ROW('Sanitation Data'!E12))),'Data Summary'!CW18="Yes"),OFFSET('Sanitation Data'!$E$11,0,10*ROW('Sanitation Data'!E12)),NA())</f>
        <v>#N/A</v>
      </c>
      <c r="AI18" s="120" t="e">
        <f ca="1">+IF(AND(ISNUMBER(OFFSET('Sanitation Data'!$E$12,0,10*ROW('Sanitation Data'!E12))),'Data Summary'!CX18="Yes"),OFFSET('Sanitation Data'!$E$12,0,10*ROW('Sanitation Data'!E12)),NA())</f>
        <v>#N/A</v>
      </c>
      <c r="AJ18" s="120" t="e">
        <f ca="1">+IF(AND(ISNUMBER(OFFSET('Sanitation Data'!$E$13,0,10*ROW('Sanitation Data'!E12))),'Data Summary'!CY18="Yes"),OFFSET('Sanitation Data'!$E$13,0,10*ROW('Sanitation Data'!E12)),NA())</f>
        <v>#N/A</v>
      </c>
      <c r="AK18" s="120" t="e">
        <f ca="1">+IF(AND(ISNUMBER(OFFSET('Sanitation Data'!$F$5,0,10*ROW('Sanitation Data'!F12))),'Data Summary'!CZ18="Yes"),100-OFFSET('Sanitation Data'!$F$5,0,10*ROW('Sanitation Data'!F12)),NA())</f>
        <v>#N/A</v>
      </c>
      <c r="AL18" s="120" t="e">
        <f ca="1">+IF(AND(ISNUMBER(OFFSET('Sanitation Data'!$F$7,0,10*ROW('Sanitation Data'!F12))),'Data Summary'!DA18="Yes"),OFFSET('Sanitation Data'!$F$7,0,10*ROW('Sanitation Data'!F12)),NA())</f>
        <v>#N/A</v>
      </c>
      <c r="AM18" s="120" t="e">
        <f ca="1">+IF(AND(ISNUMBER(OFFSET('Sanitation Data'!$F$11,0,10*ROW('Sanitation Data'!F12))),'Data Summary'!DB18="Yes"),OFFSET('Sanitation Data'!$F$11,0,10*ROW('Sanitation Data'!F12)),NA())</f>
        <v>#N/A</v>
      </c>
      <c r="AN18" s="120" t="e">
        <f ca="1">+IF(AND(ISNUMBER(OFFSET('Sanitation Data'!$F$12,0,10*ROW('Sanitation Data'!F12))),'Data Summary'!DC18="Yes"),OFFSET('Sanitation Data'!$F$12,0,10*ROW('Sanitation Data'!F12)),NA())</f>
        <v>#N/A</v>
      </c>
      <c r="AO18" s="120" t="e">
        <f ca="1">+IF(AND(ISNUMBER(OFFSET('Sanitation Data'!$F$13,0,10*ROW('Sanitation Data'!F12))),'Data Summary'!DD18="Yes"),OFFSET('Sanitation Data'!$F$13,0,10*ROW('Sanitation Data'!F12)),NA())</f>
        <v>#N/A</v>
      </c>
      <c r="AP18" s="120" t="e">
        <f ca="1">+IF(AND(ISNUMBER(OFFSET('Sanitation Data'!$G$5,0,10*ROW('Sanitation Data'!G12))),'Data Summary'!DE18="Yes"),100-OFFSET('Sanitation Data'!$G$5,0,10*ROW('Sanitation Data'!G12)),NA())</f>
        <v>#N/A</v>
      </c>
      <c r="AQ18" s="120" t="e">
        <f ca="1">+IF(AND(ISNUMBER(OFFSET('Sanitation Data'!$G$7,0,10*ROW('Sanitation Data'!G12))),'Data Summary'!DF18="Yes"),OFFSET('Sanitation Data'!$G$7,0,10*ROW('Sanitation Data'!G12)),NA())</f>
        <v>#N/A</v>
      </c>
      <c r="AR18" s="120" t="e">
        <f ca="1">+IF(AND(ISNUMBER(OFFSET('Sanitation Data'!$G$11,0,10*ROW('Sanitation Data'!G12))),'Data Summary'!DG18="Yes"),OFFSET('Sanitation Data'!$G$11,0,10*ROW('Sanitation Data'!G12)),NA())</f>
        <v>#N/A</v>
      </c>
      <c r="AS18" s="120" t="e">
        <f ca="1">+IF(AND(ISNUMBER(OFFSET('Sanitation Data'!$G$12,0,10*ROW('Sanitation Data'!G12))),'Data Summary'!DH18="Yes"),OFFSET('Sanitation Data'!$G$12,0,10*ROW('Sanitation Data'!G12)),NA())</f>
        <v>#N/A</v>
      </c>
      <c r="AT18" s="120" t="e">
        <f ca="1">+IF(AND(ISNUMBER(OFFSET('Sanitation Data'!$G$13,0,10*ROW('Sanitation Data'!G12))),'Data Summary'!DI18="Yes"),OFFSET('Sanitation Data'!$G$13,0,10*ROW('Sanitation Data'!G12)),NA())</f>
        <v>#N/A</v>
      </c>
      <c r="AU18" s="120" t="e">
        <f ca="1">+IF(AND(ISNUMBER(OFFSET('Sanitation Data'!$H$5,0,10*ROW('Sanitation Data'!H12))),'Data Summary'!DJ18="Yes"),100-OFFSET('Sanitation Data'!$H$5,0,10*ROW('Sanitation Data'!H12)),NA())</f>
        <v>#N/A</v>
      </c>
      <c r="AV18" s="120" t="e">
        <f ca="1">+IF(AND(ISNUMBER(OFFSET('Sanitation Data'!$H$7,0,10*ROW('Sanitation Data'!H12))),'Data Summary'!DK18="Yes"),OFFSET('Sanitation Data'!$H$7,0,10*ROW('Sanitation Data'!H12)),NA())</f>
        <v>#N/A</v>
      </c>
      <c r="AW18" s="120" t="e">
        <f ca="1">+IF(AND(ISNUMBER(OFFSET('Sanitation Data'!$H$11,0,10*ROW('Sanitation Data'!H12))),'Data Summary'!DL18="Yes"),OFFSET('Sanitation Data'!$H$11,0,10*ROW('Sanitation Data'!H12)),NA())</f>
        <v>#N/A</v>
      </c>
      <c r="AX18" s="120" t="e">
        <f ca="1">+IF(AND(ISNUMBER(OFFSET('Sanitation Data'!$H$12,0,10*ROW('Sanitation Data'!H12))),'Data Summary'!DM18="Yes"),OFFSET('Sanitation Data'!$H$12,0,10*ROW('Sanitation Data'!H12)),NA())</f>
        <v>#N/A</v>
      </c>
      <c r="AY18" s="120" t="e">
        <f ca="1">+IF(AND(ISNUMBER(OFFSET('Sanitation Data'!$H$13,0,10*ROW('Sanitation Data'!H12))),'Data Summary'!DN18="Yes"),OFFSET('Sanitation Data'!$H$13,0,10*ROW('Sanitation Data'!H12)),NA())</f>
        <v>#N/A</v>
      </c>
      <c r="AZ18" s="121" t="e">
        <f ca="1">+IF(AND(ISNUMBER(OFFSET('Hygiene Data'!$C$6,0,10*ROW('Hygiene Data'!C12))),'Data Summary'!DO18="Yes"),OFFSET('Hygiene Data'!$C$6,0,10*ROW('Hygiene Data'!C12)),NA())</f>
        <v>#N/A</v>
      </c>
      <c r="BA18" s="121" t="e">
        <f ca="1">+IF(AND(ISNUMBER(OFFSET('Hygiene Data'!$C$8,0,10*ROW('Hygiene Data'!C12))),'Data Summary'!DP18="Yes"),OFFSET('Hygiene Data'!$C$8,0,10*ROW('Hygiene Data'!C12)),NA())</f>
        <v>#N/A</v>
      </c>
      <c r="BB18" s="121" t="e">
        <f ca="1">+IF(AND(ISNUMBER(OFFSET('Hygiene Data'!$C$10,0,10*ROW('Hygiene Data'!C12))),'Data Summary'!DQ18="Yes"),OFFSET('Hygiene Data'!$C$10,0,10*ROW('Hygiene Data'!C12)),NA())</f>
        <v>#N/A</v>
      </c>
      <c r="BC18" s="121" t="e">
        <f ca="1">+IF(AND(ISNUMBER(OFFSET('Hygiene Data'!$D$6,0,10*ROW('Hygiene Data'!D12))),'Data Summary'!DR18="Yes"),OFFSET('Hygiene Data'!$D$6,0,10*ROW('Hygiene Data'!D12)),NA())</f>
        <v>#N/A</v>
      </c>
      <c r="BD18" s="121" t="e">
        <f ca="1">+IF(AND(ISNUMBER(OFFSET('Hygiene Data'!$D$8,0,10*ROW('Hygiene Data'!D12))),'Data Summary'!DS18="Yes"),OFFSET('Hygiene Data'!$D$8,0,10*ROW('Hygiene Data'!D12)),NA())</f>
        <v>#N/A</v>
      </c>
      <c r="BE18" s="121" t="e">
        <f ca="1">+IF(AND(ISNUMBER(OFFSET('Hygiene Data'!$D$10,0,10*ROW('Hygiene Data'!D12))),'Data Summary'!DT18="Yes"),OFFSET('Hygiene Data'!$D$10,0,10*ROW('Hygiene Data'!D12)),NA())</f>
        <v>#N/A</v>
      </c>
      <c r="BF18" s="121" t="e">
        <f ca="1">+IF(AND(ISNUMBER(OFFSET('Hygiene Data'!$E$6,0,10*ROW('Hygiene Data'!E12))),'Data Summary'!DU18="Yes"),OFFSET('Hygiene Data'!$E$6,0,10*ROW('Hygiene Data'!E12)),NA())</f>
        <v>#N/A</v>
      </c>
      <c r="BG18" s="121" t="e">
        <f ca="1">+IF(AND(ISNUMBER(OFFSET('Hygiene Data'!$E$8,0,10*ROW('Hygiene Data'!E12))),'Data Summary'!DV18="Yes"),OFFSET('Hygiene Data'!$E$8,0,10*ROW('Hygiene Data'!E12)),NA())</f>
        <v>#N/A</v>
      </c>
      <c r="BH18" s="121" t="e">
        <f ca="1">+IF(AND(ISNUMBER(OFFSET('Hygiene Data'!$E$10,0,10*ROW('Hygiene Data'!E12))),'Data Summary'!DW18="Yes"),OFFSET('Hygiene Data'!$E$10,0,10*ROW('Hygiene Data'!E12)),NA())</f>
        <v>#N/A</v>
      </c>
      <c r="BI18" s="121" t="e">
        <f ca="1">+IF(AND(ISNUMBER(OFFSET('Hygiene Data'!$F$6,0,10*ROW('Hygiene Data'!F12))),'Data Summary'!DX18="Yes"),OFFSET('Hygiene Data'!$F$6,0,10*ROW('Hygiene Data'!F12)),NA())</f>
        <v>#N/A</v>
      </c>
      <c r="BJ18" s="121" t="e">
        <f ca="1">+IF(AND(ISNUMBER(OFFSET('Hygiene Data'!$F$8,0,10*ROW('Hygiene Data'!F12))),'Data Summary'!DY18="Yes"),OFFSET('Hygiene Data'!$F$8,0,10*ROW('Hygiene Data'!F12)),NA())</f>
        <v>#N/A</v>
      </c>
      <c r="BK18" s="121" t="e">
        <f ca="1">+IF(AND(ISNUMBER(OFFSET('Hygiene Data'!$F$10,0,10*ROW('Hygiene Data'!F12))),'Data Summary'!DZ18="Yes"),OFFSET('Hygiene Data'!$F$10,0,10*ROW('Hygiene Data'!F12)),NA())</f>
        <v>#N/A</v>
      </c>
      <c r="BL18" s="121" t="e">
        <f ca="1">+IF(AND(ISNUMBER(OFFSET('Hygiene Data'!$G$6,0,10*ROW('Hygiene Data'!G12))),'Data Summary'!EA18="Yes"),OFFSET('Hygiene Data'!$G$6,0,10*ROW('Hygiene Data'!G12)),NA())</f>
        <v>#N/A</v>
      </c>
      <c r="BM18" s="121" t="e">
        <f ca="1">+IF(AND(ISNUMBER(OFFSET('Hygiene Data'!$G$8,0,10*ROW('Hygiene Data'!G12))),'Data Summary'!EB18="Yes"),OFFSET('Hygiene Data'!$G$8,0,10*ROW('Hygiene Data'!G12)),NA())</f>
        <v>#N/A</v>
      </c>
      <c r="BN18" s="121" t="e">
        <f ca="1">+IF(AND(ISNUMBER(OFFSET('Hygiene Data'!$G$10,0,10*ROW('Hygiene Data'!G12))),'Data Summary'!EC18="Yes"),OFFSET('Hygiene Data'!$G$10,0,10*ROW('Hygiene Data'!G12)),NA())</f>
        <v>#N/A</v>
      </c>
      <c r="BO18" s="121" t="e">
        <f ca="1">+IF(AND(ISNUMBER(OFFSET('Hygiene Data'!$H$6,0,10*ROW('Hygiene Data'!H12))),'Data Summary'!ED18="Yes"),OFFSET('Hygiene Data'!$H$6,0,10*ROW('Hygiene Data'!H12)),NA())</f>
        <v>#N/A</v>
      </c>
      <c r="BP18" s="121" t="e">
        <f ca="1">+IF(AND(ISNUMBER(OFFSET('Hygiene Data'!$H$8,0,10*ROW('Hygiene Data'!H12))),'Data Summary'!EE18="Yes"),OFFSET('Hygiene Data'!$H$8,0,10*ROW('Hygiene Data'!H12)),NA())</f>
        <v>#N/A</v>
      </c>
      <c r="BQ18" s="121" t="e">
        <f ca="1">+IF(AND(ISNUMBER(OFFSET('Hygiene Data'!$H$10,0,10*ROW('Hygiene Data'!H12))),'Data Summary'!EF18="Yes"),OFFSET('Hygiene Data'!$H$10,0,10*ROW('Hygiene Data'!H12)),NA())</f>
        <v>#N/A</v>
      </c>
    </row>
    <row r="19" spans="1:69" x14ac:dyDescent="0.2">
      <c r="A19" s="44" t="e">
        <f ca="1">+IF(OFFSET('Water Data'!$B$1,0,10*ROW('Water Data'!B13))="",NA(),OFFSET('Water Data'!$B$1,0,10*ROW('Water Data'!B13)))</f>
        <v>#N/A</v>
      </c>
      <c r="B19" s="44" t="e">
        <f ca="1">+IF(OFFSET('Water Data'!$A$3,0,10*ROW('Water Data'!A13))="",NA(),OFFSET('Water Data'!$A$3,0,10*ROW('Water Data'!A13)))</f>
        <v>#N/A</v>
      </c>
      <c r="C19" s="44" t="e">
        <f ca="1">+IF(OFFSET('Water Data'!$C$3,0,10*ROW('Water Data'!C13))="",NA(),OFFSET('Water Data'!$C$3,0,10*ROW('Water Data'!C13)))</f>
        <v>#N/A</v>
      </c>
      <c r="D19" s="119" t="e">
        <f ca="1">+IF(AND(ISNUMBER(OFFSET('Water Data'!$C$5,0,10*ROW('Water Data'!C13))),'Data Summary'!BS19="Yes"),100-OFFSET('Water Data'!$C$5,0,10*ROW('Water Data'!C13)),NA())</f>
        <v>#N/A</v>
      </c>
      <c r="E19" s="119" t="e">
        <f ca="1">+IF(AND(ISNUMBER(OFFSET('Water Data'!$C$7,0,10*ROW('Water Data'!C13))),'Data Summary'!BT19="Yes"),OFFSET('Water Data'!$C$7,0,10*ROW('Water Data'!C13)),NA())</f>
        <v>#N/A</v>
      </c>
      <c r="F19" s="119" t="e">
        <f ca="1">+IF(AND(ISNUMBER(OFFSET('Water Data'!$C$10,0,10*ROW('Water Data'!C13))),'Data Summary'!BU19="Yes"),OFFSET('Water Data'!$C$10,0,10*ROW('Water Data'!C13)),NA())</f>
        <v>#N/A</v>
      </c>
      <c r="G19" s="119" t="e">
        <f ca="1">+IF(AND(ISNUMBER(OFFSET('Water Data'!$D$5,0,10*ROW('Water Data'!D13))),'Data Summary'!BV19="Yes"),100-OFFSET('Water Data'!$D$5,0,10*ROW('Water Data'!D13)),NA())</f>
        <v>#N/A</v>
      </c>
      <c r="H19" s="119" t="e">
        <f ca="1">+IF(AND(ISNUMBER(OFFSET('Water Data'!$D$7,0,10*ROW('Water Data'!D13))),'Data Summary'!BW19="Yes"),OFFSET('Water Data'!$D$7,0,10*ROW('Water Data'!D13)),NA())</f>
        <v>#N/A</v>
      </c>
      <c r="I19" s="119" t="e">
        <f ca="1">+IF(AND(ISNUMBER(OFFSET('Water Data'!$D$10,0,10*ROW('Water Data'!D13))),'Data Summary'!BX19="Yes"),OFFSET('Water Data'!$D$10,0,10*ROW('Water Data'!D13)),NA())</f>
        <v>#N/A</v>
      </c>
      <c r="J19" s="119" t="e">
        <f ca="1">+IF(AND(ISNUMBER(OFFSET('Water Data'!$E$5,0,10*ROW('Water Data'!E13))),'Data Summary'!BY19="Yes"),100-OFFSET('Water Data'!$E$5,0,10*ROW('Water Data'!E13)),NA())</f>
        <v>#N/A</v>
      </c>
      <c r="K19" s="119" t="e">
        <f ca="1">+IF(AND(ISNUMBER(OFFSET('Water Data'!$E$7,0,10*ROW('Water Data'!E13))),'Data Summary'!BZ19="Yes"),OFFSET('Water Data'!$E$7,0,10*ROW('Water Data'!E13)),NA())</f>
        <v>#N/A</v>
      </c>
      <c r="L19" s="119" t="e">
        <f ca="1">+IF(AND(ISNUMBER(OFFSET('Water Data'!$E$10,0,10*ROW('Water Data'!E13))),'Data Summary'!CA19="Yes"),OFFSET('Water Data'!$E$10,0,10*ROW('Water Data'!E13)),NA())</f>
        <v>#N/A</v>
      </c>
      <c r="M19" s="119" t="e">
        <f ca="1">+IF(AND(ISNUMBER(OFFSET('Water Data'!$F$5,0,10*ROW('Water Data'!F13))),'Data Summary'!CB19="Yes"),100-OFFSET('Water Data'!$F$5,0,10*ROW('Water Data'!F13)),NA())</f>
        <v>#N/A</v>
      </c>
      <c r="N19" s="119" t="e">
        <f ca="1">+IF(AND(ISNUMBER(OFFSET('Water Data'!$F$7,0,10*ROW('Water Data'!F13))),'Data Summary'!CC19="Yes"),OFFSET('Water Data'!$F$7,0,10*ROW('Water Data'!F13)),NA())</f>
        <v>#N/A</v>
      </c>
      <c r="O19" s="119" t="e">
        <f ca="1">+IF(AND(ISNUMBER(OFFSET('Water Data'!$F$10,0,10*ROW('Water Data'!F13))),'Data Summary'!CD19="Yes"),OFFSET('Water Data'!$F$10,0,10*ROW('Water Data'!F13)),NA())</f>
        <v>#N/A</v>
      </c>
      <c r="P19" s="119" t="e">
        <f ca="1">+IF(AND(ISNUMBER(OFFSET('Water Data'!$G$5,0,10*ROW('Water Data'!G13))),'Data Summary'!CE19="Yes"),100-OFFSET('Water Data'!$G$5,0,10*ROW('Water Data'!G13)),NA())</f>
        <v>#N/A</v>
      </c>
      <c r="Q19" s="119" t="e">
        <f ca="1">+IF(AND(ISNUMBER(OFFSET('Water Data'!$G$7,0,10*ROW('Water Data'!G13))),'Data Summary'!CF19="Yes"),OFFSET('Water Data'!$G$7,0,10*ROW('Water Data'!G13)),NA())</f>
        <v>#N/A</v>
      </c>
      <c r="R19" s="119" t="e">
        <f ca="1">+IF(AND(ISNUMBER(OFFSET('Water Data'!$G$10,0,10*ROW('Water Data'!G13))),'Data Summary'!CG19="Yes"),OFFSET('Water Data'!$G$10,0,10*ROW('Water Data'!G13)),NA())</f>
        <v>#N/A</v>
      </c>
      <c r="S19" s="119" t="e">
        <f ca="1">+IF(AND(ISNUMBER(OFFSET('Water Data'!$H$5,0,10*ROW('Water Data'!H13))),'Data Summary'!CH19="Yes"),100-OFFSET('Water Data'!$H$5,0,10*ROW('Water Data'!H13)),NA())</f>
        <v>#N/A</v>
      </c>
      <c r="T19" s="119" t="e">
        <f ca="1">+IF(AND(ISNUMBER(OFFSET('Water Data'!$H$7,0,10*ROW('Water Data'!H13))),'Data Summary'!CI19="Yes"),OFFSET('Water Data'!$H$7,0,10*ROW('Water Data'!H13)),NA())</f>
        <v>#N/A</v>
      </c>
      <c r="U19" s="119" t="e">
        <f ca="1">+IF(AND(ISNUMBER(OFFSET('Water Data'!$H$10,0,10*ROW('Water Data'!H13))),'Data Summary'!CJ19="Yes"),OFFSET('Water Data'!$H$10,0,10*ROW('Water Data'!H13)),NA())</f>
        <v>#N/A</v>
      </c>
      <c r="V19" s="120" t="e">
        <f ca="1">+IF(AND(ISNUMBER(OFFSET('Sanitation Data'!$C$5,0,10*ROW('Sanitation Data'!C13))),'Data Summary'!CK19="Yes"),100-OFFSET('Sanitation Data'!$C$5,0,10*ROW('Sanitation Data'!C13)),NA())</f>
        <v>#N/A</v>
      </c>
      <c r="W19" s="120" t="e">
        <f ca="1">+IF(AND(ISNUMBER(OFFSET('Sanitation Data'!$C$7,0,10*ROW('Sanitation Data'!C13))),'Data Summary'!CL19="Yes"),OFFSET('Sanitation Data'!$C$7,0,10*ROW('Sanitation Data'!C13)),NA())</f>
        <v>#N/A</v>
      </c>
      <c r="X19" s="120" t="e">
        <f ca="1">+IF(AND(ISNUMBER(OFFSET('Sanitation Data'!$C$11,0,10*ROW('Sanitation Data'!C13))),'Data Summary'!CM19="Yes"),OFFSET('Sanitation Data'!$C$11,0,10*ROW('Sanitation Data'!C13)),NA())</f>
        <v>#N/A</v>
      </c>
      <c r="Y19" s="120" t="e">
        <f ca="1">+IF(AND(ISNUMBER(OFFSET('Sanitation Data'!$C$12,0,10*ROW('Sanitation Data'!C13))),'Data Summary'!CN19="Yes"),OFFSET('Sanitation Data'!$C$12,0,10*ROW('Sanitation Data'!C13)),NA())</f>
        <v>#N/A</v>
      </c>
      <c r="Z19" s="120" t="e">
        <f ca="1">+IF(AND(ISNUMBER(OFFSET('Sanitation Data'!$C$13,0,10*ROW('Sanitation Data'!C13))),'Data Summary'!CO19="Yes"),OFFSET('Sanitation Data'!$C$13,0,10*ROW('Sanitation Data'!C13)),NA())</f>
        <v>#N/A</v>
      </c>
      <c r="AA19" s="120" t="e">
        <f ca="1">+IF(AND(ISNUMBER(OFFSET('Sanitation Data'!$D$5,0,10*ROW('Sanitation Data'!D13))),'Data Summary'!CP19="Yes"),100-OFFSET('Sanitation Data'!$D$5,0,10*ROW('Sanitation Data'!D13)),NA())</f>
        <v>#N/A</v>
      </c>
      <c r="AB19" s="120" t="e">
        <f ca="1">+IF(AND(ISNUMBER(OFFSET('Sanitation Data'!$D$7,0,10*ROW('Sanitation Data'!D13))),'Data Summary'!CQ19="Yes"),OFFSET('Sanitation Data'!$D$7,0,10*ROW('Sanitation Data'!D13)),NA())</f>
        <v>#N/A</v>
      </c>
      <c r="AC19" s="120" t="e">
        <f ca="1">+IF(AND(ISNUMBER(OFFSET('Sanitation Data'!$D$11,0,10*ROW('Sanitation Data'!D13))),'Data Summary'!CR19="Yes"),OFFSET('Sanitation Data'!$D$11,0,10*ROW('Sanitation Data'!D13)),NA())</f>
        <v>#N/A</v>
      </c>
      <c r="AD19" s="120" t="e">
        <f ca="1">+IF(AND(ISNUMBER(OFFSET('Sanitation Data'!$D$12,0,10*ROW('Sanitation Data'!D13))),'Data Summary'!CS19="Yes"),OFFSET('Sanitation Data'!$D$12,0,10*ROW('Sanitation Data'!D13)),NA())</f>
        <v>#N/A</v>
      </c>
      <c r="AE19" s="120" t="e">
        <f ca="1">+IF(AND(ISNUMBER(OFFSET('Sanitation Data'!$D$13,0,10*ROW('Sanitation Data'!D13))),'Data Summary'!CT19="Yes"),OFFSET('Sanitation Data'!$D$13,0,10*ROW('Sanitation Data'!D13)),NA())</f>
        <v>#N/A</v>
      </c>
      <c r="AF19" s="120" t="e">
        <f ca="1">+IF(AND(ISNUMBER(OFFSET('Sanitation Data'!$E$5,0,10*ROW('Sanitation Data'!E13))),'Data Summary'!CU19="Yes"),100-OFFSET('Sanitation Data'!$E$5,0,10*ROW('Sanitation Data'!E13)),NA())</f>
        <v>#N/A</v>
      </c>
      <c r="AG19" s="120" t="e">
        <f ca="1">+IF(AND(ISNUMBER(OFFSET('Sanitation Data'!$E$7,0,10*ROW('Sanitation Data'!E13))),'Data Summary'!CV19="Yes"),OFFSET('Sanitation Data'!$E$7,0,10*ROW('Sanitation Data'!E13)),NA())</f>
        <v>#N/A</v>
      </c>
      <c r="AH19" s="120" t="e">
        <f ca="1">+IF(AND(ISNUMBER(OFFSET('Sanitation Data'!$E$11,0,10*ROW('Sanitation Data'!E13))),'Data Summary'!CW19="Yes"),OFFSET('Sanitation Data'!$E$11,0,10*ROW('Sanitation Data'!E13)),NA())</f>
        <v>#N/A</v>
      </c>
      <c r="AI19" s="120" t="e">
        <f ca="1">+IF(AND(ISNUMBER(OFFSET('Sanitation Data'!$E$12,0,10*ROW('Sanitation Data'!E13))),'Data Summary'!CX19="Yes"),OFFSET('Sanitation Data'!$E$12,0,10*ROW('Sanitation Data'!E13)),NA())</f>
        <v>#N/A</v>
      </c>
      <c r="AJ19" s="120" t="e">
        <f ca="1">+IF(AND(ISNUMBER(OFFSET('Sanitation Data'!$E$13,0,10*ROW('Sanitation Data'!E13))),'Data Summary'!CY19="Yes"),OFFSET('Sanitation Data'!$E$13,0,10*ROW('Sanitation Data'!E13)),NA())</f>
        <v>#N/A</v>
      </c>
      <c r="AK19" s="120" t="e">
        <f ca="1">+IF(AND(ISNUMBER(OFFSET('Sanitation Data'!$F$5,0,10*ROW('Sanitation Data'!F13))),'Data Summary'!CZ19="Yes"),100-OFFSET('Sanitation Data'!$F$5,0,10*ROW('Sanitation Data'!F13)),NA())</f>
        <v>#N/A</v>
      </c>
      <c r="AL19" s="120" t="e">
        <f ca="1">+IF(AND(ISNUMBER(OFFSET('Sanitation Data'!$F$7,0,10*ROW('Sanitation Data'!F13))),'Data Summary'!DA19="Yes"),OFFSET('Sanitation Data'!$F$7,0,10*ROW('Sanitation Data'!F13)),NA())</f>
        <v>#N/A</v>
      </c>
      <c r="AM19" s="120" t="e">
        <f ca="1">+IF(AND(ISNUMBER(OFFSET('Sanitation Data'!$F$11,0,10*ROW('Sanitation Data'!F13))),'Data Summary'!DB19="Yes"),OFFSET('Sanitation Data'!$F$11,0,10*ROW('Sanitation Data'!F13)),NA())</f>
        <v>#N/A</v>
      </c>
      <c r="AN19" s="120" t="e">
        <f ca="1">+IF(AND(ISNUMBER(OFFSET('Sanitation Data'!$F$12,0,10*ROW('Sanitation Data'!F13))),'Data Summary'!DC19="Yes"),OFFSET('Sanitation Data'!$F$12,0,10*ROW('Sanitation Data'!F13)),NA())</f>
        <v>#N/A</v>
      </c>
      <c r="AO19" s="120" t="e">
        <f ca="1">+IF(AND(ISNUMBER(OFFSET('Sanitation Data'!$F$13,0,10*ROW('Sanitation Data'!F13))),'Data Summary'!DD19="Yes"),OFFSET('Sanitation Data'!$F$13,0,10*ROW('Sanitation Data'!F13)),NA())</f>
        <v>#N/A</v>
      </c>
      <c r="AP19" s="120" t="e">
        <f ca="1">+IF(AND(ISNUMBER(OFFSET('Sanitation Data'!$G$5,0,10*ROW('Sanitation Data'!G13))),'Data Summary'!DE19="Yes"),100-OFFSET('Sanitation Data'!$G$5,0,10*ROW('Sanitation Data'!G13)),NA())</f>
        <v>#N/A</v>
      </c>
      <c r="AQ19" s="120" t="e">
        <f ca="1">+IF(AND(ISNUMBER(OFFSET('Sanitation Data'!$G$7,0,10*ROW('Sanitation Data'!G13))),'Data Summary'!DF19="Yes"),OFFSET('Sanitation Data'!$G$7,0,10*ROW('Sanitation Data'!G13)),NA())</f>
        <v>#N/A</v>
      </c>
      <c r="AR19" s="120" t="e">
        <f ca="1">+IF(AND(ISNUMBER(OFFSET('Sanitation Data'!$G$11,0,10*ROW('Sanitation Data'!G13))),'Data Summary'!DG19="Yes"),OFFSET('Sanitation Data'!$G$11,0,10*ROW('Sanitation Data'!G13)),NA())</f>
        <v>#N/A</v>
      </c>
      <c r="AS19" s="120" t="e">
        <f ca="1">+IF(AND(ISNUMBER(OFFSET('Sanitation Data'!$G$12,0,10*ROW('Sanitation Data'!G13))),'Data Summary'!DH19="Yes"),OFFSET('Sanitation Data'!$G$12,0,10*ROW('Sanitation Data'!G13)),NA())</f>
        <v>#N/A</v>
      </c>
      <c r="AT19" s="120" t="e">
        <f ca="1">+IF(AND(ISNUMBER(OFFSET('Sanitation Data'!$G$13,0,10*ROW('Sanitation Data'!G13))),'Data Summary'!DI19="Yes"),OFFSET('Sanitation Data'!$G$13,0,10*ROW('Sanitation Data'!G13)),NA())</f>
        <v>#N/A</v>
      </c>
      <c r="AU19" s="120" t="e">
        <f ca="1">+IF(AND(ISNUMBER(OFFSET('Sanitation Data'!$H$5,0,10*ROW('Sanitation Data'!H13))),'Data Summary'!DJ19="Yes"),100-OFFSET('Sanitation Data'!$H$5,0,10*ROW('Sanitation Data'!H13)),NA())</f>
        <v>#N/A</v>
      </c>
      <c r="AV19" s="120" t="e">
        <f ca="1">+IF(AND(ISNUMBER(OFFSET('Sanitation Data'!$H$7,0,10*ROW('Sanitation Data'!H13))),'Data Summary'!DK19="Yes"),OFFSET('Sanitation Data'!$H$7,0,10*ROW('Sanitation Data'!H13)),NA())</f>
        <v>#N/A</v>
      </c>
      <c r="AW19" s="120" t="e">
        <f ca="1">+IF(AND(ISNUMBER(OFFSET('Sanitation Data'!$H$11,0,10*ROW('Sanitation Data'!H13))),'Data Summary'!DL19="Yes"),OFFSET('Sanitation Data'!$H$11,0,10*ROW('Sanitation Data'!H13)),NA())</f>
        <v>#N/A</v>
      </c>
      <c r="AX19" s="120" t="e">
        <f ca="1">+IF(AND(ISNUMBER(OFFSET('Sanitation Data'!$H$12,0,10*ROW('Sanitation Data'!H13))),'Data Summary'!DM19="Yes"),OFFSET('Sanitation Data'!$H$12,0,10*ROW('Sanitation Data'!H13)),NA())</f>
        <v>#N/A</v>
      </c>
      <c r="AY19" s="120" t="e">
        <f ca="1">+IF(AND(ISNUMBER(OFFSET('Sanitation Data'!$H$13,0,10*ROW('Sanitation Data'!H13))),'Data Summary'!DN19="Yes"),OFFSET('Sanitation Data'!$H$13,0,10*ROW('Sanitation Data'!H13)),NA())</f>
        <v>#N/A</v>
      </c>
      <c r="AZ19" s="121" t="e">
        <f ca="1">+IF(AND(ISNUMBER(OFFSET('Hygiene Data'!$C$6,0,10*ROW('Hygiene Data'!C13))),'Data Summary'!DO19="Yes"),OFFSET('Hygiene Data'!$C$6,0,10*ROW('Hygiene Data'!C13)),NA())</f>
        <v>#N/A</v>
      </c>
      <c r="BA19" s="121" t="e">
        <f ca="1">+IF(AND(ISNUMBER(OFFSET('Hygiene Data'!$C$8,0,10*ROW('Hygiene Data'!C13))),'Data Summary'!DP19="Yes"),OFFSET('Hygiene Data'!$C$8,0,10*ROW('Hygiene Data'!C13)),NA())</f>
        <v>#N/A</v>
      </c>
      <c r="BB19" s="121" t="e">
        <f ca="1">+IF(AND(ISNUMBER(OFFSET('Hygiene Data'!$C$10,0,10*ROW('Hygiene Data'!C13))),'Data Summary'!DQ19="Yes"),OFFSET('Hygiene Data'!$C$10,0,10*ROW('Hygiene Data'!C13)),NA())</f>
        <v>#N/A</v>
      </c>
      <c r="BC19" s="121" t="e">
        <f ca="1">+IF(AND(ISNUMBER(OFFSET('Hygiene Data'!$D$6,0,10*ROW('Hygiene Data'!D13))),'Data Summary'!DR19="Yes"),OFFSET('Hygiene Data'!$D$6,0,10*ROW('Hygiene Data'!D13)),NA())</f>
        <v>#N/A</v>
      </c>
      <c r="BD19" s="121" t="e">
        <f ca="1">+IF(AND(ISNUMBER(OFFSET('Hygiene Data'!$D$8,0,10*ROW('Hygiene Data'!D13))),'Data Summary'!DS19="Yes"),OFFSET('Hygiene Data'!$D$8,0,10*ROW('Hygiene Data'!D13)),NA())</f>
        <v>#N/A</v>
      </c>
      <c r="BE19" s="121" t="e">
        <f ca="1">+IF(AND(ISNUMBER(OFFSET('Hygiene Data'!$D$10,0,10*ROW('Hygiene Data'!D13))),'Data Summary'!DT19="Yes"),OFFSET('Hygiene Data'!$D$10,0,10*ROW('Hygiene Data'!D13)),NA())</f>
        <v>#N/A</v>
      </c>
      <c r="BF19" s="121" t="e">
        <f ca="1">+IF(AND(ISNUMBER(OFFSET('Hygiene Data'!$E$6,0,10*ROW('Hygiene Data'!E13))),'Data Summary'!DU19="Yes"),OFFSET('Hygiene Data'!$E$6,0,10*ROW('Hygiene Data'!E13)),NA())</f>
        <v>#N/A</v>
      </c>
      <c r="BG19" s="121" t="e">
        <f ca="1">+IF(AND(ISNUMBER(OFFSET('Hygiene Data'!$E$8,0,10*ROW('Hygiene Data'!E13))),'Data Summary'!DV19="Yes"),OFFSET('Hygiene Data'!$E$8,0,10*ROW('Hygiene Data'!E13)),NA())</f>
        <v>#N/A</v>
      </c>
      <c r="BH19" s="121" t="e">
        <f ca="1">+IF(AND(ISNUMBER(OFFSET('Hygiene Data'!$E$10,0,10*ROW('Hygiene Data'!E13))),'Data Summary'!DW19="Yes"),OFFSET('Hygiene Data'!$E$10,0,10*ROW('Hygiene Data'!E13)),NA())</f>
        <v>#N/A</v>
      </c>
      <c r="BI19" s="121" t="e">
        <f ca="1">+IF(AND(ISNUMBER(OFFSET('Hygiene Data'!$F$6,0,10*ROW('Hygiene Data'!F13))),'Data Summary'!DX19="Yes"),OFFSET('Hygiene Data'!$F$6,0,10*ROW('Hygiene Data'!F13)),NA())</f>
        <v>#N/A</v>
      </c>
      <c r="BJ19" s="121" t="e">
        <f ca="1">+IF(AND(ISNUMBER(OFFSET('Hygiene Data'!$F$8,0,10*ROW('Hygiene Data'!F13))),'Data Summary'!DY19="Yes"),OFFSET('Hygiene Data'!$F$8,0,10*ROW('Hygiene Data'!F13)),NA())</f>
        <v>#N/A</v>
      </c>
      <c r="BK19" s="121" t="e">
        <f ca="1">+IF(AND(ISNUMBER(OFFSET('Hygiene Data'!$F$10,0,10*ROW('Hygiene Data'!F13))),'Data Summary'!DZ19="Yes"),OFFSET('Hygiene Data'!$F$10,0,10*ROW('Hygiene Data'!F13)),NA())</f>
        <v>#N/A</v>
      </c>
      <c r="BL19" s="121" t="e">
        <f ca="1">+IF(AND(ISNUMBER(OFFSET('Hygiene Data'!$G$6,0,10*ROW('Hygiene Data'!G13))),'Data Summary'!EA19="Yes"),OFFSET('Hygiene Data'!$G$6,0,10*ROW('Hygiene Data'!G13)),NA())</f>
        <v>#N/A</v>
      </c>
      <c r="BM19" s="121" t="e">
        <f ca="1">+IF(AND(ISNUMBER(OFFSET('Hygiene Data'!$G$8,0,10*ROW('Hygiene Data'!G13))),'Data Summary'!EB19="Yes"),OFFSET('Hygiene Data'!$G$8,0,10*ROW('Hygiene Data'!G13)),NA())</f>
        <v>#N/A</v>
      </c>
      <c r="BN19" s="121" t="e">
        <f ca="1">+IF(AND(ISNUMBER(OFFSET('Hygiene Data'!$G$10,0,10*ROW('Hygiene Data'!G13))),'Data Summary'!EC19="Yes"),OFFSET('Hygiene Data'!$G$10,0,10*ROW('Hygiene Data'!G13)),NA())</f>
        <v>#N/A</v>
      </c>
      <c r="BO19" s="121" t="e">
        <f ca="1">+IF(AND(ISNUMBER(OFFSET('Hygiene Data'!$H$6,0,10*ROW('Hygiene Data'!H13))),'Data Summary'!ED19="Yes"),OFFSET('Hygiene Data'!$H$6,0,10*ROW('Hygiene Data'!H13)),NA())</f>
        <v>#N/A</v>
      </c>
      <c r="BP19" s="121" t="e">
        <f ca="1">+IF(AND(ISNUMBER(OFFSET('Hygiene Data'!$H$8,0,10*ROW('Hygiene Data'!H13))),'Data Summary'!EE19="Yes"),OFFSET('Hygiene Data'!$H$8,0,10*ROW('Hygiene Data'!H13)),NA())</f>
        <v>#N/A</v>
      </c>
      <c r="BQ19" s="121" t="e">
        <f ca="1">+IF(AND(ISNUMBER(OFFSET('Hygiene Data'!$H$10,0,10*ROW('Hygiene Data'!H13))),'Data Summary'!EF19="Yes"),OFFSET('Hygiene Data'!$H$10,0,10*ROW('Hygiene Data'!H13)),NA())</f>
        <v>#N/A</v>
      </c>
    </row>
    <row r="20" spans="1:69" x14ac:dyDescent="0.2">
      <c r="A20" s="44" t="e">
        <f ca="1">+IF(OFFSET('Water Data'!$B$1,0,10*ROW('Water Data'!B14))="",NA(),OFFSET('Water Data'!$B$1,0,10*ROW('Water Data'!B14)))</f>
        <v>#N/A</v>
      </c>
      <c r="B20" s="44" t="e">
        <f ca="1">+IF(OFFSET('Water Data'!$A$3,0,10*ROW('Water Data'!A14))="",NA(),OFFSET('Water Data'!$A$3,0,10*ROW('Water Data'!A14)))</f>
        <v>#N/A</v>
      </c>
      <c r="C20" s="44" t="e">
        <f ca="1">+IF(OFFSET('Water Data'!$C$3,0,10*ROW('Water Data'!C14))="",NA(),OFFSET('Water Data'!$C$3,0,10*ROW('Water Data'!C14)))</f>
        <v>#N/A</v>
      </c>
      <c r="D20" s="119" t="e">
        <f ca="1">+IF(AND(ISNUMBER(OFFSET('Water Data'!$C$5,0,10*ROW('Water Data'!C14))),'Data Summary'!BS20="Yes"),100-OFFSET('Water Data'!$C$5,0,10*ROW('Water Data'!C14)),NA())</f>
        <v>#N/A</v>
      </c>
      <c r="E20" s="119" t="e">
        <f ca="1">+IF(AND(ISNUMBER(OFFSET('Water Data'!$C$7,0,10*ROW('Water Data'!C14))),'Data Summary'!BT20="Yes"),OFFSET('Water Data'!$C$7,0,10*ROW('Water Data'!C14)),NA())</f>
        <v>#N/A</v>
      </c>
      <c r="F20" s="119" t="e">
        <f ca="1">+IF(AND(ISNUMBER(OFFSET('Water Data'!$C$10,0,10*ROW('Water Data'!C14))),'Data Summary'!BU20="Yes"),OFFSET('Water Data'!$C$10,0,10*ROW('Water Data'!C14)),NA())</f>
        <v>#N/A</v>
      </c>
      <c r="G20" s="119" t="e">
        <f ca="1">+IF(AND(ISNUMBER(OFFSET('Water Data'!$D$5,0,10*ROW('Water Data'!D14))),'Data Summary'!BV20="Yes"),100-OFFSET('Water Data'!$D$5,0,10*ROW('Water Data'!D14)),NA())</f>
        <v>#N/A</v>
      </c>
      <c r="H20" s="119" t="e">
        <f ca="1">+IF(AND(ISNUMBER(OFFSET('Water Data'!$D$7,0,10*ROW('Water Data'!D14))),'Data Summary'!BW20="Yes"),OFFSET('Water Data'!$D$7,0,10*ROW('Water Data'!D14)),NA())</f>
        <v>#N/A</v>
      </c>
      <c r="I20" s="119" t="e">
        <f ca="1">+IF(AND(ISNUMBER(OFFSET('Water Data'!$D$10,0,10*ROW('Water Data'!D14))),'Data Summary'!BX20="Yes"),OFFSET('Water Data'!$D$10,0,10*ROW('Water Data'!D14)),NA())</f>
        <v>#N/A</v>
      </c>
      <c r="J20" s="119" t="e">
        <f ca="1">+IF(AND(ISNUMBER(OFFSET('Water Data'!$E$5,0,10*ROW('Water Data'!E14))),'Data Summary'!BY20="Yes"),100-OFFSET('Water Data'!$E$5,0,10*ROW('Water Data'!E14)),NA())</f>
        <v>#N/A</v>
      </c>
      <c r="K20" s="119" t="e">
        <f ca="1">+IF(AND(ISNUMBER(OFFSET('Water Data'!$E$7,0,10*ROW('Water Data'!E14))),'Data Summary'!BZ20="Yes"),OFFSET('Water Data'!$E$7,0,10*ROW('Water Data'!E14)),NA())</f>
        <v>#N/A</v>
      </c>
      <c r="L20" s="119" t="e">
        <f ca="1">+IF(AND(ISNUMBER(OFFSET('Water Data'!$E$10,0,10*ROW('Water Data'!E14))),'Data Summary'!CA20="Yes"),OFFSET('Water Data'!$E$10,0,10*ROW('Water Data'!E14)),NA())</f>
        <v>#N/A</v>
      </c>
      <c r="M20" s="119" t="e">
        <f ca="1">+IF(AND(ISNUMBER(OFFSET('Water Data'!$F$5,0,10*ROW('Water Data'!F14))),'Data Summary'!CB20="Yes"),100-OFFSET('Water Data'!$F$5,0,10*ROW('Water Data'!F14)),NA())</f>
        <v>#N/A</v>
      </c>
      <c r="N20" s="119" t="e">
        <f ca="1">+IF(AND(ISNUMBER(OFFSET('Water Data'!$F$7,0,10*ROW('Water Data'!F14))),'Data Summary'!CC20="Yes"),OFFSET('Water Data'!$F$7,0,10*ROW('Water Data'!F14)),NA())</f>
        <v>#N/A</v>
      </c>
      <c r="O20" s="119" t="e">
        <f ca="1">+IF(AND(ISNUMBER(OFFSET('Water Data'!$F$10,0,10*ROW('Water Data'!F14))),'Data Summary'!CD20="Yes"),OFFSET('Water Data'!$F$10,0,10*ROW('Water Data'!F14)),NA())</f>
        <v>#N/A</v>
      </c>
      <c r="P20" s="119" t="e">
        <f ca="1">+IF(AND(ISNUMBER(OFFSET('Water Data'!$G$5,0,10*ROW('Water Data'!G14))),'Data Summary'!CE20="Yes"),100-OFFSET('Water Data'!$G$5,0,10*ROW('Water Data'!G14)),NA())</f>
        <v>#N/A</v>
      </c>
      <c r="Q20" s="119" t="e">
        <f ca="1">+IF(AND(ISNUMBER(OFFSET('Water Data'!$G$7,0,10*ROW('Water Data'!G14))),'Data Summary'!CF20="Yes"),OFFSET('Water Data'!$G$7,0,10*ROW('Water Data'!G14)),NA())</f>
        <v>#N/A</v>
      </c>
      <c r="R20" s="119" t="e">
        <f ca="1">+IF(AND(ISNUMBER(OFFSET('Water Data'!$G$10,0,10*ROW('Water Data'!G14))),'Data Summary'!CG20="Yes"),OFFSET('Water Data'!$G$10,0,10*ROW('Water Data'!G14)),NA())</f>
        <v>#N/A</v>
      </c>
      <c r="S20" s="119" t="e">
        <f ca="1">+IF(AND(ISNUMBER(OFFSET('Water Data'!$H$5,0,10*ROW('Water Data'!H14))),'Data Summary'!CH20="Yes"),100-OFFSET('Water Data'!$H$5,0,10*ROW('Water Data'!H14)),NA())</f>
        <v>#N/A</v>
      </c>
      <c r="T20" s="119" t="e">
        <f ca="1">+IF(AND(ISNUMBER(OFFSET('Water Data'!$H$7,0,10*ROW('Water Data'!H14))),'Data Summary'!CI20="Yes"),OFFSET('Water Data'!$H$7,0,10*ROW('Water Data'!H14)),NA())</f>
        <v>#N/A</v>
      </c>
      <c r="U20" s="119" t="e">
        <f ca="1">+IF(AND(ISNUMBER(OFFSET('Water Data'!$H$10,0,10*ROW('Water Data'!H14))),'Data Summary'!CJ20="Yes"),OFFSET('Water Data'!$H$10,0,10*ROW('Water Data'!H14)),NA())</f>
        <v>#N/A</v>
      </c>
      <c r="V20" s="120" t="e">
        <f ca="1">+IF(AND(ISNUMBER(OFFSET('Sanitation Data'!$C$5,0,10*ROW('Sanitation Data'!C14))),'Data Summary'!CK20="Yes"),100-OFFSET('Sanitation Data'!$C$5,0,10*ROW('Sanitation Data'!C14)),NA())</f>
        <v>#N/A</v>
      </c>
      <c r="W20" s="120" t="e">
        <f ca="1">+IF(AND(ISNUMBER(OFFSET('Sanitation Data'!$C$7,0,10*ROW('Sanitation Data'!C14))),'Data Summary'!CL20="Yes"),OFFSET('Sanitation Data'!$C$7,0,10*ROW('Sanitation Data'!C14)),NA())</f>
        <v>#N/A</v>
      </c>
      <c r="X20" s="120" t="e">
        <f ca="1">+IF(AND(ISNUMBER(OFFSET('Sanitation Data'!$C$11,0,10*ROW('Sanitation Data'!C14))),'Data Summary'!CM20="Yes"),OFFSET('Sanitation Data'!$C$11,0,10*ROW('Sanitation Data'!C14)),NA())</f>
        <v>#N/A</v>
      </c>
      <c r="Y20" s="120" t="e">
        <f ca="1">+IF(AND(ISNUMBER(OFFSET('Sanitation Data'!$C$12,0,10*ROW('Sanitation Data'!C14))),'Data Summary'!CN20="Yes"),OFFSET('Sanitation Data'!$C$12,0,10*ROW('Sanitation Data'!C14)),NA())</f>
        <v>#N/A</v>
      </c>
      <c r="Z20" s="120" t="e">
        <f ca="1">+IF(AND(ISNUMBER(OFFSET('Sanitation Data'!$C$13,0,10*ROW('Sanitation Data'!C14))),'Data Summary'!CO20="Yes"),OFFSET('Sanitation Data'!$C$13,0,10*ROW('Sanitation Data'!C14)),NA())</f>
        <v>#N/A</v>
      </c>
      <c r="AA20" s="120" t="e">
        <f ca="1">+IF(AND(ISNUMBER(OFFSET('Sanitation Data'!$D$5,0,10*ROW('Sanitation Data'!D14))),'Data Summary'!CP20="Yes"),100-OFFSET('Sanitation Data'!$D$5,0,10*ROW('Sanitation Data'!D14)),NA())</f>
        <v>#N/A</v>
      </c>
      <c r="AB20" s="120" t="e">
        <f ca="1">+IF(AND(ISNUMBER(OFFSET('Sanitation Data'!$D$7,0,10*ROW('Sanitation Data'!D14))),'Data Summary'!CQ20="Yes"),OFFSET('Sanitation Data'!$D$7,0,10*ROW('Sanitation Data'!D14)),NA())</f>
        <v>#N/A</v>
      </c>
      <c r="AC20" s="120" t="e">
        <f ca="1">+IF(AND(ISNUMBER(OFFSET('Sanitation Data'!$D$11,0,10*ROW('Sanitation Data'!D14))),'Data Summary'!CR20="Yes"),OFFSET('Sanitation Data'!$D$11,0,10*ROW('Sanitation Data'!D14)),NA())</f>
        <v>#N/A</v>
      </c>
      <c r="AD20" s="120" t="e">
        <f ca="1">+IF(AND(ISNUMBER(OFFSET('Sanitation Data'!$D$12,0,10*ROW('Sanitation Data'!D14))),'Data Summary'!CS20="Yes"),OFFSET('Sanitation Data'!$D$12,0,10*ROW('Sanitation Data'!D14)),NA())</f>
        <v>#N/A</v>
      </c>
      <c r="AE20" s="120" t="e">
        <f ca="1">+IF(AND(ISNUMBER(OFFSET('Sanitation Data'!$D$13,0,10*ROW('Sanitation Data'!D14))),'Data Summary'!CT20="Yes"),OFFSET('Sanitation Data'!$D$13,0,10*ROW('Sanitation Data'!D14)),NA())</f>
        <v>#N/A</v>
      </c>
      <c r="AF20" s="120" t="e">
        <f ca="1">+IF(AND(ISNUMBER(OFFSET('Sanitation Data'!$E$5,0,10*ROW('Sanitation Data'!E14))),'Data Summary'!CU20="Yes"),100-OFFSET('Sanitation Data'!$E$5,0,10*ROW('Sanitation Data'!E14)),NA())</f>
        <v>#N/A</v>
      </c>
      <c r="AG20" s="120" t="e">
        <f ca="1">+IF(AND(ISNUMBER(OFFSET('Sanitation Data'!$E$7,0,10*ROW('Sanitation Data'!E14))),'Data Summary'!CV20="Yes"),OFFSET('Sanitation Data'!$E$7,0,10*ROW('Sanitation Data'!E14)),NA())</f>
        <v>#N/A</v>
      </c>
      <c r="AH20" s="120" t="e">
        <f ca="1">+IF(AND(ISNUMBER(OFFSET('Sanitation Data'!$E$11,0,10*ROW('Sanitation Data'!E14))),'Data Summary'!CW20="Yes"),OFFSET('Sanitation Data'!$E$11,0,10*ROW('Sanitation Data'!E14)),NA())</f>
        <v>#N/A</v>
      </c>
      <c r="AI20" s="120" t="e">
        <f ca="1">+IF(AND(ISNUMBER(OFFSET('Sanitation Data'!$E$12,0,10*ROW('Sanitation Data'!E14))),'Data Summary'!CX20="Yes"),OFFSET('Sanitation Data'!$E$12,0,10*ROW('Sanitation Data'!E14)),NA())</f>
        <v>#N/A</v>
      </c>
      <c r="AJ20" s="120" t="e">
        <f ca="1">+IF(AND(ISNUMBER(OFFSET('Sanitation Data'!$E$13,0,10*ROW('Sanitation Data'!E14))),'Data Summary'!CY20="Yes"),OFFSET('Sanitation Data'!$E$13,0,10*ROW('Sanitation Data'!E14)),NA())</f>
        <v>#N/A</v>
      </c>
      <c r="AK20" s="120" t="e">
        <f ca="1">+IF(AND(ISNUMBER(OFFSET('Sanitation Data'!$F$5,0,10*ROW('Sanitation Data'!F14))),'Data Summary'!CZ20="Yes"),100-OFFSET('Sanitation Data'!$F$5,0,10*ROW('Sanitation Data'!F14)),NA())</f>
        <v>#N/A</v>
      </c>
      <c r="AL20" s="120" t="e">
        <f ca="1">+IF(AND(ISNUMBER(OFFSET('Sanitation Data'!$F$7,0,10*ROW('Sanitation Data'!F14))),'Data Summary'!DA20="Yes"),OFFSET('Sanitation Data'!$F$7,0,10*ROW('Sanitation Data'!F14)),NA())</f>
        <v>#N/A</v>
      </c>
      <c r="AM20" s="120" t="e">
        <f ca="1">+IF(AND(ISNUMBER(OFFSET('Sanitation Data'!$F$11,0,10*ROW('Sanitation Data'!F14))),'Data Summary'!DB20="Yes"),OFFSET('Sanitation Data'!$F$11,0,10*ROW('Sanitation Data'!F14)),NA())</f>
        <v>#N/A</v>
      </c>
      <c r="AN20" s="120" t="e">
        <f ca="1">+IF(AND(ISNUMBER(OFFSET('Sanitation Data'!$F$12,0,10*ROW('Sanitation Data'!F14))),'Data Summary'!DC20="Yes"),OFFSET('Sanitation Data'!$F$12,0,10*ROW('Sanitation Data'!F14)),NA())</f>
        <v>#N/A</v>
      </c>
      <c r="AO20" s="120" t="e">
        <f ca="1">+IF(AND(ISNUMBER(OFFSET('Sanitation Data'!$F$13,0,10*ROW('Sanitation Data'!F14))),'Data Summary'!DD20="Yes"),OFFSET('Sanitation Data'!$F$13,0,10*ROW('Sanitation Data'!F14)),NA())</f>
        <v>#N/A</v>
      </c>
      <c r="AP20" s="120" t="e">
        <f ca="1">+IF(AND(ISNUMBER(OFFSET('Sanitation Data'!$G$5,0,10*ROW('Sanitation Data'!G14))),'Data Summary'!DE20="Yes"),100-OFFSET('Sanitation Data'!$G$5,0,10*ROW('Sanitation Data'!G14)),NA())</f>
        <v>#N/A</v>
      </c>
      <c r="AQ20" s="120" t="e">
        <f ca="1">+IF(AND(ISNUMBER(OFFSET('Sanitation Data'!$G$7,0,10*ROW('Sanitation Data'!G14))),'Data Summary'!DF20="Yes"),OFFSET('Sanitation Data'!$G$7,0,10*ROW('Sanitation Data'!G14)),NA())</f>
        <v>#N/A</v>
      </c>
      <c r="AR20" s="120" t="e">
        <f ca="1">+IF(AND(ISNUMBER(OFFSET('Sanitation Data'!$G$11,0,10*ROW('Sanitation Data'!G14))),'Data Summary'!DG20="Yes"),OFFSET('Sanitation Data'!$G$11,0,10*ROW('Sanitation Data'!G14)),NA())</f>
        <v>#N/A</v>
      </c>
      <c r="AS20" s="120" t="e">
        <f ca="1">+IF(AND(ISNUMBER(OFFSET('Sanitation Data'!$G$12,0,10*ROW('Sanitation Data'!G14))),'Data Summary'!DH20="Yes"),OFFSET('Sanitation Data'!$G$12,0,10*ROW('Sanitation Data'!G14)),NA())</f>
        <v>#N/A</v>
      </c>
      <c r="AT20" s="120" t="e">
        <f ca="1">+IF(AND(ISNUMBER(OFFSET('Sanitation Data'!$G$13,0,10*ROW('Sanitation Data'!G14))),'Data Summary'!DI20="Yes"),OFFSET('Sanitation Data'!$G$13,0,10*ROW('Sanitation Data'!G14)),NA())</f>
        <v>#N/A</v>
      </c>
      <c r="AU20" s="120" t="e">
        <f ca="1">+IF(AND(ISNUMBER(OFFSET('Sanitation Data'!$H$5,0,10*ROW('Sanitation Data'!H14))),'Data Summary'!DJ20="Yes"),100-OFFSET('Sanitation Data'!$H$5,0,10*ROW('Sanitation Data'!H14)),NA())</f>
        <v>#N/A</v>
      </c>
      <c r="AV20" s="120" t="e">
        <f ca="1">+IF(AND(ISNUMBER(OFFSET('Sanitation Data'!$H$7,0,10*ROW('Sanitation Data'!H14))),'Data Summary'!DK20="Yes"),OFFSET('Sanitation Data'!$H$7,0,10*ROW('Sanitation Data'!H14)),NA())</f>
        <v>#N/A</v>
      </c>
      <c r="AW20" s="120" t="e">
        <f ca="1">+IF(AND(ISNUMBER(OFFSET('Sanitation Data'!$H$11,0,10*ROW('Sanitation Data'!H14))),'Data Summary'!DL20="Yes"),OFFSET('Sanitation Data'!$H$11,0,10*ROW('Sanitation Data'!H14)),NA())</f>
        <v>#N/A</v>
      </c>
      <c r="AX20" s="120" t="e">
        <f ca="1">+IF(AND(ISNUMBER(OFFSET('Sanitation Data'!$H$12,0,10*ROW('Sanitation Data'!H14))),'Data Summary'!DM20="Yes"),OFFSET('Sanitation Data'!$H$12,0,10*ROW('Sanitation Data'!H14)),NA())</f>
        <v>#N/A</v>
      </c>
      <c r="AY20" s="120" t="e">
        <f ca="1">+IF(AND(ISNUMBER(OFFSET('Sanitation Data'!$H$13,0,10*ROW('Sanitation Data'!H14))),'Data Summary'!DN20="Yes"),OFFSET('Sanitation Data'!$H$13,0,10*ROW('Sanitation Data'!H14)),NA())</f>
        <v>#N/A</v>
      </c>
      <c r="AZ20" s="121" t="e">
        <f ca="1">+IF(AND(ISNUMBER(OFFSET('Hygiene Data'!$C$6,0,10*ROW('Hygiene Data'!C14))),'Data Summary'!DO20="Yes"),OFFSET('Hygiene Data'!$C$6,0,10*ROW('Hygiene Data'!C14)),NA())</f>
        <v>#N/A</v>
      </c>
      <c r="BA20" s="121" t="e">
        <f ca="1">+IF(AND(ISNUMBER(OFFSET('Hygiene Data'!$C$8,0,10*ROW('Hygiene Data'!C14))),'Data Summary'!DP20="Yes"),OFFSET('Hygiene Data'!$C$8,0,10*ROW('Hygiene Data'!C14)),NA())</f>
        <v>#N/A</v>
      </c>
      <c r="BB20" s="121" t="e">
        <f ca="1">+IF(AND(ISNUMBER(OFFSET('Hygiene Data'!$C$10,0,10*ROW('Hygiene Data'!C14))),'Data Summary'!DQ20="Yes"),OFFSET('Hygiene Data'!$C$10,0,10*ROW('Hygiene Data'!C14)),NA())</f>
        <v>#N/A</v>
      </c>
      <c r="BC20" s="121" t="e">
        <f ca="1">+IF(AND(ISNUMBER(OFFSET('Hygiene Data'!$D$6,0,10*ROW('Hygiene Data'!D14))),'Data Summary'!DR20="Yes"),OFFSET('Hygiene Data'!$D$6,0,10*ROW('Hygiene Data'!D14)),NA())</f>
        <v>#N/A</v>
      </c>
      <c r="BD20" s="121" t="e">
        <f ca="1">+IF(AND(ISNUMBER(OFFSET('Hygiene Data'!$D$8,0,10*ROW('Hygiene Data'!D14))),'Data Summary'!DS20="Yes"),OFFSET('Hygiene Data'!$D$8,0,10*ROW('Hygiene Data'!D14)),NA())</f>
        <v>#N/A</v>
      </c>
      <c r="BE20" s="121" t="e">
        <f ca="1">+IF(AND(ISNUMBER(OFFSET('Hygiene Data'!$D$10,0,10*ROW('Hygiene Data'!D14))),'Data Summary'!DT20="Yes"),OFFSET('Hygiene Data'!$D$10,0,10*ROW('Hygiene Data'!D14)),NA())</f>
        <v>#N/A</v>
      </c>
      <c r="BF20" s="121" t="e">
        <f ca="1">+IF(AND(ISNUMBER(OFFSET('Hygiene Data'!$E$6,0,10*ROW('Hygiene Data'!E14))),'Data Summary'!DU20="Yes"),OFFSET('Hygiene Data'!$E$6,0,10*ROW('Hygiene Data'!E14)),NA())</f>
        <v>#N/A</v>
      </c>
      <c r="BG20" s="121" t="e">
        <f ca="1">+IF(AND(ISNUMBER(OFFSET('Hygiene Data'!$E$8,0,10*ROW('Hygiene Data'!E14))),'Data Summary'!DV20="Yes"),OFFSET('Hygiene Data'!$E$8,0,10*ROW('Hygiene Data'!E14)),NA())</f>
        <v>#N/A</v>
      </c>
      <c r="BH20" s="121" t="e">
        <f ca="1">+IF(AND(ISNUMBER(OFFSET('Hygiene Data'!$E$10,0,10*ROW('Hygiene Data'!E14))),'Data Summary'!DW20="Yes"),OFFSET('Hygiene Data'!$E$10,0,10*ROW('Hygiene Data'!E14)),NA())</f>
        <v>#N/A</v>
      </c>
      <c r="BI20" s="121" t="e">
        <f ca="1">+IF(AND(ISNUMBER(OFFSET('Hygiene Data'!$F$6,0,10*ROW('Hygiene Data'!F14))),'Data Summary'!DX20="Yes"),OFFSET('Hygiene Data'!$F$6,0,10*ROW('Hygiene Data'!F14)),NA())</f>
        <v>#N/A</v>
      </c>
      <c r="BJ20" s="121" t="e">
        <f ca="1">+IF(AND(ISNUMBER(OFFSET('Hygiene Data'!$F$8,0,10*ROW('Hygiene Data'!F14))),'Data Summary'!DY20="Yes"),OFFSET('Hygiene Data'!$F$8,0,10*ROW('Hygiene Data'!F14)),NA())</f>
        <v>#N/A</v>
      </c>
      <c r="BK20" s="121" t="e">
        <f ca="1">+IF(AND(ISNUMBER(OFFSET('Hygiene Data'!$F$10,0,10*ROW('Hygiene Data'!F14))),'Data Summary'!DZ20="Yes"),OFFSET('Hygiene Data'!$F$10,0,10*ROW('Hygiene Data'!F14)),NA())</f>
        <v>#N/A</v>
      </c>
      <c r="BL20" s="121" t="e">
        <f ca="1">+IF(AND(ISNUMBER(OFFSET('Hygiene Data'!$G$6,0,10*ROW('Hygiene Data'!G14))),'Data Summary'!EA20="Yes"),OFFSET('Hygiene Data'!$G$6,0,10*ROW('Hygiene Data'!G14)),NA())</f>
        <v>#N/A</v>
      </c>
      <c r="BM20" s="121" t="e">
        <f ca="1">+IF(AND(ISNUMBER(OFFSET('Hygiene Data'!$G$8,0,10*ROW('Hygiene Data'!G14))),'Data Summary'!EB20="Yes"),OFFSET('Hygiene Data'!$G$8,0,10*ROW('Hygiene Data'!G14)),NA())</f>
        <v>#N/A</v>
      </c>
      <c r="BN20" s="121" t="e">
        <f ca="1">+IF(AND(ISNUMBER(OFFSET('Hygiene Data'!$G$10,0,10*ROW('Hygiene Data'!G14))),'Data Summary'!EC20="Yes"),OFFSET('Hygiene Data'!$G$10,0,10*ROW('Hygiene Data'!G14)),NA())</f>
        <v>#N/A</v>
      </c>
      <c r="BO20" s="121" t="e">
        <f ca="1">+IF(AND(ISNUMBER(OFFSET('Hygiene Data'!$H$6,0,10*ROW('Hygiene Data'!H14))),'Data Summary'!ED20="Yes"),OFFSET('Hygiene Data'!$H$6,0,10*ROW('Hygiene Data'!H14)),NA())</f>
        <v>#N/A</v>
      </c>
      <c r="BP20" s="121" t="e">
        <f ca="1">+IF(AND(ISNUMBER(OFFSET('Hygiene Data'!$H$8,0,10*ROW('Hygiene Data'!H14))),'Data Summary'!EE20="Yes"),OFFSET('Hygiene Data'!$H$8,0,10*ROW('Hygiene Data'!H14)),NA())</f>
        <v>#N/A</v>
      </c>
      <c r="BQ20" s="121" t="e">
        <f ca="1">+IF(AND(ISNUMBER(OFFSET('Hygiene Data'!$H$10,0,10*ROW('Hygiene Data'!H14))),'Data Summary'!EF20="Yes"),OFFSET('Hygiene Data'!$H$10,0,10*ROW('Hygiene Data'!H14)),NA())</f>
        <v>#N/A</v>
      </c>
    </row>
    <row r="21" spans="1:69" x14ac:dyDescent="0.2">
      <c r="A21" s="44" t="e">
        <f ca="1">+IF(OFFSET('Water Data'!$B$1,0,10*ROW('Water Data'!B15))="",NA(),OFFSET('Water Data'!$B$1,0,10*ROW('Water Data'!B15)))</f>
        <v>#N/A</v>
      </c>
      <c r="B21" s="44" t="e">
        <f ca="1">+IF(OFFSET('Water Data'!$A$3,0,10*ROW('Water Data'!A15))="",NA(),OFFSET('Water Data'!$A$3,0,10*ROW('Water Data'!A15)))</f>
        <v>#N/A</v>
      </c>
      <c r="C21" s="44" t="e">
        <f ca="1">+IF(OFFSET('Water Data'!$C$3,0,10*ROW('Water Data'!C15))="",NA(),OFFSET('Water Data'!$C$3,0,10*ROW('Water Data'!C15)))</f>
        <v>#N/A</v>
      </c>
      <c r="D21" s="119" t="e">
        <f ca="1">+IF(AND(ISNUMBER(OFFSET('Water Data'!$C$5,0,10*ROW('Water Data'!C15))),'Data Summary'!BS21="Yes"),100-OFFSET('Water Data'!$C$5,0,10*ROW('Water Data'!C15)),NA())</f>
        <v>#N/A</v>
      </c>
      <c r="E21" s="119" t="e">
        <f ca="1">+IF(AND(ISNUMBER(OFFSET('Water Data'!$C$7,0,10*ROW('Water Data'!C15))),'Data Summary'!BT21="Yes"),OFFSET('Water Data'!$C$7,0,10*ROW('Water Data'!C15)),NA())</f>
        <v>#N/A</v>
      </c>
      <c r="F21" s="119" t="e">
        <f ca="1">+IF(AND(ISNUMBER(OFFSET('Water Data'!$C$10,0,10*ROW('Water Data'!C15))),'Data Summary'!BU21="Yes"),OFFSET('Water Data'!$C$10,0,10*ROW('Water Data'!C15)),NA())</f>
        <v>#N/A</v>
      </c>
      <c r="G21" s="119" t="e">
        <f ca="1">+IF(AND(ISNUMBER(OFFSET('Water Data'!$D$5,0,10*ROW('Water Data'!D15))),'Data Summary'!BV21="Yes"),100-OFFSET('Water Data'!$D$5,0,10*ROW('Water Data'!D15)),NA())</f>
        <v>#N/A</v>
      </c>
      <c r="H21" s="119" t="e">
        <f ca="1">+IF(AND(ISNUMBER(OFFSET('Water Data'!$D$7,0,10*ROW('Water Data'!D15))),'Data Summary'!BW21="Yes"),OFFSET('Water Data'!$D$7,0,10*ROW('Water Data'!D15)),NA())</f>
        <v>#N/A</v>
      </c>
      <c r="I21" s="119" t="e">
        <f ca="1">+IF(AND(ISNUMBER(OFFSET('Water Data'!$D$10,0,10*ROW('Water Data'!D15))),'Data Summary'!BX21="Yes"),OFFSET('Water Data'!$D$10,0,10*ROW('Water Data'!D15)),NA())</f>
        <v>#N/A</v>
      </c>
      <c r="J21" s="119" t="e">
        <f ca="1">+IF(AND(ISNUMBER(OFFSET('Water Data'!$E$5,0,10*ROW('Water Data'!E15))),'Data Summary'!BY21="Yes"),100-OFFSET('Water Data'!$E$5,0,10*ROW('Water Data'!E15)),NA())</f>
        <v>#N/A</v>
      </c>
      <c r="K21" s="119" t="e">
        <f ca="1">+IF(AND(ISNUMBER(OFFSET('Water Data'!$E$7,0,10*ROW('Water Data'!E15))),'Data Summary'!BZ21="Yes"),OFFSET('Water Data'!$E$7,0,10*ROW('Water Data'!E15)),NA())</f>
        <v>#N/A</v>
      </c>
      <c r="L21" s="119" t="e">
        <f ca="1">+IF(AND(ISNUMBER(OFFSET('Water Data'!$E$10,0,10*ROW('Water Data'!E15))),'Data Summary'!CA21="Yes"),OFFSET('Water Data'!$E$10,0,10*ROW('Water Data'!E15)),NA())</f>
        <v>#N/A</v>
      </c>
      <c r="M21" s="119" t="e">
        <f ca="1">+IF(AND(ISNUMBER(OFFSET('Water Data'!$F$5,0,10*ROW('Water Data'!F15))),'Data Summary'!CB21="Yes"),100-OFFSET('Water Data'!$F$5,0,10*ROW('Water Data'!F15)),NA())</f>
        <v>#N/A</v>
      </c>
      <c r="N21" s="119" t="e">
        <f ca="1">+IF(AND(ISNUMBER(OFFSET('Water Data'!$F$7,0,10*ROW('Water Data'!F15))),'Data Summary'!CC21="Yes"),OFFSET('Water Data'!$F$7,0,10*ROW('Water Data'!F15)),NA())</f>
        <v>#N/A</v>
      </c>
      <c r="O21" s="119" t="e">
        <f ca="1">+IF(AND(ISNUMBER(OFFSET('Water Data'!$F$10,0,10*ROW('Water Data'!F15))),'Data Summary'!CD21="Yes"),OFFSET('Water Data'!$F$10,0,10*ROW('Water Data'!F15)),NA())</f>
        <v>#N/A</v>
      </c>
      <c r="P21" s="119" t="e">
        <f ca="1">+IF(AND(ISNUMBER(OFFSET('Water Data'!$G$5,0,10*ROW('Water Data'!G15))),'Data Summary'!CE21="Yes"),100-OFFSET('Water Data'!$G$5,0,10*ROW('Water Data'!G15)),NA())</f>
        <v>#N/A</v>
      </c>
      <c r="Q21" s="119" t="e">
        <f ca="1">+IF(AND(ISNUMBER(OFFSET('Water Data'!$G$7,0,10*ROW('Water Data'!G15))),'Data Summary'!CF21="Yes"),OFFSET('Water Data'!$G$7,0,10*ROW('Water Data'!G15)),NA())</f>
        <v>#N/A</v>
      </c>
      <c r="R21" s="119" t="e">
        <f ca="1">+IF(AND(ISNUMBER(OFFSET('Water Data'!$G$10,0,10*ROW('Water Data'!G15))),'Data Summary'!CG21="Yes"),OFFSET('Water Data'!$G$10,0,10*ROW('Water Data'!G15)),NA())</f>
        <v>#N/A</v>
      </c>
      <c r="S21" s="119" t="e">
        <f ca="1">+IF(AND(ISNUMBER(OFFSET('Water Data'!$H$5,0,10*ROW('Water Data'!H15))),'Data Summary'!CH21="Yes"),100-OFFSET('Water Data'!$H$5,0,10*ROW('Water Data'!H15)),NA())</f>
        <v>#N/A</v>
      </c>
      <c r="T21" s="119" t="e">
        <f ca="1">+IF(AND(ISNUMBER(OFFSET('Water Data'!$H$7,0,10*ROW('Water Data'!H15))),'Data Summary'!CI21="Yes"),OFFSET('Water Data'!$H$7,0,10*ROW('Water Data'!H15)),NA())</f>
        <v>#N/A</v>
      </c>
      <c r="U21" s="119" t="e">
        <f ca="1">+IF(AND(ISNUMBER(OFFSET('Water Data'!$H$10,0,10*ROW('Water Data'!H15))),'Data Summary'!CJ21="Yes"),OFFSET('Water Data'!$H$10,0,10*ROW('Water Data'!H15)),NA())</f>
        <v>#N/A</v>
      </c>
      <c r="V21" s="120" t="e">
        <f ca="1">+IF(AND(ISNUMBER(OFFSET('Sanitation Data'!$C$5,0,10*ROW('Sanitation Data'!C15))),'Data Summary'!CK21="Yes"),100-OFFSET('Sanitation Data'!$C$5,0,10*ROW('Sanitation Data'!C15)),NA())</f>
        <v>#N/A</v>
      </c>
      <c r="W21" s="120" t="e">
        <f ca="1">+IF(AND(ISNUMBER(OFFSET('Sanitation Data'!$C$7,0,10*ROW('Sanitation Data'!C15))),'Data Summary'!CL21="Yes"),OFFSET('Sanitation Data'!$C$7,0,10*ROW('Sanitation Data'!C15)),NA())</f>
        <v>#N/A</v>
      </c>
      <c r="X21" s="120" t="e">
        <f ca="1">+IF(AND(ISNUMBER(OFFSET('Sanitation Data'!$C$11,0,10*ROW('Sanitation Data'!C15))),'Data Summary'!CM21="Yes"),OFFSET('Sanitation Data'!$C$11,0,10*ROW('Sanitation Data'!C15)),NA())</f>
        <v>#N/A</v>
      </c>
      <c r="Y21" s="120" t="e">
        <f ca="1">+IF(AND(ISNUMBER(OFFSET('Sanitation Data'!$C$12,0,10*ROW('Sanitation Data'!C15))),'Data Summary'!CN21="Yes"),OFFSET('Sanitation Data'!$C$12,0,10*ROW('Sanitation Data'!C15)),NA())</f>
        <v>#N/A</v>
      </c>
      <c r="Z21" s="120" t="e">
        <f ca="1">+IF(AND(ISNUMBER(OFFSET('Sanitation Data'!$C$13,0,10*ROW('Sanitation Data'!C15))),'Data Summary'!CO21="Yes"),OFFSET('Sanitation Data'!$C$13,0,10*ROW('Sanitation Data'!C15)),NA())</f>
        <v>#N/A</v>
      </c>
      <c r="AA21" s="120" t="e">
        <f ca="1">+IF(AND(ISNUMBER(OFFSET('Sanitation Data'!$D$5,0,10*ROW('Sanitation Data'!D15))),'Data Summary'!CP21="Yes"),100-OFFSET('Sanitation Data'!$D$5,0,10*ROW('Sanitation Data'!D15)),NA())</f>
        <v>#N/A</v>
      </c>
      <c r="AB21" s="120" t="e">
        <f ca="1">+IF(AND(ISNUMBER(OFFSET('Sanitation Data'!$D$7,0,10*ROW('Sanitation Data'!D15))),'Data Summary'!CQ21="Yes"),OFFSET('Sanitation Data'!$D$7,0,10*ROW('Sanitation Data'!D15)),NA())</f>
        <v>#N/A</v>
      </c>
      <c r="AC21" s="120" t="e">
        <f ca="1">+IF(AND(ISNUMBER(OFFSET('Sanitation Data'!$D$11,0,10*ROW('Sanitation Data'!D15))),'Data Summary'!CR21="Yes"),OFFSET('Sanitation Data'!$D$11,0,10*ROW('Sanitation Data'!D15)),NA())</f>
        <v>#N/A</v>
      </c>
      <c r="AD21" s="120" t="e">
        <f ca="1">+IF(AND(ISNUMBER(OFFSET('Sanitation Data'!$D$12,0,10*ROW('Sanitation Data'!D15))),'Data Summary'!CS21="Yes"),OFFSET('Sanitation Data'!$D$12,0,10*ROW('Sanitation Data'!D15)),NA())</f>
        <v>#N/A</v>
      </c>
      <c r="AE21" s="120" t="e">
        <f ca="1">+IF(AND(ISNUMBER(OFFSET('Sanitation Data'!$D$13,0,10*ROW('Sanitation Data'!D15))),'Data Summary'!CT21="Yes"),OFFSET('Sanitation Data'!$D$13,0,10*ROW('Sanitation Data'!D15)),NA())</f>
        <v>#N/A</v>
      </c>
      <c r="AF21" s="120" t="e">
        <f ca="1">+IF(AND(ISNUMBER(OFFSET('Sanitation Data'!$E$5,0,10*ROW('Sanitation Data'!E15))),'Data Summary'!CU21="Yes"),100-OFFSET('Sanitation Data'!$E$5,0,10*ROW('Sanitation Data'!E15)),NA())</f>
        <v>#N/A</v>
      </c>
      <c r="AG21" s="120" t="e">
        <f ca="1">+IF(AND(ISNUMBER(OFFSET('Sanitation Data'!$E$7,0,10*ROW('Sanitation Data'!E15))),'Data Summary'!CV21="Yes"),OFFSET('Sanitation Data'!$E$7,0,10*ROW('Sanitation Data'!E15)),NA())</f>
        <v>#N/A</v>
      </c>
      <c r="AH21" s="120" t="e">
        <f ca="1">+IF(AND(ISNUMBER(OFFSET('Sanitation Data'!$E$11,0,10*ROW('Sanitation Data'!E15))),'Data Summary'!CW21="Yes"),OFFSET('Sanitation Data'!$E$11,0,10*ROW('Sanitation Data'!E15)),NA())</f>
        <v>#N/A</v>
      </c>
      <c r="AI21" s="120" t="e">
        <f ca="1">+IF(AND(ISNUMBER(OFFSET('Sanitation Data'!$E$12,0,10*ROW('Sanitation Data'!E15))),'Data Summary'!CX21="Yes"),OFFSET('Sanitation Data'!$E$12,0,10*ROW('Sanitation Data'!E15)),NA())</f>
        <v>#N/A</v>
      </c>
      <c r="AJ21" s="120" t="e">
        <f ca="1">+IF(AND(ISNUMBER(OFFSET('Sanitation Data'!$E$13,0,10*ROW('Sanitation Data'!E15))),'Data Summary'!CY21="Yes"),OFFSET('Sanitation Data'!$E$13,0,10*ROW('Sanitation Data'!E15)),NA())</f>
        <v>#N/A</v>
      </c>
      <c r="AK21" s="120" t="e">
        <f ca="1">+IF(AND(ISNUMBER(OFFSET('Sanitation Data'!$F$5,0,10*ROW('Sanitation Data'!F15))),'Data Summary'!CZ21="Yes"),100-OFFSET('Sanitation Data'!$F$5,0,10*ROW('Sanitation Data'!F15)),NA())</f>
        <v>#N/A</v>
      </c>
      <c r="AL21" s="120" t="e">
        <f ca="1">+IF(AND(ISNUMBER(OFFSET('Sanitation Data'!$F$7,0,10*ROW('Sanitation Data'!F15))),'Data Summary'!DA21="Yes"),OFFSET('Sanitation Data'!$F$7,0,10*ROW('Sanitation Data'!F15)),NA())</f>
        <v>#N/A</v>
      </c>
      <c r="AM21" s="120" t="e">
        <f ca="1">+IF(AND(ISNUMBER(OFFSET('Sanitation Data'!$F$11,0,10*ROW('Sanitation Data'!F15))),'Data Summary'!DB21="Yes"),OFFSET('Sanitation Data'!$F$11,0,10*ROW('Sanitation Data'!F15)),NA())</f>
        <v>#N/A</v>
      </c>
      <c r="AN21" s="120" t="e">
        <f ca="1">+IF(AND(ISNUMBER(OFFSET('Sanitation Data'!$F$12,0,10*ROW('Sanitation Data'!F15))),'Data Summary'!DC21="Yes"),OFFSET('Sanitation Data'!$F$12,0,10*ROW('Sanitation Data'!F15)),NA())</f>
        <v>#N/A</v>
      </c>
      <c r="AO21" s="120" t="e">
        <f ca="1">+IF(AND(ISNUMBER(OFFSET('Sanitation Data'!$F$13,0,10*ROW('Sanitation Data'!F15))),'Data Summary'!DD21="Yes"),OFFSET('Sanitation Data'!$F$13,0,10*ROW('Sanitation Data'!F15)),NA())</f>
        <v>#N/A</v>
      </c>
      <c r="AP21" s="120" t="e">
        <f ca="1">+IF(AND(ISNUMBER(OFFSET('Sanitation Data'!$G$5,0,10*ROW('Sanitation Data'!G15))),'Data Summary'!DE21="Yes"),100-OFFSET('Sanitation Data'!$G$5,0,10*ROW('Sanitation Data'!G15)),NA())</f>
        <v>#N/A</v>
      </c>
      <c r="AQ21" s="120" t="e">
        <f ca="1">+IF(AND(ISNUMBER(OFFSET('Sanitation Data'!$G$7,0,10*ROW('Sanitation Data'!G15))),'Data Summary'!DF21="Yes"),OFFSET('Sanitation Data'!$G$7,0,10*ROW('Sanitation Data'!G15)),NA())</f>
        <v>#N/A</v>
      </c>
      <c r="AR21" s="120" t="e">
        <f ca="1">+IF(AND(ISNUMBER(OFFSET('Sanitation Data'!$G$11,0,10*ROW('Sanitation Data'!G15))),'Data Summary'!DG21="Yes"),OFFSET('Sanitation Data'!$G$11,0,10*ROW('Sanitation Data'!G15)),NA())</f>
        <v>#N/A</v>
      </c>
      <c r="AS21" s="120" t="e">
        <f ca="1">+IF(AND(ISNUMBER(OFFSET('Sanitation Data'!$G$12,0,10*ROW('Sanitation Data'!G15))),'Data Summary'!DH21="Yes"),OFFSET('Sanitation Data'!$G$12,0,10*ROW('Sanitation Data'!G15)),NA())</f>
        <v>#N/A</v>
      </c>
      <c r="AT21" s="120" t="e">
        <f ca="1">+IF(AND(ISNUMBER(OFFSET('Sanitation Data'!$G$13,0,10*ROW('Sanitation Data'!G15))),'Data Summary'!DI21="Yes"),OFFSET('Sanitation Data'!$G$13,0,10*ROW('Sanitation Data'!G15)),NA())</f>
        <v>#N/A</v>
      </c>
      <c r="AU21" s="120" t="e">
        <f ca="1">+IF(AND(ISNUMBER(OFFSET('Sanitation Data'!$H$5,0,10*ROW('Sanitation Data'!H15))),'Data Summary'!DJ21="Yes"),100-OFFSET('Sanitation Data'!$H$5,0,10*ROW('Sanitation Data'!H15)),NA())</f>
        <v>#N/A</v>
      </c>
      <c r="AV21" s="120" t="e">
        <f ca="1">+IF(AND(ISNUMBER(OFFSET('Sanitation Data'!$H$7,0,10*ROW('Sanitation Data'!H15))),'Data Summary'!DK21="Yes"),OFFSET('Sanitation Data'!$H$7,0,10*ROW('Sanitation Data'!H15)),NA())</f>
        <v>#N/A</v>
      </c>
      <c r="AW21" s="120" t="e">
        <f ca="1">+IF(AND(ISNUMBER(OFFSET('Sanitation Data'!$H$11,0,10*ROW('Sanitation Data'!H15))),'Data Summary'!DL21="Yes"),OFFSET('Sanitation Data'!$H$11,0,10*ROW('Sanitation Data'!H15)),NA())</f>
        <v>#N/A</v>
      </c>
      <c r="AX21" s="120" t="e">
        <f ca="1">+IF(AND(ISNUMBER(OFFSET('Sanitation Data'!$H$12,0,10*ROW('Sanitation Data'!H15))),'Data Summary'!DM21="Yes"),OFFSET('Sanitation Data'!$H$12,0,10*ROW('Sanitation Data'!H15)),NA())</f>
        <v>#N/A</v>
      </c>
      <c r="AY21" s="120" t="e">
        <f ca="1">+IF(AND(ISNUMBER(OFFSET('Sanitation Data'!$H$13,0,10*ROW('Sanitation Data'!H15))),'Data Summary'!DN21="Yes"),OFFSET('Sanitation Data'!$H$13,0,10*ROW('Sanitation Data'!H15)),NA())</f>
        <v>#N/A</v>
      </c>
      <c r="AZ21" s="121" t="e">
        <f ca="1">+IF(AND(ISNUMBER(OFFSET('Hygiene Data'!$C$6,0,10*ROW('Hygiene Data'!C15))),'Data Summary'!DO21="Yes"),OFFSET('Hygiene Data'!$C$6,0,10*ROW('Hygiene Data'!C15)),NA())</f>
        <v>#N/A</v>
      </c>
      <c r="BA21" s="121" t="e">
        <f ca="1">+IF(AND(ISNUMBER(OFFSET('Hygiene Data'!$C$8,0,10*ROW('Hygiene Data'!C15))),'Data Summary'!DP21="Yes"),OFFSET('Hygiene Data'!$C$8,0,10*ROW('Hygiene Data'!C15)),NA())</f>
        <v>#N/A</v>
      </c>
      <c r="BB21" s="121" t="e">
        <f ca="1">+IF(AND(ISNUMBER(OFFSET('Hygiene Data'!$C$10,0,10*ROW('Hygiene Data'!C15))),'Data Summary'!DQ21="Yes"),OFFSET('Hygiene Data'!$C$10,0,10*ROW('Hygiene Data'!C15)),NA())</f>
        <v>#N/A</v>
      </c>
      <c r="BC21" s="121" t="e">
        <f ca="1">+IF(AND(ISNUMBER(OFFSET('Hygiene Data'!$D$6,0,10*ROW('Hygiene Data'!D15))),'Data Summary'!DR21="Yes"),OFFSET('Hygiene Data'!$D$6,0,10*ROW('Hygiene Data'!D15)),NA())</f>
        <v>#N/A</v>
      </c>
      <c r="BD21" s="121" t="e">
        <f ca="1">+IF(AND(ISNUMBER(OFFSET('Hygiene Data'!$D$8,0,10*ROW('Hygiene Data'!D15))),'Data Summary'!DS21="Yes"),OFFSET('Hygiene Data'!$D$8,0,10*ROW('Hygiene Data'!D15)),NA())</f>
        <v>#N/A</v>
      </c>
      <c r="BE21" s="121" t="e">
        <f ca="1">+IF(AND(ISNUMBER(OFFSET('Hygiene Data'!$D$10,0,10*ROW('Hygiene Data'!D15))),'Data Summary'!DT21="Yes"),OFFSET('Hygiene Data'!$D$10,0,10*ROW('Hygiene Data'!D15)),NA())</f>
        <v>#N/A</v>
      </c>
      <c r="BF21" s="121" t="e">
        <f ca="1">+IF(AND(ISNUMBER(OFFSET('Hygiene Data'!$E$6,0,10*ROW('Hygiene Data'!E15))),'Data Summary'!DU21="Yes"),OFFSET('Hygiene Data'!$E$6,0,10*ROW('Hygiene Data'!E15)),NA())</f>
        <v>#N/A</v>
      </c>
      <c r="BG21" s="121" t="e">
        <f ca="1">+IF(AND(ISNUMBER(OFFSET('Hygiene Data'!$E$8,0,10*ROW('Hygiene Data'!E15))),'Data Summary'!DV21="Yes"),OFFSET('Hygiene Data'!$E$8,0,10*ROW('Hygiene Data'!E15)),NA())</f>
        <v>#N/A</v>
      </c>
      <c r="BH21" s="121" t="e">
        <f ca="1">+IF(AND(ISNUMBER(OFFSET('Hygiene Data'!$E$10,0,10*ROW('Hygiene Data'!E15))),'Data Summary'!DW21="Yes"),OFFSET('Hygiene Data'!$E$10,0,10*ROW('Hygiene Data'!E15)),NA())</f>
        <v>#N/A</v>
      </c>
      <c r="BI21" s="121" t="e">
        <f ca="1">+IF(AND(ISNUMBER(OFFSET('Hygiene Data'!$F$6,0,10*ROW('Hygiene Data'!F15))),'Data Summary'!DX21="Yes"),OFFSET('Hygiene Data'!$F$6,0,10*ROW('Hygiene Data'!F15)),NA())</f>
        <v>#N/A</v>
      </c>
      <c r="BJ21" s="121" t="e">
        <f ca="1">+IF(AND(ISNUMBER(OFFSET('Hygiene Data'!$F$8,0,10*ROW('Hygiene Data'!F15))),'Data Summary'!DY21="Yes"),OFFSET('Hygiene Data'!$F$8,0,10*ROW('Hygiene Data'!F15)),NA())</f>
        <v>#N/A</v>
      </c>
      <c r="BK21" s="121" t="e">
        <f ca="1">+IF(AND(ISNUMBER(OFFSET('Hygiene Data'!$F$10,0,10*ROW('Hygiene Data'!F15))),'Data Summary'!DZ21="Yes"),OFFSET('Hygiene Data'!$F$10,0,10*ROW('Hygiene Data'!F15)),NA())</f>
        <v>#N/A</v>
      </c>
      <c r="BL21" s="121" t="e">
        <f ca="1">+IF(AND(ISNUMBER(OFFSET('Hygiene Data'!$G$6,0,10*ROW('Hygiene Data'!G15))),'Data Summary'!EA21="Yes"),OFFSET('Hygiene Data'!$G$6,0,10*ROW('Hygiene Data'!G15)),NA())</f>
        <v>#N/A</v>
      </c>
      <c r="BM21" s="121" t="e">
        <f ca="1">+IF(AND(ISNUMBER(OFFSET('Hygiene Data'!$G$8,0,10*ROW('Hygiene Data'!G15))),'Data Summary'!EB21="Yes"),OFFSET('Hygiene Data'!$G$8,0,10*ROW('Hygiene Data'!G15)),NA())</f>
        <v>#N/A</v>
      </c>
      <c r="BN21" s="121" t="e">
        <f ca="1">+IF(AND(ISNUMBER(OFFSET('Hygiene Data'!$G$10,0,10*ROW('Hygiene Data'!G15))),'Data Summary'!EC21="Yes"),OFFSET('Hygiene Data'!$G$10,0,10*ROW('Hygiene Data'!G15)),NA())</f>
        <v>#N/A</v>
      </c>
      <c r="BO21" s="121" t="e">
        <f ca="1">+IF(AND(ISNUMBER(OFFSET('Hygiene Data'!$H$6,0,10*ROW('Hygiene Data'!H15))),'Data Summary'!ED21="Yes"),OFFSET('Hygiene Data'!$H$6,0,10*ROW('Hygiene Data'!H15)),NA())</f>
        <v>#N/A</v>
      </c>
      <c r="BP21" s="121" t="e">
        <f ca="1">+IF(AND(ISNUMBER(OFFSET('Hygiene Data'!$H$8,0,10*ROW('Hygiene Data'!H15))),'Data Summary'!EE21="Yes"),OFFSET('Hygiene Data'!$H$8,0,10*ROW('Hygiene Data'!H15)),NA())</f>
        <v>#N/A</v>
      </c>
      <c r="BQ21" s="121" t="e">
        <f ca="1">+IF(AND(ISNUMBER(OFFSET('Hygiene Data'!$H$10,0,10*ROW('Hygiene Data'!H15))),'Data Summary'!EF21="Yes"),OFFSET('Hygiene Data'!$H$10,0,10*ROW('Hygiene Data'!H15)),NA())</f>
        <v>#N/A</v>
      </c>
    </row>
    <row r="22" spans="1:69" x14ac:dyDescent="0.2">
      <c r="A22" s="44" t="e">
        <f ca="1">+IF(OFFSET('Water Data'!$B$1,0,10*ROW('Water Data'!B16))="",NA(),OFFSET('Water Data'!$B$1,0,10*ROW('Water Data'!B16)))</f>
        <v>#N/A</v>
      </c>
      <c r="B22" s="44" t="e">
        <f ca="1">+IF(OFFSET('Water Data'!$A$3,0,10*ROW('Water Data'!A16))="",NA(),OFFSET('Water Data'!$A$3,0,10*ROW('Water Data'!A16)))</f>
        <v>#N/A</v>
      </c>
      <c r="C22" s="44" t="e">
        <f ca="1">+IF(OFFSET('Water Data'!$C$3,0,10*ROW('Water Data'!C16))="",NA(),OFFSET('Water Data'!$C$3,0,10*ROW('Water Data'!C16)))</f>
        <v>#N/A</v>
      </c>
      <c r="D22" s="119" t="e">
        <f ca="1">+IF(AND(ISNUMBER(OFFSET('Water Data'!$C$5,0,10*ROW('Water Data'!C16))),'Data Summary'!BS22="Yes"),100-OFFSET('Water Data'!$C$5,0,10*ROW('Water Data'!C16)),NA())</f>
        <v>#N/A</v>
      </c>
      <c r="E22" s="119" t="e">
        <f ca="1">+IF(AND(ISNUMBER(OFFSET('Water Data'!$C$7,0,10*ROW('Water Data'!C16))),'Data Summary'!BT22="Yes"),OFFSET('Water Data'!$C$7,0,10*ROW('Water Data'!C16)),NA())</f>
        <v>#N/A</v>
      </c>
      <c r="F22" s="119" t="e">
        <f ca="1">+IF(AND(ISNUMBER(OFFSET('Water Data'!$C$10,0,10*ROW('Water Data'!C16))),'Data Summary'!BU22="Yes"),OFFSET('Water Data'!$C$10,0,10*ROW('Water Data'!C16)),NA())</f>
        <v>#N/A</v>
      </c>
      <c r="G22" s="119" t="e">
        <f ca="1">+IF(AND(ISNUMBER(OFFSET('Water Data'!$D$5,0,10*ROW('Water Data'!D16))),'Data Summary'!BV22="Yes"),100-OFFSET('Water Data'!$D$5,0,10*ROW('Water Data'!D16)),NA())</f>
        <v>#N/A</v>
      </c>
      <c r="H22" s="119" t="e">
        <f ca="1">+IF(AND(ISNUMBER(OFFSET('Water Data'!$D$7,0,10*ROW('Water Data'!D16))),'Data Summary'!BW22="Yes"),OFFSET('Water Data'!$D$7,0,10*ROW('Water Data'!D16)),NA())</f>
        <v>#N/A</v>
      </c>
      <c r="I22" s="119" t="e">
        <f ca="1">+IF(AND(ISNUMBER(OFFSET('Water Data'!$D$10,0,10*ROW('Water Data'!D16))),'Data Summary'!BX22="Yes"),OFFSET('Water Data'!$D$10,0,10*ROW('Water Data'!D16)),NA())</f>
        <v>#N/A</v>
      </c>
      <c r="J22" s="119" t="e">
        <f ca="1">+IF(AND(ISNUMBER(OFFSET('Water Data'!$E$5,0,10*ROW('Water Data'!E16))),'Data Summary'!BY22="Yes"),100-OFFSET('Water Data'!$E$5,0,10*ROW('Water Data'!E16)),NA())</f>
        <v>#N/A</v>
      </c>
      <c r="K22" s="119" t="e">
        <f ca="1">+IF(AND(ISNUMBER(OFFSET('Water Data'!$E$7,0,10*ROW('Water Data'!E16))),'Data Summary'!BZ22="Yes"),OFFSET('Water Data'!$E$7,0,10*ROW('Water Data'!E16)),NA())</f>
        <v>#N/A</v>
      </c>
      <c r="L22" s="119" t="e">
        <f ca="1">+IF(AND(ISNUMBER(OFFSET('Water Data'!$E$10,0,10*ROW('Water Data'!E16))),'Data Summary'!CA22="Yes"),OFFSET('Water Data'!$E$10,0,10*ROW('Water Data'!E16)),NA())</f>
        <v>#N/A</v>
      </c>
      <c r="M22" s="119" t="e">
        <f ca="1">+IF(AND(ISNUMBER(OFFSET('Water Data'!$F$5,0,10*ROW('Water Data'!F16))),'Data Summary'!CB22="Yes"),100-OFFSET('Water Data'!$F$5,0,10*ROW('Water Data'!F16)),NA())</f>
        <v>#N/A</v>
      </c>
      <c r="N22" s="119" t="e">
        <f ca="1">+IF(AND(ISNUMBER(OFFSET('Water Data'!$F$7,0,10*ROW('Water Data'!F16))),'Data Summary'!CC22="Yes"),OFFSET('Water Data'!$F$7,0,10*ROW('Water Data'!F16)),NA())</f>
        <v>#N/A</v>
      </c>
      <c r="O22" s="119" t="e">
        <f ca="1">+IF(AND(ISNUMBER(OFFSET('Water Data'!$F$10,0,10*ROW('Water Data'!F16))),'Data Summary'!CD22="Yes"),OFFSET('Water Data'!$F$10,0,10*ROW('Water Data'!F16)),NA())</f>
        <v>#N/A</v>
      </c>
      <c r="P22" s="119" t="e">
        <f ca="1">+IF(AND(ISNUMBER(OFFSET('Water Data'!$G$5,0,10*ROW('Water Data'!G16))),'Data Summary'!CE22="Yes"),100-OFFSET('Water Data'!$G$5,0,10*ROW('Water Data'!G16)),NA())</f>
        <v>#N/A</v>
      </c>
      <c r="Q22" s="119" t="e">
        <f ca="1">+IF(AND(ISNUMBER(OFFSET('Water Data'!$G$7,0,10*ROW('Water Data'!G16))),'Data Summary'!CF22="Yes"),OFFSET('Water Data'!$G$7,0,10*ROW('Water Data'!G16)),NA())</f>
        <v>#N/A</v>
      </c>
      <c r="R22" s="119" t="e">
        <f ca="1">+IF(AND(ISNUMBER(OFFSET('Water Data'!$G$10,0,10*ROW('Water Data'!G16))),'Data Summary'!CG22="Yes"),OFFSET('Water Data'!$G$10,0,10*ROW('Water Data'!G16)),NA())</f>
        <v>#N/A</v>
      </c>
      <c r="S22" s="119" t="e">
        <f ca="1">+IF(AND(ISNUMBER(OFFSET('Water Data'!$H$5,0,10*ROW('Water Data'!H16))),'Data Summary'!CH22="Yes"),100-OFFSET('Water Data'!$H$5,0,10*ROW('Water Data'!H16)),NA())</f>
        <v>#N/A</v>
      </c>
      <c r="T22" s="119" t="e">
        <f ca="1">+IF(AND(ISNUMBER(OFFSET('Water Data'!$H$7,0,10*ROW('Water Data'!H16))),'Data Summary'!CI22="Yes"),OFFSET('Water Data'!$H$7,0,10*ROW('Water Data'!H16)),NA())</f>
        <v>#N/A</v>
      </c>
      <c r="U22" s="119" t="e">
        <f ca="1">+IF(AND(ISNUMBER(OFFSET('Water Data'!$H$10,0,10*ROW('Water Data'!H16))),'Data Summary'!CJ22="Yes"),OFFSET('Water Data'!$H$10,0,10*ROW('Water Data'!H16)),NA())</f>
        <v>#N/A</v>
      </c>
      <c r="V22" s="120" t="e">
        <f ca="1">+IF(AND(ISNUMBER(OFFSET('Sanitation Data'!$C$5,0,10*ROW('Sanitation Data'!C16))),'Data Summary'!CK22="Yes"),100-OFFSET('Sanitation Data'!$C$5,0,10*ROW('Sanitation Data'!C16)),NA())</f>
        <v>#N/A</v>
      </c>
      <c r="W22" s="120" t="e">
        <f ca="1">+IF(AND(ISNUMBER(OFFSET('Sanitation Data'!$C$7,0,10*ROW('Sanitation Data'!C16))),'Data Summary'!CL22="Yes"),OFFSET('Sanitation Data'!$C$7,0,10*ROW('Sanitation Data'!C16)),NA())</f>
        <v>#N/A</v>
      </c>
      <c r="X22" s="120" t="e">
        <f ca="1">+IF(AND(ISNUMBER(OFFSET('Sanitation Data'!$C$11,0,10*ROW('Sanitation Data'!C16))),'Data Summary'!CM22="Yes"),OFFSET('Sanitation Data'!$C$11,0,10*ROW('Sanitation Data'!C16)),NA())</f>
        <v>#N/A</v>
      </c>
      <c r="Y22" s="120" t="e">
        <f ca="1">+IF(AND(ISNUMBER(OFFSET('Sanitation Data'!$C$12,0,10*ROW('Sanitation Data'!C16))),'Data Summary'!CN22="Yes"),OFFSET('Sanitation Data'!$C$12,0,10*ROW('Sanitation Data'!C16)),NA())</f>
        <v>#N/A</v>
      </c>
      <c r="Z22" s="120" t="e">
        <f ca="1">+IF(AND(ISNUMBER(OFFSET('Sanitation Data'!$C$13,0,10*ROW('Sanitation Data'!C16))),'Data Summary'!CO22="Yes"),OFFSET('Sanitation Data'!$C$13,0,10*ROW('Sanitation Data'!C16)),NA())</f>
        <v>#N/A</v>
      </c>
      <c r="AA22" s="120" t="e">
        <f ca="1">+IF(AND(ISNUMBER(OFFSET('Sanitation Data'!$D$5,0,10*ROW('Sanitation Data'!D16))),'Data Summary'!CP22="Yes"),100-OFFSET('Sanitation Data'!$D$5,0,10*ROW('Sanitation Data'!D16)),NA())</f>
        <v>#N/A</v>
      </c>
      <c r="AB22" s="120" t="e">
        <f ca="1">+IF(AND(ISNUMBER(OFFSET('Sanitation Data'!$D$7,0,10*ROW('Sanitation Data'!D16))),'Data Summary'!CQ22="Yes"),OFFSET('Sanitation Data'!$D$7,0,10*ROW('Sanitation Data'!D16)),NA())</f>
        <v>#N/A</v>
      </c>
      <c r="AC22" s="120" t="e">
        <f ca="1">+IF(AND(ISNUMBER(OFFSET('Sanitation Data'!$D$11,0,10*ROW('Sanitation Data'!D16))),'Data Summary'!CR22="Yes"),OFFSET('Sanitation Data'!$D$11,0,10*ROW('Sanitation Data'!D16)),NA())</f>
        <v>#N/A</v>
      </c>
      <c r="AD22" s="120" t="e">
        <f ca="1">+IF(AND(ISNUMBER(OFFSET('Sanitation Data'!$D$12,0,10*ROW('Sanitation Data'!D16))),'Data Summary'!CS22="Yes"),OFFSET('Sanitation Data'!$D$12,0,10*ROW('Sanitation Data'!D16)),NA())</f>
        <v>#N/A</v>
      </c>
      <c r="AE22" s="120" t="e">
        <f ca="1">+IF(AND(ISNUMBER(OFFSET('Sanitation Data'!$D$13,0,10*ROW('Sanitation Data'!D16))),'Data Summary'!CT22="Yes"),OFFSET('Sanitation Data'!$D$13,0,10*ROW('Sanitation Data'!D16)),NA())</f>
        <v>#N/A</v>
      </c>
      <c r="AF22" s="120" t="e">
        <f ca="1">+IF(AND(ISNUMBER(OFFSET('Sanitation Data'!$E$5,0,10*ROW('Sanitation Data'!E16))),'Data Summary'!CU22="Yes"),100-OFFSET('Sanitation Data'!$E$5,0,10*ROW('Sanitation Data'!E16)),NA())</f>
        <v>#N/A</v>
      </c>
      <c r="AG22" s="120" t="e">
        <f ca="1">+IF(AND(ISNUMBER(OFFSET('Sanitation Data'!$E$7,0,10*ROW('Sanitation Data'!E16))),'Data Summary'!CV22="Yes"),OFFSET('Sanitation Data'!$E$7,0,10*ROW('Sanitation Data'!E16)),NA())</f>
        <v>#N/A</v>
      </c>
      <c r="AH22" s="120" t="e">
        <f ca="1">+IF(AND(ISNUMBER(OFFSET('Sanitation Data'!$E$11,0,10*ROW('Sanitation Data'!E16))),'Data Summary'!CW22="Yes"),OFFSET('Sanitation Data'!$E$11,0,10*ROW('Sanitation Data'!E16)),NA())</f>
        <v>#N/A</v>
      </c>
      <c r="AI22" s="120" t="e">
        <f ca="1">+IF(AND(ISNUMBER(OFFSET('Sanitation Data'!$E$12,0,10*ROW('Sanitation Data'!E16))),'Data Summary'!CX22="Yes"),OFFSET('Sanitation Data'!$E$12,0,10*ROW('Sanitation Data'!E16)),NA())</f>
        <v>#N/A</v>
      </c>
      <c r="AJ22" s="120" t="e">
        <f ca="1">+IF(AND(ISNUMBER(OFFSET('Sanitation Data'!$E$13,0,10*ROW('Sanitation Data'!E16))),'Data Summary'!CY22="Yes"),OFFSET('Sanitation Data'!$E$13,0,10*ROW('Sanitation Data'!E16)),NA())</f>
        <v>#N/A</v>
      </c>
      <c r="AK22" s="120" t="e">
        <f ca="1">+IF(AND(ISNUMBER(OFFSET('Sanitation Data'!$F$5,0,10*ROW('Sanitation Data'!F16))),'Data Summary'!CZ22="Yes"),100-OFFSET('Sanitation Data'!$F$5,0,10*ROW('Sanitation Data'!F16)),NA())</f>
        <v>#N/A</v>
      </c>
      <c r="AL22" s="120" t="e">
        <f ca="1">+IF(AND(ISNUMBER(OFFSET('Sanitation Data'!$F$7,0,10*ROW('Sanitation Data'!F16))),'Data Summary'!DA22="Yes"),OFFSET('Sanitation Data'!$F$7,0,10*ROW('Sanitation Data'!F16)),NA())</f>
        <v>#N/A</v>
      </c>
      <c r="AM22" s="120" t="e">
        <f ca="1">+IF(AND(ISNUMBER(OFFSET('Sanitation Data'!$F$11,0,10*ROW('Sanitation Data'!F16))),'Data Summary'!DB22="Yes"),OFFSET('Sanitation Data'!$F$11,0,10*ROW('Sanitation Data'!F16)),NA())</f>
        <v>#N/A</v>
      </c>
      <c r="AN22" s="120" t="e">
        <f ca="1">+IF(AND(ISNUMBER(OFFSET('Sanitation Data'!$F$12,0,10*ROW('Sanitation Data'!F16))),'Data Summary'!DC22="Yes"),OFFSET('Sanitation Data'!$F$12,0,10*ROW('Sanitation Data'!F16)),NA())</f>
        <v>#N/A</v>
      </c>
      <c r="AO22" s="120" t="e">
        <f ca="1">+IF(AND(ISNUMBER(OFFSET('Sanitation Data'!$F$13,0,10*ROW('Sanitation Data'!F16))),'Data Summary'!DD22="Yes"),OFFSET('Sanitation Data'!$F$13,0,10*ROW('Sanitation Data'!F16)),NA())</f>
        <v>#N/A</v>
      </c>
      <c r="AP22" s="120" t="e">
        <f ca="1">+IF(AND(ISNUMBER(OFFSET('Sanitation Data'!$G$5,0,10*ROW('Sanitation Data'!G16))),'Data Summary'!DE22="Yes"),100-OFFSET('Sanitation Data'!$G$5,0,10*ROW('Sanitation Data'!G16)),NA())</f>
        <v>#N/A</v>
      </c>
      <c r="AQ22" s="120" t="e">
        <f ca="1">+IF(AND(ISNUMBER(OFFSET('Sanitation Data'!$G$7,0,10*ROW('Sanitation Data'!G16))),'Data Summary'!DF22="Yes"),OFFSET('Sanitation Data'!$G$7,0,10*ROW('Sanitation Data'!G16)),NA())</f>
        <v>#N/A</v>
      </c>
      <c r="AR22" s="120" t="e">
        <f ca="1">+IF(AND(ISNUMBER(OFFSET('Sanitation Data'!$G$11,0,10*ROW('Sanitation Data'!G16))),'Data Summary'!DG22="Yes"),OFFSET('Sanitation Data'!$G$11,0,10*ROW('Sanitation Data'!G16)),NA())</f>
        <v>#N/A</v>
      </c>
      <c r="AS22" s="120" t="e">
        <f ca="1">+IF(AND(ISNUMBER(OFFSET('Sanitation Data'!$G$12,0,10*ROW('Sanitation Data'!G16))),'Data Summary'!DH22="Yes"),OFFSET('Sanitation Data'!$G$12,0,10*ROW('Sanitation Data'!G16)),NA())</f>
        <v>#N/A</v>
      </c>
      <c r="AT22" s="120" t="e">
        <f ca="1">+IF(AND(ISNUMBER(OFFSET('Sanitation Data'!$G$13,0,10*ROW('Sanitation Data'!G16))),'Data Summary'!DI22="Yes"),OFFSET('Sanitation Data'!$G$13,0,10*ROW('Sanitation Data'!G16)),NA())</f>
        <v>#N/A</v>
      </c>
      <c r="AU22" s="120" t="e">
        <f ca="1">+IF(AND(ISNUMBER(OFFSET('Sanitation Data'!$H$5,0,10*ROW('Sanitation Data'!H16))),'Data Summary'!DJ22="Yes"),100-OFFSET('Sanitation Data'!$H$5,0,10*ROW('Sanitation Data'!H16)),NA())</f>
        <v>#N/A</v>
      </c>
      <c r="AV22" s="120" t="e">
        <f ca="1">+IF(AND(ISNUMBER(OFFSET('Sanitation Data'!$H$7,0,10*ROW('Sanitation Data'!H16))),'Data Summary'!DK22="Yes"),OFFSET('Sanitation Data'!$H$7,0,10*ROW('Sanitation Data'!H16)),NA())</f>
        <v>#N/A</v>
      </c>
      <c r="AW22" s="120" t="e">
        <f ca="1">+IF(AND(ISNUMBER(OFFSET('Sanitation Data'!$H$11,0,10*ROW('Sanitation Data'!H16))),'Data Summary'!DL22="Yes"),OFFSET('Sanitation Data'!$H$11,0,10*ROW('Sanitation Data'!H16)),NA())</f>
        <v>#N/A</v>
      </c>
      <c r="AX22" s="120" t="e">
        <f ca="1">+IF(AND(ISNUMBER(OFFSET('Sanitation Data'!$H$12,0,10*ROW('Sanitation Data'!H16))),'Data Summary'!DM22="Yes"),OFFSET('Sanitation Data'!$H$12,0,10*ROW('Sanitation Data'!H16)),NA())</f>
        <v>#N/A</v>
      </c>
      <c r="AY22" s="120" t="e">
        <f ca="1">+IF(AND(ISNUMBER(OFFSET('Sanitation Data'!$H$13,0,10*ROW('Sanitation Data'!H16))),'Data Summary'!DN22="Yes"),OFFSET('Sanitation Data'!$H$13,0,10*ROW('Sanitation Data'!H16)),NA())</f>
        <v>#N/A</v>
      </c>
      <c r="AZ22" s="121" t="e">
        <f ca="1">+IF(AND(ISNUMBER(OFFSET('Hygiene Data'!$C$6,0,10*ROW('Hygiene Data'!C16))),'Data Summary'!DO22="Yes"),OFFSET('Hygiene Data'!$C$6,0,10*ROW('Hygiene Data'!C16)),NA())</f>
        <v>#N/A</v>
      </c>
      <c r="BA22" s="121" t="e">
        <f ca="1">+IF(AND(ISNUMBER(OFFSET('Hygiene Data'!$C$8,0,10*ROW('Hygiene Data'!C16))),'Data Summary'!DP22="Yes"),OFFSET('Hygiene Data'!$C$8,0,10*ROW('Hygiene Data'!C16)),NA())</f>
        <v>#N/A</v>
      </c>
      <c r="BB22" s="121" t="e">
        <f ca="1">+IF(AND(ISNUMBER(OFFSET('Hygiene Data'!$C$10,0,10*ROW('Hygiene Data'!C16))),'Data Summary'!DQ22="Yes"),OFFSET('Hygiene Data'!$C$10,0,10*ROW('Hygiene Data'!C16)),NA())</f>
        <v>#N/A</v>
      </c>
      <c r="BC22" s="121" t="e">
        <f ca="1">+IF(AND(ISNUMBER(OFFSET('Hygiene Data'!$D$6,0,10*ROW('Hygiene Data'!D16))),'Data Summary'!DR22="Yes"),OFFSET('Hygiene Data'!$D$6,0,10*ROW('Hygiene Data'!D16)),NA())</f>
        <v>#N/A</v>
      </c>
      <c r="BD22" s="121" t="e">
        <f ca="1">+IF(AND(ISNUMBER(OFFSET('Hygiene Data'!$D$8,0,10*ROW('Hygiene Data'!D16))),'Data Summary'!DS22="Yes"),OFFSET('Hygiene Data'!$D$8,0,10*ROW('Hygiene Data'!D16)),NA())</f>
        <v>#N/A</v>
      </c>
      <c r="BE22" s="121" t="e">
        <f ca="1">+IF(AND(ISNUMBER(OFFSET('Hygiene Data'!$D$10,0,10*ROW('Hygiene Data'!D16))),'Data Summary'!DT22="Yes"),OFFSET('Hygiene Data'!$D$10,0,10*ROW('Hygiene Data'!D16)),NA())</f>
        <v>#N/A</v>
      </c>
      <c r="BF22" s="121" t="e">
        <f ca="1">+IF(AND(ISNUMBER(OFFSET('Hygiene Data'!$E$6,0,10*ROW('Hygiene Data'!E16))),'Data Summary'!DU22="Yes"),OFFSET('Hygiene Data'!$E$6,0,10*ROW('Hygiene Data'!E16)),NA())</f>
        <v>#N/A</v>
      </c>
      <c r="BG22" s="121" t="e">
        <f ca="1">+IF(AND(ISNUMBER(OFFSET('Hygiene Data'!$E$8,0,10*ROW('Hygiene Data'!E16))),'Data Summary'!DV22="Yes"),OFFSET('Hygiene Data'!$E$8,0,10*ROW('Hygiene Data'!E16)),NA())</f>
        <v>#N/A</v>
      </c>
      <c r="BH22" s="121" t="e">
        <f ca="1">+IF(AND(ISNUMBER(OFFSET('Hygiene Data'!$E$10,0,10*ROW('Hygiene Data'!E16))),'Data Summary'!DW22="Yes"),OFFSET('Hygiene Data'!$E$10,0,10*ROW('Hygiene Data'!E16)),NA())</f>
        <v>#N/A</v>
      </c>
      <c r="BI22" s="121" t="e">
        <f ca="1">+IF(AND(ISNUMBER(OFFSET('Hygiene Data'!$F$6,0,10*ROW('Hygiene Data'!F16))),'Data Summary'!DX22="Yes"),OFFSET('Hygiene Data'!$F$6,0,10*ROW('Hygiene Data'!F16)),NA())</f>
        <v>#N/A</v>
      </c>
      <c r="BJ22" s="121" t="e">
        <f ca="1">+IF(AND(ISNUMBER(OFFSET('Hygiene Data'!$F$8,0,10*ROW('Hygiene Data'!F16))),'Data Summary'!DY22="Yes"),OFFSET('Hygiene Data'!$F$8,0,10*ROW('Hygiene Data'!F16)),NA())</f>
        <v>#N/A</v>
      </c>
      <c r="BK22" s="121" t="e">
        <f ca="1">+IF(AND(ISNUMBER(OFFSET('Hygiene Data'!$F$10,0,10*ROW('Hygiene Data'!F16))),'Data Summary'!DZ22="Yes"),OFFSET('Hygiene Data'!$F$10,0,10*ROW('Hygiene Data'!F16)),NA())</f>
        <v>#N/A</v>
      </c>
      <c r="BL22" s="121" t="e">
        <f ca="1">+IF(AND(ISNUMBER(OFFSET('Hygiene Data'!$G$6,0,10*ROW('Hygiene Data'!G16))),'Data Summary'!EA22="Yes"),OFFSET('Hygiene Data'!$G$6,0,10*ROW('Hygiene Data'!G16)),NA())</f>
        <v>#N/A</v>
      </c>
      <c r="BM22" s="121" t="e">
        <f ca="1">+IF(AND(ISNUMBER(OFFSET('Hygiene Data'!$G$8,0,10*ROW('Hygiene Data'!G16))),'Data Summary'!EB22="Yes"),OFFSET('Hygiene Data'!$G$8,0,10*ROW('Hygiene Data'!G16)),NA())</f>
        <v>#N/A</v>
      </c>
      <c r="BN22" s="121" t="e">
        <f ca="1">+IF(AND(ISNUMBER(OFFSET('Hygiene Data'!$G$10,0,10*ROW('Hygiene Data'!G16))),'Data Summary'!EC22="Yes"),OFFSET('Hygiene Data'!$G$10,0,10*ROW('Hygiene Data'!G16)),NA())</f>
        <v>#N/A</v>
      </c>
      <c r="BO22" s="121" t="e">
        <f ca="1">+IF(AND(ISNUMBER(OFFSET('Hygiene Data'!$H$6,0,10*ROW('Hygiene Data'!H16))),'Data Summary'!ED22="Yes"),OFFSET('Hygiene Data'!$H$6,0,10*ROW('Hygiene Data'!H16)),NA())</f>
        <v>#N/A</v>
      </c>
      <c r="BP22" s="121" t="e">
        <f ca="1">+IF(AND(ISNUMBER(OFFSET('Hygiene Data'!$H$8,0,10*ROW('Hygiene Data'!H16))),'Data Summary'!EE22="Yes"),OFFSET('Hygiene Data'!$H$8,0,10*ROW('Hygiene Data'!H16)),NA())</f>
        <v>#N/A</v>
      </c>
      <c r="BQ22" s="121" t="e">
        <f ca="1">+IF(AND(ISNUMBER(OFFSET('Hygiene Data'!$H$10,0,10*ROW('Hygiene Data'!H16))),'Data Summary'!EF22="Yes"),OFFSET('Hygiene Data'!$H$10,0,10*ROW('Hygiene Data'!H16)),NA())</f>
        <v>#N/A</v>
      </c>
    </row>
    <row r="23" spans="1:69" x14ac:dyDescent="0.2">
      <c r="A23" s="44" t="e">
        <f ca="1">+IF(OFFSET('Water Data'!$B$1,0,10*ROW('Water Data'!B17))="",NA(),OFFSET('Water Data'!$B$1,0,10*ROW('Water Data'!B17)))</f>
        <v>#N/A</v>
      </c>
      <c r="B23" s="44" t="e">
        <f ca="1">+IF(OFFSET('Water Data'!$A$3,0,10*ROW('Water Data'!A17))="",NA(),OFFSET('Water Data'!$A$3,0,10*ROW('Water Data'!A17)))</f>
        <v>#N/A</v>
      </c>
      <c r="C23" s="44" t="e">
        <f ca="1">+IF(OFFSET('Water Data'!$C$3,0,10*ROW('Water Data'!C17))="",NA(),OFFSET('Water Data'!$C$3,0,10*ROW('Water Data'!C17)))</f>
        <v>#N/A</v>
      </c>
      <c r="D23" s="119" t="e">
        <f ca="1">+IF(AND(ISNUMBER(OFFSET('Water Data'!$C$5,0,10*ROW('Water Data'!C17))),'Data Summary'!BS23="Yes"),100-OFFSET('Water Data'!$C$5,0,10*ROW('Water Data'!C17)),NA())</f>
        <v>#N/A</v>
      </c>
      <c r="E23" s="119" t="e">
        <f ca="1">+IF(AND(ISNUMBER(OFFSET('Water Data'!$C$7,0,10*ROW('Water Data'!C17))),'Data Summary'!BT23="Yes"),OFFSET('Water Data'!$C$7,0,10*ROW('Water Data'!C17)),NA())</f>
        <v>#N/A</v>
      </c>
      <c r="F23" s="119" t="e">
        <f ca="1">+IF(AND(ISNUMBER(OFFSET('Water Data'!$C$10,0,10*ROW('Water Data'!C17))),'Data Summary'!BU23="Yes"),OFFSET('Water Data'!$C$10,0,10*ROW('Water Data'!C17)),NA())</f>
        <v>#N/A</v>
      </c>
      <c r="G23" s="119" t="e">
        <f ca="1">+IF(AND(ISNUMBER(OFFSET('Water Data'!$D$5,0,10*ROW('Water Data'!D17))),'Data Summary'!BV23="Yes"),100-OFFSET('Water Data'!$D$5,0,10*ROW('Water Data'!D17)),NA())</f>
        <v>#N/A</v>
      </c>
      <c r="H23" s="119" t="e">
        <f ca="1">+IF(AND(ISNUMBER(OFFSET('Water Data'!$D$7,0,10*ROW('Water Data'!D17))),'Data Summary'!BW23="Yes"),OFFSET('Water Data'!$D$7,0,10*ROW('Water Data'!D17)),NA())</f>
        <v>#N/A</v>
      </c>
      <c r="I23" s="119" t="e">
        <f ca="1">+IF(AND(ISNUMBER(OFFSET('Water Data'!$D$10,0,10*ROW('Water Data'!D17))),'Data Summary'!BX23="Yes"),OFFSET('Water Data'!$D$10,0,10*ROW('Water Data'!D17)),NA())</f>
        <v>#N/A</v>
      </c>
      <c r="J23" s="119" t="e">
        <f ca="1">+IF(AND(ISNUMBER(OFFSET('Water Data'!$E$5,0,10*ROW('Water Data'!E17))),'Data Summary'!BY23="Yes"),100-OFFSET('Water Data'!$E$5,0,10*ROW('Water Data'!E17)),NA())</f>
        <v>#N/A</v>
      </c>
      <c r="K23" s="119" t="e">
        <f ca="1">+IF(AND(ISNUMBER(OFFSET('Water Data'!$E$7,0,10*ROW('Water Data'!E17))),'Data Summary'!BZ23="Yes"),OFFSET('Water Data'!$E$7,0,10*ROW('Water Data'!E17)),NA())</f>
        <v>#N/A</v>
      </c>
      <c r="L23" s="119" t="e">
        <f ca="1">+IF(AND(ISNUMBER(OFFSET('Water Data'!$E$10,0,10*ROW('Water Data'!E17))),'Data Summary'!CA23="Yes"),OFFSET('Water Data'!$E$10,0,10*ROW('Water Data'!E17)),NA())</f>
        <v>#N/A</v>
      </c>
      <c r="M23" s="119" t="e">
        <f ca="1">+IF(AND(ISNUMBER(OFFSET('Water Data'!$F$5,0,10*ROW('Water Data'!F17))),'Data Summary'!CB23="Yes"),100-OFFSET('Water Data'!$F$5,0,10*ROW('Water Data'!F17)),NA())</f>
        <v>#N/A</v>
      </c>
      <c r="N23" s="119" t="e">
        <f ca="1">+IF(AND(ISNUMBER(OFFSET('Water Data'!$F$7,0,10*ROW('Water Data'!F17))),'Data Summary'!CC23="Yes"),OFFSET('Water Data'!$F$7,0,10*ROW('Water Data'!F17)),NA())</f>
        <v>#N/A</v>
      </c>
      <c r="O23" s="119" t="e">
        <f ca="1">+IF(AND(ISNUMBER(OFFSET('Water Data'!$F$10,0,10*ROW('Water Data'!F17))),'Data Summary'!CD23="Yes"),OFFSET('Water Data'!$F$10,0,10*ROW('Water Data'!F17)),NA())</f>
        <v>#N/A</v>
      </c>
      <c r="P23" s="119" t="e">
        <f ca="1">+IF(AND(ISNUMBER(OFFSET('Water Data'!$G$5,0,10*ROW('Water Data'!G17))),'Data Summary'!CE23="Yes"),100-OFFSET('Water Data'!$G$5,0,10*ROW('Water Data'!G17)),NA())</f>
        <v>#N/A</v>
      </c>
      <c r="Q23" s="119" t="e">
        <f ca="1">+IF(AND(ISNUMBER(OFFSET('Water Data'!$G$7,0,10*ROW('Water Data'!G17))),'Data Summary'!CF23="Yes"),OFFSET('Water Data'!$G$7,0,10*ROW('Water Data'!G17)),NA())</f>
        <v>#N/A</v>
      </c>
      <c r="R23" s="119" t="e">
        <f ca="1">+IF(AND(ISNUMBER(OFFSET('Water Data'!$G$10,0,10*ROW('Water Data'!G17))),'Data Summary'!CG23="Yes"),OFFSET('Water Data'!$G$10,0,10*ROW('Water Data'!G17)),NA())</f>
        <v>#N/A</v>
      </c>
      <c r="S23" s="119" t="e">
        <f ca="1">+IF(AND(ISNUMBER(OFFSET('Water Data'!$H$5,0,10*ROW('Water Data'!H17))),'Data Summary'!CH23="Yes"),100-OFFSET('Water Data'!$H$5,0,10*ROW('Water Data'!H17)),NA())</f>
        <v>#N/A</v>
      </c>
      <c r="T23" s="119" t="e">
        <f ca="1">+IF(AND(ISNUMBER(OFFSET('Water Data'!$H$7,0,10*ROW('Water Data'!H17))),'Data Summary'!CI23="Yes"),OFFSET('Water Data'!$H$7,0,10*ROW('Water Data'!H17)),NA())</f>
        <v>#N/A</v>
      </c>
      <c r="U23" s="119" t="e">
        <f ca="1">+IF(AND(ISNUMBER(OFFSET('Water Data'!$H$10,0,10*ROW('Water Data'!H17))),'Data Summary'!CJ23="Yes"),OFFSET('Water Data'!$H$10,0,10*ROW('Water Data'!H17)),NA())</f>
        <v>#N/A</v>
      </c>
      <c r="V23" s="120" t="e">
        <f ca="1">+IF(AND(ISNUMBER(OFFSET('Sanitation Data'!$C$5,0,10*ROW('Sanitation Data'!C17))),'Data Summary'!CK23="Yes"),100-OFFSET('Sanitation Data'!$C$5,0,10*ROW('Sanitation Data'!C17)),NA())</f>
        <v>#N/A</v>
      </c>
      <c r="W23" s="120" t="e">
        <f ca="1">+IF(AND(ISNUMBER(OFFSET('Sanitation Data'!$C$7,0,10*ROW('Sanitation Data'!C17))),'Data Summary'!CL23="Yes"),OFFSET('Sanitation Data'!$C$7,0,10*ROW('Sanitation Data'!C17)),NA())</f>
        <v>#N/A</v>
      </c>
      <c r="X23" s="120" t="e">
        <f ca="1">+IF(AND(ISNUMBER(OFFSET('Sanitation Data'!$C$11,0,10*ROW('Sanitation Data'!C17))),'Data Summary'!CM23="Yes"),OFFSET('Sanitation Data'!$C$11,0,10*ROW('Sanitation Data'!C17)),NA())</f>
        <v>#N/A</v>
      </c>
      <c r="Y23" s="120" t="e">
        <f ca="1">+IF(AND(ISNUMBER(OFFSET('Sanitation Data'!$C$12,0,10*ROW('Sanitation Data'!C17))),'Data Summary'!CN23="Yes"),OFFSET('Sanitation Data'!$C$12,0,10*ROW('Sanitation Data'!C17)),NA())</f>
        <v>#N/A</v>
      </c>
      <c r="Z23" s="120" t="e">
        <f ca="1">+IF(AND(ISNUMBER(OFFSET('Sanitation Data'!$C$13,0,10*ROW('Sanitation Data'!C17))),'Data Summary'!CO23="Yes"),OFFSET('Sanitation Data'!$C$13,0,10*ROW('Sanitation Data'!C17)),NA())</f>
        <v>#N/A</v>
      </c>
      <c r="AA23" s="120" t="e">
        <f ca="1">+IF(AND(ISNUMBER(OFFSET('Sanitation Data'!$D$5,0,10*ROW('Sanitation Data'!D17))),'Data Summary'!CP23="Yes"),100-OFFSET('Sanitation Data'!$D$5,0,10*ROW('Sanitation Data'!D17)),NA())</f>
        <v>#N/A</v>
      </c>
      <c r="AB23" s="120" t="e">
        <f ca="1">+IF(AND(ISNUMBER(OFFSET('Sanitation Data'!$D$7,0,10*ROW('Sanitation Data'!D17))),'Data Summary'!CQ23="Yes"),OFFSET('Sanitation Data'!$D$7,0,10*ROW('Sanitation Data'!D17)),NA())</f>
        <v>#N/A</v>
      </c>
      <c r="AC23" s="120" t="e">
        <f ca="1">+IF(AND(ISNUMBER(OFFSET('Sanitation Data'!$D$11,0,10*ROW('Sanitation Data'!D17))),'Data Summary'!CR23="Yes"),OFFSET('Sanitation Data'!$D$11,0,10*ROW('Sanitation Data'!D17)),NA())</f>
        <v>#N/A</v>
      </c>
      <c r="AD23" s="120" t="e">
        <f ca="1">+IF(AND(ISNUMBER(OFFSET('Sanitation Data'!$D$12,0,10*ROW('Sanitation Data'!D17))),'Data Summary'!CS23="Yes"),OFFSET('Sanitation Data'!$D$12,0,10*ROW('Sanitation Data'!D17)),NA())</f>
        <v>#N/A</v>
      </c>
      <c r="AE23" s="120" t="e">
        <f ca="1">+IF(AND(ISNUMBER(OFFSET('Sanitation Data'!$D$13,0,10*ROW('Sanitation Data'!D17))),'Data Summary'!CT23="Yes"),OFFSET('Sanitation Data'!$D$13,0,10*ROW('Sanitation Data'!D17)),NA())</f>
        <v>#N/A</v>
      </c>
      <c r="AF23" s="120" t="e">
        <f ca="1">+IF(AND(ISNUMBER(OFFSET('Sanitation Data'!$E$5,0,10*ROW('Sanitation Data'!E17))),'Data Summary'!CU23="Yes"),100-OFFSET('Sanitation Data'!$E$5,0,10*ROW('Sanitation Data'!E17)),NA())</f>
        <v>#N/A</v>
      </c>
      <c r="AG23" s="120" t="e">
        <f ca="1">+IF(AND(ISNUMBER(OFFSET('Sanitation Data'!$E$7,0,10*ROW('Sanitation Data'!E17))),'Data Summary'!CV23="Yes"),OFFSET('Sanitation Data'!$E$7,0,10*ROW('Sanitation Data'!E17)),NA())</f>
        <v>#N/A</v>
      </c>
      <c r="AH23" s="120" t="e">
        <f ca="1">+IF(AND(ISNUMBER(OFFSET('Sanitation Data'!$E$11,0,10*ROW('Sanitation Data'!E17))),'Data Summary'!CW23="Yes"),OFFSET('Sanitation Data'!$E$11,0,10*ROW('Sanitation Data'!E17)),NA())</f>
        <v>#N/A</v>
      </c>
      <c r="AI23" s="120" t="e">
        <f ca="1">+IF(AND(ISNUMBER(OFFSET('Sanitation Data'!$E$12,0,10*ROW('Sanitation Data'!E17))),'Data Summary'!CX23="Yes"),OFFSET('Sanitation Data'!$E$12,0,10*ROW('Sanitation Data'!E17)),NA())</f>
        <v>#N/A</v>
      </c>
      <c r="AJ23" s="120" t="e">
        <f ca="1">+IF(AND(ISNUMBER(OFFSET('Sanitation Data'!$E$13,0,10*ROW('Sanitation Data'!E17))),'Data Summary'!CY23="Yes"),OFFSET('Sanitation Data'!$E$13,0,10*ROW('Sanitation Data'!E17)),NA())</f>
        <v>#N/A</v>
      </c>
      <c r="AK23" s="120" t="e">
        <f ca="1">+IF(AND(ISNUMBER(OFFSET('Sanitation Data'!$F$5,0,10*ROW('Sanitation Data'!F17))),'Data Summary'!CZ23="Yes"),100-OFFSET('Sanitation Data'!$F$5,0,10*ROW('Sanitation Data'!F17)),NA())</f>
        <v>#N/A</v>
      </c>
      <c r="AL23" s="120" t="e">
        <f ca="1">+IF(AND(ISNUMBER(OFFSET('Sanitation Data'!$F$7,0,10*ROW('Sanitation Data'!F17))),'Data Summary'!DA23="Yes"),OFFSET('Sanitation Data'!$F$7,0,10*ROW('Sanitation Data'!F17)),NA())</f>
        <v>#N/A</v>
      </c>
      <c r="AM23" s="120" t="e">
        <f ca="1">+IF(AND(ISNUMBER(OFFSET('Sanitation Data'!$F$11,0,10*ROW('Sanitation Data'!F17))),'Data Summary'!DB23="Yes"),OFFSET('Sanitation Data'!$F$11,0,10*ROW('Sanitation Data'!F17)),NA())</f>
        <v>#N/A</v>
      </c>
      <c r="AN23" s="120" t="e">
        <f ca="1">+IF(AND(ISNUMBER(OFFSET('Sanitation Data'!$F$12,0,10*ROW('Sanitation Data'!F17))),'Data Summary'!DC23="Yes"),OFFSET('Sanitation Data'!$F$12,0,10*ROW('Sanitation Data'!F17)),NA())</f>
        <v>#N/A</v>
      </c>
      <c r="AO23" s="120" t="e">
        <f ca="1">+IF(AND(ISNUMBER(OFFSET('Sanitation Data'!$F$13,0,10*ROW('Sanitation Data'!F17))),'Data Summary'!DD23="Yes"),OFFSET('Sanitation Data'!$F$13,0,10*ROW('Sanitation Data'!F17)),NA())</f>
        <v>#N/A</v>
      </c>
      <c r="AP23" s="120" t="e">
        <f ca="1">+IF(AND(ISNUMBER(OFFSET('Sanitation Data'!$G$5,0,10*ROW('Sanitation Data'!G17))),'Data Summary'!DE23="Yes"),100-OFFSET('Sanitation Data'!$G$5,0,10*ROW('Sanitation Data'!G17)),NA())</f>
        <v>#N/A</v>
      </c>
      <c r="AQ23" s="120" t="e">
        <f ca="1">+IF(AND(ISNUMBER(OFFSET('Sanitation Data'!$G$7,0,10*ROW('Sanitation Data'!G17))),'Data Summary'!DF23="Yes"),OFFSET('Sanitation Data'!$G$7,0,10*ROW('Sanitation Data'!G17)),NA())</f>
        <v>#N/A</v>
      </c>
      <c r="AR23" s="120" t="e">
        <f ca="1">+IF(AND(ISNUMBER(OFFSET('Sanitation Data'!$G$11,0,10*ROW('Sanitation Data'!G17))),'Data Summary'!DG23="Yes"),OFFSET('Sanitation Data'!$G$11,0,10*ROW('Sanitation Data'!G17)),NA())</f>
        <v>#N/A</v>
      </c>
      <c r="AS23" s="120" t="e">
        <f ca="1">+IF(AND(ISNUMBER(OFFSET('Sanitation Data'!$G$12,0,10*ROW('Sanitation Data'!G17))),'Data Summary'!DH23="Yes"),OFFSET('Sanitation Data'!$G$12,0,10*ROW('Sanitation Data'!G17)),NA())</f>
        <v>#N/A</v>
      </c>
      <c r="AT23" s="120" t="e">
        <f ca="1">+IF(AND(ISNUMBER(OFFSET('Sanitation Data'!$G$13,0,10*ROW('Sanitation Data'!G17))),'Data Summary'!DI23="Yes"),OFFSET('Sanitation Data'!$G$13,0,10*ROW('Sanitation Data'!G17)),NA())</f>
        <v>#N/A</v>
      </c>
      <c r="AU23" s="120" t="e">
        <f ca="1">+IF(AND(ISNUMBER(OFFSET('Sanitation Data'!$H$5,0,10*ROW('Sanitation Data'!H17))),'Data Summary'!DJ23="Yes"),100-OFFSET('Sanitation Data'!$H$5,0,10*ROW('Sanitation Data'!H17)),NA())</f>
        <v>#N/A</v>
      </c>
      <c r="AV23" s="120" t="e">
        <f ca="1">+IF(AND(ISNUMBER(OFFSET('Sanitation Data'!$H$7,0,10*ROW('Sanitation Data'!H17))),'Data Summary'!DK23="Yes"),OFFSET('Sanitation Data'!$H$7,0,10*ROW('Sanitation Data'!H17)),NA())</f>
        <v>#N/A</v>
      </c>
      <c r="AW23" s="120" t="e">
        <f ca="1">+IF(AND(ISNUMBER(OFFSET('Sanitation Data'!$H$11,0,10*ROW('Sanitation Data'!H17))),'Data Summary'!DL23="Yes"),OFFSET('Sanitation Data'!$H$11,0,10*ROW('Sanitation Data'!H17)),NA())</f>
        <v>#N/A</v>
      </c>
      <c r="AX23" s="120" t="e">
        <f ca="1">+IF(AND(ISNUMBER(OFFSET('Sanitation Data'!$H$12,0,10*ROW('Sanitation Data'!H17))),'Data Summary'!DM23="Yes"),OFFSET('Sanitation Data'!$H$12,0,10*ROW('Sanitation Data'!H17)),NA())</f>
        <v>#N/A</v>
      </c>
      <c r="AY23" s="120" t="e">
        <f ca="1">+IF(AND(ISNUMBER(OFFSET('Sanitation Data'!$H$13,0,10*ROW('Sanitation Data'!H17))),'Data Summary'!DN23="Yes"),OFFSET('Sanitation Data'!$H$13,0,10*ROW('Sanitation Data'!H17)),NA())</f>
        <v>#N/A</v>
      </c>
      <c r="AZ23" s="121" t="e">
        <f ca="1">+IF(AND(ISNUMBER(OFFSET('Hygiene Data'!$C$6,0,10*ROW('Hygiene Data'!C17))),'Data Summary'!DO23="Yes"),OFFSET('Hygiene Data'!$C$6,0,10*ROW('Hygiene Data'!C17)),NA())</f>
        <v>#N/A</v>
      </c>
      <c r="BA23" s="121" t="e">
        <f ca="1">+IF(AND(ISNUMBER(OFFSET('Hygiene Data'!$C$8,0,10*ROW('Hygiene Data'!C17))),'Data Summary'!DP23="Yes"),OFFSET('Hygiene Data'!$C$8,0,10*ROW('Hygiene Data'!C17)),NA())</f>
        <v>#N/A</v>
      </c>
      <c r="BB23" s="121" t="e">
        <f ca="1">+IF(AND(ISNUMBER(OFFSET('Hygiene Data'!$C$10,0,10*ROW('Hygiene Data'!C17))),'Data Summary'!DQ23="Yes"),OFFSET('Hygiene Data'!$C$10,0,10*ROW('Hygiene Data'!C17)),NA())</f>
        <v>#N/A</v>
      </c>
      <c r="BC23" s="121" t="e">
        <f ca="1">+IF(AND(ISNUMBER(OFFSET('Hygiene Data'!$D$6,0,10*ROW('Hygiene Data'!D17))),'Data Summary'!DR23="Yes"),OFFSET('Hygiene Data'!$D$6,0,10*ROW('Hygiene Data'!D17)),NA())</f>
        <v>#N/A</v>
      </c>
      <c r="BD23" s="121" t="e">
        <f ca="1">+IF(AND(ISNUMBER(OFFSET('Hygiene Data'!$D$8,0,10*ROW('Hygiene Data'!D17))),'Data Summary'!DS23="Yes"),OFFSET('Hygiene Data'!$D$8,0,10*ROW('Hygiene Data'!D17)),NA())</f>
        <v>#N/A</v>
      </c>
      <c r="BE23" s="121" t="e">
        <f ca="1">+IF(AND(ISNUMBER(OFFSET('Hygiene Data'!$D$10,0,10*ROW('Hygiene Data'!D17))),'Data Summary'!DT23="Yes"),OFFSET('Hygiene Data'!$D$10,0,10*ROW('Hygiene Data'!D17)),NA())</f>
        <v>#N/A</v>
      </c>
      <c r="BF23" s="121" t="e">
        <f ca="1">+IF(AND(ISNUMBER(OFFSET('Hygiene Data'!$E$6,0,10*ROW('Hygiene Data'!E17))),'Data Summary'!DU23="Yes"),OFFSET('Hygiene Data'!$E$6,0,10*ROW('Hygiene Data'!E17)),NA())</f>
        <v>#N/A</v>
      </c>
      <c r="BG23" s="121" t="e">
        <f ca="1">+IF(AND(ISNUMBER(OFFSET('Hygiene Data'!$E$8,0,10*ROW('Hygiene Data'!E17))),'Data Summary'!DV23="Yes"),OFFSET('Hygiene Data'!$E$8,0,10*ROW('Hygiene Data'!E17)),NA())</f>
        <v>#N/A</v>
      </c>
      <c r="BH23" s="121" t="e">
        <f ca="1">+IF(AND(ISNUMBER(OFFSET('Hygiene Data'!$E$10,0,10*ROW('Hygiene Data'!E17))),'Data Summary'!DW23="Yes"),OFFSET('Hygiene Data'!$E$10,0,10*ROW('Hygiene Data'!E17)),NA())</f>
        <v>#N/A</v>
      </c>
      <c r="BI23" s="121" t="e">
        <f ca="1">+IF(AND(ISNUMBER(OFFSET('Hygiene Data'!$F$6,0,10*ROW('Hygiene Data'!F17))),'Data Summary'!DX23="Yes"),OFFSET('Hygiene Data'!$F$6,0,10*ROW('Hygiene Data'!F17)),NA())</f>
        <v>#N/A</v>
      </c>
      <c r="BJ23" s="121" t="e">
        <f ca="1">+IF(AND(ISNUMBER(OFFSET('Hygiene Data'!$F$8,0,10*ROW('Hygiene Data'!F17))),'Data Summary'!DY23="Yes"),OFFSET('Hygiene Data'!$F$8,0,10*ROW('Hygiene Data'!F17)),NA())</f>
        <v>#N/A</v>
      </c>
      <c r="BK23" s="121" t="e">
        <f ca="1">+IF(AND(ISNUMBER(OFFSET('Hygiene Data'!$F$10,0,10*ROW('Hygiene Data'!F17))),'Data Summary'!DZ23="Yes"),OFFSET('Hygiene Data'!$F$10,0,10*ROW('Hygiene Data'!F17)),NA())</f>
        <v>#N/A</v>
      </c>
      <c r="BL23" s="121" t="e">
        <f ca="1">+IF(AND(ISNUMBER(OFFSET('Hygiene Data'!$G$6,0,10*ROW('Hygiene Data'!G17))),'Data Summary'!EA23="Yes"),OFFSET('Hygiene Data'!$G$6,0,10*ROW('Hygiene Data'!G17)),NA())</f>
        <v>#N/A</v>
      </c>
      <c r="BM23" s="121" t="e">
        <f ca="1">+IF(AND(ISNUMBER(OFFSET('Hygiene Data'!$G$8,0,10*ROW('Hygiene Data'!G17))),'Data Summary'!EB23="Yes"),OFFSET('Hygiene Data'!$G$8,0,10*ROW('Hygiene Data'!G17)),NA())</f>
        <v>#N/A</v>
      </c>
      <c r="BN23" s="121" t="e">
        <f ca="1">+IF(AND(ISNUMBER(OFFSET('Hygiene Data'!$G$10,0,10*ROW('Hygiene Data'!G17))),'Data Summary'!EC23="Yes"),OFFSET('Hygiene Data'!$G$10,0,10*ROW('Hygiene Data'!G17)),NA())</f>
        <v>#N/A</v>
      </c>
      <c r="BO23" s="121" t="e">
        <f ca="1">+IF(AND(ISNUMBER(OFFSET('Hygiene Data'!$H$6,0,10*ROW('Hygiene Data'!H17))),'Data Summary'!ED23="Yes"),OFFSET('Hygiene Data'!$H$6,0,10*ROW('Hygiene Data'!H17)),NA())</f>
        <v>#N/A</v>
      </c>
      <c r="BP23" s="121" t="e">
        <f ca="1">+IF(AND(ISNUMBER(OFFSET('Hygiene Data'!$H$8,0,10*ROW('Hygiene Data'!H17))),'Data Summary'!EE23="Yes"),OFFSET('Hygiene Data'!$H$8,0,10*ROW('Hygiene Data'!H17)),NA())</f>
        <v>#N/A</v>
      </c>
      <c r="BQ23" s="121" t="e">
        <f ca="1">+IF(AND(ISNUMBER(OFFSET('Hygiene Data'!$H$10,0,10*ROW('Hygiene Data'!H17))),'Data Summary'!EF23="Yes"),OFFSET('Hygiene Data'!$H$10,0,10*ROW('Hygiene Data'!H17)),NA())</f>
        <v>#N/A</v>
      </c>
    </row>
    <row r="24" spans="1:69" x14ac:dyDescent="0.2">
      <c r="A24" s="44" t="e">
        <f ca="1">+IF(OFFSET('Water Data'!$B$1,0,10*ROW('Water Data'!B18))="",NA(),OFFSET('Water Data'!$B$1,0,10*ROW('Water Data'!B18)))</f>
        <v>#N/A</v>
      </c>
      <c r="B24" s="44" t="e">
        <f ca="1">+IF(OFFSET('Water Data'!$A$3,0,10*ROW('Water Data'!A18))="",NA(),OFFSET('Water Data'!$A$3,0,10*ROW('Water Data'!A18)))</f>
        <v>#N/A</v>
      </c>
      <c r="C24" s="44" t="e">
        <f ca="1">+IF(OFFSET('Water Data'!$C$3,0,10*ROW('Water Data'!C18))="",NA(),OFFSET('Water Data'!$C$3,0,10*ROW('Water Data'!C18)))</f>
        <v>#N/A</v>
      </c>
      <c r="D24" s="119" t="e">
        <f ca="1">+IF(AND(ISNUMBER(OFFSET('Water Data'!$C$5,0,10*ROW('Water Data'!C18))),'Data Summary'!BS24="Yes"),100-OFFSET('Water Data'!$C$5,0,10*ROW('Water Data'!C18)),NA())</f>
        <v>#N/A</v>
      </c>
      <c r="E24" s="119" t="e">
        <f ca="1">+IF(AND(ISNUMBER(OFFSET('Water Data'!$C$7,0,10*ROW('Water Data'!C18))),'Data Summary'!BT24="Yes"),OFFSET('Water Data'!$C$7,0,10*ROW('Water Data'!C18)),NA())</f>
        <v>#N/A</v>
      </c>
      <c r="F24" s="119" t="e">
        <f ca="1">+IF(AND(ISNUMBER(OFFSET('Water Data'!$C$10,0,10*ROW('Water Data'!C18))),'Data Summary'!BU24="Yes"),OFFSET('Water Data'!$C$10,0,10*ROW('Water Data'!C18)),NA())</f>
        <v>#N/A</v>
      </c>
      <c r="G24" s="119" t="e">
        <f ca="1">+IF(AND(ISNUMBER(OFFSET('Water Data'!$D$5,0,10*ROW('Water Data'!D18))),'Data Summary'!BV24="Yes"),100-OFFSET('Water Data'!$D$5,0,10*ROW('Water Data'!D18)),NA())</f>
        <v>#N/A</v>
      </c>
      <c r="H24" s="119" t="e">
        <f ca="1">+IF(AND(ISNUMBER(OFFSET('Water Data'!$D$7,0,10*ROW('Water Data'!D18))),'Data Summary'!BW24="Yes"),OFFSET('Water Data'!$D$7,0,10*ROW('Water Data'!D18)),NA())</f>
        <v>#N/A</v>
      </c>
      <c r="I24" s="119" t="e">
        <f ca="1">+IF(AND(ISNUMBER(OFFSET('Water Data'!$D$10,0,10*ROW('Water Data'!D18))),'Data Summary'!BX24="Yes"),OFFSET('Water Data'!$D$10,0,10*ROW('Water Data'!D18)),NA())</f>
        <v>#N/A</v>
      </c>
      <c r="J24" s="119" t="e">
        <f ca="1">+IF(AND(ISNUMBER(OFFSET('Water Data'!$E$5,0,10*ROW('Water Data'!E18))),'Data Summary'!BY24="Yes"),100-OFFSET('Water Data'!$E$5,0,10*ROW('Water Data'!E18)),NA())</f>
        <v>#N/A</v>
      </c>
      <c r="K24" s="119" t="e">
        <f ca="1">+IF(AND(ISNUMBER(OFFSET('Water Data'!$E$7,0,10*ROW('Water Data'!E18))),'Data Summary'!BZ24="Yes"),OFFSET('Water Data'!$E$7,0,10*ROW('Water Data'!E18)),NA())</f>
        <v>#N/A</v>
      </c>
      <c r="L24" s="119" t="e">
        <f ca="1">+IF(AND(ISNUMBER(OFFSET('Water Data'!$E$10,0,10*ROW('Water Data'!E18))),'Data Summary'!CA24="Yes"),OFFSET('Water Data'!$E$10,0,10*ROW('Water Data'!E18)),NA())</f>
        <v>#N/A</v>
      </c>
      <c r="M24" s="119" t="e">
        <f ca="1">+IF(AND(ISNUMBER(OFFSET('Water Data'!$F$5,0,10*ROW('Water Data'!F18))),'Data Summary'!CB24="Yes"),100-OFFSET('Water Data'!$F$5,0,10*ROW('Water Data'!F18)),NA())</f>
        <v>#N/A</v>
      </c>
      <c r="N24" s="119" t="e">
        <f ca="1">+IF(AND(ISNUMBER(OFFSET('Water Data'!$F$7,0,10*ROW('Water Data'!F18))),'Data Summary'!CC24="Yes"),OFFSET('Water Data'!$F$7,0,10*ROW('Water Data'!F18)),NA())</f>
        <v>#N/A</v>
      </c>
      <c r="O24" s="119" t="e">
        <f ca="1">+IF(AND(ISNUMBER(OFFSET('Water Data'!$F$10,0,10*ROW('Water Data'!F18))),'Data Summary'!CD24="Yes"),OFFSET('Water Data'!$F$10,0,10*ROW('Water Data'!F18)),NA())</f>
        <v>#N/A</v>
      </c>
      <c r="P24" s="119" t="e">
        <f ca="1">+IF(AND(ISNUMBER(OFFSET('Water Data'!$G$5,0,10*ROW('Water Data'!G18))),'Data Summary'!CE24="Yes"),100-OFFSET('Water Data'!$G$5,0,10*ROW('Water Data'!G18)),NA())</f>
        <v>#N/A</v>
      </c>
      <c r="Q24" s="119" t="e">
        <f ca="1">+IF(AND(ISNUMBER(OFFSET('Water Data'!$G$7,0,10*ROW('Water Data'!G18))),'Data Summary'!CF24="Yes"),OFFSET('Water Data'!$G$7,0,10*ROW('Water Data'!G18)),NA())</f>
        <v>#N/A</v>
      </c>
      <c r="R24" s="119" t="e">
        <f ca="1">+IF(AND(ISNUMBER(OFFSET('Water Data'!$G$10,0,10*ROW('Water Data'!G18))),'Data Summary'!CG24="Yes"),OFFSET('Water Data'!$G$10,0,10*ROW('Water Data'!G18)),NA())</f>
        <v>#N/A</v>
      </c>
      <c r="S24" s="119" t="e">
        <f ca="1">+IF(AND(ISNUMBER(OFFSET('Water Data'!$H$5,0,10*ROW('Water Data'!H18))),'Data Summary'!CH24="Yes"),100-OFFSET('Water Data'!$H$5,0,10*ROW('Water Data'!H18)),NA())</f>
        <v>#N/A</v>
      </c>
      <c r="T24" s="119" t="e">
        <f ca="1">+IF(AND(ISNUMBER(OFFSET('Water Data'!$H$7,0,10*ROW('Water Data'!H18))),'Data Summary'!CI24="Yes"),OFFSET('Water Data'!$H$7,0,10*ROW('Water Data'!H18)),NA())</f>
        <v>#N/A</v>
      </c>
      <c r="U24" s="119" t="e">
        <f ca="1">+IF(AND(ISNUMBER(OFFSET('Water Data'!$H$10,0,10*ROW('Water Data'!H18))),'Data Summary'!CJ24="Yes"),OFFSET('Water Data'!$H$10,0,10*ROW('Water Data'!H18)),NA())</f>
        <v>#N/A</v>
      </c>
      <c r="V24" s="120" t="e">
        <f ca="1">+IF(AND(ISNUMBER(OFFSET('Sanitation Data'!$C$5,0,10*ROW('Sanitation Data'!C18))),'Data Summary'!CK24="Yes"),100-OFFSET('Sanitation Data'!$C$5,0,10*ROW('Sanitation Data'!C18)),NA())</f>
        <v>#N/A</v>
      </c>
      <c r="W24" s="120" t="e">
        <f ca="1">+IF(AND(ISNUMBER(OFFSET('Sanitation Data'!$C$7,0,10*ROW('Sanitation Data'!C18))),'Data Summary'!CL24="Yes"),OFFSET('Sanitation Data'!$C$7,0,10*ROW('Sanitation Data'!C18)),NA())</f>
        <v>#N/A</v>
      </c>
      <c r="X24" s="120" t="e">
        <f ca="1">+IF(AND(ISNUMBER(OFFSET('Sanitation Data'!$C$11,0,10*ROW('Sanitation Data'!C18))),'Data Summary'!CM24="Yes"),OFFSET('Sanitation Data'!$C$11,0,10*ROW('Sanitation Data'!C18)),NA())</f>
        <v>#N/A</v>
      </c>
      <c r="Y24" s="120" t="e">
        <f ca="1">+IF(AND(ISNUMBER(OFFSET('Sanitation Data'!$C$12,0,10*ROW('Sanitation Data'!C18))),'Data Summary'!CN24="Yes"),OFFSET('Sanitation Data'!$C$12,0,10*ROW('Sanitation Data'!C18)),NA())</f>
        <v>#N/A</v>
      </c>
      <c r="Z24" s="120" t="e">
        <f ca="1">+IF(AND(ISNUMBER(OFFSET('Sanitation Data'!$C$13,0,10*ROW('Sanitation Data'!C18))),'Data Summary'!CO24="Yes"),OFFSET('Sanitation Data'!$C$13,0,10*ROW('Sanitation Data'!C18)),NA())</f>
        <v>#N/A</v>
      </c>
      <c r="AA24" s="120" t="e">
        <f ca="1">+IF(AND(ISNUMBER(OFFSET('Sanitation Data'!$D$5,0,10*ROW('Sanitation Data'!D18))),'Data Summary'!CP24="Yes"),100-OFFSET('Sanitation Data'!$D$5,0,10*ROW('Sanitation Data'!D18)),NA())</f>
        <v>#N/A</v>
      </c>
      <c r="AB24" s="120" t="e">
        <f ca="1">+IF(AND(ISNUMBER(OFFSET('Sanitation Data'!$D$7,0,10*ROW('Sanitation Data'!D18))),'Data Summary'!CQ24="Yes"),OFFSET('Sanitation Data'!$D$7,0,10*ROW('Sanitation Data'!D18)),NA())</f>
        <v>#N/A</v>
      </c>
      <c r="AC24" s="120" t="e">
        <f ca="1">+IF(AND(ISNUMBER(OFFSET('Sanitation Data'!$D$11,0,10*ROW('Sanitation Data'!D18))),'Data Summary'!CR24="Yes"),OFFSET('Sanitation Data'!$D$11,0,10*ROW('Sanitation Data'!D18)),NA())</f>
        <v>#N/A</v>
      </c>
      <c r="AD24" s="120" t="e">
        <f ca="1">+IF(AND(ISNUMBER(OFFSET('Sanitation Data'!$D$12,0,10*ROW('Sanitation Data'!D18))),'Data Summary'!CS24="Yes"),OFFSET('Sanitation Data'!$D$12,0,10*ROW('Sanitation Data'!D18)),NA())</f>
        <v>#N/A</v>
      </c>
      <c r="AE24" s="120" t="e">
        <f ca="1">+IF(AND(ISNUMBER(OFFSET('Sanitation Data'!$D$13,0,10*ROW('Sanitation Data'!D18))),'Data Summary'!CT24="Yes"),OFFSET('Sanitation Data'!$D$13,0,10*ROW('Sanitation Data'!D18)),NA())</f>
        <v>#N/A</v>
      </c>
      <c r="AF24" s="120" t="e">
        <f ca="1">+IF(AND(ISNUMBER(OFFSET('Sanitation Data'!$E$5,0,10*ROW('Sanitation Data'!E18))),'Data Summary'!CU24="Yes"),100-OFFSET('Sanitation Data'!$E$5,0,10*ROW('Sanitation Data'!E18)),NA())</f>
        <v>#N/A</v>
      </c>
      <c r="AG24" s="120" t="e">
        <f ca="1">+IF(AND(ISNUMBER(OFFSET('Sanitation Data'!$E$7,0,10*ROW('Sanitation Data'!E18))),'Data Summary'!CV24="Yes"),OFFSET('Sanitation Data'!$E$7,0,10*ROW('Sanitation Data'!E18)),NA())</f>
        <v>#N/A</v>
      </c>
      <c r="AH24" s="120" t="e">
        <f ca="1">+IF(AND(ISNUMBER(OFFSET('Sanitation Data'!$E$11,0,10*ROW('Sanitation Data'!E18))),'Data Summary'!CW24="Yes"),OFFSET('Sanitation Data'!$E$11,0,10*ROW('Sanitation Data'!E18)),NA())</f>
        <v>#N/A</v>
      </c>
      <c r="AI24" s="120" t="e">
        <f ca="1">+IF(AND(ISNUMBER(OFFSET('Sanitation Data'!$E$12,0,10*ROW('Sanitation Data'!E18))),'Data Summary'!CX24="Yes"),OFFSET('Sanitation Data'!$E$12,0,10*ROW('Sanitation Data'!E18)),NA())</f>
        <v>#N/A</v>
      </c>
      <c r="AJ24" s="120" t="e">
        <f ca="1">+IF(AND(ISNUMBER(OFFSET('Sanitation Data'!$E$13,0,10*ROW('Sanitation Data'!E18))),'Data Summary'!CY24="Yes"),OFFSET('Sanitation Data'!$E$13,0,10*ROW('Sanitation Data'!E18)),NA())</f>
        <v>#N/A</v>
      </c>
      <c r="AK24" s="120" t="e">
        <f ca="1">+IF(AND(ISNUMBER(OFFSET('Sanitation Data'!$F$5,0,10*ROW('Sanitation Data'!F18))),'Data Summary'!CZ24="Yes"),100-OFFSET('Sanitation Data'!$F$5,0,10*ROW('Sanitation Data'!F18)),NA())</f>
        <v>#N/A</v>
      </c>
      <c r="AL24" s="120" t="e">
        <f ca="1">+IF(AND(ISNUMBER(OFFSET('Sanitation Data'!$F$7,0,10*ROW('Sanitation Data'!F18))),'Data Summary'!DA24="Yes"),OFFSET('Sanitation Data'!$F$7,0,10*ROW('Sanitation Data'!F18)),NA())</f>
        <v>#N/A</v>
      </c>
      <c r="AM24" s="120" t="e">
        <f ca="1">+IF(AND(ISNUMBER(OFFSET('Sanitation Data'!$F$11,0,10*ROW('Sanitation Data'!F18))),'Data Summary'!DB24="Yes"),OFFSET('Sanitation Data'!$F$11,0,10*ROW('Sanitation Data'!F18)),NA())</f>
        <v>#N/A</v>
      </c>
      <c r="AN24" s="120" t="e">
        <f ca="1">+IF(AND(ISNUMBER(OFFSET('Sanitation Data'!$F$12,0,10*ROW('Sanitation Data'!F18))),'Data Summary'!DC24="Yes"),OFFSET('Sanitation Data'!$F$12,0,10*ROW('Sanitation Data'!F18)),NA())</f>
        <v>#N/A</v>
      </c>
      <c r="AO24" s="120" t="e">
        <f ca="1">+IF(AND(ISNUMBER(OFFSET('Sanitation Data'!$F$13,0,10*ROW('Sanitation Data'!F18))),'Data Summary'!DD24="Yes"),OFFSET('Sanitation Data'!$F$13,0,10*ROW('Sanitation Data'!F18)),NA())</f>
        <v>#N/A</v>
      </c>
      <c r="AP24" s="120" t="e">
        <f ca="1">+IF(AND(ISNUMBER(OFFSET('Sanitation Data'!$G$5,0,10*ROW('Sanitation Data'!G18))),'Data Summary'!DE24="Yes"),100-OFFSET('Sanitation Data'!$G$5,0,10*ROW('Sanitation Data'!G18)),NA())</f>
        <v>#N/A</v>
      </c>
      <c r="AQ24" s="120" t="e">
        <f ca="1">+IF(AND(ISNUMBER(OFFSET('Sanitation Data'!$G$7,0,10*ROW('Sanitation Data'!G18))),'Data Summary'!DF24="Yes"),OFFSET('Sanitation Data'!$G$7,0,10*ROW('Sanitation Data'!G18)),NA())</f>
        <v>#N/A</v>
      </c>
      <c r="AR24" s="120" t="e">
        <f ca="1">+IF(AND(ISNUMBER(OFFSET('Sanitation Data'!$G$11,0,10*ROW('Sanitation Data'!G18))),'Data Summary'!DG24="Yes"),OFFSET('Sanitation Data'!$G$11,0,10*ROW('Sanitation Data'!G18)),NA())</f>
        <v>#N/A</v>
      </c>
      <c r="AS24" s="120" t="e">
        <f ca="1">+IF(AND(ISNUMBER(OFFSET('Sanitation Data'!$G$12,0,10*ROW('Sanitation Data'!G18))),'Data Summary'!DH24="Yes"),OFFSET('Sanitation Data'!$G$12,0,10*ROW('Sanitation Data'!G18)),NA())</f>
        <v>#N/A</v>
      </c>
      <c r="AT24" s="120" t="e">
        <f ca="1">+IF(AND(ISNUMBER(OFFSET('Sanitation Data'!$G$13,0,10*ROW('Sanitation Data'!G18))),'Data Summary'!DI24="Yes"),OFFSET('Sanitation Data'!$G$13,0,10*ROW('Sanitation Data'!G18)),NA())</f>
        <v>#N/A</v>
      </c>
      <c r="AU24" s="120" t="e">
        <f ca="1">+IF(AND(ISNUMBER(OFFSET('Sanitation Data'!$H$5,0,10*ROW('Sanitation Data'!H18))),'Data Summary'!DJ24="Yes"),100-OFFSET('Sanitation Data'!$H$5,0,10*ROW('Sanitation Data'!H18)),NA())</f>
        <v>#N/A</v>
      </c>
      <c r="AV24" s="120" t="e">
        <f ca="1">+IF(AND(ISNUMBER(OFFSET('Sanitation Data'!$H$7,0,10*ROW('Sanitation Data'!H18))),'Data Summary'!DK24="Yes"),OFFSET('Sanitation Data'!$H$7,0,10*ROW('Sanitation Data'!H18)),NA())</f>
        <v>#N/A</v>
      </c>
      <c r="AW24" s="120" t="e">
        <f ca="1">+IF(AND(ISNUMBER(OFFSET('Sanitation Data'!$H$11,0,10*ROW('Sanitation Data'!H18))),'Data Summary'!DL24="Yes"),OFFSET('Sanitation Data'!$H$11,0,10*ROW('Sanitation Data'!H18)),NA())</f>
        <v>#N/A</v>
      </c>
      <c r="AX24" s="120" t="e">
        <f ca="1">+IF(AND(ISNUMBER(OFFSET('Sanitation Data'!$H$12,0,10*ROW('Sanitation Data'!H18))),'Data Summary'!DM24="Yes"),OFFSET('Sanitation Data'!$H$12,0,10*ROW('Sanitation Data'!H18)),NA())</f>
        <v>#N/A</v>
      </c>
      <c r="AY24" s="120" t="e">
        <f ca="1">+IF(AND(ISNUMBER(OFFSET('Sanitation Data'!$H$13,0,10*ROW('Sanitation Data'!H18))),'Data Summary'!DN24="Yes"),OFFSET('Sanitation Data'!$H$13,0,10*ROW('Sanitation Data'!H18)),NA())</f>
        <v>#N/A</v>
      </c>
      <c r="AZ24" s="121" t="e">
        <f ca="1">+IF(AND(ISNUMBER(OFFSET('Hygiene Data'!$C$6,0,10*ROW('Hygiene Data'!C18))),'Data Summary'!DO24="Yes"),OFFSET('Hygiene Data'!$C$6,0,10*ROW('Hygiene Data'!C18)),NA())</f>
        <v>#N/A</v>
      </c>
      <c r="BA24" s="121" t="e">
        <f ca="1">+IF(AND(ISNUMBER(OFFSET('Hygiene Data'!$C$8,0,10*ROW('Hygiene Data'!C18))),'Data Summary'!DP24="Yes"),OFFSET('Hygiene Data'!$C$8,0,10*ROW('Hygiene Data'!C18)),NA())</f>
        <v>#N/A</v>
      </c>
      <c r="BB24" s="121" t="e">
        <f ca="1">+IF(AND(ISNUMBER(OFFSET('Hygiene Data'!$C$10,0,10*ROW('Hygiene Data'!C18))),'Data Summary'!DQ24="Yes"),OFFSET('Hygiene Data'!$C$10,0,10*ROW('Hygiene Data'!C18)),NA())</f>
        <v>#N/A</v>
      </c>
      <c r="BC24" s="121" t="e">
        <f ca="1">+IF(AND(ISNUMBER(OFFSET('Hygiene Data'!$D$6,0,10*ROW('Hygiene Data'!D18))),'Data Summary'!DR24="Yes"),OFFSET('Hygiene Data'!$D$6,0,10*ROW('Hygiene Data'!D18)),NA())</f>
        <v>#N/A</v>
      </c>
      <c r="BD24" s="121" t="e">
        <f ca="1">+IF(AND(ISNUMBER(OFFSET('Hygiene Data'!$D$8,0,10*ROW('Hygiene Data'!D18))),'Data Summary'!DS24="Yes"),OFFSET('Hygiene Data'!$D$8,0,10*ROW('Hygiene Data'!D18)),NA())</f>
        <v>#N/A</v>
      </c>
      <c r="BE24" s="121" t="e">
        <f ca="1">+IF(AND(ISNUMBER(OFFSET('Hygiene Data'!$D$10,0,10*ROW('Hygiene Data'!D18))),'Data Summary'!DT24="Yes"),OFFSET('Hygiene Data'!$D$10,0,10*ROW('Hygiene Data'!D18)),NA())</f>
        <v>#N/A</v>
      </c>
      <c r="BF24" s="121" t="e">
        <f ca="1">+IF(AND(ISNUMBER(OFFSET('Hygiene Data'!$E$6,0,10*ROW('Hygiene Data'!E18))),'Data Summary'!DU24="Yes"),OFFSET('Hygiene Data'!$E$6,0,10*ROW('Hygiene Data'!E18)),NA())</f>
        <v>#N/A</v>
      </c>
      <c r="BG24" s="121" t="e">
        <f ca="1">+IF(AND(ISNUMBER(OFFSET('Hygiene Data'!$E$8,0,10*ROW('Hygiene Data'!E18))),'Data Summary'!DV24="Yes"),OFFSET('Hygiene Data'!$E$8,0,10*ROW('Hygiene Data'!E18)),NA())</f>
        <v>#N/A</v>
      </c>
      <c r="BH24" s="121" t="e">
        <f ca="1">+IF(AND(ISNUMBER(OFFSET('Hygiene Data'!$E$10,0,10*ROW('Hygiene Data'!E18))),'Data Summary'!DW24="Yes"),OFFSET('Hygiene Data'!$E$10,0,10*ROW('Hygiene Data'!E18)),NA())</f>
        <v>#N/A</v>
      </c>
      <c r="BI24" s="121" t="e">
        <f ca="1">+IF(AND(ISNUMBER(OFFSET('Hygiene Data'!$F$6,0,10*ROW('Hygiene Data'!F18))),'Data Summary'!DX24="Yes"),OFFSET('Hygiene Data'!$F$6,0,10*ROW('Hygiene Data'!F18)),NA())</f>
        <v>#N/A</v>
      </c>
      <c r="BJ24" s="121" t="e">
        <f ca="1">+IF(AND(ISNUMBER(OFFSET('Hygiene Data'!$F$8,0,10*ROW('Hygiene Data'!F18))),'Data Summary'!DY24="Yes"),OFFSET('Hygiene Data'!$F$8,0,10*ROW('Hygiene Data'!F18)),NA())</f>
        <v>#N/A</v>
      </c>
      <c r="BK24" s="121" t="e">
        <f ca="1">+IF(AND(ISNUMBER(OFFSET('Hygiene Data'!$F$10,0,10*ROW('Hygiene Data'!F18))),'Data Summary'!DZ24="Yes"),OFFSET('Hygiene Data'!$F$10,0,10*ROW('Hygiene Data'!F18)),NA())</f>
        <v>#N/A</v>
      </c>
      <c r="BL24" s="121" t="e">
        <f ca="1">+IF(AND(ISNUMBER(OFFSET('Hygiene Data'!$G$6,0,10*ROW('Hygiene Data'!G18))),'Data Summary'!EA24="Yes"),OFFSET('Hygiene Data'!$G$6,0,10*ROW('Hygiene Data'!G18)),NA())</f>
        <v>#N/A</v>
      </c>
      <c r="BM24" s="121" t="e">
        <f ca="1">+IF(AND(ISNUMBER(OFFSET('Hygiene Data'!$G$8,0,10*ROW('Hygiene Data'!G18))),'Data Summary'!EB24="Yes"),OFFSET('Hygiene Data'!$G$8,0,10*ROW('Hygiene Data'!G18)),NA())</f>
        <v>#N/A</v>
      </c>
      <c r="BN24" s="121" t="e">
        <f ca="1">+IF(AND(ISNUMBER(OFFSET('Hygiene Data'!$G$10,0,10*ROW('Hygiene Data'!G18))),'Data Summary'!EC24="Yes"),OFFSET('Hygiene Data'!$G$10,0,10*ROW('Hygiene Data'!G18)),NA())</f>
        <v>#N/A</v>
      </c>
      <c r="BO24" s="121" t="e">
        <f ca="1">+IF(AND(ISNUMBER(OFFSET('Hygiene Data'!$H$6,0,10*ROW('Hygiene Data'!H18))),'Data Summary'!ED24="Yes"),OFFSET('Hygiene Data'!$H$6,0,10*ROW('Hygiene Data'!H18)),NA())</f>
        <v>#N/A</v>
      </c>
      <c r="BP24" s="121" t="e">
        <f ca="1">+IF(AND(ISNUMBER(OFFSET('Hygiene Data'!$H$8,0,10*ROW('Hygiene Data'!H18))),'Data Summary'!EE24="Yes"),OFFSET('Hygiene Data'!$H$8,0,10*ROW('Hygiene Data'!H18)),NA())</f>
        <v>#N/A</v>
      </c>
      <c r="BQ24" s="121" t="e">
        <f ca="1">+IF(AND(ISNUMBER(OFFSET('Hygiene Data'!$H$10,0,10*ROW('Hygiene Data'!H18))),'Data Summary'!EF24="Yes"),OFFSET('Hygiene Data'!$H$10,0,10*ROW('Hygiene Data'!H18)),NA())</f>
        <v>#N/A</v>
      </c>
    </row>
    <row r="25" spans="1:69" x14ac:dyDescent="0.2">
      <c r="A25" s="44" t="e">
        <f ca="1">+IF(OFFSET('Water Data'!$B$1,0,10*ROW('Water Data'!B19))="",NA(),OFFSET('Water Data'!$B$1,0,10*ROW('Water Data'!B19)))</f>
        <v>#N/A</v>
      </c>
      <c r="B25" s="44" t="e">
        <f ca="1">+IF(OFFSET('Water Data'!$A$3,0,10*ROW('Water Data'!A19))="",NA(),OFFSET('Water Data'!$A$3,0,10*ROW('Water Data'!A19)))</f>
        <v>#N/A</v>
      </c>
      <c r="C25" s="44" t="e">
        <f ca="1">+IF(OFFSET('Water Data'!$C$3,0,10*ROW('Water Data'!C19))="",NA(),OFFSET('Water Data'!$C$3,0,10*ROW('Water Data'!C19)))</f>
        <v>#N/A</v>
      </c>
      <c r="D25" s="119" t="e">
        <f ca="1">+IF(AND(ISNUMBER(OFFSET('Water Data'!$C$5,0,10*ROW('Water Data'!C19))),'Data Summary'!BS25="Yes"),100-OFFSET('Water Data'!$C$5,0,10*ROW('Water Data'!C19)),NA())</f>
        <v>#N/A</v>
      </c>
      <c r="E25" s="119" t="e">
        <f ca="1">+IF(AND(ISNUMBER(OFFSET('Water Data'!$C$7,0,10*ROW('Water Data'!C19))),'Data Summary'!BT25="Yes"),OFFSET('Water Data'!$C$7,0,10*ROW('Water Data'!C19)),NA())</f>
        <v>#N/A</v>
      </c>
      <c r="F25" s="119" t="e">
        <f ca="1">+IF(AND(ISNUMBER(OFFSET('Water Data'!$C$10,0,10*ROW('Water Data'!C19))),'Data Summary'!BU25="Yes"),OFFSET('Water Data'!$C$10,0,10*ROW('Water Data'!C19)),NA())</f>
        <v>#N/A</v>
      </c>
      <c r="G25" s="119" t="e">
        <f ca="1">+IF(AND(ISNUMBER(OFFSET('Water Data'!$D$5,0,10*ROW('Water Data'!D19))),'Data Summary'!BV25="Yes"),100-OFFSET('Water Data'!$D$5,0,10*ROW('Water Data'!D19)),NA())</f>
        <v>#N/A</v>
      </c>
      <c r="H25" s="119" t="e">
        <f ca="1">+IF(AND(ISNUMBER(OFFSET('Water Data'!$D$7,0,10*ROW('Water Data'!D19))),'Data Summary'!BW25="Yes"),OFFSET('Water Data'!$D$7,0,10*ROW('Water Data'!D19)),NA())</f>
        <v>#N/A</v>
      </c>
      <c r="I25" s="119" t="e">
        <f ca="1">+IF(AND(ISNUMBER(OFFSET('Water Data'!$D$10,0,10*ROW('Water Data'!D19))),'Data Summary'!BX25="Yes"),OFFSET('Water Data'!$D$10,0,10*ROW('Water Data'!D19)),NA())</f>
        <v>#N/A</v>
      </c>
      <c r="J25" s="119" t="e">
        <f ca="1">+IF(AND(ISNUMBER(OFFSET('Water Data'!$E$5,0,10*ROW('Water Data'!E19))),'Data Summary'!BY25="Yes"),100-OFFSET('Water Data'!$E$5,0,10*ROW('Water Data'!E19)),NA())</f>
        <v>#N/A</v>
      </c>
      <c r="K25" s="119" t="e">
        <f ca="1">+IF(AND(ISNUMBER(OFFSET('Water Data'!$E$7,0,10*ROW('Water Data'!E19))),'Data Summary'!BZ25="Yes"),OFFSET('Water Data'!$E$7,0,10*ROW('Water Data'!E19)),NA())</f>
        <v>#N/A</v>
      </c>
      <c r="L25" s="119" t="e">
        <f ca="1">+IF(AND(ISNUMBER(OFFSET('Water Data'!$E$10,0,10*ROW('Water Data'!E19))),'Data Summary'!CA25="Yes"),OFFSET('Water Data'!$E$10,0,10*ROW('Water Data'!E19)),NA())</f>
        <v>#N/A</v>
      </c>
      <c r="M25" s="119" t="e">
        <f ca="1">+IF(AND(ISNUMBER(OFFSET('Water Data'!$F$5,0,10*ROW('Water Data'!F19))),'Data Summary'!CB25="Yes"),100-OFFSET('Water Data'!$F$5,0,10*ROW('Water Data'!F19)),NA())</f>
        <v>#N/A</v>
      </c>
      <c r="N25" s="119" t="e">
        <f ca="1">+IF(AND(ISNUMBER(OFFSET('Water Data'!$F$7,0,10*ROW('Water Data'!F19))),'Data Summary'!CC25="Yes"),OFFSET('Water Data'!$F$7,0,10*ROW('Water Data'!F19)),NA())</f>
        <v>#N/A</v>
      </c>
      <c r="O25" s="119" t="e">
        <f ca="1">+IF(AND(ISNUMBER(OFFSET('Water Data'!$F$10,0,10*ROW('Water Data'!F19))),'Data Summary'!CD25="Yes"),OFFSET('Water Data'!$F$10,0,10*ROW('Water Data'!F19)),NA())</f>
        <v>#N/A</v>
      </c>
      <c r="P25" s="119" t="e">
        <f ca="1">+IF(AND(ISNUMBER(OFFSET('Water Data'!$G$5,0,10*ROW('Water Data'!G19))),'Data Summary'!CE25="Yes"),100-OFFSET('Water Data'!$G$5,0,10*ROW('Water Data'!G19)),NA())</f>
        <v>#N/A</v>
      </c>
      <c r="Q25" s="119" t="e">
        <f ca="1">+IF(AND(ISNUMBER(OFFSET('Water Data'!$G$7,0,10*ROW('Water Data'!G19))),'Data Summary'!CF25="Yes"),OFFSET('Water Data'!$G$7,0,10*ROW('Water Data'!G19)),NA())</f>
        <v>#N/A</v>
      </c>
      <c r="R25" s="119" t="e">
        <f ca="1">+IF(AND(ISNUMBER(OFFSET('Water Data'!$G$10,0,10*ROW('Water Data'!G19))),'Data Summary'!CG25="Yes"),OFFSET('Water Data'!$G$10,0,10*ROW('Water Data'!G19)),NA())</f>
        <v>#N/A</v>
      </c>
      <c r="S25" s="119" t="e">
        <f ca="1">+IF(AND(ISNUMBER(OFFSET('Water Data'!$H$5,0,10*ROW('Water Data'!H19))),'Data Summary'!CH25="Yes"),100-OFFSET('Water Data'!$H$5,0,10*ROW('Water Data'!H19)),NA())</f>
        <v>#N/A</v>
      </c>
      <c r="T25" s="119" t="e">
        <f ca="1">+IF(AND(ISNUMBER(OFFSET('Water Data'!$H$7,0,10*ROW('Water Data'!H19))),'Data Summary'!CI25="Yes"),OFFSET('Water Data'!$H$7,0,10*ROW('Water Data'!H19)),NA())</f>
        <v>#N/A</v>
      </c>
      <c r="U25" s="119" t="e">
        <f ca="1">+IF(AND(ISNUMBER(OFFSET('Water Data'!$H$10,0,10*ROW('Water Data'!H19))),'Data Summary'!CJ25="Yes"),OFFSET('Water Data'!$H$10,0,10*ROW('Water Data'!H19)),NA())</f>
        <v>#N/A</v>
      </c>
      <c r="V25" s="120" t="e">
        <f ca="1">+IF(AND(ISNUMBER(OFFSET('Sanitation Data'!$C$5,0,10*ROW('Sanitation Data'!C19))),'Data Summary'!CK25="Yes"),100-OFFSET('Sanitation Data'!$C$5,0,10*ROW('Sanitation Data'!C19)),NA())</f>
        <v>#N/A</v>
      </c>
      <c r="W25" s="120" t="e">
        <f ca="1">+IF(AND(ISNUMBER(OFFSET('Sanitation Data'!$C$7,0,10*ROW('Sanitation Data'!C19))),'Data Summary'!CL25="Yes"),OFFSET('Sanitation Data'!$C$7,0,10*ROW('Sanitation Data'!C19)),NA())</f>
        <v>#N/A</v>
      </c>
      <c r="X25" s="120" t="e">
        <f ca="1">+IF(AND(ISNUMBER(OFFSET('Sanitation Data'!$C$11,0,10*ROW('Sanitation Data'!C19))),'Data Summary'!CM25="Yes"),OFFSET('Sanitation Data'!$C$11,0,10*ROW('Sanitation Data'!C19)),NA())</f>
        <v>#N/A</v>
      </c>
      <c r="Y25" s="120" t="e">
        <f ca="1">+IF(AND(ISNUMBER(OFFSET('Sanitation Data'!$C$12,0,10*ROW('Sanitation Data'!C19))),'Data Summary'!CN25="Yes"),OFFSET('Sanitation Data'!$C$12,0,10*ROW('Sanitation Data'!C19)),NA())</f>
        <v>#N/A</v>
      </c>
      <c r="Z25" s="120" t="e">
        <f ca="1">+IF(AND(ISNUMBER(OFFSET('Sanitation Data'!$C$13,0,10*ROW('Sanitation Data'!C19))),'Data Summary'!CO25="Yes"),OFFSET('Sanitation Data'!$C$13,0,10*ROW('Sanitation Data'!C19)),NA())</f>
        <v>#N/A</v>
      </c>
      <c r="AA25" s="120" t="e">
        <f ca="1">+IF(AND(ISNUMBER(OFFSET('Sanitation Data'!$D$5,0,10*ROW('Sanitation Data'!D19))),'Data Summary'!CP25="Yes"),100-OFFSET('Sanitation Data'!$D$5,0,10*ROW('Sanitation Data'!D19)),NA())</f>
        <v>#N/A</v>
      </c>
      <c r="AB25" s="120" t="e">
        <f ca="1">+IF(AND(ISNUMBER(OFFSET('Sanitation Data'!$D$7,0,10*ROW('Sanitation Data'!D19))),'Data Summary'!CQ25="Yes"),OFFSET('Sanitation Data'!$D$7,0,10*ROW('Sanitation Data'!D19)),NA())</f>
        <v>#N/A</v>
      </c>
      <c r="AC25" s="120" t="e">
        <f ca="1">+IF(AND(ISNUMBER(OFFSET('Sanitation Data'!$D$11,0,10*ROW('Sanitation Data'!D19))),'Data Summary'!CR25="Yes"),OFFSET('Sanitation Data'!$D$11,0,10*ROW('Sanitation Data'!D19)),NA())</f>
        <v>#N/A</v>
      </c>
      <c r="AD25" s="120" t="e">
        <f ca="1">+IF(AND(ISNUMBER(OFFSET('Sanitation Data'!$D$12,0,10*ROW('Sanitation Data'!D19))),'Data Summary'!CS25="Yes"),OFFSET('Sanitation Data'!$D$12,0,10*ROW('Sanitation Data'!D19)),NA())</f>
        <v>#N/A</v>
      </c>
      <c r="AE25" s="120" t="e">
        <f ca="1">+IF(AND(ISNUMBER(OFFSET('Sanitation Data'!$D$13,0,10*ROW('Sanitation Data'!D19))),'Data Summary'!CT25="Yes"),OFFSET('Sanitation Data'!$D$13,0,10*ROW('Sanitation Data'!D19)),NA())</f>
        <v>#N/A</v>
      </c>
      <c r="AF25" s="120" t="e">
        <f ca="1">+IF(AND(ISNUMBER(OFFSET('Sanitation Data'!$E$5,0,10*ROW('Sanitation Data'!E19))),'Data Summary'!CU25="Yes"),100-OFFSET('Sanitation Data'!$E$5,0,10*ROW('Sanitation Data'!E19)),NA())</f>
        <v>#N/A</v>
      </c>
      <c r="AG25" s="120" t="e">
        <f ca="1">+IF(AND(ISNUMBER(OFFSET('Sanitation Data'!$E$7,0,10*ROW('Sanitation Data'!E19))),'Data Summary'!CV25="Yes"),OFFSET('Sanitation Data'!$E$7,0,10*ROW('Sanitation Data'!E19)),NA())</f>
        <v>#N/A</v>
      </c>
      <c r="AH25" s="120" t="e">
        <f ca="1">+IF(AND(ISNUMBER(OFFSET('Sanitation Data'!$E$11,0,10*ROW('Sanitation Data'!E19))),'Data Summary'!CW25="Yes"),OFFSET('Sanitation Data'!$E$11,0,10*ROW('Sanitation Data'!E19)),NA())</f>
        <v>#N/A</v>
      </c>
      <c r="AI25" s="120" t="e">
        <f ca="1">+IF(AND(ISNUMBER(OFFSET('Sanitation Data'!$E$12,0,10*ROW('Sanitation Data'!E19))),'Data Summary'!CX25="Yes"),OFFSET('Sanitation Data'!$E$12,0,10*ROW('Sanitation Data'!E19)),NA())</f>
        <v>#N/A</v>
      </c>
      <c r="AJ25" s="120" t="e">
        <f ca="1">+IF(AND(ISNUMBER(OFFSET('Sanitation Data'!$E$13,0,10*ROW('Sanitation Data'!E19))),'Data Summary'!CY25="Yes"),OFFSET('Sanitation Data'!$E$13,0,10*ROW('Sanitation Data'!E19)),NA())</f>
        <v>#N/A</v>
      </c>
      <c r="AK25" s="120" t="e">
        <f ca="1">+IF(AND(ISNUMBER(OFFSET('Sanitation Data'!$F$5,0,10*ROW('Sanitation Data'!F19))),'Data Summary'!CZ25="Yes"),100-OFFSET('Sanitation Data'!$F$5,0,10*ROW('Sanitation Data'!F19)),NA())</f>
        <v>#N/A</v>
      </c>
      <c r="AL25" s="120" t="e">
        <f ca="1">+IF(AND(ISNUMBER(OFFSET('Sanitation Data'!$F$7,0,10*ROW('Sanitation Data'!F19))),'Data Summary'!DA25="Yes"),OFFSET('Sanitation Data'!$F$7,0,10*ROW('Sanitation Data'!F19)),NA())</f>
        <v>#N/A</v>
      </c>
      <c r="AM25" s="120" t="e">
        <f ca="1">+IF(AND(ISNUMBER(OFFSET('Sanitation Data'!$F$11,0,10*ROW('Sanitation Data'!F19))),'Data Summary'!DB25="Yes"),OFFSET('Sanitation Data'!$F$11,0,10*ROW('Sanitation Data'!F19)),NA())</f>
        <v>#N/A</v>
      </c>
      <c r="AN25" s="120" t="e">
        <f ca="1">+IF(AND(ISNUMBER(OFFSET('Sanitation Data'!$F$12,0,10*ROW('Sanitation Data'!F19))),'Data Summary'!DC25="Yes"),OFFSET('Sanitation Data'!$F$12,0,10*ROW('Sanitation Data'!F19)),NA())</f>
        <v>#N/A</v>
      </c>
      <c r="AO25" s="120" t="e">
        <f ca="1">+IF(AND(ISNUMBER(OFFSET('Sanitation Data'!$F$13,0,10*ROW('Sanitation Data'!F19))),'Data Summary'!DD25="Yes"),OFFSET('Sanitation Data'!$F$13,0,10*ROW('Sanitation Data'!F19)),NA())</f>
        <v>#N/A</v>
      </c>
      <c r="AP25" s="120" t="e">
        <f ca="1">+IF(AND(ISNUMBER(OFFSET('Sanitation Data'!$G$5,0,10*ROW('Sanitation Data'!G19))),'Data Summary'!DE25="Yes"),100-OFFSET('Sanitation Data'!$G$5,0,10*ROW('Sanitation Data'!G19)),NA())</f>
        <v>#N/A</v>
      </c>
      <c r="AQ25" s="120" t="e">
        <f ca="1">+IF(AND(ISNUMBER(OFFSET('Sanitation Data'!$G$7,0,10*ROW('Sanitation Data'!G19))),'Data Summary'!DF25="Yes"),OFFSET('Sanitation Data'!$G$7,0,10*ROW('Sanitation Data'!G19)),NA())</f>
        <v>#N/A</v>
      </c>
      <c r="AR25" s="120" t="e">
        <f ca="1">+IF(AND(ISNUMBER(OFFSET('Sanitation Data'!$G$11,0,10*ROW('Sanitation Data'!G19))),'Data Summary'!DG25="Yes"),OFFSET('Sanitation Data'!$G$11,0,10*ROW('Sanitation Data'!G19)),NA())</f>
        <v>#N/A</v>
      </c>
      <c r="AS25" s="120" t="e">
        <f ca="1">+IF(AND(ISNUMBER(OFFSET('Sanitation Data'!$G$12,0,10*ROW('Sanitation Data'!G19))),'Data Summary'!DH25="Yes"),OFFSET('Sanitation Data'!$G$12,0,10*ROW('Sanitation Data'!G19)),NA())</f>
        <v>#N/A</v>
      </c>
      <c r="AT25" s="120" t="e">
        <f ca="1">+IF(AND(ISNUMBER(OFFSET('Sanitation Data'!$G$13,0,10*ROW('Sanitation Data'!G19))),'Data Summary'!DI25="Yes"),OFFSET('Sanitation Data'!$G$13,0,10*ROW('Sanitation Data'!G19)),NA())</f>
        <v>#N/A</v>
      </c>
      <c r="AU25" s="120" t="e">
        <f ca="1">+IF(AND(ISNUMBER(OFFSET('Sanitation Data'!$H$5,0,10*ROW('Sanitation Data'!H19))),'Data Summary'!DJ25="Yes"),100-OFFSET('Sanitation Data'!$H$5,0,10*ROW('Sanitation Data'!H19)),NA())</f>
        <v>#N/A</v>
      </c>
      <c r="AV25" s="120" t="e">
        <f ca="1">+IF(AND(ISNUMBER(OFFSET('Sanitation Data'!$H$7,0,10*ROW('Sanitation Data'!H19))),'Data Summary'!DK25="Yes"),OFFSET('Sanitation Data'!$H$7,0,10*ROW('Sanitation Data'!H19)),NA())</f>
        <v>#N/A</v>
      </c>
      <c r="AW25" s="120" t="e">
        <f ca="1">+IF(AND(ISNUMBER(OFFSET('Sanitation Data'!$H$11,0,10*ROW('Sanitation Data'!H19))),'Data Summary'!DL25="Yes"),OFFSET('Sanitation Data'!$H$11,0,10*ROW('Sanitation Data'!H19)),NA())</f>
        <v>#N/A</v>
      </c>
      <c r="AX25" s="120" t="e">
        <f ca="1">+IF(AND(ISNUMBER(OFFSET('Sanitation Data'!$H$12,0,10*ROW('Sanitation Data'!H19))),'Data Summary'!DM25="Yes"),OFFSET('Sanitation Data'!$H$12,0,10*ROW('Sanitation Data'!H19)),NA())</f>
        <v>#N/A</v>
      </c>
      <c r="AY25" s="120" t="e">
        <f ca="1">+IF(AND(ISNUMBER(OFFSET('Sanitation Data'!$H$13,0,10*ROW('Sanitation Data'!H19))),'Data Summary'!DN25="Yes"),OFFSET('Sanitation Data'!$H$13,0,10*ROW('Sanitation Data'!H19)),NA())</f>
        <v>#N/A</v>
      </c>
      <c r="AZ25" s="121" t="e">
        <f ca="1">+IF(AND(ISNUMBER(OFFSET('Hygiene Data'!$C$6,0,10*ROW('Hygiene Data'!C19))),'Data Summary'!DO25="Yes"),OFFSET('Hygiene Data'!$C$6,0,10*ROW('Hygiene Data'!C19)),NA())</f>
        <v>#N/A</v>
      </c>
      <c r="BA25" s="121" t="e">
        <f ca="1">+IF(AND(ISNUMBER(OFFSET('Hygiene Data'!$C$8,0,10*ROW('Hygiene Data'!C19))),'Data Summary'!DP25="Yes"),OFFSET('Hygiene Data'!$C$8,0,10*ROW('Hygiene Data'!C19)),NA())</f>
        <v>#N/A</v>
      </c>
      <c r="BB25" s="121" t="e">
        <f ca="1">+IF(AND(ISNUMBER(OFFSET('Hygiene Data'!$C$10,0,10*ROW('Hygiene Data'!C19))),'Data Summary'!DQ25="Yes"),OFFSET('Hygiene Data'!$C$10,0,10*ROW('Hygiene Data'!C19)),NA())</f>
        <v>#N/A</v>
      </c>
      <c r="BC25" s="121" t="e">
        <f ca="1">+IF(AND(ISNUMBER(OFFSET('Hygiene Data'!$D$6,0,10*ROW('Hygiene Data'!D19))),'Data Summary'!DR25="Yes"),OFFSET('Hygiene Data'!$D$6,0,10*ROW('Hygiene Data'!D19)),NA())</f>
        <v>#N/A</v>
      </c>
      <c r="BD25" s="121" t="e">
        <f ca="1">+IF(AND(ISNUMBER(OFFSET('Hygiene Data'!$D$8,0,10*ROW('Hygiene Data'!D19))),'Data Summary'!DS25="Yes"),OFFSET('Hygiene Data'!$D$8,0,10*ROW('Hygiene Data'!D19)),NA())</f>
        <v>#N/A</v>
      </c>
      <c r="BE25" s="121" t="e">
        <f ca="1">+IF(AND(ISNUMBER(OFFSET('Hygiene Data'!$D$10,0,10*ROW('Hygiene Data'!D19))),'Data Summary'!DT25="Yes"),OFFSET('Hygiene Data'!$D$10,0,10*ROW('Hygiene Data'!D19)),NA())</f>
        <v>#N/A</v>
      </c>
      <c r="BF25" s="121" t="e">
        <f ca="1">+IF(AND(ISNUMBER(OFFSET('Hygiene Data'!$E$6,0,10*ROW('Hygiene Data'!E19))),'Data Summary'!DU25="Yes"),OFFSET('Hygiene Data'!$E$6,0,10*ROW('Hygiene Data'!E19)),NA())</f>
        <v>#N/A</v>
      </c>
      <c r="BG25" s="121" t="e">
        <f ca="1">+IF(AND(ISNUMBER(OFFSET('Hygiene Data'!$E$8,0,10*ROW('Hygiene Data'!E19))),'Data Summary'!DV25="Yes"),OFFSET('Hygiene Data'!$E$8,0,10*ROW('Hygiene Data'!E19)),NA())</f>
        <v>#N/A</v>
      </c>
      <c r="BH25" s="121" t="e">
        <f ca="1">+IF(AND(ISNUMBER(OFFSET('Hygiene Data'!$E$10,0,10*ROW('Hygiene Data'!E19))),'Data Summary'!DW25="Yes"),OFFSET('Hygiene Data'!$E$10,0,10*ROW('Hygiene Data'!E19)),NA())</f>
        <v>#N/A</v>
      </c>
      <c r="BI25" s="121" t="e">
        <f ca="1">+IF(AND(ISNUMBER(OFFSET('Hygiene Data'!$F$6,0,10*ROW('Hygiene Data'!F19))),'Data Summary'!DX25="Yes"),OFFSET('Hygiene Data'!$F$6,0,10*ROW('Hygiene Data'!F19)),NA())</f>
        <v>#N/A</v>
      </c>
      <c r="BJ25" s="121" t="e">
        <f ca="1">+IF(AND(ISNUMBER(OFFSET('Hygiene Data'!$F$8,0,10*ROW('Hygiene Data'!F19))),'Data Summary'!DY25="Yes"),OFFSET('Hygiene Data'!$F$8,0,10*ROW('Hygiene Data'!F19)),NA())</f>
        <v>#N/A</v>
      </c>
      <c r="BK25" s="121" t="e">
        <f ca="1">+IF(AND(ISNUMBER(OFFSET('Hygiene Data'!$F$10,0,10*ROW('Hygiene Data'!F19))),'Data Summary'!DZ25="Yes"),OFFSET('Hygiene Data'!$F$10,0,10*ROW('Hygiene Data'!F19)),NA())</f>
        <v>#N/A</v>
      </c>
      <c r="BL25" s="121" t="e">
        <f ca="1">+IF(AND(ISNUMBER(OFFSET('Hygiene Data'!$G$6,0,10*ROW('Hygiene Data'!G19))),'Data Summary'!EA25="Yes"),OFFSET('Hygiene Data'!$G$6,0,10*ROW('Hygiene Data'!G19)),NA())</f>
        <v>#N/A</v>
      </c>
      <c r="BM25" s="121" t="e">
        <f ca="1">+IF(AND(ISNUMBER(OFFSET('Hygiene Data'!$G$8,0,10*ROW('Hygiene Data'!G19))),'Data Summary'!EB25="Yes"),OFFSET('Hygiene Data'!$G$8,0,10*ROW('Hygiene Data'!G19)),NA())</f>
        <v>#N/A</v>
      </c>
      <c r="BN25" s="121" t="e">
        <f ca="1">+IF(AND(ISNUMBER(OFFSET('Hygiene Data'!$G$10,0,10*ROW('Hygiene Data'!G19))),'Data Summary'!EC25="Yes"),OFFSET('Hygiene Data'!$G$10,0,10*ROW('Hygiene Data'!G19)),NA())</f>
        <v>#N/A</v>
      </c>
      <c r="BO25" s="121" t="e">
        <f ca="1">+IF(AND(ISNUMBER(OFFSET('Hygiene Data'!$H$6,0,10*ROW('Hygiene Data'!H19))),'Data Summary'!ED25="Yes"),OFFSET('Hygiene Data'!$H$6,0,10*ROW('Hygiene Data'!H19)),NA())</f>
        <v>#N/A</v>
      </c>
      <c r="BP25" s="121" t="e">
        <f ca="1">+IF(AND(ISNUMBER(OFFSET('Hygiene Data'!$H$8,0,10*ROW('Hygiene Data'!H19))),'Data Summary'!EE25="Yes"),OFFSET('Hygiene Data'!$H$8,0,10*ROW('Hygiene Data'!H19)),NA())</f>
        <v>#N/A</v>
      </c>
      <c r="BQ25" s="121" t="e">
        <f ca="1">+IF(AND(ISNUMBER(OFFSET('Hygiene Data'!$H$10,0,10*ROW('Hygiene Data'!H19))),'Data Summary'!EF25="Yes"),OFFSET('Hygiene Data'!$H$10,0,10*ROW('Hygiene Data'!H19)),NA())</f>
        <v>#N/A</v>
      </c>
    </row>
    <row r="26" spans="1:69" x14ac:dyDescent="0.2">
      <c r="A26" s="44" t="e">
        <f ca="1">+IF(OFFSET('Water Data'!$B$1,0,10*ROW('Water Data'!B20))="",NA(),OFFSET('Water Data'!$B$1,0,10*ROW('Water Data'!B20)))</f>
        <v>#N/A</v>
      </c>
      <c r="B26" s="44" t="e">
        <f ca="1">+IF(OFFSET('Water Data'!$A$3,0,10*ROW('Water Data'!A20))="",NA(),OFFSET('Water Data'!$A$3,0,10*ROW('Water Data'!A20)))</f>
        <v>#N/A</v>
      </c>
      <c r="C26" s="44" t="e">
        <f ca="1">+IF(OFFSET('Water Data'!$C$3,0,10*ROW('Water Data'!C20))="",NA(),OFFSET('Water Data'!$C$3,0,10*ROW('Water Data'!C20)))</f>
        <v>#N/A</v>
      </c>
      <c r="D26" s="119" t="e">
        <f ca="1">+IF(AND(ISNUMBER(OFFSET('Water Data'!$C$5,0,10*ROW('Water Data'!C20))),'Data Summary'!BS26="Yes"),100-OFFSET('Water Data'!$C$5,0,10*ROW('Water Data'!C20)),NA())</f>
        <v>#N/A</v>
      </c>
      <c r="E26" s="119" t="e">
        <f ca="1">+IF(AND(ISNUMBER(OFFSET('Water Data'!$C$7,0,10*ROW('Water Data'!C20))),'Data Summary'!BT26="Yes"),OFFSET('Water Data'!$C$7,0,10*ROW('Water Data'!C20)),NA())</f>
        <v>#N/A</v>
      </c>
      <c r="F26" s="119" t="e">
        <f ca="1">+IF(AND(ISNUMBER(OFFSET('Water Data'!$C$10,0,10*ROW('Water Data'!C20))),'Data Summary'!BU26="Yes"),OFFSET('Water Data'!$C$10,0,10*ROW('Water Data'!C20)),NA())</f>
        <v>#N/A</v>
      </c>
      <c r="G26" s="119" t="e">
        <f ca="1">+IF(AND(ISNUMBER(OFFSET('Water Data'!$D$5,0,10*ROW('Water Data'!D20))),'Data Summary'!BV26="Yes"),100-OFFSET('Water Data'!$D$5,0,10*ROW('Water Data'!D20)),NA())</f>
        <v>#N/A</v>
      </c>
      <c r="H26" s="119" t="e">
        <f ca="1">+IF(AND(ISNUMBER(OFFSET('Water Data'!$D$7,0,10*ROW('Water Data'!D20))),'Data Summary'!BW26="Yes"),OFFSET('Water Data'!$D$7,0,10*ROW('Water Data'!D20)),NA())</f>
        <v>#N/A</v>
      </c>
      <c r="I26" s="119" t="e">
        <f ca="1">+IF(AND(ISNUMBER(OFFSET('Water Data'!$D$10,0,10*ROW('Water Data'!D20))),'Data Summary'!BX26="Yes"),OFFSET('Water Data'!$D$10,0,10*ROW('Water Data'!D20)),NA())</f>
        <v>#N/A</v>
      </c>
      <c r="J26" s="119" t="e">
        <f ca="1">+IF(AND(ISNUMBER(OFFSET('Water Data'!$E$5,0,10*ROW('Water Data'!E20))),'Data Summary'!BY26="Yes"),100-OFFSET('Water Data'!$E$5,0,10*ROW('Water Data'!E20)),NA())</f>
        <v>#N/A</v>
      </c>
      <c r="K26" s="119" t="e">
        <f ca="1">+IF(AND(ISNUMBER(OFFSET('Water Data'!$E$7,0,10*ROW('Water Data'!E20))),'Data Summary'!BZ26="Yes"),OFFSET('Water Data'!$E$7,0,10*ROW('Water Data'!E20)),NA())</f>
        <v>#N/A</v>
      </c>
      <c r="L26" s="119" t="e">
        <f ca="1">+IF(AND(ISNUMBER(OFFSET('Water Data'!$E$10,0,10*ROW('Water Data'!E20))),'Data Summary'!CA26="Yes"),OFFSET('Water Data'!$E$10,0,10*ROW('Water Data'!E20)),NA())</f>
        <v>#N/A</v>
      </c>
      <c r="M26" s="119" t="e">
        <f ca="1">+IF(AND(ISNUMBER(OFFSET('Water Data'!$F$5,0,10*ROW('Water Data'!F20))),'Data Summary'!CB26="Yes"),100-OFFSET('Water Data'!$F$5,0,10*ROW('Water Data'!F20)),NA())</f>
        <v>#N/A</v>
      </c>
      <c r="N26" s="119" t="e">
        <f ca="1">+IF(AND(ISNUMBER(OFFSET('Water Data'!$F$7,0,10*ROW('Water Data'!F20))),'Data Summary'!CC26="Yes"),OFFSET('Water Data'!$F$7,0,10*ROW('Water Data'!F20)),NA())</f>
        <v>#N/A</v>
      </c>
      <c r="O26" s="119" t="e">
        <f ca="1">+IF(AND(ISNUMBER(OFFSET('Water Data'!$F$10,0,10*ROW('Water Data'!F20))),'Data Summary'!CD26="Yes"),OFFSET('Water Data'!$F$10,0,10*ROW('Water Data'!F20)),NA())</f>
        <v>#N/A</v>
      </c>
      <c r="P26" s="119" t="e">
        <f ca="1">+IF(AND(ISNUMBER(OFFSET('Water Data'!$G$5,0,10*ROW('Water Data'!G20))),'Data Summary'!CE26="Yes"),100-OFFSET('Water Data'!$G$5,0,10*ROW('Water Data'!G20)),NA())</f>
        <v>#N/A</v>
      </c>
      <c r="Q26" s="119" t="e">
        <f ca="1">+IF(AND(ISNUMBER(OFFSET('Water Data'!$G$7,0,10*ROW('Water Data'!G20))),'Data Summary'!CF26="Yes"),OFFSET('Water Data'!$G$7,0,10*ROW('Water Data'!G20)),NA())</f>
        <v>#N/A</v>
      </c>
      <c r="R26" s="119" t="e">
        <f ca="1">+IF(AND(ISNUMBER(OFFSET('Water Data'!$G$10,0,10*ROW('Water Data'!G20))),'Data Summary'!CG26="Yes"),OFFSET('Water Data'!$G$10,0,10*ROW('Water Data'!G20)),NA())</f>
        <v>#N/A</v>
      </c>
      <c r="S26" s="119" t="e">
        <f ca="1">+IF(AND(ISNUMBER(OFFSET('Water Data'!$H$5,0,10*ROW('Water Data'!H20))),'Data Summary'!CH26="Yes"),100-OFFSET('Water Data'!$H$5,0,10*ROW('Water Data'!H20)),NA())</f>
        <v>#N/A</v>
      </c>
      <c r="T26" s="119" t="e">
        <f ca="1">+IF(AND(ISNUMBER(OFFSET('Water Data'!$H$7,0,10*ROW('Water Data'!H20))),'Data Summary'!CI26="Yes"),OFFSET('Water Data'!$H$7,0,10*ROW('Water Data'!H20)),NA())</f>
        <v>#N/A</v>
      </c>
      <c r="U26" s="119" t="e">
        <f ca="1">+IF(AND(ISNUMBER(OFFSET('Water Data'!$H$10,0,10*ROW('Water Data'!H20))),'Data Summary'!CJ26="Yes"),OFFSET('Water Data'!$H$10,0,10*ROW('Water Data'!H20)),NA())</f>
        <v>#N/A</v>
      </c>
      <c r="V26" s="120" t="e">
        <f ca="1">+IF(AND(ISNUMBER(OFFSET('Sanitation Data'!$C$5,0,10*ROW('Sanitation Data'!C20))),'Data Summary'!CK26="Yes"),100-OFFSET('Sanitation Data'!$C$5,0,10*ROW('Sanitation Data'!C20)),NA())</f>
        <v>#N/A</v>
      </c>
      <c r="W26" s="120" t="e">
        <f ca="1">+IF(AND(ISNUMBER(OFFSET('Sanitation Data'!$C$7,0,10*ROW('Sanitation Data'!C20))),'Data Summary'!CL26="Yes"),OFFSET('Sanitation Data'!$C$7,0,10*ROW('Sanitation Data'!C20)),NA())</f>
        <v>#N/A</v>
      </c>
      <c r="X26" s="120" t="e">
        <f ca="1">+IF(AND(ISNUMBER(OFFSET('Sanitation Data'!$C$11,0,10*ROW('Sanitation Data'!C20))),'Data Summary'!CM26="Yes"),OFFSET('Sanitation Data'!$C$11,0,10*ROW('Sanitation Data'!C20)),NA())</f>
        <v>#N/A</v>
      </c>
      <c r="Y26" s="120" t="e">
        <f ca="1">+IF(AND(ISNUMBER(OFFSET('Sanitation Data'!$C$12,0,10*ROW('Sanitation Data'!C20))),'Data Summary'!CN26="Yes"),OFFSET('Sanitation Data'!$C$12,0,10*ROW('Sanitation Data'!C20)),NA())</f>
        <v>#N/A</v>
      </c>
      <c r="Z26" s="120" t="e">
        <f ca="1">+IF(AND(ISNUMBER(OFFSET('Sanitation Data'!$C$13,0,10*ROW('Sanitation Data'!C20))),'Data Summary'!CO26="Yes"),OFFSET('Sanitation Data'!$C$13,0,10*ROW('Sanitation Data'!C20)),NA())</f>
        <v>#N/A</v>
      </c>
      <c r="AA26" s="120" t="e">
        <f ca="1">+IF(AND(ISNUMBER(OFFSET('Sanitation Data'!$D$5,0,10*ROW('Sanitation Data'!D20))),'Data Summary'!CP26="Yes"),100-OFFSET('Sanitation Data'!$D$5,0,10*ROW('Sanitation Data'!D20)),NA())</f>
        <v>#N/A</v>
      </c>
      <c r="AB26" s="120" t="e">
        <f ca="1">+IF(AND(ISNUMBER(OFFSET('Sanitation Data'!$D$7,0,10*ROW('Sanitation Data'!D20))),'Data Summary'!CQ26="Yes"),OFFSET('Sanitation Data'!$D$7,0,10*ROW('Sanitation Data'!D20)),NA())</f>
        <v>#N/A</v>
      </c>
      <c r="AC26" s="120" t="e">
        <f ca="1">+IF(AND(ISNUMBER(OFFSET('Sanitation Data'!$D$11,0,10*ROW('Sanitation Data'!D20))),'Data Summary'!CR26="Yes"),OFFSET('Sanitation Data'!$D$11,0,10*ROW('Sanitation Data'!D20)),NA())</f>
        <v>#N/A</v>
      </c>
      <c r="AD26" s="120" t="e">
        <f ca="1">+IF(AND(ISNUMBER(OFFSET('Sanitation Data'!$D$12,0,10*ROW('Sanitation Data'!D20))),'Data Summary'!CS26="Yes"),OFFSET('Sanitation Data'!$D$12,0,10*ROW('Sanitation Data'!D20)),NA())</f>
        <v>#N/A</v>
      </c>
      <c r="AE26" s="120" t="e">
        <f ca="1">+IF(AND(ISNUMBER(OFFSET('Sanitation Data'!$D$13,0,10*ROW('Sanitation Data'!D20))),'Data Summary'!CT26="Yes"),OFFSET('Sanitation Data'!$D$13,0,10*ROW('Sanitation Data'!D20)),NA())</f>
        <v>#N/A</v>
      </c>
      <c r="AF26" s="120" t="e">
        <f ca="1">+IF(AND(ISNUMBER(OFFSET('Sanitation Data'!$E$5,0,10*ROW('Sanitation Data'!E20))),'Data Summary'!CU26="Yes"),100-OFFSET('Sanitation Data'!$E$5,0,10*ROW('Sanitation Data'!E20)),NA())</f>
        <v>#N/A</v>
      </c>
      <c r="AG26" s="120" t="e">
        <f ca="1">+IF(AND(ISNUMBER(OFFSET('Sanitation Data'!$E$7,0,10*ROW('Sanitation Data'!E20))),'Data Summary'!CV26="Yes"),OFFSET('Sanitation Data'!$E$7,0,10*ROW('Sanitation Data'!E20)),NA())</f>
        <v>#N/A</v>
      </c>
      <c r="AH26" s="120" t="e">
        <f ca="1">+IF(AND(ISNUMBER(OFFSET('Sanitation Data'!$E$11,0,10*ROW('Sanitation Data'!E20))),'Data Summary'!CW26="Yes"),OFFSET('Sanitation Data'!$E$11,0,10*ROW('Sanitation Data'!E20)),NA())</f>
        <v>#N/A</v>
      </c>
      <c r="AI26" s="120" t="e">
        <f ca="1">+IF(AND(ISNUMBER(OFFSET('Sanitation Data'!$E$12,0,10*ROW('Sanitation Data'!E20))),'Data Summary'!CX26="Yes"),OFFSET('Sanitation Data'!$E$12,0,10*ROW('Sanitation Data'!E20)),NA())</f>
        <v>#N/A</v>
      </c>
      <c r="AJ26" s="120" t="e">
        <f ca="1">+IF(AND(ISNUMBER(OFFSET('Sanitation Data'!$E$13,0,10*ROW('Sanitation Data'!E20))),'Data Summary'!CY26="Yes"),OFFSET('Sanitation Data'!$E$13,0,10*ROW('Sanitation Data'!E20)),NA())</f>
        <v>#N/A</v>
      </c>
      <c r="AK26" s="120" t="e">
        <f ca="1">+IF(AND(ISNUMBER(OFFSET('Sanitation Data'!$F$5,0,10*ROW('Sanitation Data'!F20))),'Data Summary'!CZ26="Yes"),100-OFFSET('Sanitation Data'!$F$5,0,10*ROW('Sanitation Data'!F20)),NA())</f>
        <v>#N/A</v>
      </c>
      <c r="AL26" s="120" t="e">
        <f ca="1">+IF(AND(ISNUMBER(OFFSET('Sanitation Data'!$F$7,0,10*ROW('Sanitation Data'!F20))),'Data Summary'!DA26="Yes"),OFFSET('Sanitation Data'!$F$7,0,10*ROW('Sanitation Data'!F20)),NA())</f>
        <v>#N/A</v>
      </c>
      <c r="AM26" s="120" t="e">
        <f ca="1">+IF(AND(ISNUMBER(OFFSET('Sanitation Data'!$F$11,0,10*ROW('Sanitation Data'!F20))),'Data Summary'!DB26="Yes"),OFFSET('Sanitation Data'!$F$11,0,10*ROW('Sanitation Data'!F20)),NA())</f>
        <v>#N/A</v>
      </c>
      <c r="AN26" s="120" t="e">
        <f ca="1">+IF(AND(ISNUMBER(OFFSET('Sanitation Data'!$F$12,0,10*ROW('Sanitation Data'!F20))),'Data Summary'!DC26="Yes"),OFFSET('Sanitation Data'!$F$12,0,10*ROW('Sanitation Data'!F20)),NA())</f>
        <v>#N/A</v>
      </c>
      <c r="AO26" s="120" t="e">
        <f ca="1">+IF(AND(ISNUMBER(OFFSET('Sanitation Data'!$F$13,0,10*ROW('Sanitation Data'!F20))),'Data Summary'!DD26="Yes"),OFFSET('Sanitation Data'!$F$13,0,10*ROW('Sanitation Data'!F20)),NA())</f>
        <v>#N/A</v>
      </c>
      <c r="AP26" s="120" t="e">
        <f ca="1">+IF(AND(ISNUMBER(OFFSET('Sanitation Data'!$G$5,0,10*ROW('Sanitation Data'!G20))),'Data Summary'!DE26="Yes"),100-OFFSET('Sanitation Data'!$G$5,0,10*ROW('Sanitation Data'!G20)),NA())</f>
        <v>#N/A</v>
      </c>
      <c r="AQ26" s="120" t="e">
        <f ca="1">+IF(AND(ISNUMBER(OFFSET('Sanitation Data'!$G$7,0,10*ROW('Sanitation Data'!G20))),'Data Summary'!DF26="Yes"),OFFSET('Sanitation Data'!$G$7,0,10*ROW('Sanitation Data'!G20)),NA())</f>
        <v>#N/A</v>
      </c>
      <c r="AR26" s="120" t="e">
        <f ca="1">+IF(AND(ISNUMBER(OFFSET('Sanitation Data'!$G$11,0,10*ROW('Sanitation Data'!G20))),'Data Summary'!DG26="Yes"),OFFSET('Sanitation Data'!$G$11,0,10*ROW('Sanitation Data'!G20)),NA())</f>
        <v>#N/A</v>
      </c>
      <c r="AS26" s="120" t="e">
        <f ca="1">+IF(AND(ISNUMBER(OFFSET('Sanitation Data'!$G$12,0,10*ROW('Sanitation Data'!G20))),'Data Summary'!DH26="Yes"),OFFSET('Sanitation Data'!$G$12,0,10*ROW('Sanitation Data'!G20)),NA())</f>
        <v>#N/A</v>
      </c>
      <c r="AT26" s="120" t="e">
        <f ca="1">+IF(AND(ISNUMBER(OFFSET('Sanitation Data'!$G$13,0,10*ROW('Sanitation Data'!G20))),'Data Summary'!DI26="Yes"),OFFSET('Sanitation Data'!$G$13,0,10*ROW('Sanitation Data'!G20)),NA())</f>
        <v>#N/A</v>
      </c>
      <c r="AU26" s="120" t="e">
        <f ca="1">+IF(AND(ISNUMBER(OFFSET('Sanitation Data'!$H$5,0,10*ROW('Sanitation Data'!H20))),'Data Summary'!DJ26="Yes"),100-OFFSET('Sanitation Data'!$H$5,0,10*ROW('Sanitation Data'!H20)),NA())</f>
        <v>#N/A</v>
      </c>
      <c r="AV26" s="120" t="e">
        <f ca="1">+IF(AND(ISNUMBER(OFFSET('Sanitation Data'!$H$7,0,10*ROW('Sanitation Data'!H20))),'Data Summary'!DK26="Yes"),OFFSET('Sanitation Data'!$H$7,0,10*ROW('Sanitation Data'!H20)),NA())</f>
        <v>#N/A</v>
      </c>
      <c r="AW26" s="120" t="e">
        <f ca="1">+IF(AND(ISNUMBER(OFFSET('Sanitation Data'!$H$11,0,10*ROW('Sanitation Data'!H20))),'Data Summary'!DL26="Yes"),OFFSET('Sanitation Data'!$H$11,0,10*ROW('Sanitation Data'!H20)),NA())</f>
        <v>#N/A</v>
      </c>
      <c r="AX26" s="120" t="e">
        <f ca="1">+IF(AND(ISNUMBER(OFFSET('Sanitation Data'!$H$12,0,10*ROW('Sanitation Data'!H20))),'Data Summary'!DM26="Yes"),OFFSET('Sanitation Data'!$H$12,0,10*ROW('Sanitation Data'!H20)),NA())</f>
        <v>#N/A</v>
      </c>
      <c r="AY26" s="120" t="e">
        <f ca="1">+IF(AND(ISNUMBER(OFFSET('Sanitation Data'!$H$13,0,10*ROW('Sanitation Data'!H20))),'Data Summary'!DN26="Yes"),OFFSET('Sanitation Data'!$H$13,0,10*ROW('Sanitation Data'!H20)),NA())</f>
        <v>#N/A</v>
      </c>
      <c r="AZ26" s="121" t="e">
        <f ca="1">+IF(AND(ISNUMBER(OFFSET('Hygiene Data'!$C$6,0,10*ROW('Hygiene Data'!C20))),'Data Summary'!DO26="Yes"),OFFSET('Hygiene Data'!$C$6,0,10*ROW('Hygiene Data'!C20)),NA())</f>
        <v>#N/A</v>
      </c>
      <c r="BA26" s="121" t="e">
        <f ca="1">+IF(AND(ISNUMBER(OFFSET('Hygiene Data'!$C$8,0,10*ROW('Hygiene Data'!C20))),'Data Summary'!DP26="Yes"),OFFSET('Hygiene Data'!$C$8,0,10*ROW('Hygiene Data'!C20)),NA())</f>
        <v>#N/A</v>
      </c>
      <c r="BB26" s="121" t="e">
        <f ca="1">+IF(AND(ISNUMBER(OFFSET('Hygiene Data'!$C$10,0,10*ROW('Hygiene Data'!C20))),'Data Summary'!DQ26="Yes"),OFFSET('Hygiene Data'!$C$10,0,10*ROW('Hygiene Data'!C20)),NA())</f>
        <v>#N/A</v>
      </c>
      <c r="BC26" s="121" t="e">
        <f ca="1">+IF(AND(ISNUMBER(OFFSET('Hygiene Data'!$D$6,0,10*ROW('Hygiene Data'!D20))),'Data Summary'!DR26="Yes"),OFFSET('Hygiene Data'!$D$6,0,10*ROW('Hygiene Data'!D20)),NA())</f>
        <v>#N/A</v>
      </c>
      <c r="BD26" s="121" t="e">
        <f ca="1">+IF(AND(ISNUMBER(OFFSET('Hygiene Data'!$D$8,0,10*ROW('Hygiene Data'!D20))),'Data Summary'!DS26="Yes"),OFFSET('Hygiene Data'!$D$8,0,10*ROW('Hygiene Data'!D20)),NA())</f>
        <v>#N/A</v>
      </c>
      <c r="BE26" s="121" t="e">
        <f ca="1">+IF(AND(ISNUMBER(OFFSET('Hygiene Data'!$D$10,0,10*ROW('Hygiene Data'!D20))),'Data Summary'!DT26="Yes"),OFFSET('Hygiene Data'!$D$10,0,10*ROW('Hygiene Data'!D20)),NA())</f>
        <v>#N/A</v>
      </c>
      <c r="BF26" s="121" t="e">
        <f ca="1">+IF(AND(ISNUMBER(OFFSET('Hygiene Data'!$E$6,0,10*ROW('Hygiene Data'!E20))),'Data Summary'!DU26="Yes"),OFFSET('Hygiene Data'!$E$6,0,10*ROW('Hygiene Data'!E20)),NA())</f>
        <v>#N/A</v>
      </c>
      <c r="BG26" s="121" t="e">
        <f ca="1">+IF(AND(ISNUMBER(OFFSET('Hygiene Data'!$E$8,0,10*ROW('Hygiene Data'!E20))),'Data Summary'!DV26="Yes"),OFFSET('Hygiene Data'!$E$8,0,10*ROW('Hygiene Data'!E20)),NA())</f>
        <v>#N/A</v>
      </c>
      <c r="BH26" s="121" t="e">
        <f ca="1">+IF(AND(ISNUMBER(OFFSET('Hygiene Data'!$E$10,0,10*ROW('Hygiene Data'!E20))),'Data Summary'!DW26="Yes"),OFFSET('Hygiene Data'!$E$10,0,10*ROW('Hygiene Data'!E20)),NA())</f>
        <v>#N/A</v>
      </c>
      <c r="BI26" s="121" t="e">
        <f ca="1">+IF(AND(ISNUMBER(OFFSET('Hygiene Data'!$F$6,0,10*ROW('Hygiene Data'!F20))),'Data Summary'!DX26="Yes"),OFFSET('Hygiene Data'!$F$6,0,10*ROW('Hygiene Data'!F20)),NA())</f>
        <v>#N/A</v>
      </c>
      <c r="BJ26" s="121" t="e">
        <f ca="1">+IF(AND(ISNUMBER(OFFSET('Hygiene Data'!$F$8,0,10*ROW('Hygiene Data'!F20))),'Data Summary'!DY26="Yes"),OFFSET('Hygiene Data'!$F$8,0,10*ROW('Hygiene Data'!F20)),NA())</f>
        <v>#N/A</v>
      </c>
      <c r="BK26" s="121" t="e">
        <f ca="1">+IF(AND(ISNUMBER(OFFSET('Hygiene Data'!$F$10,0,10*ROW('Hygiene Data'!F20))),'Data Summary'!DZ26="Yes"),OFFSET('Hygiene Data'!$F$10,0,10*ROW('Hygiene Data'!F20)),NA())</f>
        <v>#N/A</v>
      </c>
      <c r="BL26" s="121" t="e">
        <f ca="1">+IF(AND(ISNUMBER(OFFSET('Hygiene Data'!$G$6,0,10*ROW('Hygiene Data'!G20))),'Data Summary'!EA26="Yes"),OFFSET('Hygiene Data'!$G$6,0,10*ROW('Hygiene Data'!G20)),NA())</f>
        <v>#N/A</v>
      </c>
      <c r="BM26" s="121" t="e">
        <f ca="1">+IF(AND(ISNUMBER(OFFSET('Hygiene Data'!$G$8,0,10*ROW('Hygiene Data'!G20))),'Data Summary'!EB26="Yes"),OFFSET('Hygiene Data'!$G$8,0,10*ROW('Hygiene Data'!G20)),NA())</f>
        <v>#N/A</v>
      </c>
      <c r="BN26" s="121" t="e">
        <f ca="1">+IF(AND(ISNUMBER(OFFSET('Hygiene Data'!$G$10,0,10*ROW('Hygiene Data'!G20))),'Data Summary'!EC26="Yes"),OFFSET('Hygiene Data'!$G$10,0,10*ROW('Hygiene Data'!G20)),NA())</f>
        <v>#N/A</v>
      </c>
      <c r="BO26" s="121" t="e">
        <f ca="1">+IF(AND(ISNUMBER(OFFSET('Hygiene Data'!$H$6,0,10*ROW('Hygiene Data'!H20))),'Data Summary'!ED26="Yes"),OFFSET('Hygiene Data'!$H$6,0,10*ROW('Hygiene Data'!H20)),NA())</f>
        <v>#N/A</v>
      </c>
      <c r="BP26" s="121" t="e">
        <f ca="1">+IF(AND(ISNUMBER(OFFSET('Hygiene Data'!$H$8,0,10*ROW('Hygiene Data'!H20))),'Data Summary'!EE26="Yes"),OFFSET('Hygiene Data'!$H$8,0,10*ROW('Hygiene Data'!H20)),NA())</f>
        <v>#N/A</v>
      </c>
      <c r="BQ26" s="121" t="e">
        <f ca="1">+IF(AND(ISNUMBER(OFFSET('Hygiene Data'!$H$10,0,10*ROW('Hygiene Data'!H20))),'Data Summary'!EF26="Yes"),OFFSET('Hygiene Data'!$H$10,0,10*ROW('Hygiene Data'!H20)),NA())</f>
        <v>#N/A</v>
      </c>
    </row>
    <row r="27" spans="1:69" x14ac:dyDescent="0.2">
      <c r="A27" s="44" t="e">
        <f ca="1">+IF(OFFSET('Water Data'!$B$1,0,10*ROW('Water Data'!B21))="",NA(),OFFSET('Water Data'!$B$1,0,10*ROW('Water Data'!B21)))</f>
        <v>#N/A</v>
      </c>
      <c r="B27" s="44" t="e">
        <f ca="1">+IF(OFFSET('Water Data'!$A$3,0,10*ROW('Water Data'!A21))="",NA(),OFFSET('Water Data'!$A$3,0,10*ROW('Water Data'!A21)))</f>
        <v>#N/A</v>
      </c>
      <c r="C27" s="44" t="e">
        <f ca="1">+IF(OFFSET('Water Data'!$C$3,0,10*ROW('Water Data'!C21))="",NA(),OFFSET('Water Data'!$C$3,0,10*ROW('Water Data'!C21)))</f>
        <v>#N/A</v>
      </c>
      <c r="D27" s="119" t="e">
        <f ca="1">+IF(AND(ISNUMBER(OFFSET('Water Data'!$C$5,0,10*ROW('Water Data'!C21))),'Data Summary'!BS27="Yes"),100-OFFSET('Water Data'!$C$5,0,10*ROW('Water Data'!C21)),NA())</f>
        <v>#N/A</v>
      </c>
      <c r="E27" s="119" t="e">
        <f ca="1">+IF(AND(ISNUMBER(OFFSET('Water Data'!$C$7,0,10*ROW('Water Data'!C21))),'Data Summary'!BT27="Yes"),OFFSET('Water Data'!$C$7,0,10*ROW('Water Data'!C21)),NA())</f>
        <v>#N/A</v>
      </c>
      <c r="F27" s="119" t="e">
        <f ca="1">+IF(AND(ISNUMBER(OFFSET('Water Data'!$C$10,0,10*ROW('Water Data'!C21))),'Data Summary'!BU27="Yes"),OFFSET('Water Data'!$C$10,0,10*ROW('Water Data'!C21)),NA())</f>
        <v>#N/A</v>
      </c>
      <c r="G27" s="119" t="e">
        <f ca="1">+IF(AND(ISNUMBER(OFFSET('Water Data'!$D$5,0,10*ROW('Water Data'!D21))),'Data Summary'!BV27="Yes"),100-OFFSET('Water Data'!$D$5,0,10*ROW('Water Data'!D21)),NA())</f>
        <v>#N/A</v>
      </c>
      <c r="H27" s="119" t="e">
        <f ca="1">+IF(AND(ISNUMBER(OFFSET('Water Data'!$D$7,0,10*ROW('Water Data'!D21))),'Data Summary'!BW27="Yes"),OFFSET('Water Data'!$D$7,0,10*ROW('Water Data'!D21)),NA())</f>
        <v>#N/A</v>
      </c>
      <c r="I27" s="119" t="e">
        <f ca="1">+IF(AND(ISNUMBER(OFFSET('Water Data'!$D$10,0,10*ROW('Water Data'!D21))),'Data Summary'!BX27="Yes"),OFFSET('Water Data'!$D$10,0,10*ROW('Water Data'!D21)),NA())</f>
        <v>#N/A</v>
      </c>
      <c r="J27" s="119" t="e">
        <f ca="1">+IF(AND(ISNUMBER(OFFSET('Water Data'!$E$5,0,10*ROW('Water Data'!E21))),'Data Summary'!BY27="Yes"),100-OFFSET('Water Data'!$E$5,0,10*ROW('Water Data'!E21)),NA())</f>
        <v>#N/A</v>
      </c>
      <c r="K27" s="119" t="e">
        <f ca="1">+IF(AND(ISNUMBER(OFFSET('Water Data'!$E$7,0,10*ROW('Water Data'!E21))),'Data Summary'!BZ27="Yes"),OFFSET('Water Data'!$E$7,0,10*ROW('Water Data'!E21)),NA())</f>
        <v>#N/A</v>
      </c>
      <c r="L27" s="119" t="e">
        <f ca="1">+IF(AND(ISNUMBER(OFFSET('Water Data'!$E$10,0,10*ROW('Water Data'!E21))),'Data Summary'!CA27="Yes"),OFFSET('Water Data'!$E$10,0,10*ROW('Water Data'!E21)),NA())</f>
        <v>#N/A</v>
      </c>
      <c r="M27" s="119" t="e">
        <f ca="1">+IF(AND(ISNUMBER(OFFSET('Water Data'!$F$5,0,10*ROW('Water Data'!F21))),'Data Summary'!CB27="Yes"),100-OFFSET('Water Data'!$F$5,0,10*ROW('Water Data'!F21)),NA())</f>
        <v>#N/A</v>
      </c>
      <c r="N27" s="119" t="e">
        <f ca="1">+IF(AND(ISNUMBER(OFFSET('Water Data'!$F$7,0,10*ROW('Water Data'!F21))),'Data Summary'!CC27="Yes"),OFFSET('Water Data'!$F$7,0,10*ROW('Water Data'!F21)),NA())</f>
        <v>#N/A</v>
      </c>
      <c r="O27" s="119" t="e">
        <f ca="1">+IF(AND(ISNUMBER(OFFSET('Water Data'!$F$10,0,10*ROW('Water Data'!F21))),'Data Summary'!CD27="Yes"),OFFSET('Water Data'!$F$10,0,10*ROW('Water Data'!F21)),NA())</f>
        <v>#N/A</v>
      </c>
      <c r="P27" s="119" t="e">
        <f ca="1">+IF(AND(ISNUMBER(OFFSET('Water Data'!$G$5,0,10*ROW('Water Data'!G21))),'Data Summary'!CE27="Yes"),100-OFFSET('Water Data'!$G$5,0,10*ROW('Water Data'!G21)),NA())</f>
        <v>#N/A</v>
      </c>
      <c r="Q27" s="119" t="e">
        <f ca="1">+IF(AND(ISNUMBER(OFFSET('Water Data'!$G$7,0,10*ROW('Water Data'!G21))),'Data Summary'!CF27="Yes"),OFFSET('Water Data'!$G$7,0,10*ROW('Water Data'!G21)),NA())</f>
        <v>#N/A</v>
      </c>
      <c r="R27" s="119" t="e">
        <f ca="1">+IF(AND(ISNUMBER(OFFSET('Water Data'!$G$10,0,10*ROW('Water Data'!G21))),'Data Summary'!CG27="Yes"),OFFSET('Water Data'!$G$10,0,10*ROW('Water Data'!G21)),NA())</f>
        <v>#N/A</v>
      </c>
      <c r="S27" s="119" t="e">
        <f ca="1">+IF(AND(ISNUMBER(OFFSET('Water Data'!$H$5,0,10*ROW('Water Data'!H21))),'Data Summary'!CH27="Yes"),100-OFFSET('Water Data'!$H$5,0,10*ROW('Water Data'!H21)),NA())</f>
        <v>#N/A</v>
      </c>
      <c r="T27" s="119" t="e">
        <f ca="1">+IF(AND(ISNUMBER(OFFSET('Water Data'!$H$7,0,10*ROW('Water Data'!H21))),'Data Summary'!CI27="Yes"),OFFSET('Water Data'!$H$7,0,10*ROW('Water Data'!H21)),NA())</f>
        <v>#N/A</v>
      </c>
      <c r="U27" s="119" t="e">
        <f ca="1">+IF(AND(ISNUMBER(OFFSET('Water Data'!$H$10,0,10*ROW('Water Data'!H21))),'Data Summary'!CJ27="Yes"),OFFSET('Water Data'!$H$10,0,10*ROW('Water Data'!H21)),NA())</f>
        <v>#N/A</v>
      </c>
      <c r="V27" s="120" t="e">
        <f ca="1">+IF(AND(ISNUMBER(OFFSET('Sanitation Data'!$C$5,0,10*ROW('Sanitation Data'!C21))),'Data Summary'!CK27="Yes"),100-OFFSET('Sanitation Data'!$C$5,0,10*ROW('Sanitation Data'!C21)),NA())</f>
        <v>#N/A</v>
      </c>
      <c r="W27" s="120" t="e">
        <f ca="1">+IF(AND(ISNUMBER(OFFSET('Sanitation Data'!$C$7,0,10*ROW('Sanitation Data'!C21))),'Data Summary'!CL27="Yes"),OFFSET('Sanitation Data'!$C$7,0,10*ROW('Sanitation Data'!C21)),NA())</f>
        <v>#N/A</v>
      </c>
      <c r="X27" s="120" t="e">
        <f ca="1">+IF(AND(ISNUMBER(OFFSET('Sanitation Data'!$C$11,0,10*ROW('Sanitation Data'!C21))),'Data Summary'!CM27="Yes"),OFFSET('Sanitation Data'!$C$11,0,10*ROW('Sanitation Data'!C21)),NA())</f>
        <v>#N/A</v>
      </c>
      <c r="Y27" s="120" t="e">
        <f ca="1">+IF(AND(ISNUMBER(OFFSET('Sanitation Data'!$C$12,0,10*ROW('Sanitation Data'!C21))),'Data Summary'!CN27="Yes"),OFFSET('Sanitation Data'!$C$12,0,10*ROW('Sanitation Data'!C21)),NA())</f>
        <v>#N/A</v>
      </c>
      <c r="Z27" s="120" t="e">
        <f ca="1">+IF(AND(ISNUMBER(OFFSET('Sanitation Data'!$C$13,0,10*ROW('Sanitation Data'!C21))),'Data Summary'!CO27="Yes"),OFFSET('Sanitation Data'!$C$13,0,10*ROW('Sanitation Data'!C21)),NA())</f>
        <v>#N/A</v>
      </c>
      <c r="AA27" s="120" t="e">
        <f ca="1">+IF(AND(ISNUMBER(OFFSET('Sanitation Data'!$D$5,0,10*ROW('Sanitation Data'!D21))),'Data Summary'!CP27="Yes"),100-OFFSET('Sanitation Data'!$D$5,0,10*ROW('Sanitation Data'!D21)),NA())</f>
        <v>#N/A</v>
      </c>
      <c r="AB27" s="120" t="e">
        <f ca="1">+IF(AND(ISNUMBER(OFFSET('Sanitation Data'!$D$7,0,10*ROW('Sanitation Data'!D21))),'Data Summary'!CQ27="Yes"),OFFSET('Sanitation Data'!$D$7,0,10*ROW('Sanitation Data'!D21)),NA())</f>
        <v>#N/A</v>
      </c>
      <c r="AC27" s="120" t="e">
        <f ca="1">+IF(AND(ISNUMBER(OFFSET('Sanitation Data'!$D$11,0,10*ROW('Sanitation Data'!D21))),'Data Summary'!CR27="Yes"),OFFSET('Sanitation Data'!$D$11,0,10*ROW('Sanitation Data'!D21)),NA())</f>
        <v>#N/A</v>
      </c>
      <c r="AD27" s="120" t="e">
        <f ca="1">+IF(AND(ISNUMBER(OFFSET('Sanitation Data'!$D$12,0,10*ROW('Sanitation Data'!D21))),'Data Summary'!CS27="Yes"),OFFSET('Sanitation Data'!$D$12,0,10*ROW('Sanitation Data'!D21)),NA())</f>
        <v>#N/A</v>
      </c>
      <c r="AE27" s="120" t="e">
        <f ca="1">+IF(AND(ISNUMBER(OFFSET('Sanitation Data'!$D$13,0,10*ROW('Sanitation Data'!D21))),'Data Summary'!CT27="Yes"),OFFSET('Sanitation Data'!$D$13,0,10*ROW('Sanitation Data'!D21)),NA())</f>
        <v>#N/A</v>
      </c>
      <c r="AF27" s="120" t="e">
        <f ca="1">+IF(AND(ISNUMBER(OFFSET('Sanitation Data'!$E$5,0,10*ROW('Sanitation Data'!E21))),'Data Summary'!CU27="Yes"),100-OFFSET('Sanitation Data'!$E$5,0,10*ROW('Sanitation Data'!E21)),NA())</f>
        <v>#N/A</v>
      </c>
      <c r="AG27" s="120" t="e">
        <f ca="1">+IF(AND(ISNUMBER(OFFSET('Sanitation Data'!$E$7,0,10*ROW('Sanitation Data'!E21))),'Data Summary'!CV27="Yes"),OFFSET('Sanitation Data'!$E$7,0,10*ROW('Sanitation Data'!E21)),NA())</f>
        <v>#N/A</v>
      </c>
      <c r="AH27" s="120" t="e">
        <f ca="1">+IF(AND(ISNUMBER(OFFSET('Sanitation Data'!$E$11,0,10*ROW('Sanitation Data'!E21))),'Data Summary'!CW27="Yes"),OFFSET('Sanitation Data'!$E$11,0,10*ROW('Sanitation Data'!E21)),NA())</f>
        <v>#N/A</v>
      </c>
      <c r="AI27" s="120" t="e">
        <f ca="1">+IF(AND(ISNUMBER(OFFSET('Sanitation Data'!$E$12,0,10*ROW('Sanitation Data'!E21))),'Data Summary'!CX27="Yes"),OFFSET('Sanitation Data'!$E$12,0,10*ROW('Sanitation Data'!E21)),NA())</f>
        <v>#N/A</v>
      </c>
      <c r="AJ27" s="120" t="e">
        <f ca="1">+IF(AND(ISNUMBER(OFFSET('Sanitation Data'!$E$13,0,10*ROW('Sanitation Data'!E21))),'Data Summary'!CY27="Yes"),OFFSET('Sanitation Data'!$E$13,0,10*ROW('Sanitation Data'!E21)),NA())</f>
        <v>#N/A</v>
      </c>
      <c r="AK27" s="120" t="e">
        <f ca="1">+IF(AND(ISNUMBER(OFFSET('Sanitation Data'!$F$5,0,10*ROW('Sanitation Data'!F21))),'Data Summary'!CZ27="Yes"),100-OFFSET('Sanitation Data'!$F$5,0,10*ROW('Sanitation Data'!F21)),NA())</f>
        <v>#N/A</v>
      </c>
      <c r="AL27" s="120" t="e">
        <f ca="1">+IF(AND(ISNUMBER(OFFSET('Sanitation Data'!$F$7,0,10*ROW('Sanitation Data'!F21))),'Data Summary'!DA27="Yes"),OFFSET('Sanitation Data'!$F$7,0,10*ROW('Sanitation Data'!F21)),NA())</f>
        <v>#N/A</v>
      </c>
      <c r="AM27" s="120" t="e">
        <f ca="1">+IF(AND(ISNUMBER(OFFSET('Sanitation Data'!$F$11,0,10*ROW('Sanitation Data'!F21))),'Data Summary'!DB27="Yes"),OFFSET('Sanitation Data'!$F$11,0,10*ROW('Sanitation Data'!F21)),NA())</f>
        <v>#N/A</v>
      </c>
      <c r="AN27" s="120" t="e">
        <f ca="1">+IF(AND(ISNUMBER(OFFSET('Sanitation Data'!$F$12,0,10*ROW('Sanitation Data'!F21))),'Data Summary'!DC27="Yes"),OFFSET('Sanitation Data'!$F$12,0,10*ROW('Sanitation Data'!F21)),NA())</f>
        <v>#N/A</v>
      </c>
      <c r="AO27" s="120" t="e">
        <f ca="1">+IF(AND(ISNUMBER(OFFSET('Sanitation Data'!$F$13,0,10*ROW('Sanitation Data'!F21))),'Data Summary'!DD27="Yes"),OFFSET('Sanitation Data'!$F$13,0,10*ROW('Sanitation Data'!F21)),NA())</f>
        <v>#N/A</v>
      </c>
      <c r="AP27" s="120" t="e">
        <f ca="1">+IF(AND(ISNUMBER(OFFSET('Sanitation Data'!$G$5,0,10*ROW('Sanitation Data'!G21))),'Data Summary'!DE27="Yes"),100-OFFSET('Sanitation Data'!$G$5,0,10*ROW('Sanitation Data'!G21)),NA())</f>
        <v>#N/A</v>
      </c>
      <c r="AQ27" s="120" t="e">
        <f ca="1">+IF(AND(ISNUMBER(OFFSET('Sanitation Data'!$G$7,0,10*ROW('Sanitation Data'!G21))),'Data Summary'!DF27="Yes"),OFFSET('Sanitation Data'!$G$7,0,10*ROW('Sanitation Data'!G21)),NA())</f>
        <v>#N/A</v>
      </c>
      <c r="AR27" s="120" t="e">
        <f ca="1">+IF(AND(ISNUMBER(OFFSET('Sanitation Data'!$G$11,0,10*ROW('Sanitation Data'!G21))),'Data Summary'!DG27="Yes"),OFFSET('Sanitation Data'!$G$11,0,10*ROW('Sanitation Data'!G21)),NA())</f>
        <v>#N/A</v>
      </c>
      <c r="AS27" s="120" t="e">
        <f ca="1">+IF(AND(ISNUMBER(OFFSET('Sanitation Data'!$G$12,0,10*ROW('Sanitation Data'!G21))),'Data Summary'!DH27="Yes"),OFFSET('Sanitation Data'!$G$12,0,10*ROW('Sanitation Data'!G21)),NA())</f>
        <v>#N/A</v>
      </c>
      <c r="AT27" s="120" t="e">
        <f ca="1">+IF(AND(ISNUMBER(OFFSET('Sanitation Data'!$G$13,0,10*ROW('Sanitation Data'!G21))),'Data Summary'!DI27="Yes"),OFFSET('Sanitation Data'!$G$13,0,10*ROW('Sanitation Data'!G21)),NA())</f>
        <v>#N/A</v>
      </c>
      <c r="AU27" s="120" t="e">
        <f ca="1">+IF(AND(ISNUMBER(OFFSET('Sanitation Data'!$H$5,0,10*ROW('Sanitation Data'!H21))),'Data Summary'!DJ27="Yes"),100-OFFSET('Sanitation Data'!$H$5,0,10*ROW('Sanitation Data'!H21)),NA())</f>
        <v>#N/A</v>
      </c>
      <c r="AV27" s="120" t="e">
        <f ca="1">+IF(AND(ISNUMBER(OFFSET('Sanitation Data'!$H$7,0,10*ROW('Sanitation Data'!H21))),'Data Summary'!DK27="Yes"),OFFSET('Sanitation Data'!$H$7,0,10*ROW('Sanitation Data'!H21)),NA())</f>
        <v>#N/A</v>
      </c>
      <c r="AW27" s="120" t="e">
        <f ca="1">+IF(AND(ISNUMBER(OFFSET('Sanitation Data'!$H$11,0,10*ROW('Sanitation Data'!H21))),'Data Summary'!DL27="Yes"),OFFSET('Sanitation Data'!$H$11,0,10*ROW('Sanitation Data'!H21)),NA())</f>
        <v>#N/A</v>
      </c>
      <c r="AX27" s="120" t="e">
        <f ca="1">+IF(AND(ISNUMBER(OFFSET('Sanitation Data'!$H$12,0,10*ROW('Sanitation Data'!H21))),'Data Summary'!DM27="Yes"),OFFSET('Sanitation Data'!$H$12,0,10*ROW('Sanitation Data'!H21)),NA())</f>
        <v>#N/A</v>
      </c>
      <c r="AY27" s="120" t="e">
        <f ca="1">+IF(AND(ISNUMBER(OFFSET('Sanitation Data'!$H$13,0,10*ROW('Sanitation Data'!H21))),'Data Summary'!DN27="Yes"),OFFSET('Sanitation Data'!$H$13,0,10*ROW('Sanitation Data'!H21)),NA())</f>
        <v>#N/A</v>
      </c>
      <c r="AZ27" s="121" t="e">
        <f ca="1">+IF(AND(ISNUMBER(OFFSET('Hygiene Data'!$C$6,0,10*ROW('Hygiene Data'!C21))),'Data Summary'!DO27="Yes"),OFFSET('Hygiene Data'!$C$6,0,10*ROW('Hygiene Data'!C21)),NA())</f>
        <v>#N/A</v>
      </c>
      <c r="BA27" s="121" t="e">
        <f ca="1">+IF(AND(ISNUMBER(OFFSET('Hygiene Data'!$C$8,0,10*ROW('Hygiene Data'!C21))),'Data Summary'!DP27="Yes"),OFFSET('Hygiene Data'!$C$8,0,10*ROW('Hygiene Data'!C21)),NA())</f>
        <v>#N/A</v>
      </c>
      <c r="BB27" s="121" t="e">
        <f ca="1">+IF(AND(ISNUMBER(OFFSET('Hygiene Data'!$C$10,0,10*ROW('Hygiene Data'!C21))),'Data Summary'!DQ27="Yes"),OFFSET('Hygiene Data'!$C$10,0,10*ROW('Hygiene Data'!C21)),NA())</f>
        <v>#N/A</v>
      </c>
      <c r="BC27" s="121" t="e">
        <f ca="1">+IF(AND(ISNUMBER(OFFSET('Hygiene Data'!$D$6,0,10*ROW('Hygiene Data'!D21))),'Data Summary'!DR27="Yes"),OFFSET('Hygiene Data'!$D$6,0,10*ROW('Hygiene Data'!D21)),NA())</f>
        <v>#N/A</v>
      </c>
      <c r="BD27" s="121" t="e">
        <f ca="1">+IF(AND(ISNUMBER(OFFSET('Hygiene Data'!$D$8,0,10*ROW('Hygiene Data'!D21))),'Data Summary'!DS27="Yes"),OFFSET('Hygiene Data'!$D$8,0,10*ROW('Hygiene Data'!D21)),NA())</f>
        <v>#N/A</v>
      </c>
      <c r="BE27" s="121" t="e">
        <f ca="1">+IF(AND(ISNUMBER(OFFSET('Hygiene Data'!$D$10,0,10*ROW('Hygiene Data'!D21))),'Data Summary'!DT27="Yes"),OFFSET('Hygiene Data'!$D$10,0,10*ROW('Hygiene Data'!D21)),NA())</f>
        <v>#N/A</v>
      </c>
      <c r="BF27" s="121" t="e">
        <f ca="1">+IF(AND(ISNUMBER(OFFSET('Hygiene Data'!$E$6,0,10*ROW('Hygiene Data'!E21))),'Data Summary'!DU27="Yes"),OFFSET('Hygiene Data'!$E$6,0,10*ROW('Hygiene Data'!E21)),NA())</f>
        <v>#N/A</v>
      </c>
      <c r="BG27" s="121" t="e">
        <f ca="1">+IF(AND(ISNUMBER(OFFSET('Hygiene Data'!$E$8,0,10*ROW('Hygiene Data'!E21))),'Data Summary'!DV27="Yes"),OFFSET('Hygiene Data'!$E$8,0,10*ROW('Hygiene Data'!E21)),NA())</f>
        <v>#N/A</v>
      </c>
      <c r="BH27" s="121" t="e">
        <f ca="1">+IF(AND(ISNUMBER(OFFSET('Hygiene Data'!$E$10,0,10*ROW('Hygiene Data'!E21))),'Data Summary'!DW27="Yes"),OFFSET('Hygiene Data'!$E$10,0,10*ROW('Hygiene Data'!E21)),NA())</f>
        <v>#N/A</v>
      </c>
      <c r="BI27" s="121" t="e">
        <f ca="1">+IF(AND(ISNUMBER(OFFSET('Hygiene Data'!$F$6,0,10*ROW('Hygiene Data'!F21))),'Data Summary'!DX27="Yes"),OFFSET('Hygiene Data'!$F$6,0,10*ROW('Hygiene Data'!F21)),NA())</f>
        <v>#N/A</v>
      </c>
      <c r="BJ27" s="121" t="e">
        <f ca="1">+IF(AND(ISNUMBER(OFFSET('Hygiene Data'!$F$8,0,10*ROW('Hygiene Data'!F21))),'Data Summary'!DY27="Yes"),OFFSET('Hygiene Data'!$F$8,0,10*ROW('Hygiene Data'!F21)),NA())</f>
        <v>#N/A</v>
      </c>
      <c r="BK27" s="121" t="e">
        <f ca="1">+IF(AND(ISNUMBER(OFFSET('Hygiene Data'!$F$10,0,10*ROW('Hygiene Data'!F21))),'Data Summary'!DZ27="Yes"),OFFSET('Hygiene Data'!$F$10,0,10*ROW('Hygiene Data'!F21)),NA())</f>
        <v>#N/A</v>
      </c>
      <c r="BL27" s="121" t="e">
        <f ca="1">+IF(AND(ISNUMBER(OFFSET('Hygiene Data'!$G$6,0,10*ROW('Hygiene Data'!G21))),'Data Summary'!EA27="Yes"),OFFSET('Hygiene Data'!$G$6,0,10*ROW('Hygiene Data'!G21)),NA())</f>
        <v>#N/A</v>
      </c>
      <c r="BM27" s="121" t="e">
        <f ca="1">+IF(AND(ISNUMBER(OFFSET('Hygiene Data'!$G$8,0,10*ROW('Hygiene Data'!G21))),'Data Summary'!EB27="Yes"),OFFSET('Hygiene Data'!$G$8,0,10*ROW('Hygiene Data'!G21)),NA())</f>
        <v>#N/A</v>
      </c>
      <c r="BN27" s="121" t="e">
        <f ca="1">+IF(AND(ISNUMBER(OFFSET('Hygiene Data'!$G$10,0,10*ROW('Hygiene Data'!G21))),'Data Summary'!EC27="Yes"),OFFSET('Hygiene Data'!$G$10,0,10*ROW('Hygiene Data'!G21)),NA())</f>
        <v>#N/A</v>
      </c>
      <c r="BO27" s="121" t="e">
        <f ca="1">+IF(AND(ISNUMBER(OFFSET('Hygiene Data'!$H$6,0,10*ROW('Hygiene Data'!H21))),'Data Summary'!ED27="Yes"),OFFSET('Hygiene Data'!$H$6,0,10*ROW('Hygiene Data'!H21)),NA())</f>
        <v>#N/A</v>
      </c>
      <c r="BP27" s="121" t="e">
        <f ca="1">+IF(AND(ISNUMBER(OFFSET('Hygiene Data'!$H$8,0,10*ROW('Hygiene Data'!H21))),'Data Summary'!EE27="Yes"),OFFSET('Hygiene Data'!$H$8,0,10*ROW('Hygiene Data'!H21)),NA())</f>
        <v>#N/A</v>
      </c>
      <c r="BQ27" s="121" t="e">
        <f ca="1">+IF(AND(ISNUMBER(OFFSET('Hygiene Data'!$H$10,0,10*ROW('Hygiene Data'!H21))),'Data Summary'!EF27="Yes"),OFFSET('Hygiene Data'!$H$10,0,10*ROW('Hygiene Data'!H21)),NA())</f>
        <v>#N/A</v>
      </c>
    </row>
    <row r="28" spans="1:69" x14ac:dyDescent="0.2">
      <c r="A28" s="44" t="e">
        <f ca="1">+IF(OFFSET('Water Data'!$B$1,0,10*ROW('Water Data'!B22))="",NA(),OFFSET('Water Data'!$B$1,0,10*ROW('Water Data'!B22)))</f>
        <v>#N/A</v>
      </c>
      <c r="B28" s="44" t="e">
        <f ca="1">+IF(OFFSET('Water Data'!$A$3,0,10*ROW('Water Data'!A22))="",NA(),OFFSET('Water Data'!$A$3,0,10*ROW('Water Data'!A22)))</f>
        <v>#N/A</v>
      </c>
      <c r="C28" s="44" t="e">
        <f ca="1">+IF(OFFSET('Water Data'!$C$3,0,10*ROW('Water Data'!C22))="",NA(),OFFSET('Water Data'!$C$3,0,10*ROW('Water Data'!C22)))</f>
        <v>#N/A</v>
      </c>
      <c r="D28" s="119" t="e">
        <f ca="1">+IF(AND(ISNUMBER(OFFSET('Water Data'!$C$5,0,10*ROW('Water Data'!C22))),'Data Summary'!BS28="Yes"),100-OFFSET('Water Data'!$C$5,0,10*ROW('Water Data'!C22)),NA())</f>
        <v>#N/A</v>
      </c>
      <c r="E28" s="119" t="e">
        <f ca="1">+IF(AND(ISNUMBER(OFFSET('Water Data'!$C$7,0,10*ROW('Water Data'!C22))),'Data Summary'!BT28="Yes"),OFFSET('Water Data'!$C$7,0,10*ROW('Water Data'!C22)),NA())</f>
        <v>#N/A</v>
      </c>
      <c r="F28" s="119" t="e">
        <f ca="1">+IF(AND(ISNUMBER(OFFSET('Water Data'!$C$10,0,10*ROW('Water Data'!C22))),'Data Summary'!BU28="Yes"),OFFSET('Water Data'!$C$10,0,10*ROW('Water Data'!C22)),NA())</f>
        <v>#N/A</v>
      </c>
      <c r="G28" s="119" t="e">
        <f ca="1">+IF(AND(ISNUMBER(OFFSET('Water Data'!$D$5,0,10*ROW('Water Data'!D22))),'Data Summary'!BV28="Yes"),100-OFFSET('Water Data'!$D$5,0,10*ROW('Water Data'!D22)),NA())</f>
        <v>#N/A</v>
      </c>
      <c r="H28" s="119" t="e">
        <f ca="1">+IF(AND(ISNUMBER(OFFSET('Water Data'!$D$7,0,10*ROW('Water Data'!D22))),'Data Summary'!BW28="Yes"),OFFSET('Water Data'!$D$7,0,10*ROW('Water Data'!D22)),NA())</f>
        <v>#N/A</v>
      </c>
      <c r="I28" s="119" t="e">
        <f ca="1">+IF(AND(ISNUMBER(OFFSET('Water Data'!$D$10,0,10*ROW('Water Data'!D22))),'Data Summary'!BX28="Yes"),OFFSET('Water Data'!$D$10,0,10*ROW('Water Data'!D22)),NA())</f>
        <v>#N/A</v>
      </c>
      <c r="J28" s="119" t="e">
        <f ca="1">+IF(AND(ISNUMBER(OFFSET('Water Data'!$E$5,0,10*ROW('Water Data'!E22))),'Data Summary'!BY28="Yes"),100-OFFSET('Water Data'!$E$5,0,10*ROW('Water Data'!E22)),NA())</f>
        <v>#N/A</v>
      </c>
      <c r="K28" s="119" t="e">
        <f ca="1">+IF(AND(ISNUMBER(OFFSET('Water Data'!$E$7,0,10*ROW('Water Data'!E22))),'Data Summary'!BZ28="Yes"),OFFSET('Water Data'!$E$7,0,10*ROW('Water Data'!E22)),NA())</f>
        <v>#N/A</v>
      </c>
      <c r="L28" s="119" t="e">
        <f ca="1">+IF(AND(ISNUMBER(OFFSET('Water Data'!$E$10,0,10*ROW('Water Data'!E22))),'Data Summary'!CA28="Yes"),OFFSET('Water Data'!$E$10,0,10*ROW('Water Data'!E22)),NA())</f>
        <v>#N/A</v>
      </c>
      <c r="M28" s="119" t="e">
        <f ca="1">+IF(AND(ISNUMBER(OFFSET('Water Data'!$F$5,0,10*ROW('Water Data'!F22))),'Data Summary'!CB28="Yes"),100-OFFSET('Water Data'!$F$5,0,10*ROW('Water Data'!F22)),NA())</f>
        <v>#N/A</v>
      </c>
      <c r="N28" s="119" t="e">
        <f ca="1">+IF(AND(ISNUMBER(OFFSET('Water Data'!$F$7,0,10*ROW('Water Data'!F22))),'Data Summary'!CC28="Yes"),OFFSET('Water Data'!$F$7,0,10*ROW('Water Data'!F22)),NA())</f>
        <v>#N/A</v>
      </c>
      <c r="O28" s="119" t="e">
        <f ca="1">+IF(AND(ISNUMBER(OFFSET('Water Data'!$F$10,0,10*ROW('Water Data'!F22))),'Data Summary'!CD28="Yes"),OFFSET('Water Data'!$F$10,0,10*ROW('Water Data'!F22)),NA())</f>
        <v>#N/A</v>
      </c>
      <c r="P28" s="119" t="e">
        <f ca="1">+IF(AND(ISNUMBER(OFFSET('Water Data'!$G$5,0,10*ROW('Water Data'!G22))),'Data Summary'!CE28="Yes"),100-OFFSET('Water Data'!$G$5,0,10*ROW('Water Data'!G22)),NA())</f>
        <v>#N/A</v>
      </c>
      <c r="Q28" s="119" t="e">
        <f ca="1">+IF(AND(ISNUMBER(OFFSET('Water Data'!$G$7,0,10*ROW('Water Data'!G22))),'Data Summary'!CF28="Yes"),OFFSET('Water Data'!$G$7,0,10*ROW('Water Data'!G22)),NA())</f>
        <v>#N/A</v>
      </c>
      <c r="R28" s="119" t="e">
        <f ca="1">+IF(AND(ISNUMBER(OFFSET('Water Data'!$G$10,0,10*ROW('Water Data'!G22))),'Data Summary'!CG28="Yes"),OFFSET('Water Data'!$G$10,0,10*ROW('Water Data'!G22)),NA())</f>
        <v>#N/A</v>
      </c>
      <c r="S28" s="119" t="e">
        <f ca="1">+IF(AND(ISNUMBER(OFFSET('Water Data'!$H$5,0,10*ROW('Water Data'!H22))),'Data Summary'!CH28="Yes"),100-OFFSET('Water Data'!$H$5,0,10*ROW('Water Data'!H22)),NA())</f>
        <v>#N/A</v>
      </c>
      <c r="T28" s="119" t="e">
        <f ca="1">+IF(AND(ISNUMBER(OFFSET('Water Data'!$H$7,0,10*ROW('Water Data'!H22))),'Data Summary'!CI28="Yes"),OFFSET('Water Data'!$H$7,0,10*ROW('Water Data'!H22)),NA())</f>
        <v>#N/A</v>
      </c>
      <c r="U28" s="119" t="e">
        <f ca="1">+IF(AND(ISNUMBER(OFFSET('Water Data'!$H$10,0,10*ROW('Water Data'!H22))),'Data Summary'!CJ28="Yes"),OFFSET('Water Data'!$H$10,0,10*ROW('Water Data'!H22)),NA())</f>
        <v>#N/A</v>
      </c>
      <c r="V28" s="120" t="e">
        <f ca="1">+IF(AND(ISNUMBER(OFFSET('Sanitation Data'!$C$5,0,10*ROW('Sanitation Data'!C22))),'Data Summary'!CK28="Yes"),100-OFFSET('Sanitation Data'!$C$5,0,10*ROW('Sanitation Data'!C22)),NA())</f>
        <v>#N/A</v>
      </c>
      <c r="W28" s="120" t="e">
        <f ca="1">+IF(AND(ISNUMBER(OFFSET('Sanitation Data'!$C$7,0,10*ROW('Sanitation Data'!C22))),'Data Summary'!CL28="Yes"),OFFSET('Sanitation Data'!$C$7,0,10*ROW('Sanitation Data'!C22)),NA())</f>
        <v>#N/A</v>
      </c>
      <c r="X28" s="120" t="e">
        <f ca="1">+IF(AND(ISNUMBER(OFFSET('Sanitation Data'!$C$11,0,10*ROW('Sanitation Data'!C22))),'Data Summary'!CM28="Yes"),OFFSET('Sanitation Data'!$C$11,0,10*ROW('Sanitation Data'!C22)),NA())</f>
        <v>#N/A</v>
      </c>
      <c r="Y28" s="120" t="e">
        <f ca="1">+IF(AND(ISNUMBER(OFFSET('Sanitation Data'!$C$12,0,10*ROW('Sanitation Data'!C22))),'Data Summary'!CN28="Yes"),OFFSET('Sanitation Data'!$C$12,0,10*ROW('Sanitation Data'!C22)),NA())</f>
        <v>#N/A</v>
      </c>
      <c r="Z28" s="120" t="e">
        <f ca="1">+IF(AND(ISNUMBER(OFFSET('Sanitation Data'!$C$13,0,10*ROW('Sanitation Data'!C22))),'Data Summary'!CO28="Yes"),OFFSET('Sanitation Data'!$C$13,0,10*ROW('Sanitation Data'!C22)),NA())</f>
        <v>#N/A</v>
      </c>
      <c r="AA28" s="120" t="e">
        <f ca="1">+IF(AND(ISNUMBER(OFFSET('Sanitation Data'!$D$5,0,10*ROW('Sanitation Data'!D22))),'Data Summary'!CP28="Yes"),100-OFFSET('Sanitation Data'!$D$5,0,10*ROW('Sanitation Data'!D22)),NA())</f>
        <v>#N/A</v>
      </c>
      <c r="AB28" s="120" t="e">
        <f ca="1">+IF(AND(ISNUMBER(OFFSET('Sanitation Data'!$D$7,0,10*ROW('Sanitation Data'!D22))),'Data Summary'!CQ28="Yes"),OFFSET('Sanitation Data'!$D$7,0,10*ROW('Sanitation Data'!D22)),NA())</f>
        <v>#N/A</v>
      </c>
      <c r="AC28" s="120" t="e">
        <f ca="1">+IF(AND(ISNUMBER(OFFSET('Sanitation Data'!$D$11,0,10*ROW('Sanitation Data'!D22))),'Data Summary'!CR28="Yes"),OFFSET('Sanitation Data'!$D$11,0,10*ROW('Sanitation Data'!D22)),NA())</f>
        <v>#N/A</v>
      </c>
      <c r="AD28" s="120" t="e">
        <f ca="1">+IF(AND(ISNUMBER(OFFSET('Sanitation Data'!$D$12,0,10*ROW('Sanitation Data'!D22))),'Data Summary'!CS28="Yes"),OFFSET('Sanitation Data'!$D$12,0,10*ROW('Sanitation Data'!D22)),NA())</f>
        <v>#N/A</v>
      </c>
      <c r="AE28" s="120" t="e">
        <f ca="1">+IF(AND(ISNUMBER(OFFSET('Sanitation Data'!$D$13,0,10*ROW('Sanitation Data'!D22))),'Data Summary'!CT28="Yes"),OFFSET('Sanitation Data'!$D$13,0,10*ROW('Sanitation Data'!D22)),NA())</f>
        <v>#N/A</v>
      </c>
      <c r="AF28" s="120" t="e">
        <f ca="1">+IF(AND(ISNUMBER(OFFSET('Sanitation Data'!$E$5,0,10*ROW('Sanitation Data'!E22))),'Data Summary'!CU28="Yes"),100-OFFSET('Sanitation Data'!$E$5,0,10*ROW('Sanitation Data'!E22)),NA())</f>
        <v>#N/A</v>
      </c>
      <c r="AG28" s="120" t="e">
        <f ca="1">+IF(AND(ISNUMBER(OFFSET('Sanitation Data'!$E$7,0,10*ROW('Sanitation Data'!E22))),'Data Summary'!CV28="Yes"),OFFSET('Sanitation Data'!$E$7,0,10*ROW('Sanitation Data'!E22)),NA())</f>
        <v>#N/A</v>
      </c>
      <c r="AH28" s="120" t="e">
        <f ca="1">+IF(AND(ISNUMBER(OFFSET('Sanitation Data'!$E$11,0,10*ROW('Sanitation Data'!E22))),'Data Summary'!CW28="Yes"),OFFSET('Sanitation Data'!$E$11,0,10*ROW('Sanitation Data'!E22)),NA())</f>
        <v>#N/A</v>
      </c>
      <c r="AI28" s="120" t="e">
        <f ca="1">+IF(AND(ISNUMBER(OFFSET('Sanitation Data'!$E$12,0,10*ROW('Sanitation Data'!E22))),'Data Summary'!CX28="Yes"),OFFSET('Sanitation Data'!$E$12,0,10*ROW('Sanitation Data'!E22)),NA())</f>
        <v>#N/A</v>
      </c>
      <c r="AJ28" s="120" t="e">
        <f ca="1">+IF(AND(ISNUMBER(OFFSET('Sanitation Data'!$E$13,0,10*ROW('Sanitation Data'!E22))),'Data Summary'!CY28="Yes"),OFFSET('Sanitation Data'!$E$13,0,10*ROW('Sanitation Data'!E22)),NA())</f>
        <v>#N/A</v>
      </c>
      <c r="AK28" s="120" t="e">
        <f ca="1">+IF(AND(ISNUMBER(OFFSET('Sanitation Data'!$F$5,0,10*ROW('Sanitation Data'!F22))),'Data Summary'!CZ28="Yes"),100-OFFSET('Sanitation Data'!$F$5,0,10*ROW('Sanitation Data'!F22)),NA())</f>
        <v>#N/A</v>
      </c>
      <c r="AL28" s="120" t="e">
        <f ca="1">+IF(AND(ISNUMBER(OFFSET('Sanitation Data'!$F$7,0,10*ROW('Sanitation Data'!F22))),'Data Summary'!DA28="Yes"),OFFSET('Sanitation Data'!$F$7,0,10*ROW('Sanitation Data'!F22)),NA())</f>
        <v>#N/A</v>
      </c>
      <c r="AM28" s="120" t="e">
        <f ca="1">+IF(AND(ISNUMBER(OFFSET('Sanitation Data'!$F$11,0,10*ROW('Sanitation Data'!F22))),'Data Summary'!DB28="Yes"),OFFSET('Sanitation Data'!$F$11,0,10*ROW('Sanitation Data'!F22)),NA())</f>
        <v>#N/A</v>
      </c>
      <c r="AN28" s="120" t="e">
        <f ca="1">+IF(AND(ISNUMBER(OFFSET('Sanitation Data'!$F$12,0,10*ROW('Sanitation Data'!F22))),'Data Summary'!DC28="Yes"),OFFSET('Sanitation Data'!$F$12,0,10*ROW('Sanitation Data'!F22)),NA())</f>
        <v>#N/A</v>
      </c>
      <c r="AO28" s="120" t="e">
        <f ca="1">+IF(AND(ISNUMBER(OFFSET('Sanitation Data'!$F$13,0,10*ROW('Sanitation Data'!F22))),'Data Summary'!DD28="Yes"),OFFSET('Sanitation Data'!$F$13,0,10*ROW('Sanitation Data'!F22)),NA())</f>
        <v>#N/A</v>
      </c>
      <c r="AP28" s="120" t="e">
        <f ca="1">+IF(AND(ISNUMBER(OFFSET('Sanitation Data'!$G$5,0,10*ROW('Sanitation Data'!G22))),'Data Summary'!DE28="Yes"),100-OFFSET('Sanitation Data'!$G$5,0,10*ROW('Sanitation Data'!G22)),NA())</f>
        <v>#N/A</v>
      </c>
      <c r="AQ28" s="120" t="e">
        <f ca="1">+IF(AND(ISNUMBER(OFFSET('Sanitation Data'!$G$7,0,10*ROW('Sanitation Data'!G22))),'Data Summary'!DF28="Yes"),OFFSET('Sanitation Data'!$G$7,0,10*ROW('Sanitation Data'!G22)),NA())</f>
        <v>#N/A</v>
      </c>
      <c r="AR28" s="120" t="e">
        <f ca="1">+IF(AND(ISNUMBER(OFFSET('Sanitation Data'!$G$11,0,10*ROW('Sanitation Data'!G22))),'Data Summary'!DG28="Yes"),OFFSET('Sanitation Data'!$G$11,0,10*ROW('Sanitation Data'!G22)),NA())</f>
        <v>#N/A</v>
      </c>
      <c r="AS28" s="120" t="e">
        <f ca="1">+IF(AND(ISNUMBER(OFFSET('Sanitation Data'!$G$12,0,10*ROW('Sanitation Data'!G22))),'Data Summary'!DH28="Yes"),OFFSET('Sanitation Data'!$G$12,0,10*ROW('Sanitation Data'!G22)),NA())</f>
        <v>#N/A</v>
      </c>
      <c r="AT28" s="120" t="e">
        <f ca="1">+IF(AND(ISNUMBER(OFFSET('Sanitation Data'!$G$13,0,10*ROW('Sanitation Data'!G22))),'Data Summary'!DI28="Yes"),OFFSET('Sanitation Data'!$G$13,0,10*ROW('Sanitation Data'!G22)),NA())</f>
        <v>#N/A</v>
      </c>
      <c r="AU28" s="120" t="e">
        <f ca="1">+IF(AND(ISNUMBER(OFFSET('Sanitation Data'!$H$5,0,10*ROW('Sanitation Data'!H22))),'Data Summary'!DJ28="Yes"),100-OFFSET('Sanitation Data'!$H$5,0,10*ROW('Sanitation Data'!H22)),NA())</f>
        <v>#N/A</v>
      </c>
      <c r="AV28" s="120" t="e">
        <f ca="1">+IF(AND(ISNUMBER(OFFSET('Sanitation Data'!$H$7,0,10*ROW('Sanitation Data'!H22))),'Data Summary'!DK28="Yes"),OFFSET('Sanitation Data'!$H$7,0,10*ROW('Sanitation Data'!H22)),NA())</f>
        <v>#N/A</v>
      </c>
      <c r="AW28" s="120" t="e">
        <f ca="1">+IF(AND(ISNUMBER(OFFSET('Sanitation Data'!$H$11,0,10*ROW('Sanitation Data'!H22))),'Data Summary'!DL28="Yes"),OFFSET('Sanitation Data'!$H$11,0,10*ROW('Sanitation Data'!H22)),NA())</f>
        <v>#N/A</v>
      </c>
      <c r="AX28" s="120" t="e">
        <f ca="1">+IF(AND(ISNUMBER(OFFSET('Sanitation Data'!$H$12,0,10*ROW('Sanitation Data'!H22))),'Data Summary'!DM28="Yes"),OFFSET('Sanitation Data'!$H$12,0,10*ROW('Sanitation Data'!H22)),NA())</f>
        <v>#N/A</v>
      </c>
      <c r="AY28" s="120" t="e">
        <f ca="1">+IF(AND(ISNUMBER(OFFSET('Sanitation Data'!$H$13,0,10*ROW('Sanitation Data'!H22))),'Data Summary'!DN28="Yes"),OFFSET('Sanitation Data'!$H$13,0,10*ROW('Sanitation Data'!H22)),NA())</f>
        <v>#N/A</v>
      </c>
      <c r="AZ28" s="121" t="e">
        <f ca="1">+IF(AND(ISNUMBER(OFFSET('Hygiene Data'!$C$6,0,10*ROW('Hygiene Data'!C22))),'Data Summary'!DO28="Yes"),OFFSET('Hygiene Data'!$C$6,0,10*ROW('Hygiene Data'!C22)),NA())</f>
        <v>#N/A</v>
      </c>
      <c r="BA28" s="121" t="e">
        <f ca="1">+IF(AND(ISNUMBER(OFFSET('Hygiene Data'!$C$8,0,10*ROW('Hygiene Data'!C22))),'Data Summary'!DP28="Yes"),OFFSET('Hygiene Data'!$C$8,0,10*ROW('Hygiene Data'!C22)),NA())</f>
        <v>#N/A</v>
      </c>
      <c r="BB28" s="121" t="e">
        <f ca="1">+IF(AND(ISNUMBER(OFFSET('Hygiene Data'!$C$10,0,10*ROW('Hygiene Data'!C22))),'Data Summary'!DQ28="Yes"),OFFSET('Hygiene Data'!$C$10,0,10*ROW('Hygiene Data'!C22)),NA())</f>
        <v>#N/A</v>
      </c>
      <c r="BC28" s="121" t="e">
        <f ca="1">+IF(AND(ISNUMBER(OFFSET('Hygiene Data'!$D$6,0,10*ROW('Hygiene Data'!D22))),'Data Summary'!DR28="Yes"),OFFSET('Hygiene Data'!$D$6,0,10*ROW('Hygiene Data'!D22)),NA())</f>
        <v>#N/A</v>
      </c>
      <c r="BD28" s="121" t="e">
        <f ca="1">+IF(AND(ISNUMBER(OFFSET('Hygiene Data'!$D$8,0,10*ROW('Hygiene Data'!D22))),'Data Summary'!DS28="Yes"),OFFSET('Hygiene Data'!$D$8,0,10*ROW('Hygiene Data'!D22)),NA())</f>
        <v>#N/A</v>
      </c>
      <c r="BE28" s="121" t="e">
        <f ca="1">+IF(AND(ISNUMBER(OFFSET('Hygiene Data'!$D$10,0,10*ROW('Hygiene Data'!D22))),'Data Summary'!DT28="Yes"),OFFSET('Hygiene Data'!$D$10,0,10*ROW('Hygiene Data'!D22)),NA())</f>
        <v>#N/A</v>
      </c>
      <c r="BF28" s="121" t="e">
        <f ca="1">+IF(AND(ISNUMBER(OFFSET('Hygiene Data'!$E$6,0,10*ROW('Hygiene Data'!E22))),'Data Summary'!DU28="Yes"),OFFSET('Hygiene Data'!$E$6,0,10*ROW('Hygiene Data'!E22)),NA())</f>
        <v>#N/A</v>
      </c>
      <c r="BG28" s="121" t="e">
        <f ca="1">+IF(AND(ISNUMBER(OFFSET('Hygiene Data'!$E$8,0,10*ROW('Hygiene Data'!E22))),'Data Summary'!DV28="Yes"),OFFSET('Hygiene Data'!$E$8,0,10*ROW('Hygiene Data'!E22)),NA())</f>
        <v>#N/A</v>
      </c>
      <c r="BH28" s="121" t="e">
        <f ca="1">+IF(AND(ISNUMBER(OFFSET('Hygiene Data'!$E$10,0,10*ROW('Hygiene Data'!E22))),'Data Summary'!DW28="Yes"),OFFSET('Hygiene Data'!$E$10,0,10*ROW('Hygiene Data'!E22)),NA())</f>
        <v>#N/A</v>
      </c>
      <c r="BI28" s="121" t="e">
        <f ca="1">+IF(AND(ISNUMBER(OFFSET('Hygiene Data'!$F$6,0,10*ROW('Hygiene Data'!F22))),'Data Summary'!DX28="Yes"),OFFSET('Hygiene Data'!$F$6,0,10*ROW('Hygiene Data'!F22)),NA())</f>
        <v>#N/A</v>
      </c>
      <c r="BJ28" s="121" t="e">
        <f ca="1">+IF(AND(ISNUMBER(OFFSET('Hygiene Data'!$F$8,0,10*ROW('Hygiene Data'!F22))),'Data Summary'!DY28="Yes"),OFFSET('Hygiene Data'!$F$8,0,10*ROW('Hygiene Data'!F22)),NA())</f>
        <v>#N/A</v>
      </c>
      <c r="BK28" s="121" t="e">
        <f ca="1">+IF(AND(ISNUMBER(OFFSET('Hygiene Data'!$F$10,0,10*ROW('Hygiene Data'!F22))),'Data Summary'!DZ28="Yes"),OFFSET('Hygiene Data'!$F$10,0,10*ROW('Hygiene Data'!F22)),NA())</f>
        <v>#N/A</v>
      </c>
      <c r="BL28" s="121" t="e">
        <f ca="1">+IF(AND(ISNUMBER(OFFSET('Hygiene Data'!$G$6,0,10*ROW('Hygiene Data'!G22))),'Data Summary'!EA28="Yes"),OFFSET('Hygiene Data'!$G$6,0,10*ROW('Hygiene Data'!G22)),NA())</f>
        <v>#N/A</v>
      </c>
      <c r="BM28" s="121" t="e">
        <f ca="1">+IF(AND(ISNUMBER(OFFSET('Hygiene Data'!$G$8,0,10*ROW('Hygiene Data'!G22))),'Data Summary'!EB28="Yes"),OFFSET('Hygiene Data'!$G$8,0,10*ROW('Hygiene Data'!G22)),NA())</f>
        <v>#N/A</v>
      </c>
      <c r="BN28" s="121" t="e">
        <f ca="1">+IF(AND(ISNUMBER(OFFSET('Hygiene Data'!$G$10,0,10*ROW('Hygiene Data'!G22))),'Data Summary'!EC28="Yes"),OFFSET('Hygiene Data'!$G$10,0,10*ROW('Hygiene Data'!G22)),NA())</f>
        <v>#N/A</v>
      </c>
      <c r="BO28" s="121" t="e">
        <f ca="1">+IF(AND(ISNUMBER(OFFSET('Hygiene Data'!$H$6,0,10*ROW('Hygiene Data'!H22))),'Data Summary'!ED28="Yes"),OFFSET('Hygiene Data'!$H$6,0,10*ROW('Hygiene Data'!H22)),NA())</f>
        <v>#N/A</v>
      </c>
      <c r="BP28" s="121" t="e">
        <f ca="1">+IF(AND(ISNUMBER(OFFSET('Hygiene Data'!$H$8,0,10*ROW('Hygiene Data'!H22))),'Data Summary'!EE28="Yes"),OFFSET('Hygiene Data'!$H$8,0,10*ROW('Hygiene Data'!H22)),NA())</f>
        <v>#N/A</v>
      </c>
      <c r="BQ28" s="121" t="e">
        <f ca="1">+IF(AND(ISNUMBER(OFFSET('Hygiene Data'!$H$10,0,10*ROW('Hygiene Data'!H22))),'Data Summary'!EF28="Yes"),OFFSET('Hygiene Data'!$H$10,0,10*ROW('Hygiene Data'!H22)),NA())</f>
        <v>#N/A</v>
      </c>
    </row>
    <row r="29" spans="1:69" x14ac:dyDescent="0.2">
      <c r="A29" s="44" t="e">
        <f ca="1">+IF(OFFSET('Water Data'!$B$1,0,10*ROW('Water Data'!B23))="",NA(),OFFSET('Water Data'!$B$1,0,10*ROW('Water Data'!B23)))</f>
        <v>#N/A</v>
      </c>
      <c r="B29" s="44" t="e">
        <f ca="1">+IF(OFFSET('Water Data'!$A$3,0,10*ROW('Water Data'!A23))="",NA(),OFFSET('Water Data'!$A$3,0,10*ROW('Water Data'!A23)))</f>
        <v>#N/A</v>
      </c>
      <c r="C29" s="44" t="e">
        <f ca="1">+IF(OFFSET('Water Data'!$C$3,0,10*ROW('Water Data'!C23))="",NA(),OFFSET('Water Data'!$C$3,0,10*ROW('Water Data'!C23)))</f>
        <v>#N/A</v>
      </c>
      <c r="D29" s="119" t="e">
        <f ca="1">+IF(AND(ISNUMBER(OFFSET('Water Data'!$C$5,0,10*ROW('Water Data'!C23))),'Data Summary'!BS29="Yes"),100-OFFSET('Water Data'!$C$5,0,10*ROW('Water Data'!C23)),NA())</f>
        <v>#N/A</v>
      </c>
      <c r="E29" s="119" t="e">
        <f ca="1">+IF(AND(ISNUMBER(OFFSET('Water Data'!$C$7,0,10*ROW('Water Data'!C23))),'Data Summary'!BT29="Yes"),OFFSET('Water Data'!$C$7,0,10*ROW('Water Data'!C23)),NA())</f>
        <v>#N/A</v>
      </c>
      <c r="F29" s="119" t="e">
        <f ca="1">+IF(AND(ISNUMBER(OFFSET('Water Data'!$C$10,0,10*ROW('Water Data'!C23))),'Data Summary'!BU29="Yes"),OFFSET('Water Data'!$C$10,0,10*ROW('Water Data'!C23)),NA())</f>
        <v>#N/A</v>
      </c>
      <c r="G29" s="119" t="e">
        <f ca="1">+IF(AND(ISNUMBER(OFFSET('Water Data'!$D$5,0,10*ROW('Water Data'!D23))),'Data Summary'!BV29="Yes"),100-OFFSET('Water Data'!$D$5,0,10*ROW('Water Data'!D23)),NA())</f>
        <v>#N/A</v>
      </c>
      <c r="H29" s="119" t="e">
        <f ca="1">+IF(AND(ISNUMBER(OFFSET('Water Data'!$D$7,0,10*ROW('Water Data'!D23))),'Data Summary'!BW29="Yes"),OFFSET('Water Data'!$D$7,0,10*ROW('Water Data'!D23)),NA())</f>
        <v>#N/A</v>
      </c>
      <c r="I29" s="119" t="e">
        <f ca="1">+IF(AND(ISNUMBER(OFFSET('Water Data'!$D$10,0,10*ROW('Water Data'!D23))),'Data Summary'!BX29="Yes"),OFFSET('Water Data'!$D$10,0,10*ROW('Water Data'!D23)),NA())</f>
        <v>#N/A</v>
      </c>
      <c r="J29" s="119" t="e">
        <f ca="1">+IF(AND(ISNUMBER(OFFSET('Water Data'!$E$5,0,10*ROW('Water Data'!E23))),'Data Summary'!BY29="Yes"),100-OFFSET('Water Data'!$E$5,0,10*ROW('Water Data'!E23)),NA())</f>
        <v>#N/A</v>
      </c>
      <c r="K29" s="119" t="e">
        <f ca="1">+IF(AND(ISNUMBER(OFFSET('Water Data'!$E$7,0,10*ROW('Water Data'!E23))),'Data Summary'!BZ29="Yes"),OFFSET('Water Data'!$E$7,0,10*ROW('Water Data'!E23)),NA())</f>
        <v>#N/A</v>
      </c>
      <c r="L29" s="119" t="e">
        <f ca="1">+IF(AND(ISNUMBER(OFFSET('Water Data'!$E$10,0,10*ROW('Water Data'!E23))),'Data Summary'!CA29="Yes"),OFFSET('Water Data'!$E$10,0,10*ROW('Water Data'!E23)),NA())</f>
        <v>#N/A</v>
      </c>
      <c r="M29" s="119" t="e">
        <f ca="1">+IF(AND(ISNUMBER(OFFSET('Water Data'!$F$5,0,10*ROW('Water Data'!F23))),'Data Summary'!CB29="Yes"),100-OFFSET('Water Data'!$F$5,0,10*ROW('Water Data'!F23)),NA())</f>
        <v>#N/A</v>
      </c>
      <c r="N29" s="119" t="e">
        <f ca="1">+IF(AND(ISNUMBER(OFFSET('Water Data'!$F$7,0,10*ROW('Water Data'!F23))),'Data Summary'!CC29="Yes"),OFFSET('Water Data'!$F$7,0,10*ROW('Water Data'!F23)),NA())</f>
        <v>#N/A</v>
      </c>
      <c r="O29" s="119" t="e">
        <f ca="1">+IF(AND(ISNUMBER(OFFSET('Water Data'!$F$10,0,10*ROW('Water Data'!F23))),'Data Summary'!CD29="Yes"),OFFSET('Water Data'!$F$10,0,10*ROW('Water Data'!F23)),NA())</f>
        <v>#N/A</v>
      </c>
      <c r="P29" s="119" t="e">
        <f ca="1">+IF(AND(ISNUMBER(OFFSET('Water Data'!$G$5,0,10*ROW('Water Data'!G23))),'Data Summary'!CE29="Yes"),100-OFFSET('Water Data'!$G$5,0,10*ROW('Water Data'!G23)),NA())</f>
        <v>#N/A</v>
      </c>
      <c r="Q29" s="119" t="e">
        <f ca="1">+IF(AND(ISNUMBER(OFFSET('Water Data'!$G$7,0,10*ROW('Water Data'!G23))),'Data Summary'!CF29="Yes"),OFFSET('Water Data'!$G$7,0,10*ROW('Water Data'!G23)),NA())</f>
        <v>#N/A</v>
      </c>
      <c r="R29" s="119" t="e">
        <f ca="1">+IF(AND(ISNUMBER(OFFSET('Water Data'!$G$10,0,10*ROW('Water Data'!G23))),'Data Summary'!CG29="Yes"),OFFSET('Water Data'!$G$10,0,10*ROW('Water Data'!G23)),NA())</f>
        <v>#N/A</v>
      </c>
      <c r="S29" s="119" t="e">
        <f ca="1">+IF(AND(ISNUMBER(OFFSET('Water Data'!$H$5,0,10*ROW('Water Data'!H23))),'Data Summary'!CH29="Yes"),100-OFFSET('Water Data'!$H$5,0,10*ROW('Water Data'!H23)),NA())</f>
        <v>#N/A</v>
      </c>
      <c r="T29" s="119" t="e">
        <f ca="1">+IF(AND(ISNUMBER(OFFSET('Water Data'!$H$7,0,10*ROW('Water Data'!H23))),'Data Summary'!CI29="Yes"),OFFSET('Water Data'!$H$7,0,10*ROW('Water Data'!H23)),NA())</f>
        <v>#N/A</v>
      </c>
      <c r="U29" s="119" t="e">
        <f ca="1">+IF(AND(ISNUMBER(OFFSET('Water Data'!$H$10,0,10*ROW('Water Data'!H23))),'Data Summary'!CJ29="Yes"),OFFSET('Water Data'!$H$10,0,10*ROW('Water Data'!H23)),NA())</f>
        <v>#N/A</v>
      </c>
      <c r="V29" s="120" t="e">
        <f ca="1">+IF(AND(ISNUMBER(OFFSET('Sanitation Data'!$C$5,0,10*ROW('Sanitation Data'!C23))),'Data Summary'!CK29="Yes"),100-OFFSET('Sanitation Data'!$C$5,0,10*ROW('Sanitation Data'!C23)),NA())</f>
        <v>#N/A</v>
      </c>
      <c r="W29" s="120" t="e">
        <f ca="1">+IF(AND(ISNUMBER(OFFSET('Sanitation Data'!$C$7,0,10*ROW('Sanitation Data'!C23))),'Data Summary'!CL29="Yes"),OFFSET('Sanitation Data'!$C$7,0,10*ROW('Sanitation Data'!C23)),NA())</f>
        <v>#N/A</v>
      </c>
      <c r="X29" s="120" t="e">
        <f ca="1">+IF(AND(ISNUMBER(OFFSET('Sanitation Data'!$C$11,0,10*ROW('Sanitation Data'!C23))),'Data Summary'!CM29="Yes"),OFFSET('Sanitation Data'!$C$11,0,10*ROW('Sanitation Data'!C23)),NA())</f>
        <v>#N/A</v>
      </c>
      <c r="Y29" s="120" t="e">
        <f ca="1">+IF(AND(ISNUMBER(OFFSET('Sanitation Data'!$C$12,0,10*ROW('Sanitation Data'!C23))),'Data Summary'!CN29="Yes"),OFFSET('Sanitation Data'!$C$12,0,10*ROW('Sanitation Data'!C23)),NA())</f>
        <v>#N/A</v>
      </c>
      <c r="Z29" s="120" t="e">
        <f ca="1">+IF(AND(ISNUMBER(OFFSET('Sanitation Data'!$C$13,0,10*ROW('Sanitation Data'!C23))),'Data Summary'!CO29="Yes"),OFFSET('Sanitation Data'!$C$13,0,10*ROW('Sanitation Data'!C23)),NA())</f>
        <v>#N/A</v>
      </c>
      <c r="AA29" s="120" t="e">
        <f ca="1">+IF(AND(ISNUMBER(OFFSET('Sanitation Data'!$D$5,0,10*ROW('Sanitation Data'!D23))),'Data Summary'!CP29="Yes"),100-OFFSET('Sanitation Data'!$D$5,0,10*ROW('Sanitation Data'!D23)),NA())</f>
        <v>#N/A</v>
      </c>
      <c r="AB29" s="120" t="e">
        <f ca="1">+IF(AND(ISNUMBER(OFFSET('Sanitation Data'!$D$7,0,10*ROW('Sanitation Data'!D23))),'Data Summary'!CQ29="Yes"),OFFSET('Sanitation Data'!$D$7,0,10*ROW('Sanitation Data'!D23)),NA())</f>
        <v>#N/A</v>
      </c>
      <c r="AC29" s="120" t="e">
        <f ca="1">+IF(AND(ISNUMBER(OFFSET('Sanitation Data'!$D$11,0,10*ROW('Sanitation Data'!D23))),'Data Summary'!CR29="Yes"),OFFSET('Sanitation Data'!$D$11,0,10*ROW('Sanitation Data'!D23)),NA())</f>
        <v>#N/A</v>
      </c>
      <c r="AD29" s="120" t="e">
        <f ca="1">+IF(AND(ISNUMBER(OFFSET('Sanitation Data'!$D$12,0,10*ROW('Sanitation Data'!D23))),'Data Summary'!CS29="Yes"),OFFSET('Sanitation Data'!$D$12,0,10*ROW('Sanitation Data'!D23)),NA())</f>
        <v>#N/A</v>
      </c>
      <c r="AE29" s="120" t="e">
        <f ca="1">+IF(AND(ISNUMBER(OFFSET('Sanitation Data'!$D$13,0,10*ROW('Sanitation Data'!D23))),'Data Summary'!CT29="Yes"),OFFSET('Sanitation Data'!$D$13,0,10*ROW('Sanitation Data'!D23)),NA())</f>
        <v>#N/A</v>
      </c>
      <c r="AF29" s="120" t="e">
        <f ca="1">+IF(AND(ISNUMBER(OFFSET('Sanitation Data'!$E$5,0,10*ROW('Sanitation Data'!E23))),'Data Summary'!CU29="Yes"),100-OFFSET('Sanitation Data'!$E$5,0,10*ROW('Sanitation Data'!E23)),NA())</f>
        <v>#N/A</v>
      </c>
      <c r="AG29" s="120" t="e">
        <f ca="1">+IF(AND(ISNUMBER(OFFSET('Sanitation Data'!$E$7,0,10*ROW('Sanitation Data'!E23))),'Data Summary'!CV29="Yes"),OFFSET('Sanitation Data'!$E$7,0,10*ROW('Sanitation Data'!E23)),NA())</f>
        <v>#N/A</v>
      </c>
      <c r="AH29" s="120" t="e">
        <f ca="1">+IF(AND(ISNUMBER(OFFSET('Sanitation Data'!$E$11,0,10*ROW('Sanitation Data'!E23))),'Data Summary'!CW29="Yes"),OFFSET('Sanitation Data'!$E$11,0,10*ROW('Sanitation Data'!E23)),NA())</f>
        <v>#N/A</v>
      </c>
      <c r="AI29" s="120" t="e">
        <f ca="1">+IF(AND(ISNUMBER(OFFSET('Sanitation Data'!$E$12,0,10*ROW('Sanitation Data'!E23))),'Data Summary'!CX29="Yes"),OFFSET('Sanitation Data'!$E$12,0,10*ROW('Sanitation Data'!E23)),NA())</f>
        <v>#N/A</v>
      </c>
      <c r="AJ29" s="120" t="e">
        <f ca="1">+IF(AND(ISNUMBER(OFFSET('Sanitation Data'!$E$13,0,10*ROW('Sanitation Data'!E23))),'Data Summary'!CY29="Yes"),OFFSET('Sanitation Data'!$E$13,0,10*ROW('Sanitation Data'!E23)),NA())</f>
        <v>#N/A</v>
      </c>
      <c r="AK29" s="120" t="e">
        <f ca="1">+IF(AND(ISNUMBER(OFFSET('Sanitation Data'!$F$5,0,10*ROW('Sanitation Data'!F23))),'Data Summary'!CZ29="Yes"),100-OFFSET('Sanitation Data'!$F$5,0,10*ROW('Sanitation Data'!F23)),NA())</f>
        <v>#N/A</v>
      </c>
      <c r="AL29" s="120" t="e">
        <f ca="1">+IF(AND(ISNUMBER(OFFSET('Sanitation Data'!$F$7,0,10*ROW('Sanitation Data'!F23))),'Data Summary'!DA29="Yes"),OFFSET('Sanitation Data'!$F$7,0,10*ROW('Sanitation Data'!F23)),NA())</f>
        <v>#N/A</v>
      </c>
      <c r="AM29" s="120" t="e">
        <f ca="1">+IF(AND(ISNUMBER(OFFSET('Sanitation Data'!$F$11,0,10*ROW('Sanitation Data'!F23))),'Data Summary'!DB29="Yes"),OFFSET('Sanitation Data'!$F$11,0,10*ROW('Sanitation Data'!F23)),NA())</f>
        <v>#N/A</v>
      </c>
      <c r="AN29" s="120" t="e">
        <f ca="1">+IF(AND(ISNUMBER(OFFSET('Sanitation Data'!$F$12,0,10*ROW('Sanitation Data'!F23))),'Data Summary'!DC29="Yes"),OFFSET('Sanitation Data'!$F$12,0,10*ROW('Sanitation Data'!F23)),NA())</f>
        <v>#N/A</v>
      </c>
      <c r="AO29" s="120" t="e">
        <f ca="1">+IF(AND(ISNUMBER(OFFSET('Sanitation Data'!$F$13,0,10*ROW('Sanitation Data'!F23))),'Data Summary'!DD29="Yes"),OFFSET('Sanitation Data'!$F$13,0,10*ROW('Sanitation Data'!F23)),NA())</f>
        <v>#N/A</v>
      </c>
      <c r="AP29" s="120" t="e">
        <f ca="1">+IF(AND(ISNUMBER(OFFSET('Sanitation Data'!$G$5,0,10*ROW('Sanitation Data'!G23))),'Data Summary'!DE29="Yes"),100-OFFSET('Sanitation Data'!$G$5,0,10*ROW('Sanitation Data'!G23)),NA())</f>
        <v>#N/A</v>
      </c>
      <c r="AQ29" s="120" t="e">
        <f ca="1">+IF(AND(ISNUMBER(OFFSET('Sanitation Data'!$G$7,0,10*ROW('Sanitation Data'!G23))),'Data Summary'!DF29="Yes"),OFFSET('Sanitation Data'!$G$7,0,10*ROW('Sanitation Data'!G23)),NA())</f>
        <v>#N/A</v>
      </c>
      <c r="AR29" s="120" t="e">
        <f ca="1">+IF(AND(ISNUMBER(OFFSET('Sanitation Data'!$G$11,0,10*ROW('Sanitation Data'!G23))),'Data Summary'!DG29="Yes"),OFFSET('Sanitation Data'!$G$11,0,10*ROW('Sanitation Data'!G23)),NA())</f>
        <v>#N/A</v>
      </c>
      <c r="AS29" s="120" t="e">
        <f ca="1">+IF(AND(ISNUMBER(OFFSET('Sanitation Data'!$G$12,0,10*ROW('Sanitation Data'!G23))),'Data Summary'!DH29="Yes"),OFFSET('Sanitation Data'!$G$12,0,10*ROW('Sanitation Data'!G23)),NA())</f>
        <v>#N/A</v>
      </c>
      <c r="AT29" s="120" t="e">
        <f ca="1">+IF(AND(ISNUMBER(OFFSET('Sanitation Data'!$G$13,0,10*ROW('Sanitation Data'!G23))),'Data Summary'!DI29="Yes"),OFFSET('Sanitation Data'!$G$13,0,10*ROW('Sanitation Data'!G23)),NA())</f>
        <v>#N/A</v>
      </c>
      <c r="AU29" s="120" t="e">
        <f ca="1">+IF(AND(ISNUMBER(OFFSET('Sanitation Data'!$H$5,0,10*ROW('Sanitation Data'!H23))),'Data Summary'!DJ29="Yes"),100-OFFSET('Sanitation Data'!$H$5,0,10*ROW('Sanitation Data'!H23)),NA())</f>
        <v>#N/A</v>
      </c>
      <c r="AV29" s="120" t="e">
        <f ca="1">+IF(AND(ISNUMBER(OFFSET('Sanitation Data'!$H$7,0,10*ROW('Sanitation Data'!H23))),'Data Summary'!DK29="Yes"),OFFSET('Sanitation Data'!$H$7,0,10*ROW('Sanitation Data'!H23)),NA())</f>
        <v>#N/A</v>
      </c>
      <c r="AW29" s="120" t="e">
        <f ca="1">+IF(AND(ISNUMBER(OFFSET('Sanitation Data'!$H$11,0,10*ROW('Sanitation Data'!H23))),'Data Summary'!DL29="Yes"),OFFSET('Sanitation Data'!$H$11,0,10*ROW('Sanitation Data'!H23)),NA())</f>
        <v>#N/A</v>
      </c>
      <c r="AX29" s="120" t="e">
        <f ca="1">+IF(AND(ISNUMBER(OFFSET('Sanitation Data'!$H$12,0,10*ROW('Sanitation Data'!H23))),'Data Summary'!DM29="Yes"),OFFSET('Sanitation Data'!$H$12,0,10*ROW('Sanitation Data'!H23)),NA())</f>
        <v>#N/A</v>
      </c>
      <c r="AY29" s="120" t="e">
        <f ca="1">+IF(AND(ISNUMBER(OFFSET('Sanitation Data'!$H$13,0,10*ROW('Sanitation Data'!H23))),'Data Summary'!DN29="Yes"),OFFSET('Sanitation Data'!$H$13,0,10*ROW('Sanitation Data'!H23)),NA())</f>
        <v>#N/A</v>
      </c>
      <c r="AZ29" s="121" t="e">
        <f ca="1">+IF(AND(ISNUMBER(OFFSET('Hygiene Data'!$C$6,0,10*ROW('Hygiene Data'!C23))),'Data Summary'!DO29="Yes"),OFFSET('Hygiene Data'!$C$6,0,10*ROW('Hygiene Data'!C23)),NA())</f>
        <v>#N/A</v>
      </c>
      <c r="BA29" s="121" t="e">
        <f ca="1">+IF(AND(ISNUMBER(OFFSET('Hygiene Data'!$C$8,0,10*ROW('Hygiene Data'!C23))),'Data Summary'!DP29="Yes"),OFFSET('Hygiene Data'!$C$8,0,10*ROW('Hygiene Data'!C23)),NA())</f>
        <v>#N/A</v>
      </c>
      <c r="BB29" s="121" t="e">
        <f ca="1">+IF(AND(ISNUMBER(OFFSET('Hygiene Data'!$C$10,0,10*ROW('Hygiene Data'!C23))),'Data Summary'!DQ29="Yes"),OFFSET('Hygiene Data'!$C$10,0,10*ROW('Hygiene Data'!C23)),NA())</f>
        <v>#N/A</v>
      </c>
      <c r="BC29" s="121" t="e">
        <f ca="1">+IF(AND(ISNUMBER(OFFSET('Hygiene Data'!$D$6,0,10*ROW('Hygiene Data'!D23))),'Data Summary'!DR29="Yes"),OFFSET('Hygiene Data'!$D$6,0,10*ROW('Hygiene Data'!D23)),NA())</f>
        <v>#N/A</v>
      </c>
      <c r="BD29" s="121" t="e">
        <f ca="1">+IF(AND(ISNUMBER(OFFSET('Hygiene Data'!$D$8,0,10*ROW('Hygiene Data'!D23))),'Data Summary'!DS29="Yes"),OFFSET('Hygiene Data'!$D$8,0,10*ROW('Hygiene Data'!D23)),NA())</f>
        <v>#N/A</v>
      </c>
      <c r="BE29" s="121" t="e">
        <f ca="1">+IF(AND(ISNUMBER(OFFSET('Hygiene Data'!$D$10,0,10*ROW('Hygiene Data'!D23))),'Data Summary'!DT29="Yes"),OFFSET('Hygiene Data'!$D$10,0,10*ROW('Hygiene Data'!D23)),NA())</f>
        <v>#N/A</v>
      </c>
      <c r="BF29" s="121" t="e">
        <f ca="1">+IF(AND(ISNUMBER(OFFSET('Hygiene Data'!$E$6,0,10*ROW('Hygiene Data'!E23))),'Data Summary'!DU29="Yes"),OFFSET('Hygiene Data'!$E$6,0,10*ROW('Hygiene Data'!E23)),NA())</f>
        <v>#N/A</v>
      </c>
      <c r="BG29" s="121" t="e">
        <f ca="1">+IF(AND(ISNUMBER(OFFSET('Hygiene Data'!$E$8,0,10*ROW('Hygiene Data'!E23))),'Data Summary'!DV29="Yes"),OFFSET('Hygiene Data'!$E$8,0,10*ROW('Hygiene Data'!E23)),NA())</f>
        <v>#N/A</v>
      </c>
      <c r="BH29" s="121" t="e">
        <f ca="1">+IF(AND(ISNUMBER(OFFSET('Hygiene Data'!$E$10,0,10*ROW('Hygiene Data'!E23))),'Data Summary'!DW29="Yes"),OFFSET('Hygiene Data'!$E$10,0,10*ROW('Hygiene Data'!E23)),NA())</f>
        <v>#N/A</v>
      </c>
      <c r="BI29" s="121" t="e">
        <f ca="1">+IF(AND(ISNUMBER(OFFSET('Hygiene Data'!$F$6,0,10*ROW('Hygiene Data'!F23))),'Data Summary'!DX29="Yes"),OFFSET('Hygiene Data'!$F$6,0,10*ROW('Hygiene Data'!F23)),NA())</f>
        <v>#N/A</v>
      </c>
      <c r="BJ29" s="121" t="e">
        <f ca="1">+IF(AND(ISNUMBER(OFFSET('Hygiene Data'!$F$8,0,10*ROW('Hygiene Data'!F23))),'Data Summary'!DY29="Yes"),OFFSET('Hygiene Data'!$F$8,0,10*ROW('Hygiene Data'!F23)),NA())</f>
        <v>#N/A</v>
      </c>
      <c r="BK29" s="121" t="e">
        <f ca="1">+IF(AND(ISNUMBER(OFFSET('Hygiene Data'!$F$10,0,10*ROW('Hygiene Data'!F23))),'Data Summary'!DZ29="Yes"),OFFSET('Hygiene Data'!$F$10,0,10*ROW('Hygiene Data'!F23)),NA())</f>
        <v>#N/A</v>
      </c>
      <c r="BL29" s="121" t="e">
        <f ca="1">+IF(AND(ISNUMBER(OFFSET('Hygiene Data'!$G$6,0,10*ROW('Hygiene Data'!G23))),'Data Summary'!EA29="Yes"),OFFSET('Hygiene Data'!$G$6,0,10*ROW('Hygiene Data'!G23)),NA())</f>
        <v>#N/A</v>
      </c>
      <c r="BM29" s="121" t="e">
        <f ca="1">+IF(AND(ISNUMBER(OFFSET('Hygiene Data'!$G$8,0,10*ROW('Hygiene Data'!G23))),'Data Summary'!EB29="Yes"),OFFSET('Hygiene Data'!$G$8,0,10*ROW('Hygiene Data'!G23)),NA())</f>
        <v>#N/A</v>
      </c>
      <c r="BN29" s="121" t="e">
        <f ca="1">+IF(AND(ISNUMBER(OFFSET('Hygiene Data'!$G$10,0,10*ROW('Hygiene Data'!G23))),'Data Summary'!EC29="Yes"),OFFSET('Hygiene Data'!$G$10,0,10*ROW('Hygiene Data'!G23)),NA())</f>
        <v>#N/A</v>
      </c>
      <c r="BO29" s="121" t="e">
        <f ca="1">+IF(AND(ISNUMBER(OFFSET('Hygiene Data'!$H$6,0,10*ROW('Hygiene Data'!H23))),'Data Summary'!ED29="Yes"),OFFSET('Hygiene Data'!$H$6,0,10*ROW('Hygiene Data'!H23)),NA())</f>
        <v>#N/A</v>
      </c>
      <c r="BP29" s="121" t="e">
        <f ca="1">+IF(AND(ISNUMBER(OFFSET('Hygiene Data'!$H$8,0,10*ROW('Hygiene Data'!H23))),'Data Summary'!EE29="Yes"),OFFSET('Hygiene Data'!$H$8,0,10*ROW('Hygiene Data'!H23)),NA())</f>
        <v>#N/A</v>
      </c>
      <c r="BQ29" s="121" t="e">
        <f ca="1">+IF(AND(ISNUMBER(OFFSET('Hygiene Data'!$H$10,0,10*ROW('Hygiene Data'!H23))),'Data Summary'!EF29="Yes"),OFFSET('Hygiene Data'!$H$10,0,10*ROW('Hygiene Data'!H23)),NA())</f>
        <v>#N/A</v>
      </c>
    </row>
    <row r="30" spans="1:69" x14ac:dyDescent="0.2">
      <c r="A30" s="44" t="e">
        <f ca="1">+IF(OFFSET('Water Data'!$B$1,0,10*ROW('Water Data'!B24))="",NA(),OFFSET('Water Data'!$B$1,0,10*ROW('Water Data'!B24)))</f>
        <v>#N/A</v>
      </c>
      <c r="B30" s="44" t="e">
        <f ca="1">+IF(OFFSET('Water Data'!$A$3,0,10*ROW('Water Data'!A24))="",NA(),OFFSET('Water Data'!$A$3,0,10*ROW('Water Data'!A24)))</f>
        <v>#N/A</v>
      </c>
      <c r="C30" s="44" t="e">
        <f ca="1">+IF(OFFSET('Water Data'!$C$3,0,10*ROW('Water Data'!C24))="",NA(),OFFSET('Water Data'!$C$3,0,10*ROW('Water Data'!C24)))</f>
        <v>#N/A</v>
      </c>
      <c r="D30" s="119" t="e">
        <f ca="1">+IF(AND(ISNUMBER(OFFSET('Water Data'!$C$5,0,10*ROW('Water Data'!C24))),'Data Summary'!BS30="Yes"),100-OFFSET('Water Data'!$C$5,0,10*ROW('Water Data'!C24)),NA())</f>
        <v>#N/A</v>
      </c>
      <c r="E30" s="119" t="e">
        <f ca="1">+IF(AND(ISNUMBER(OFFSET('Water Data'!$C$7,0,10*ROW('Water Data'!C24))),'Data Summary'!BT30="Yes"),OFFSET('Water Data'!$C$7,0,10*ROW('Water Data'!C24)),NA())</f>
        <v>#N/A</v>
      </c>
      <c r="F30" s="119" t="e">
        <f ca="1">+IF(AND(ISNUMBER(OFFSET('Water Data'!$C$10,0,10*ROW('Water Data'!C24))),'Data Summary'!BU30="Yes"),OFFSET('Water Data'!$C$10,0,10*ROW('Water Data'!C24)),NA())</f>
        <v>#N/A</v>
      </c>
      <c r="G30" s="119" t="e">
        <f ca="1">+IF(AND(ISNUMBER(OFFSET('Water Data'!$D$5,0,10*ROW('Water Data'!D24))),'Data Summary'!BV30="Yes"),100-OFFSET('Water Data'!$D$5,0,10*ROW('Water Data'!D24)),NA())</f>
        <v>#N/A</v>
      </c>
      <c r="H30" s="119" t="e">
        <f ca="1">+IF(AND(ISNUMBER(OFFSET('Water Data'!$D$7,0,10*ROW('Water Data'!D24))),'Data Summary'!BW30="Yes"),OFFSET('Water Data'!$D$7,0,10*ROW('Water Data'!D24)),NA())</f>
        <v>#N/A</v>
      </c>
      <c r="I30" s="119" t="e">
        <f ca="1">+IF(AND(ISNUMBER(OFFSET('Water Data'!$D$10,0,10*ROW('Water Data'!D24))),'Data Summary'!BX30="Yes"),OFFSET('Water Data'!$D$10,0,10*ROW('Water Data'!D24)),NA())</f>
        <v>#N/A</v>
      </c>
      <c r="J30" s="119" t="e">
        <f ca="1">+IF(AND(ISNUMBER(OFFSET('Water Data'!$E$5,0,10*ROW('Water Data'!E24))),'Data Summary'!BY30="Yes"),100-OFFSET('Water Data'!$E$5,0,10*ROW('Water Data'!E24)),NA())</f>
        <v>#N/A</v>
      </c>
      <c r="K30" s="119" t="e">
        <f ca="1">+IF(AND(ISNUMBER(OFFSET('Water Data'!$E$7,0,10*ROW('Water Data'!E24))),'Data Summary'!BZ30="Yes"),OFFSET('Water Data'!$E$7,0,10*ROW('Water Data'!E24)),NA())</f>
        <v>#N/A</v>
      </c>
      <c r="L30" s="119" t="e">
        <f ca="1">+IF(AND(ISNUMBER(OFFSET('Water Data'!$E$10,0,10*ROW('Water Data'!E24))),'Data Summary'!CA30="Yes"),OFFSET('Water Data'!$E$10,0,10*ROW('Water Data'!E24)),NA())</f>
        <v>#N/A</v>
      </c>
      <c r="M30" s="119" t="e">
        <f ca="1">+IF(AND(ISNUMBER(OFFSET('Water Data'!$F$5,0,10*ROW('Water Data'!F24))),'Data Summary'!CB30="Yes"),100-OFFSET('Water Data'!$F$5,0,10*ROW('Water Data'!F24)),NA())</f>
        <v>#N/A</v>
      </c>
      <c r="N30" s="119" t="e">
        <f ca="1">+IF(AND(ISNUMBER(OFFSET('Water Data'!$F$7,0,10*ROW('Water Data'!F24))),'Data Summary'!CC30="Yes"),OFFSET('Water Data'!$F$7,0,10*ROW('Water Data'!F24)),NA())</f>
        <v>#N/A</v>
      </c>
      <c r="O30" s="119" t="e">
        <f ca="1">+IF(AND(ISNUMBER(OFFSET('Water Data'!$F$10,0,10*ROW('Water Data'!F24))),'Data Summary'!CD30="Yes"),OFFSET('Water Data'!$F$10,0,10*ROW('Water Data'!F24)),NA())</f>
        <v>#N/A</v>
      </c>
      <c r="P30" s="119" t="e">
        <f ca="1">+IF(AND(ISNUMBER(OFFSET('Water Data'!$G$5,0,10*ROW('Water Data'!G24))),'Data Summary'!CE30="Yes"),100-OFFSET('Water Data'!$G$5,0,10*ROW('Water Data'!G24)),NA())</f>
        <v>#N/A</v>
      </c>
      <c r="Q30" s="119" t="e">
        <f ca="1">+IF(AND(ISNUMBER(OFFSET('Water Data'!$G$7,0,10*ROW('Water Data'!G24))),'Data Summary'!CF30="Yes"),OFFSET('Water Data'!$G$7,0,10*ROW('Water Data'!G24)),NA())</f>
        <v>#N/A</v>
      </c>
      <c r="R30" s="119" t="e">
        <f ca="1">+IF(AND(ISNUMBER(OFFSET('Water Data'!$G$10,0,10*ROW('Water Data'!G24))),'Data Summary'!CG30="Yes"),OFFSET('Water Data'!$G$10,0,10*ROW('Water Data'!G24)),NA())</f>
        <v>#N/A</v>
      </c>
      <c r="S30" s="119" t="e">
        <f ca="1">+IF(AND(ISNUMBER(OFFSET('Water Data'!$H$5,0,10*ROW('Water Data'!H24))),'Data Summary'!CH30="Yes"),100-OFFSET('Water Data'!$H$5,0,10*ROW('Water Data'!H24)),NA())</f>
        <v>#N/A</v>
      </c>
      <c r="T30" s="119" t="e">
        <f ca="1">+IF(AND(ISNUMBER(OFFSET('Water Data'!$H$7,0,10*ROW('Water Data'!H24))),'Data Summary'!CI30="Yes"),OFFSET('Water Data'!$H$7,0,10*ROW('Water Data'!H24)),NA())</f>
        <v>#N/A</v>
      </c>
      <c r="U30" s="119" t="e">
        <f ca="1">+IF(AND(ISNUMBER(OFFSET('Water Data'!$H$10,0,10*ROW('Water Data'!H24))),'Data Summary'!CJ30="Yes"),OFFSET('Water Data'!$H$10,0,10*ROW('Water Data'!H24)),NA())</f>
        <v>#N/A</v>
      </c>
      <c r="V30" s="120" t="e">
        <f ca="1">+IF(AND(ISNUMBER(OFFSET('Sanitation Data'!$C$5,0,10*ROW('Sanitation Data'!C24))),'Data Summary'!CK30="Yes"),100-OFFSET('Sanitation Data'!$C$5,0,10*ROW('Sanitation Data'!C24)),NA())</f>
        <v>#N/A</v>
      </c>
      <c r="W30" s="120" t="e">
        <f ca="1">+IF(AND(ISNUMBER(OFFSET('Sanitation Data'!$C$7,0,10*ROW('Sanitation Data'!C24))),'Data Summary'!CL30="Yes"),OFFSET('Sanitation Data'!$C$7,0,10*ROW('Sanitation Data'!C24)),NA())</f>
        <v>#N/A</v>
      </c>
      <c r="X30" s="120" t="e">
        <f ca="1">+IF(AND(ISNUMBER(OFFSET('Sanitation Data'!$C$11,0,10*ROW('Sanitation Data'!C24))),'Data Summary'!CM30="Yes"),OFFSET('Sanitation Data'!$C$11,0,10*ROW('Sanitation Data'!C24)),NA())</f>
        <v>#N/A</v>
      </c>
      <c r="Y30" s="120" t="e">
        <f ca="1">+IF(AND(ISNUMBER(OFFSET('Sanitation Data'!$C$12,0,10*ROW('Sanitation Data'!C24))),'Data Summary'!CN30="Yes"),OFFSET('Sanitation Data'!$C$12,0,10*ROW('Sanitation Data'!C24)),NA())</f>
        <v>#N/A</v>
      </c>
      <c r="Z30" s="120" t="e">
        <f ca="1">+IF(AND(ISNUMBER(OFFSET('Sanitation Data'!$C$13,0,10*ROW('Sanitation Data'!C24))),'Data Summary'!CO30="Yes"),OFFSET('Sanitation Data'!$C$13,0,10*ROW('Sanitation Data'!C24)),NA())</f>
        <v>#N/A</v>
      </c>
      <c r="AA30" s="120" t="e">
        <f ca="1">+IF(AND(ISNUMBER(OFFSET('Sanitation Data'!$D$5,0,10*ROW('Sanitation Data'!D24))),'Data Summary'!CP30="Yes"),100-OFFSET('Sanitation Data'!$D$5,0,10*ROW('Sanitation Data'!D24)),NA())</f>
        <v>#N/A</v>
      </c>
      <c r="AB30" s="120" t="e">
        <f ca="1">+IF(AND(ISNUMBER(OFFSET('Sanitation Data'!$D$7,0,10*ROW('Sanitation Data'!D24))),'Data Summary'!CQ30="Yes"),OFFSET('Sanitation Data'!$D$7,0,10*ROW('Sanitation Data'!D24)),NA())</f>
        <v>#N/A</v>
      </c>
      <c r="AC30" s="120" t="e">
        <f ca="1">+IF(AND(ISNUMBER(OFFSET('Sanitation Data'!$D$11,0,10*ROW('Sanitation Data'!D24))),'Data Summary'!CR30="Yes"),OFFSET('Sanitation Data'!$D$11,0,10*ROW('Sanitation Data'!D24)),NA())</f>
        <v>#N/A</v>
      </c>
      <c r="AD30" s="120" t="e">
        <f ca="1">+IF(AND(ISNUMBER(OFFSET('Sanitation Data'!$D$12,0,10*ROW('Sanitation Data'!D24))),'Data Summary'!CS30="Yes"),OFFSET('Sanitation Data'!$D$12,0,10*ROW('Sanitation Data'!D24)),NA())</f>
        <v>#N/A</v>
      </c>
      <c r="AE30" s="120" t="e">
        <f ca="1">+IF(AND(ISNUMBER(OFFSET('Sanitation Data'!$D$13,0,10*ROW('Sanitation Data'!D24))),'Data Summary'!CT30="Yes"),OFFSET('Sanitation Data'!$D$13,0,10*ROW('Sanitation Data'!D24)),NA())</f>
        <v>#N/A</v>
      </c>
      <c r="AF30" s="120" t="e">
        <f ca="1">+IF(AND(ISNUMBER(OFFSET('Sanitation Data'!$E$5,0,10*ROW('Sanitation Data'!E24))),'Data Summary'!CU30="Yes"),100-OFFSET('Sanitation Data'!$E$5,0,10*ROW('Sanitation Data'!E24)),NA())</f>
        <v>#N/A</v>
      </c>
      <c r="AG30" s="120" t="e">
        <f ca="1">+IF(AND(ISNUMBER(OFFSET('Sanitation Data'!$E$7,0,10*ROW('Sanitation Data'!E24))),'Data Summary'!CV30="Yes"),OFFSET('Sanitation Data'!$E$7,0,10*ROW('Sanitation Data'!E24)),NA())</f>
        <v>#N/A</v>
      </c>
      <c r="AH30" s="120" t="e">
        <f ca="1">+IF(AND(ISNUMBER(OFFSET('Sanitation Data'!$E$11,0,10*ROW('Sanitation Data'!E24))),'Data Summary'!CW30="Yes"),OFFSET('Sanitation Data'!$E$11,0,10*ROW('Sanitation Data'!E24)),NA())</f>
        <v>#N/A</v>
      </c>
      <c r="AI30" s="120" t="e">
        <f ca="1">+IF(AND(ISNUMBER(OFFSET('Sanitation Data'!$E$12,0,10*ROW('Sanitation Data'!E24))),'Data Summary'!CX30="Yes"),OFFSET('Sanitation Data'!$E$12,0,10*ROW('Sanitation Data'!E24)),NA())</f>
        <v>#N/A</v>
      </c>
      <c r="AJ30" s="120" t="e">
        <f ca="1">+IF(AND(ISNUMBER(OFFSET('Sanitation Data'!$E$13,0,10*ROW('Sanitation Data'!E24))),'Data Summary'!CY30="Yes"),OFFSET('Sanitation Data'!$E$13,0,10*ROW('Sanitation Data'!E24)),NA())</f>
        <v>#N/A</v>
      </c>
      <c r="AK30" s="120" t="e">
        <f ca="1">+IF(AND(ISNUMBER(OFFSET('Sanitation Data'!$F$5,0,10*ROW('Sanitation Data'!F24))),'Data Summary'!CZ30="Yes"),100-OFFSET('Sanitation Data'!$F$5,0,10*ROW('Sanitation Data'!F24)),NA())</f>
        <v>#N/A</v>
      </c>
      <c r="AL30" s="120" t="e">
        <f ca="1">+IF(AND(ISNUMBER(OFFSET('Sanitation Data'!$F$7,0,10*ROW('Sanitation Data'!F24))),'Data Summary'!DA30="Yes"),OFFSET('Sanitation Data'!$F$7,0,10*ROW('Sanitation Data'!F24)),NA())</f>
        <v>#N/A</v>
      </c>
      <c r="AM30" s="120" t="e">
        <f ca="1">+IF(AND(ISNUMBER(OFFSET('Sanitation Data'!$F$11,0,10*ROW('Sanitation Data'!F24))),'Data Summary'!DB30="Yes"),OFFSET('Sanitation Data'!$F$11,0,10*ROW('Sanitation Data'!F24)),NA())</f>
        <v>#N/A</v>
      </c>
      <c r="AN30" s="120" t="e">
        <f ca="1">+IF(AND(ISNUMBER(OFFSET('Sanitation Data'!$F$12,0,10*ROW('Sanitation Data'!F24))),'Data Summary'!DC30="Yes"),OFFSET('Sanitation Data'!$F$12,0,10*ROW('Sanitation Data'!F24)),NA())</f>
        <v>#N/A</v>
      </c>
      <c r="AO30" s="120" t="e">
        <f ca="1">+IF(AND(ISNUMBER(OFFSET('Sanitation Data'!$F$13,0,10*ROW('Sanitation Data'!F24))),'Data Summary'!DD30="Yes"),OFFSET('Sanitation Data'!$F$13,0,10*ROW('Sanitation Data'!F24)),NA())</f>
        <v>#N/A</v>
      </c>
      <c r="AP30" s="120" t="e">
        <f ca="1">+IF(AND(ISNUMBER(OFFSET('Sanitation Data'!$G$5,0,10*ROW('Sanitation Data'!G24))),'Data Summary'!DE30="Yes"),100-OFFSET('Sanitation Data'!$G$5,0,10*ROW('Sanitation Data'!G24)),NA())</f>
        <v>#N/A</v>
      </c>
      <c r="AQ30" s="120" t="e">
        <f ca="1">+IF(AND(ISNUMBER(OFFSET('Sanitation Data'!$G$7,0,10*ROW('Sanitation Data'!G24))),'Data Summary'!DF30="Yes"),OFFSET('Sanitation Data'!$G$7,0,10*ROW('Sanitation Data'!G24)),NA())</f>
        <v>#N/A</v>
      </c>
      <c r="AR30" s="120" t="e">
        <f ca="1">+IF(AND(ISNUMBER(OFFSET('Sanitation Data'!$G$11,0,10*ROW('Sanitation Data'!G24))),'Data Summary'!DG30="Yes"),OFFSET('Sanitation Data'!$G$11,0,10*ROW('Sanitation Data'!G24)),NA())</f>
        <v>#N/A</v>
      </c>
      <c r="AS30" s="120" t="e">
        <f ca="1">+IF(AND(ISNUMBER(OFFSET('Sanitation Data'!$G$12,0,10*ROW('Sanitation Data'!G24))),'Data Summary'!DH30="Yes"),OFFSET('Sanitation Data'!$G$12,0,10*ROW('Sanitation Data'!G24)),NA())</f>
        <v>#N/A</v>
      </c>
      <c r="AT30" s="120" t="e">
        <f ca="1">+IF(AND(ISNUMBER(OFFSET('Sanitation Data'!$G$13,0,10*ROW('Sanitation Data'!G24))),'Data Summary'!DI30="Yes"),OFFSET('Sanitation Data'!$G$13,0,10*ROW('Sanitation Data'!G24)),NA())</f>
        <v>#N/A</v>
      </c>
      <c r="AU30" s="120" t="e">
        <f ca="1">+IF(AND(ISNUMBER(OFFSET('Sanitation Data'!$H$5,0,10*ROW('Sanitation Data'!H24))),'Data Summary'!DJ30="Yes"),100-OFFSET('Sanitation Data'!$H$5,0,10*ROW('Sanitation Data'!H24)),NA())</f>
        <v>#N/A</v>
      </c>
      <c r="AV30" s="120" t="e">
        <f ca="1">+IF(AND(ISNUMBER(OFFSET('Sanitation Data'!$H$7,0,10*ROW('Sanitation Data'!H24))),'Data Summary'!DK30="Yes"),OFFSET('Sanitation Data'!$H$7,0,10*ROW('Sanitation Data'!H24)),NA())</f>
        <v>#N/A</v>
      </c>
      <c r="AW30" s="120" t="e">
        <f ca="1">+IF(AND(ISNUMBER(OFFSET('Sanitation Data'!$H$11,0,10*ROW('Sanitation Data'!H24))),'Data Summary'!DL30="Yes"),OFFSET('Sanitation Data'!$H$11,0,10*ROW('Sanitation Data'!H24)),NA())</f>
        <v>#N/A</v>
      </c>
      <c r="AX30" s="120" t="e">
        <f ca="1">+IF(AND(ISNUMBER(OFFSET('Sanitation Data'!$H$12,0,10*ROW('Sanitation Data'!H24))),'Data Summary'!DM30="Yes"),OFFSET('Sanitation Data'!$H$12,0,10*ROW('Sanitation Data'!H24)),NA())</f>
        <v>#N/A</v>
      </c>
      <c r="AY30" s="120" t="e">
        <f ca="1">+IF(AND(ISNUMBER(OFFSET('Sanitation Data'!$H$13,0,10*ROW('Sanitation Data'!H24))),'Data Summary'!DN30="Yes"),OFFSET('Sanitation Data'!$H$13,0,10*ROW('Sanitation Data'!H24)),NA())</f>
        <v>#N/A</v>
      </c>
      <c r="AZ30" s="121" t="e">
        <f ca="1">+IF(AND(ISNUMBER(OFFSET('Hygiene Data'!$C$6,0,10*ROW('Hygiene Data'!C24))),'Data Summary'!DO30="Yes"),OFFSET('Hygiene Data'!$C$6,0,10*ROW('Hygiene Data'!C24)),NA())</f>
        <v>#N/A</v>
      </c>
      <c r="BA30" s="121" t="e">
        <f ca="1">+IF(AND(ISNUMBER(OFFSET('Hygiene Data'!$C$8,0,10*ROW('Hygiene Data'!C24))),'Data Summary'!DP30="Yes"),OFFSET('Hygiene Data'!$C$8,0,10*ROW('Hygiene Data'!C24)),NA())</f>
        <v>#N/A</v>
      </c>
      <c r="BB30" s="121" t="e">
        <f ca="1">+IF(AND(ISNUMBER(OFFSET('Hygiene Data'!$C$10,0,10*ROW('Hygiene Data'!C24))),'Data Summary'!DQ30="Yes"),OFFSET('Hygiene Data'!$C$10,0,10*ROW('Hygiene Data'!C24)),NA())</f>
        <v>#N/A</v>
      </c>
      <c r="BC30" s="121" t="e">
        <f ca="1">+IF(AND(ISNUMBER(OFFSET('Hygiene Data'!$D$6,0,10*ROW('Hygiene Data'!D24))),'Data Summary'!DR30="Yes"),OFFSET('Hygiene Data'!$D$6,0,10*ROW('Hygiene Data'!D24)),NA())</f>
        <v>#N/A</v>
      </c>
      <c r="BD30" s="121" t="e">
        <f ca="1">+IF(AND(ISNUMBER(OFFSET('Hygiene Data'!$D$8,0,10*ROW('Hygiene Data'!D24))),'Data Summary'!DS30="Yes"),OFFSET('Hygiene Data'!$D$8,0,10*ROW('Hygiene Data'!D24)),NA())</f>
        <v>#N/A</v>
      </c>
      <c r="BE30" s="121" t="e">
        <f ca="1">+IF(AND(ISNUMBER(OFFSET('Hygiene Data'!$D$10,0,10*ROW('Hygiene Data'!D24))),'Data Summary'!DT30="Yes"),OFFSET('Hygiene Data'!$D$10,0,10*ROW('Hygiene Data'!D24)),NA())</f>
        <v>#N/A</v>
      </c>
      <c r="BF30" s="121" t="e">
        <f ca="1">+IF(AND(ISNUMBER(OFFSET('Hygiene Data'!$E$6,0,10*ROW('Hygiene Data'!E24))),'Data Summary'!DU30="Yes"),OFFSET('Hygiene Data'!$E$6,0,10*ROW('Hygiene Data'!E24)),NA())</f>
        <v>#N/A</v>
      </c>
      <c r="BG30" s="121" t="e">
        <f ca="1">+IF(AND(ISNUMBER(OFFSET('Hygiene Data'!$E$8,0,10*ROW('Hygiene Data'!E24))),'Data Summary'!DV30="Yes"),OFFSET('Hygiene Data'!$E$8,0,10*ROW('Hygiene Data'!E24)),NA())</f>
        <v>#N/A</v>
      </c>
      <c r="BH30" s="121" t="e">
        <f ca="1">+IF(AND(ISNUMBER(OFFSET('Hygiene Data'!$E$10,0,10*ROW('Hygiene Data'!E24))),'Data Summary'!DW30="Yes"),OFFSET('Hygiene Data'!$E$10,0,10*ROW('Hygiene Data'!E24)),NA())</f>
        <v>#N/A</v>
      </c>
      <c r="BI30" s="121" t="e">
        <f ca="1">+IF(AND(ISNUMBER(OFFSET('Hygiene Data'!$F$6,0,10*ROW('Hygiene Data'!F24))),'Data Summary'!DX30="Yes"),OFFSET('Hygiene Data'!$F$6,0,10*ROW('Hygiene Data'!F24)),NA())</f>
        <v>#N/A</v>
      </c>
      <c r="BJ30" s="121" t="e">
        <f ca="1">+IF(AND(ISNUMBER(OFFSET('Hygiene Data'!$F$8,0,10*ROW('Hygiene Data'!F24))),'Data Summary'!DY30="Yes"),OFFSET('Hygiene Data'!$F$8,0,10*ROW('Hygiene Data'!F24)),NA())</f>
        <v>#N/A</v>
      </c>
      <c r="BK30" s="121" t="e">
        <f ca="1">+IF(AND(ISNUMBER(OFFSET('Hygiene Data'!$F$10,0,10*ROW('Hygiene Data'!F24))),'Data Summary'!DZ30="Yes"),OFFSET('Hygiene Data'!$F$10,0,10*ROW('Hygiene Data'!F24)),NA())</f>
        <v>#N/A</v>
      </c>
      <c r="BL30" s="121" t="e">
        <f ca="1">+IF(AND(ISNUMBER(OFFSET('Hygiene Data'!$G$6,0,10*ROW('Hygiene Data'!G24))),'Data Summary'!EA30="Yes"),OFFSET('Hygiene Data'!$G$6,0,10*ROW('Hygiene Data'!G24)),NA())</f>
        <v>#N/A</v>
      </c>
      <c r="BM30" s="121" t="e">
        <f ca="1">+IF(AND(ISNUMBER(OFFSET('Hygiene Data'!$G$8,0,10*ROW('Hygiene Data'!G24))),'Data Summary'!EB30="Yes"),OFFSET('Hygiene Data'!$G$8,0,10*ROW('Hygiene Data'!G24)),NA())</f>
        <v>#N/A</v>
      </c>
      <c r="BN30" s="121" t="e">
        <f ca="1">+IF(AND(ISNUMBER(OFFSET('Hygiene Data'!$G$10,0,10*ROW('Hygiene Data'!G24))),'Data Summary'!EC30="Yes"),OFFSET('Hygiene Data'!$G$10,0,10*ROW('Hygiene Data'!G24)),NA())</f>
        <v>#N/A</v>
      </c>
      <c r="BO30" s="121" t="e">
        <f ca="1">+IF(AND(ISNUMBER(OFFSET('Hygiene Data'!$H$6,0,10*ROW('Hygiene Data'!H24))),'Data Summary'!ED30="Yes"),OFFSET('Hygiene Data'!$H$6,0,10*ROW('Hygiene Data'!H24)),NA())</f>
        <v>#N/A</v>
      </c>
      <c r="BP30" s="121" t="e">
        <f ca="1">+IF(AND(ISNUMBER(OFFSET('Hygiene Data'!$H$8,0,10*ROW('Hygiene Data'!H24))),'Data Summary'!EE30="Yes"),OFFSET('Hygiene Data'!$H$8,0,10*ROW('Hygiene Data'!H24)),NA())</f>
        <v>#N/A</v>
      </c>
      <c r="BQ30" s="121" t="e">
        <f ca="1">+IF(AND(ISNUMBER(OFFSET('Hygiene Data'!$H$10,0,10*ROW('Hygiene Data'!H24))),'Data Summary'!EF30="Yes"),OFFSET('Hygiene Data'!$H$10,0,10*ROW('Hygiene Data'!H24)),NA())</f>
        <v>#N/A</v>
      </c>
    </row>
    <row r="31" spans="1:69" x14ac:dyDescent="0.2">
      <c r="A31" s="44" t="e">
        <f ca="1">+IF(OFFSET('Water Data'!$B$1,0,10*ROW('Water Data'!B25))="",NA(),OFFSET('Water Data'!$B$1,0,10*ROW('Water Data'!B25)))</f>
        <v>#N/A</v>
      </c>
      <c r="B31" s="44" t="e">
        <f ca="1">+IF(OFFSET('Water Data'!$A$3,0,10*ROW('Water Data'!A27))="",NA(),OFFSET('Water Data'!$A$3,0,10*ROW('Water Data'!A27)))</f>
        <v>#N/A</v>
      </c>
      <c r="C31" s="44" t="e">
        <f ca="1">+IF(OFFSET('Water Data'!$C$3,0,10*ROW('Water Data'!C27))="",NA(),OFFSET('Water Data'!$C$3,0,10*ROW('Water Data'!C27)))</f>
        <v>#N/A</v>
      </c>
      <c r="D31" s="119" t="e">
        <f ca="1">+IF(AND(ISNUMBER(OFFSET('Water Data'!$C$5,0,10*ROW('Water Data'!C25))),'Data Summary'!BS31="Yes"),100-OFFSET('Water Data'!$C$5,0,10*ROW('Water Data'!C25)),NA())</f>
        <v>#N/A</v>
      </c>
      <c r="E31" s="119" t="e">
        <f ca="1">+IF(AND(ISNUMBER(OFFSET('Water Data'!$C$7,0,10*ROW('Water Data'!C25))),'Data Summary'!BT31="Yes"),OFFSET('Water Data'!$C$7,0,10*ROW('Water Data'!C25)),NA())</f>
        <v>#N/A</v>
      </c>
      <c r="F31" s="119" t="e">
        <f ca="1">+IF(AND(ISNUMBER(OFFSET('Water Data'!$C$10,0,10*ROW('Water Data'!C25))),'Data Summary'!BU31="Yes"),OFFSET('Water Data'!$C$10,0,10*ROW('Water Data'!C25)),NA())</f>
        <v>#N/A</v>
      </c>
      <c r="G31" s="119" t="e">
        <f ca="1">+IF(AND(ISNUMBER(OFFSET('Water Data'!$D$5,0,10*ROW('Water Data'!D25))),'Data Summary'!BV31="Yes"),100-OFFSET('Water Data'!$D$5,0,10*ROW('Water Data'!D25)),NA())</f>
        <v>#N/A</v>
      </c>
      <c r="H31" s="119" t="e">
        <f ca="1">+IF(AND(ISNUMBER(OFFSET('Water Data'!$D$7,0,10*ROW('Water Data'!D25))),'Data Summary'!BW31="Yes"),OFFSET('Water Data'!$D$7,0,10*ROW('Water Data'!D25)),NA())</f>
        <v>#N/A</v>
      </c>
      <c r="I31" s="119" t="e">
        <f ca="1">+IF(AND(ISNUMBER(OFFSET('Water Data'!$D$10,0,10*ROW('Water Data'!D25))),'Data Summary'!BX31="Yes"),OFFSET('Water Data'!$D$10,0,10*ROW('Water Data'!D25)),NA())</f>
        <v>#N/A</v>
      </c>
      <c r="J31" s="119" t="e">
        <f ca="1">+IF(AND(ISNUMBER(OFFSET('Water Data'!$E$5,0,10*ROW('Water Data'!E25))),'Data Summary'!BY31="Yes"),100-OFFSET('Water Data'!$E$5,0,10*ROW('Water Data'!E25)),NA())</f>
        <v>#N/A</v>
      </c>
      <c r="K31" s="119" t="e">
        <f ca="1">+IF(AND(ISNUMBER(OFFSET('Water Data'!$E$7,0,10*ROW('Water Data'!E25))),'Data Summary'!BZ31="Yes"),OFFSET('Water Data'!$E$7,0,10*ROW('Water Data'!E25)),NA())</f>
        <v>#N/A</v>
      </c>
      <c r="L31" s="119" t="e">
        <f ca="1">+IF(AND(ISNUMBER(OFFSET('Water Data'!$E$10,0,10*ROW('Water Data'!E25))),'Data Summary'!CA31="Yes"),OFFSET('Water Data'!$E$10,0,10*ROW('Water Data'!E25)),NA())</f>
        <v>#N/A</v>
      </c>
      <c r="M31" s="119" t="e">
        <f ca="1">+IF(AND(ISNUMBER(OFFSET('Water Data'!$F$5,0,10*ROW('Water Data'!F25))),'Data Summary'!CB31="Yes"),100-OFFSET('Water Data'!$F$5,0,10*ROW('Water Data'!F25)),NA())</f>
        <v>#N/A</v>
      </c>
      <c r="N31" s="119" t="e">
        <f ca="1">+IF(AND(ISNUMBER(OFFSET('Water Data'!$F$7,0,10*ROW('Water Data'!F25))),'Data Summary'!CC31="Yes"),OFFSET('Water Data'!$F$7,0,10*ROW('Water Data'!F25)),NA())</f>
        <v>#N/A</v>
      </c>
      <c r="O31" s="119" t="e">
        <f ca="1">+IF(AND(ISNUMBER(OFFSET('Water Data'!$F$10,0,10*ROW('Water Data'!F25))),'Data Summary'!CD31="Yes"),OFFSET('Water Data'!$F$10,0,10*ROW('Water Data'!F25)),NA())</f>
        <v>#N/A</v>
      </c>
      <c r="P31" s="119" t="e">
        <f ca="1">+IF(AND(ISNUMBER(OFFSET('Water Data'!$G$5,0,10*ROW('Water Data'!G25))),'Data Summary'!CE31="Yes"),100-OFFSET('Water Data'!$G$5,0,10*ROW('Water Data'!G25)),NA())</f>
        <v>#N/A</v>
      </c>
      <c r="Q31" s="119" t="e">
        <f ca="1">+IF(AND(ISNUMBER(OFFSET('Water Data'!$G$7,0,10*ROW('Water Data'!G25))),'Data Summary'!CF31="Yes"),OFFSET('Water Data'!$G$7,0,10*ROW('Water Data'!G25)),NA())</f>
        <v>#N/A</v>
      </c>
      <c r="R31" s="119" t="e">
        <f ca="1">+IF(AND(ISNUMBER(OFFSET('Water Data'!$G$10,0,10*ROW('Water Data'!G25))),'Data Summary'!CG31="Yes"),OFFSET('Water Data'!$G$10,0,10*ROW('Water Data'!G25)),NA())</f>
        <v>#N/A</v>
      </c>
      <c r="S31" s="119" t="e">
        <f ca="1">+IF(AND(ISNUMBER(OFFSET('Water Data'!$H$5,0,10*ROW('Water Data'!H25))),'Data Summary'!CH31="Yes"),100-OFFSET('Water Data'!$H$5,0,10*ROW('Water Data'!H25)),NA())</f>
        <v>#N/A</v>
      </c>
      <c r="T31" s="119" t="e">
        <f ca="1">+IF(AND(ISNUMBER(OFFSET('Water Data'!$H$7,0,10*ROW('Water Data'!H25))),'Data Summary'!CI31="Yes"),OFFSET('Water Data'!$H$7,0,10*ROW('Water Data'!H25)),NA())</f>
        <v>#N/A</v>
      </c>
      <c r="U31" s="119" t="e">
        <f ca="1">+IF(AND(ISNUMBER(OFFSET('Water Data'!$H$10,0,10*ROW('Water Data'!H25))),'Data Summary'!CJ31="Yes"),OFFSET('Water Data'!$H$10,0,10*ROW('Water Data'!H25)),NA())</f>
        <v>#N/A</v>
      </c>
      <c r="V31" s="120" t="e">
        <f ca="1">+IF(AND(ISNUMBER(OFFSET('Sanitation Data'!$C$5,0,10*ROW('Sanitation Data'!C25))),'Data Summary'!CK31="Yes"),100-OFFSET('Sanitation Data'!$C$5,0,10*ROW('Sanitation Data'!C25)),NA())</f>
        <v>#N/A</v>
      </c>
      <c r="W31" s="120" t="e">
        <f ca="1">+IF(AND(ISNUMBER(OFFSET('Sanitation Data'!$C$7,0,10*ROW('Sanitation Data'!C25))),'Data Summary'!CL31="Yes"),OFFSET('Sanitation Data'!$C$7,0,10*ROW('Sanitation Data'!C25)),NA())</f>
        <v>#N/A</v>
      </c>
      <c r="X31" s="120" t="e">
        <f ca="1">+IF(AND(ISNUMBER(OFFSET('Sanitation Data'!$C$11,0,10*ROW('Sanitation Data'!C25))),'Data Summary'!CM31="Yes"),OFFSET('Sanitation Data'!$C$11,0,10*ROW('Sanitation Data'!C25)),NA())</f>
        <v>#N/A</v>
      </c>
      <c r="Y31" s="120" t="e">
        <f ca="1">+IF(AND(ISNUMBER(OFFSET('Sanitation Data'!$C$12,0,10*ROW('Sanitation Data'!C25))),'Data Summary'!CN31="Yes"),OFFSET('Sanitation Data'!$C$12,0,10*ROW('Sanitation Data'!C25)),NA())</f>
        <v>#N/A</v>
      </c>
      <c r="Z31" s="120" t="e">
        <f ca="1">+IF(AND(ISNUMBER(OFFSET('Sanitation Data'!$C$13,0,10*ROW('Sanitation Data'!C25))),'Data Summary'!CO31="Yes"),OFFSET('Sanitation Data'!$C$13,0,10*ROW('Sanitation Data'!C25)),NA())</f>
        <v>#N/A</v>
      </c>
      <c r="AA31" s="120" t="e">
        <f ca="1">+IF(AND(ISNUMBER(OFFSET('Sanitation Data'!$D$5,0,10*ROW('Sanitation Data'!D25))),'Data Summary'!CP31="Yes"),100-OFFSET('Sanitation Data'!$D$5,0,10*ROW('Sanitation Data'!D25)),NA())</f>
        <v>#N/A</v>
      </c>
      <c r="AB31" s="120" t="e">
        <f ca="1">+IF(AND(ISNUMBER(OFFSET('Sanitation Data'!$D$7,0,10*ROW('Sanitation Data'!D25))),'Data Summary'!CQ31="Yes"),OFFSET('Sanitation Data'!$D$7,0,10*ROW('Sanitation Data'!D25)),NA())</f>
        <v>#N/A</v>
      </c>
      <c r="AC31" s="120" t="e">
        <f ca="1">+IF(AND(ISNUMBER(OFFSET('Sanitation Data'!$D$11,0,10*ROW('Sanitation Data'!D25))),'Data Summary'!CR31="Yes"),OFFSET('Sanitation Data'!$D$11,0,10*ROW('Sanitation Data'!D25)),NA())</f>
        <v>#N/A</v>
      </c>
      <c r="AD31" s="120" t="e">
        <f ca="1">+IF(AND(ISNUMBER(OFFSET('Sanitation Data'!$D$12,0,10*ROW('Sanitation Data'!D25))),'Data Summary'!CS31="Yes"),OFFSET('Sanitation Data'!$D$12,0,10*ROW('Sanitation Data'!D25)),NA())</f>
        <v>#N/A</v>
      </c>
      <c r="AE31" s="120" t="e">
        <f ca="1">+IF(AND(ISNUMBER(OFFSET('Sanitation Data'!$D$13,0,10*ROW('Sanitation Data'!D25))),'Data Summary'!CT31="Yes"),OFFSET('Sanitation Data'!$D$13,0,10*ROW('Sanitation Data'!D25)),NA())</f>
        <v>#N/A</v>
      </c>
      <c r="AF31" s="120" t="e">
        <f ca="1">+IF(AND(ISNUMBER(OFFSET('Sanitation Data'!$E$5,0,10*ROW('Sanitation Data'!E25))),'Data Summary'!CU31="Yes"),100-OFFSET('Sanitation Data'!$E$5,0,10*ROW('Sanitation Data'!E25)),NA())</f>
        <v>#N/A</v>
      </c>
      <c r="AG31" s="120" t="e">
        <f ca="1">+IF(AND(ISNUMBER(OFFSET('Sanitation Data'!$E$7,0,10*ROW('Sanitation Data'!E25))),'Data Summary'!CV31="Yes"),OFFSET('Sanitation Data'!$E$7,0,10*ROW('Sanitation Data'!E25)),NA())</f>
        <v>#N/A</v>
      </c>
      <c r="AH31" s="120" t="e">
        <f ca="1">+IF(AND(ISNUMBER(OFFSET('Sanitation Data'!$E$11,0,10*ROW('Sanitation Data'!E25))),'Data Summary'!CW31="Yes"),OFFSET('Sanitation Data'!$E$11,0,10*ROW('Sanitation Data'!E25)),NA())</f>
        <v>#N/A</v>
      </c>
      <c r="AI31" s="120" t="e">
        <f ca="1">+IF(AND(ISNUMBER(OFFSET('Sanitation Data'!$E$12,0,10*ROW('Sanitation Data'!E25))),'Data Summary'!CX31="Yes"),OFFSET('Sanitation Data'!$E$12,0,10*ROW('Sanitation Data'!E25)),NA())</f>
        <v>#N/A</v>
      </c>
      <c r="AJ31" s="120" t="e">
        <f ca="1">+IF(AND(ISNUMBER(OFFSET('Sanitation Data'!$E$13,0,10*ROW('Sanitation Data'!E25))),'Data Summary'!CY31="Yes"),OFFSET('Sanitation Data'!$E$13,0,10*ROW('Sanitation Data'!E25)),NA())</f>
        <v>#N/A</v>
      </c>
      <c r="AK31" s="120" t="e">
        <f ca="1">+IF(AND(ISNUMBER(OFFSET('Sanitation Data'!$F$5,0,10*ROW('Sanitation Data'!F25))),'Data Summary'!CZ31="Yes"),100-OFFSET('Sanitation Data'!$F$5,0,10*ROW('Sanitation Data'!F25)),NA())</f>
        <v>#N/A</v>
      </c>
      <c r="AL31" s="120" t="e">
        <f ca="1">+IF(AND(ISNUMBER(OFFSET('Sanitation Data'!$F$7,0,10*ROW('Sanitation Data'!F25))),'Data Summary'!DA31="Yes"),OFFSET('Sanitation Data'!$F$7,0,10*ROW('Sanitation Data'!F25)),NA())</f>
        <v>#N/A</v>
      </c>
      <c r="AM31" s="120" t="e">
        <f ca="1">+IF(AND(ISNUMBER(OFFSET('Sanitation Data'!$F$11,0,10*ROW('Sanitation Data'!F25))),'Data Summary'!DB31="Yes"),OFFSET('Sanitation Data'!$F$11,0,10*ROW('Sanitation Data'!F25)),NA())</f>
        <v>#N/A</v>
      </c>
      <c r="AN31" s="120" t="e">
        <f ca="1">+IF(AND(ISNUMBER(OFFSET('Sanitation Data'!$F$12,0,10*ROW('Sanitation Data'!F25))),'Data Summary'!DC31="Yes"),OFFSET('Sanitation Data'!$F$12,0,10*ROW('Sanitation Data'!F25)),NA())</f>
        <v>#N/A</v>
      </c>
      <c r="AO31" s="120" t="e">
        <f ca="1">+IF(AND(ISNUMBER(OFFSET('Sanitation Data'!$F$13,0,10*ROW('Sanitation Data'!F25))),'Data Summary'!DD31="Yes"),OFFSET('Sanitation Data'!$F$13,0,10*ROW('Sanitation Data'!F25)),NA())</f>
        <v>#N/A</v>
      </c>
      <c r="AP31" s="120" t="e">
        <f ca="1">+IF(AND(ISNUMBER(OFFSET('Sanitation Data'!$G$5,0,10*ROW('Sanitation Data'!G25))),'Data Summary'!DE31="Yes"),100-OFFSET('Sanitation Data'!$G$5,0,10*ROW('Sanitation Data'!G25)),NA())</f>
        <v>#N/A</v>
      </c>
      <c r="AQ31" s="120" t="e">
        <f ca="1">+IF(AND(ISNUMBER(OFFSET('Sanitation Data'!$G$7,0,10*ROW('Sanitation Data'!G25))),'Data Summary'!DF31="Yes"),OFFSET('Sanitation Data'!$G$7,0,10*ROW('Sanitation Data'!G25)),NA())</f>
        <v>#N/A</v>
      </c>
      <c r="AR31" s="120" t="e">
        <f ca="1">+IF(AND(ISNUMBER(OFFSET('Sanitation Data'!$G$11,0,10*ROW('Sanitation Data'!G25))),'Data Summary'!DG31="Yes"),OFFSET('Sanitation Data'!$G$11,0,10*ROW('Sanitation Data'!G25)),NA())</f>
        <v>#N/A</v>
      </c>
      <c r="AS31" s="120" t="e">
        <f ca="1">+IF(AND(ISNUMBER(OFFSET('Sanitation Data'!$G$12,0,10*ROW('Sanitation Data'!G25))),'Data Summary'!DH31="Yes"),OFFSET('Sanitation Data'!$G$12,0,10*ROW('Sanitation Data'!G25)),NA())</f>
        <v>#N/A</v>
      </c>
      <c r="AT31" s="120" t="e">
        <f ca="1">+IF(AND(ISNUMBER(OFFSET('Sanitation Data'!$G$13,0,10*ROW('Sanitation Data'!G25))),'Data Summary'!DI31="Yes"),OFFSET('Sanitation Data'!$G$13,0,10*ROW('Sanitation Data'!G25)),NA())</f>
        <v>#N/A</v>
      </c>
      <c r="AU31" s="120" t="e">
        <f ca="1">+IF(AND(ISNUMBER(OFFSET('Sanitation Data'!$H$5,0,10*ROW('Sanitation Data'!H25))),'Data Summary'!DJ31="Yes"),100-OFFSET('Sanitation Data'!$H$5,0,10*ROW('Sanitation Data'!H25)),NA())</f>
        <v>#N/A</v>
      </c>
      <c r="AV31" s="120" t="e">
        <f ca="1">+IF(AND(ISNUMBER(OFFSET('Sanitation Data'!$H$7,0,10*ROW('Sanitation Data'!H25))),'Data Summary'!DK31="Yes"),OFFSET('Sanitation Data'!$H$7,0,10*ROW('Sanitation Data'!H25)),NA())</f>
        <v>#N/A</v>
      </c>
      <c r="AW31" s="120" t="e">
        <f ca="1">+IF(AND(ISNUMBER(OFFSET('Sanitation Data'!$H$11,0,10*ROW('Sanitation Data'!H25))),'Data Summary'!DL31="Yes"),OFFSET('Sanitation Data'!$H$11,0,10*ROW('Sanitation Data'!H25)),NA())</f>
        <v>#N/A</v>
      </c>
      <c r="AX31" s="120" t="e">
        <f ca="1">+IF(AND(ISNUMBER(OFFSET('Sanitation Data'!$H$12,0,10*ROW('Sanitation Data'!H25))),'Data Summary'!DM31="Yes"),OFFSET('Sanitation Data'!$H$12,0,10*ROW('Sanitation Data'!H25)),NA())</f>
        <v>#N/A</v>
      </c>
      <c r="AY31" s="120" t="e">
        <f ca="1">+IF(AND(ISNUMBER(OFFSET('Sanitation Data'!$H$13,0,10*ROW('Sanitation Data'!H25))),'Data Summary'!DN31="Yes"),OFFSET('Sanitation Data'!$H$13,0,10*ROW('Sanitation Data'!H25)),NA())</f>
        <v>#N/A</v>
      </c>
      <c r="AZ31" s="121" t="e">
        <f ca="1">+IF(AND(ISNUMBER(OFFSET('Hygiene Data'!$C$6,0,10*ROW('Hygiene Data'!C25))),'Data Summary'!DO31="Yes"),OFFSET('Hygiene Data'!$C$6,0,10*ROW('Hygiene Data'!C25)),NA())</f>
        <v>#N/A</v>
      </c>
      <c r="BA31" s="121" t="e">
        <f ca="1">+IF(AND(ISNUMBER(OFFSET('Hygiene Data'!$C$8,0,10*ROW('Hygiene Data'!C25))),'Data Summary'!DP31="Yes"),OFFSET('Hygiene Data'!$C$8,0,10*ROW('Hygiene Data'!C25)),NA())</f>
        <v>#N/A</v>
      </c>
      <c r="BB31" s="121" t="e">
        <f ca="1">+IF(AND(ISNUMBER(OFFSET('Hygiene Data'!$C$10,0,10*ROW('Hygiene Data'!C25))),'Data Summary'!DQ31="Yes"),OFFSET('Hygiene Data'!$C$10,0,10*ROW('Hygiene Data'!C25)),NA())</f>
        <v>#N/A</v>
      </c>
      <c r="BC31" s="121" t="e">
        <f ca="1">+IF(AND(ISNUMBER(OFFSET('Hygiene Data'!$D$6,0,10*ROW('Hygiene Data'!D25))),'Data Summary'!DR31="Yes"),OFFSET('Hygiene Data'!$D$6,0,10*ROW('Hygiene Data'!D25)),NA())</f>
        <v>#N/A</v>
      </c>
      <c r="BD31" s="121" t="e">
        <f ca="1">+IF(AND(ISNUMBER(OFFSET('Hygiene Data'!$D$8,0,10*ROW('Hygiene Data'!D25))),'Data Summary'!DS31="Yes"),OFFSET('Hygiene Data'!$D$8,0,10*ROW('Hygiene Data'!D25)),NA())</f>
        <v>#N/A</v>
      </c>
      <c r="BE31" s="121" t="e">
        <f ca="1">+IF(AND(ISNUMBER(OFFSET('Hygiene Data'!$D$10,0,10*ROW('Hygiene Data'!D25))),'Data Summary'!DT31="Yes"),OFFSET('Hygiene Data'!$D$10,0,10*ROW('Hygiene Data'!D25)),NA())</f>
        <v>#N/A</v>
      </c>
      <c r="BF31" s="121" t="e">
        <f ca="1">+IF(AND(ISNUMBER(OFFSET('Hygiene Data'!$E$6,0,10*ROW('Hygiene Data'!E25))),'Data Summary'!DU31="Yes"),OFFSET('Hygiene Data'!$E$6,0,10*ROW('Hygiene Data'!E25)),NA())</f>
        <v>#N/A</v>
      </c>
      <c r="BG31" s="121" t="e">
        <f ca="1">+IF(AND(ISNUMBER(OFFSET('Hygiene Data'!$E$8,0,10*ROW('Hygiene Data'!E25))),'Data Summary'!DV31="Yes"),OFFSET('Hygiene Data'!$E$8,0,10*ROW('Hygiene Data'!E25)),NA())</f>
        <v>#N/A</v>
      </c>
      <c r="BH31" s="121" t="e">
        <f ca="1">+IF(AND(ISNUMBER(OFFSET('Hygiene Data'!$E$10,0,10*ROW('Hygiene Data'!E25))),'Data Summary'!DW31="Yes"),OFFSET('Hygiene Data'!$E$10,0,10*ROW('Hygiene Data'!E25)),NA())</f>
        <v>#N/A</v>
      </c>
      <c r="BI31" s="121" t="e">
        <f ca="1">+IF(AND(ISNUMBER(OFFSET('Hygiene Data'!$F$6,0,10*ROW('Hygiene Data'!F25))),'Data Summary'!DX31="Yes"),OFFSET('Hygiene Data'!$F$6,0,10*ROW('Hygiene Data'!F25)),NA())</f>
        <v>#N/A</v>
      </c>
      <c r="BJ31" s="121" t="e">
        <f ca="1">+IF(AND(ISNUMBER(OFFSET('Hygiene Data'!$F$8,0,10*ROW('Hygiene Data'!F25))),'Data Summary'!DY31="Yes"),OFFSET('Hygiene Data'!$F$8,0,10*ROW('Hygiene Data'!F25)),NA())</f>
        <v>#N/A</v>
      </c>
      <c r="BK31" s="121" t="e">
        <f ca="1">+IF(AND(ISNUMBER(OFFSET('Hygiene Data'!$F$10,0,10*ROW('Hygiene Data'!F25))),'Data Summary'!DZ31="Yes"),OFFSET('Hygiene Data'!$F$10,0,10*ROW('Hygiene Data'!F25)),NA())</f>
        <v>#N/A</v>
      </c>
      <c r="BL31" s="121" t="e">
        <f ca="1">+IF(AND(ISNUMBER(OFFSET('Hygiene Data'!$G$6,0,10*ROW('Hygiene Data'!G25))),'Data Summary'!EA31="Yes"),OFFSET('Hygiene Data'!$G$6,0,10*ROW('Hygiene Data'!G25)),NA())</f>
        <v>#N/A</v>
      </c>
      <c r="BM31" s="121" t="e">
        <f ca="1">+IF(AND(ISNUMBER(OFFSET('Hygiene Data'!$G$8,0,10*ROW('Hygiene Data'!G25))),'Data Summary'!EB31="Yes"),OFFSET('Hygiene Data'!$G$8,0,10*ROW('Hygiene Data'!G25)),NA())</f>
        <v>#N/A</v>
      </c>
      <c r="BN31" s="121" t="e">
        <f ca="1">+IF(AND(ISNUMBER(OFFSET('Hygiene Data'!$G$10,0,10*ROW('Hygiene Data'!G25))),'Data Summary'!EC31="Yes"),OFFSET('Hygiene Data'!$G$10,0,10*ROW('Hygiene Data'!G25)),NA())</f>
        <v>#N/A</v>
      </c>
      <c r="BO31" s="121" t="e">
        <f ca="1">+IF(AND(ISNUMBER(OFFSET('Hygiene Data'!$H$6,0,10*ROW('Hygiene Data'!H25))),'Data Summary'!ED31="Yes"),OFFSET('Hygiene Data'!$H$6,0,10*ROW('Hygiene Data'!H25)),NA())</f>
        <v>#N/A</v>
      </c>
      <c r="BP31" s="121" t="e">
        <f ca="1">+IF(AND(ISNUMBER(OFFSET('Hygiene Data'!$H$8,0,10*ROW('Hygiene Data'!H25))),'Data Summary'!EE31="Yes"),OFFSET('Hygiene Data'!$H$8,0,10*ROW('Hygiene Data'!H25)),NA())</f>
        <v>#N/A</v>
      </c>
      <c r="BQ31" s="121" t="e">
        <f ca="1">+IF(AND(ISNUMBER(OFFSET('Hygiene Data'!$H$10,0,10*ROW('Hygiene Data'!H25))),'Data Summary'!EF31="Yes"),OFFSET('Hygiene Data'!$H$10,0,10*ROW('Hygiene Data'!H25)),NA())</f>
        <v>#N/A</v>
      </c>
    </row>
    <row r="32" spans="1:69" x14ac:dyDescent="0.2">
      <c r="A32" s="44" t="e">
        <f ca="1">+IF(OFFSET('Water Data'!$B$1,0,10*ROW('Water Data'!B26))="",NA(),OFFSET('Water Data'!$B$1,0,10*ROW('Water Data'!B26)))</f>
        <v>#N/A</v>
      </c>
      <c r="B32" s="44" t="e">
        <f ca="1">+IF(OFFSET('Water Data'!$A$3,0,10*ROW('Water Data'!A29))="",NA(),OFFSET('Water Data'!$A$3,0,10*ROW('Water Data'!A29)))</f>
        <v>#N/A</v>
      </c>
      <c r="C32" s="44" t="e">
        <f ca="1">+IF(OFFSET('Water Data'!$C$3,0,10*ROW('Water Data'!C29))="",NA(),OFFSET('Water Data'!$C$3,0,10*ROW('Water Data'!C29)))</f>
        <v>#N/A</v>
      </c>
      <c r="D32" s="119" t="e">
        <f ca="1">+IF(AND(ISNUMBER(OFFSET('Water Data'!$C$5,0,10*ROW('Water Data'!C26))),'Data Summary'!BS32="Yes"),100-OFFSET('Water Data'!$C$5,0,10*ROW('Water Data'!C26)),NA())</f>
        <v>#N/A</v>
      </c>
      <c r="E32" s="119" t="e">
        <f ca="1">+IF(AND(ISNUMBER(OFFSET('Water Data'!$C$7,0,10*ROW('Water Data'!C26))),'Data Summary'!BT32="Yes"),OFFSET('Water Data'!$C$7,0,10*ROW('Water Data'!C26)),NA())</f>
        <v>#N/A</v>
      </c>
      <c r="F32" s="119" t="e">
        <f ca="1">+IF(AND(ISNUMBER(OFFSET('Water Data'!$C$10,0,10*ROW('Water Data'!C26))),'Data Summary'!BU32="Yes"),OFFSET('Water Data'!$C$10,0,10*ROW('Water Data'!C26)),NA())</f>
        <v>#N/A</v>
      </c>
      <c r="G32" s="119" t="e">
        <f ca="1">+IF(AND(ISNUMBER(OFFSET('Water Data'!$D$5,0,10*ROW('Water Data'!D26))),'Data Summary'!BV32="Yes"),100-OFFSET('Water Data'!$D$5,0,10*ROW('Water Data'!D26)),NA())</f>
        <v>#N/A</v>
      </c>
      <c r="H32" s="119" t="e">
        <f ca="1">+IF(AND(ISNUMBER(OFFSET('Water Data'!$D$7,0,10*ROW('Water Data'!D26))),'Data Summary'!BW32="Yes"),OFFSET('Water Data'!$D$7,0,10*ROW('Water Data'!D26)),NA())</f>
        <v>#N/A</v>
      </c>
      <c r="I32" s="119" t="e">
        <f ca="1">+IF(AND(ISNUMBER(OFFSET('Water Data'!$D$10,0,10*ROW('Water Data'!D26))),'Data Summary'!BX32="Yes"),OFFSET('Water Data'!$D$10,0,10*ROW('Water Data'!D26)),NA())</f>
        <v>#N/A</v>
      </c>
      <c r="J32" s="119" t="e">
        <f ca="1">+IF(AND(ISNUMBER(OFFSET('Water Data'!$E$5,0,10*ROW('Water Data'!E26))),'Data Summary'!BY32="Yes"),100-OFFSET('Water Data'!$E$5,0,10*ROW('Water Data'!E26)),NA())</f>
        <v>#N/A</v>
      </c>
      <c r="K32" s="119" t="e">
        <f ca="1">+IF(AND(ISNUMBER(OFFSET('Water Data'!$E$7,0,10*ROW('Water Data'!E26))),'Data Summary'!BZ32="Yes"),OFFSET('Water Data'!$E$7,0,10*ROW('Water Data'!E26)),NA())</f>
        <v>#N/A</v>
      </c>
      <c r="L32" s="119" t="e">
        <f ca="1">+IF(AND(ISNUMBER(OFFSET('Water Data'!$E$10,0,10*ROW('Water Data'!E26))),'Data Summary'!CA32="Yes"),OFFSET('Water Data'!$E$10,0,10*ROW('Water Data'!E26)),NA())</f>
        <v>#N/A</v>
      </c>
      <c r="M32" s="119" t="e">
        <f ca="1">+IF(AND(ISNUMBER(OFFSET('Water Data'!$F$5,0,10*ROW('Water Data'!F26))),'Data Summary'!CB32="Yes"),100-OFFSET('Water Data'!$F$5,0,10*ROW('Water Data'!F26)),NA())</f>
        <v>#N/A</v>
      </c>
      <c r="N32" s="119" t="e">
        <f ca="1">+IF(AND(ISNUMBER(OFFSET('Water Data'!$F$7,0,10*ROW('Water Data'!F26))),'Data Summary'!CC32="Yes"),OFFSET('Water Data'!$F$7,0,10*ROW('Water Data'!F26)),NA())</f>
        <v>#N/A</v>
      </c>
      <c r="O32" s="119" t="e">
        <f ca="1">+IF(AND(ISNUMBER(OFFSET('Water Data'!$F$10,0,10*ROW('Water Data'!F26))),'Data Summary'!CD32="Yes"),OFFSET('Water Data'!$F$10,0,10*ROW('Water Data'!F26)),NA())</f>
        <v>#N/A</v>
      </c>
      <c r="P32" s="119" t="e">
        <f ca="1">+IF(AND(ISNUMBER(OFFSET('Water Data'!$G$5,0,10*ROW('Water Data'!G26))),'Data Summary'!CE32="Yes"),100-OFFSET('Water Data'!$G$5,0,10*ROW('Water Data'!G26)),NA())</f>
        <v>#N/A</v>
      </c>
      <c r="Q32" s="119" t="e">
        <f ca="1">+IF(AND(ISNUMBER(OFFSET('Water Data'!$G$7,0,10*ROW('Water Data'!G26))),'Data Summary'!CF32="Yes"),OFFSET('Water Data'!$G$7,0,10*ROW('Water Data'!G26)),NA())</f>
        <v>#N/A</v>
      </c>
      <c r="R32" s="119" t="e">
        <f ca="1">+IF(AND(ISNUMBER(OFFSET('Water Data'!$G$10,0,10*ROW('Water Data'!G26))),'Data Summary'!CG32="Yes"),OFFSET('Water Data'!$G$10,0,10*ROW('Water Data'!G26)),NA())</f>
        <v>#N/A</v>
      </c>
      <c r="S32" s="119" t="e">
        <f ca="1">+IF(AND(ISNUMBER(OFFSET('Water Data'!$H$5,0,10*ROW('Water Data'!H26))),'Data Summary'!CH32="Yes"),100-OFFSET('Water Data'!$H$5,0,10*ROW('Water Data'!H26)),NA())</f>
        <v>#N/A</v>
      </c>
      <c r="T32" s="119" t="e">
        <f ca="1">+IF(AND(ISNUMBER(OFFSET('Water Data'!$H$7,0,10*ROW('Water Data'!H26))),'Data Summary'!CI32="Yes"),OFFSET('Water Data'!$H$7,0,10*ROW('Water Data'!H26)),NA())</f>
        <v>#N/A</v>
      </c>
      <c r="U32" s="119" t="e">
        <f ca="1">+IF(AND(ISNUMBER(OFFSET('Water Data'!$H$10,0,10*ROW('Water Data'!H26))),'Data Summary'!CJ32="Yes"),OFFSET('Water Data'!$H$10,0,10*ROW('Water Data'!H26)),NA())</f>
        <v>#N/A</v>
      </c>
      <c r="V32" s="120" t="e">
        <f ca="1">+IF(AND(ISNUMBER(OFFSET('Sanitation Data'!$C$5,0,10*ROW('Sanitation Data'!C26))),'Data Summary'!CK32="Yes"),100-OFFSET('Sanitation Data'!$C$5,0,10*ROW('Sanitation Data'!C26)),NA())</f>
        <v>#N/A</v>
      </c>
      <c r="W32" s="120" t="e">
        <f ca="1">+IF(AND(ISNUMBER(OFFSET('Sanitation Data'!$C$7,0,10*ROW('Sanitation Data'!C26))),'Data Summary'!CL32="Yes"),OFFSET('Sanitation Data'!$C$7,0,10*ROW('Sanitation Data'!C26)),NA())</f>
        <v>#N/A</v>
      </c>
      <c r="X32" s="120" t="e">
        <f ca="1">+IF(AND(ISNUMBER(OFFSET('Sanitation Data'!$C$11,0,10*ROW('Sanitation Data'!C26))),'Data Summary'!CM32="Yes"),OFFSET('Sanitation Data'!$C$11,0,10*ROW('Sanitation Data'!C26)),NA())</f>
        <v>#N/A</v>
      </c>
      <c r="Y32" s="120" t="e">
        <f ca="1">+IF(AND(ISNUMBER(OFFSET('Sanitation Data'!$C$12,0,10*ROW('Sanitation Data'!C26))),'Data Summary'!CN32="Yes"),OFFSET('Sanitation Data'!$C$12,0,10*ROW('Sanitation Data'!C26)),NA())</f>
        <v>#N/A</v>
      </c>
      <c r="Z32" s="120" t="e">
        <f ca="1">+IF(AND(ISNUMBER(OFFSET('Sanitation Data'!$C$13,0,10*ROW('Sanitation Data'!C26))),'Data Summary'!CO32="Yes"),OFFSET('Sanitation Data'!$C$13,0,10*ROW('Sanitation Data'!C26)),NA())</f>
        <v>#N/A</v>
      </c>
      <c r="AA32" s="120" t="e">
        <f ca="1">+IF(AND(ISNUMBER(OFFSET('Sanitation Data'!$D$5,0,10*ROW('Sanitation Data'!D26))),'Data Summary'!CP32="Yes"),100-OFFSET('Sanitation Data'!$D$5,0,10*ROW('Sanitation Data'!D26)),NA())</f>
        <v>#N/A</v>
      </c>
      <c r="AB32" s="120" t="e">
        <f ca="1">+IF(AND(ISNUMBER(OFFSET('Sanitation Data'!$D$7,0,10*ROW('Sanitation Data'!D26))),'Data Summary'!CQ32="Yes"),OFFSET('Sanitation Data'!$D$7,0,10*ROW('Sanitation Data'!D26)),NA())</f>
        <v>#N/A</v>
      </c>
      <c r="AC32" s="120" t="e">
        <f ca="1">+IF(AND(ISNUMBER(OFFSET('Sanitation Data'!$D$11,0,10*ROW('Sanitation Data'!D26))),'Data Summary'!CR32="Yes"),OFFSET('Sanitation Data'!$D$11,0,10*ROW('Sanitation Data'!D26)),NA())</f>
        <v>#N/A</v>
      </c>
      <c r="AD32" s="120" t="e">
        <f ca="1">+IF(AND(ISNUMBER(OFFSET('Sanitation Data'!$D$12,0,10*ROW('Sanitation Data'!D26))),'Data Summary'!CS32="Yes"),OFFSET('Sanitation Data'!$D$12,0,10*ROW('Sanitation Data'!D26)),NA())</f>
        <v>#N/A</v>
      </c>
      <c r="AE32" s="120" t="e">
        <f ca="1">+IF(AND(ISNUMBER(OFFSET('Sanitation Data'!$D$13,0,10*ROW('Sanitation Data'!D26))),'Data Summary'!CT32="Yes"),OFFSET('Sanitation Data'!$D$13,0,10*ROW('Sanitation Data'!D26)),NA())</f>
        <v>#N/A</v>
      </c>
      <c r="AF32" s="120" t="e">
        <f ca="1">+IF(AND(ISNUMBER(OFFSET('Sanitation Data'!$E$5,0,10*ROW('Sanitation Data'!E26))),'Data Summary'!CU32="Yes"),100-OFFSET('Sanitation Data'!$E$5,0,10*ROW('Sanitation Data'!E26)),NA())</f>
        <v>#N/A</v>
      </c>
      <c r="AG32" s="120" t="e">
        <f ca="1">+IF(AND(ISNUMBER(OFFSET('Sanitation Data'!$E$7,0,10*ROW('Sanitation Data'!E26))),'Data Summary'!CV32="Yes"),OFFSET('Sanitation Data'!$E$7,0,10*ROW('Sanitation Data'!E26)),NA())</f>
        <v>#N/A</v>
      </c>
      <c r="AH32" s="120" t="e">
        <f ca="1">+IF(AND(ISNUMBER(OFFSET('Sanitation Data'!$E$11,0,10*ROW('Sanitation Data'!E26))),'Data Summary'!CW32="Yes"),OFFSET('Sanitation Data'!$E$11,0,10*ROW('Sanitation Data'!E26)),NA())</f>
        <v>#N/A</v>
      </c>
      <c r="AI32" s="120" t="e">
        <f ca="1">+IF(AND(ISNUMBER(OFFSET('Sanitation Data'!$E$12,0,10*ROW('Sanitation Data'!E26))),'Data Summary'!CX32="Yes"),OFFSET('Sanitation Data'!$E$12,0,10*ROW('Sanitation Data'!E26)),NA())</f>
        <v>#N/A</v>
      </c>
      <c r="AJ32" s="120" t="e">
        <f ca="1">+IF(AND(ISNUMBER(OFFSET('Sanitation Data'!$E$13,0,10*ROW('Sanitation Data'!E26))),'Data Summary'!CY32="Yes"),OFFSET('Sanitation Data'!$E$13,0,10*ROW('Sanitation Data'!E26)),NA())</f>
        <v>#N/A</v>
      </c>
      <c r="AK32" s="120" t="e">
        <f ca="1">+IF(AND(ISNUMBER(OFFSET('Sanitation Data'!$F$5,0,10*ROW('Sanitation Data'!F26))),'Data Summary'!CZ32="Yes"),100-OFFSET('Sanitation Data'!$F$5,0,10*ROW('Sanitation Data'!F26)),NA())</f>
        <v>#N/A</v>
      </c>
      <c r="AL32" s="120" t="e">
        <f ca="1">+IF(AND(ISNUMBER(OFFSET('Sanitation Data'!$F$7,0,10*ROW('Sanitation Data'!F26))),'Data Summary'!DA32="Yes"),OFFSET('Sanitation Data'!$F$7,0,10*ROW('Sanitation Data'!F26)),NA())</f>
        <v>#N/A</v>
      </c>
      <c r="AM32" s="120" t="e">
        <f ca="1">+IF(AND(ISNUMBER(OFFSET('Sanitation Data'!$F$11,0,10*ROW('Sanitation Data'!F26))),'Data Summary'!DB32="Yes"),OFFSET('Sanitation Data'!$F$11,0,10*ROW('Sanitation Data'!F26)),NA())</f>
        <v>#N/A</v>
      </c>
      <c r="AN32" s="120" t="e">
        <f ca="1">+IF(AND(ISNUMBER(OFFSET('Sanitation Data'!$F$12,0,10*ROW('Sanitation Data'!F26))),'Data Summary'!DC32="Yes"),OFFSET('Sanitation Data'!$F$12,0,10*ROW('Sanitation Data'!F26)),NA())</f>
        <v>#N/A</v>
      </c>
      <c r="AO32" s="120" t="e">
        <f ca="1">+IF(AND(ISNUMBER(OFFSET('Sanitation Data'!$F$13,0,10*ROW('Sanitation Data'!F26))),'Data Summary'!DD32="Yes"),OFFSET('Sanitation Data'!$F$13,0,10*ROW('Sanitation Data'!F26)),NA())</f>
        <v>#N/A</v>
      </c>
      <c r="AP32" s="120" t="e">
        <f ca="1">+IF(AND(ISNUMBER(OFFSET('Sanitation Data'!$G$5,0,10*ROW('Sanitation Data'!G26))),'Data Summary'!DE32="Yes"),100-OFFSET('Sanitation Data'!$G$5,0,10*ROW('Sanitation Data'!G26)),NA())</f>
        <v>#N/A</v>
      </c>
      <c r="AQ32" s="120" t="e">
        <f ca="1">+IF(AND(ISNUMBER(OFFSET('Sanitation Data'!$G$7,0,10*ROW('Sanitation Data'!G26))),'Data Summary'!DF32="Yes"),OFFSET('Sanitation Data'!$G$7,0,10*ROW('Sanitation Data'!G26)),NA())</f>
        <v>#N/A</v>
      </c>
      <c r="AR32" s="120" t="e">
        <f ca="1">+IF(AND(ISNUMBER(OFFSET('Sanitation Data'!$G$11,0,10*ROW('Sanitation Data'!G26))),'Data Summary'!DG32="Yes"),OFFSET('Sanitation Data'!$G$11,0,10*ROW('Sanitation Data'!G26)),NA())</f>
        <v>#N/A</v>
      </c>
      <c r="AS32" s="120" t="e">
        <f ca="1">+IF(AND(ISNUMBER(OFFSET('Sanitation Data'!$G$12,0,10*ROW('Sanitation Data'!G26))),'Data Summary'!DH32="Yes"),OFFSET('Sanitation Data'!$G$12,0,10*ROW('Sanitation Data'!G26)),NA())</f>
        <v>#N/A</v>
      </c>
      <c r="AT32" s="120" t="e">
        <f ca="1">+IF(AND(ISNUMBER(OFFSET('Sanitation Data'!$G$13,0,10*ROW('Sanitation Data'!G26))),'Data Summary'!DI32="Yes"),OFFSET('Sanitation Data'!$G$13,0,10*ROW('Sanitation Data'!G26)),NA())</f>
        <v>#N/A</v>
      </c>
      <c r="AU32" s="120" t="e">
        <f ca="1">+IF(AND(ISNUMBER(OFFSET('Sanitation Data'!$H$5,0,10*ROW('Sanitation Data'!H26))),'Data Summary'!DJ32="Yes"),100-OFFSET('Sanitation Data'!$H$5,0,10*ROW('Sanitation Data'!H26)),NA())</f>
        <v>#N/A</v>
      </c>
      <c r="AV32" s="120" t="e">
        <f ca="1">+IF(AND(ISNUMBER(OFFSET('Sanitation Data'!$H$7,0,10*ROW('Sanitation Data'!H26))),'Data Summary'!DK32="Yes"),OFFSET('Sanitation Data'!$H$7,0,10*ROW('Sanitation Data'!H26)),NA())</f>
        <v>#N/A</v>
      </c>
      <c r="AW32" s="120" t="e">
        <f ca="1">+IF(AND(ISNUMBER(OFFSET('Sanitation Data'!$H$11,0,10*ROW('Sanitation Data'!H26))),'Data Summary'!DL32="Yes"),OFFSET('Sanitation Data'!$H$11,0,10*ROW('Sanitation Data'!H26)),NA())</f>
        <v>#N/A</v>
      </c>
      <c r="AX32" s="120" t="e">
        <f ca="1">+IF(AND(ISNUMBER(OFFSET('Sanitation Data'!$H$12,0,10*ROW('Sanitation Data'!H26))),'Data Summary'!DM32="Yes"),OFFSET('Sanitation Data'!$H$12,0,10*ROW('Sanitation Data'!H26)),NA())</f>
        <v>#N/A</v>
      </c>
      <c r="AY32" s="120" t="e">
        <f ca="1">+IF(AND(ISNUMBER(OFFSET('Sanitation Data'!$H$13,0,10*ROW('Sanitation Data'!H26))),'Data Summary'!DN32="Yes"),OFFSET('Sanitation Data'!$H$13,0,10*ROW('Sanitation Data'!H26)),NA())</f>
        <v>#N/A</v>
      </c>
      <c r="AZ32" s="121" t="e">
        <f ca="1">+IF(AND(ISNUMBER(OFFSET('Hygiene Data'!$C$6,0,10*ROW('Hygiene Data'!C26))),'Data Summary'!DO32="Yes"),OFFSET('Hygiene Data'!$C$6,0,10*ROW('Hygiene Data'!C26)),NA())</f>
        <v>#N/A</v>
      </c>
      <c r="BA32" s="121" t="e">
        <f ca="1">+IF(AND(ISNUMBER(OFFSET('Hygiene Data'!$C$8,0,10*ROW('Hygiene Data'!C26))),'Data Summary'!DP32="Yes"),OFFSET('Hygiene Data'!$C$8,0,10*ROW('Hygiene Data'!C26)),NA())</f>
        <v>#N/A</v>
      </c>
      <c r="BB32" s="121" t="e">
        <f ca="1">+IF(AND(ISNUMBER(OFFSET('Hygiene Data'!$C$10,0,10*ROW('Hygiene Data'!C26))),'Data Summary'!DQ32="Yes"),OFFSET('Hygiene Data'!$C$10,0,10*ROW('Hygiene Data'!C26)),NA())</f>
        <v>#N/A</v>
      </c>
      <c r="BC32" s="121" t="e">
        <f ca="1">+IF(AND(ISNUMBER(OFFSET('Hygiene Data'!$D$6,0,10*ROW('Hygiene Data'!D26))),'Data Summary'!DR32="Yes"),OFFSET('Hygiene Data'!$D$6,0,10*ROW('Hygiene Data'!D26)),NA())</f>
        <v>#N/A</v>
      </c>
      <c r="BD32" s="121" t="e">
        <f ca="1">+IF(AND(ISNUMBER(OFFSET('Hygiene Data'!$D$8,0,10*ROW('Hygiene Data'!D26))),'Data Summary'!DS32="Yes"),OFFSET('Hygiene Data'!$D$8,0,10*ROW('Hygiene Data'!D26)),NA())</f>
        <v>#N/A</v>
      </c>
      <c r="BE32" s="121" t="e">
        <f ca="1">+IF(AND(ISNUMBER(OFFSET('Hygiene Data'!$D$10,0,10*ROW('Hygiene Data'!D26))),'Data Summary'!DT32="Yes"),OFFSET('Hygiene Data'!$D$10,0,10*ROW('Hygiene Data'!D26)),NA())</f>
        <v>#N/A</v>
      </c>
      <c r="BF32" s="121" t="e">
        <f ca="1">+IF(AND(ISNUMBER(OFFSET('Hygiene Data'!$E$6,0,10*ROW('Hygiene Data'!E26))),'Data Summary'!DU32="Yes"),OFFSET('Hygiene Data'!$E$6,0,10*ROW('Hygiene Data'!E26)),NA())</f>
        <v>#N/A</v>
      </c>
      <c r="BG32" s="121" t="e">
        <f ca="1">+IF(AND(ISNUMBER(OFFSET('Hygiene Data'!$E$8,0,10*ROW('Hygiene Data'!E26))),'Data Summary'!DV32="Yes"),OFFSET('Hygiene Data'!$E$8,0,10*ROW('Hygiene Data'!E26)),NA())</f>
        <v>#N/A</v>
      </c>
      <c r="BH32" s="121" t="e">
        <f ca="1">+IF(AND(ISNUMBER(OFFSET('Hygiene Data'!$E$10,0,10*ROW('Hygiene Data'!E26))),'Data Summary'!DW32="Yes"),OFFSET('Hygiene Data'!$E$10,0,10*ROW('Hygiene Data'!E26)),NA())</f>
        <v>#N/A</v>
      </c>
      <c r="BI32" s="121" t="e">
        <f ca="1">+IF(AND(ISNUMBER(OFFSET('Hygiene Data'!$F$6,0,10*ROW('Hygiene Data'!F26))),'Data Summary'!DX32="Yes"),OFFSET('Hygiene Data'!$F$6,0,10*ROW('Hygiene Data'!F26)),NA())</f>
        <v>#N/A</v>
      </c>
      <c r="BJ32" s="121" t="e">
        <f ca="1">+IF(AND(ISNUMBER(OFFSET('Hygiene Data'!$F$8,0,10*ROW('Hygiene Data'!F26))),'Data Summary'!DY32="Yes"),OFFSET('Hygiene Data'!$F$8,0,10*ROW('Hygiene Data'!F26)),NA())</f>
        <v>#N/A</v>
      </c>
      <c r="BK32" s="121" t="e">
        <f ca="1">+IF(AND(ISNUMBER(OFFSET('Hygiene Data'!$F$10,0,10*ROW('Hygiene Data'!F26))),'Data Summary'!DZ32="Yes"),OFFSET('Hygiene Data'!$F$10,0,10*ROW('Hygiene Data'!F26)),NA())</f>
        <v>#N/A</v>
      </c>
      <c r="BL32" s="121" t="e">
        <f ca="1">+IF(AND(ISNUMBER(OFFSET('Hygiene Data'!$G$6,0,10*ROW('Hygiene Data'!G26))),'Data Summary'!EA32="Yes"),OFFSET('Hygiene Data'!$G$6,0,10*ROW('Hygiene Data'!G26)),NA())</f>
        <v>#N/A</v>
      </c>
      <c r="BM32" s="121" t="e">
        <f ca="1">+IF(AND(ISNUMBER(OFFSET('Hygiene Data'!$G$8,0,10*ROW('Hygiene Data'!G26))),'Data Summary'!EB32="Yes"),OFFSET('Hygiene Data'!$G$8,0,10*ROW('Hygiene Data'!G26)),NA())</f>
        <v>#N/A</v>
      </c>
      <c r="BN32" s="121" t="e">
        <f ca="1">+IF(AND(ISNUMBER(OFFSET('Hygiene Data'!$G$10,0,10*ROW('Hygiene Data'!G26))),'Data Summary'!EC32="Yes"),OFFSET('Hygiene Data'!$G$10,0,10*ROW('Hygiene Data'!G26)),NA())</f>
        <v>#N/A</v>
      </c>
      <c r="BO32" s="121" t="e">
        <f ca="1">+IF(AND(ISNUMBER(OFFSET('Hygiene Data'!$H$6,0,10*ROW('Hygiene Data'!H26))),'Data Summary'!ED32="Yes"),OFFSET('Hygiene Data'!$H$6,0,10*ROW('Hygiene Data'!H26)),NA())</f>
        <v>#N/A</v>
      </c>
      <c r="BP32" s="121" t="e">
        <f ca="1">+IF(AND(ISNUMBER(OFFSET('Hygiene Data'!$H$8,0,10*ROW('Hygiene Data'!H26))),'Data Summary'!EE32="Yes"),OFFSET('Hygiene Data'!$H$8,0,10*ROW('Hygiene Data'!H26)),NA())</f>
        <v>#N/A</v>
      </c>
      <c r="BQ32" s="121" t="e">
        <f ca="1">+IF(AND(ISNUMBER(OFFSET('Hygiene Data'!$H$10,0,10*ROW('Hygiene Data'!H26))),'Data Summary'!EF32="Yes"),OFFSET('Hygiene Data'!$H$10,0,10*ROW('Hygiene Data'!H26)),NA())</f>
        <v>#N/A</v>
      </c>
    </row>
    <row r="33" spans="1:69" x14ac:dyDescent="0.2">
      <c r="A33" s="44" t="e">
        <f ca="1">+IF(OFFSET('Water Data'!$B$1,0,10*ROW('Water Data'!B27))="",NA(),OFFSET('Water Data'!$B$1,0,10*ROW('Water Data'!B27)))</f>
        <v>#N/A</v>
      </c>
      <c r="B33" s="44" t="e">
        <f ca="1">+IF(OFFSET('Water Data'!$A$3,0,10*ROW('Water Data'!A30))="",NA(),OFFSET('Water Data'!$A$3,0,10*ROW('Water Data'!A30)))</f>
        <v>#N/A</v>
      </c>
      <c r="C33" s="44" t="e">
        <f ca="1">+IF(OFFSET('Water Data'!$C$3,0,10*ROW('Water Data'!C30))="",NA(),OFFSET('Water Data'!$C$3,0,10*ROW('Water Data'!C30)))</f>
        <v>#N/A</v>
      </c>
      <c r="D33" s="119" t="e">
        <f ca="1">+IF(AND(ISNUMBER(OFFSET('Water Data'!$C$5,0,10*ROW('Water Data'!C27))),'Data Summary'!BS33="Yes"),100-OFFSET('Water Data'!$C$5,0,10*ROW('Water Data'!C27)),NA())</f>
        <v>#N/A</v>
      </c>
      <c r="E33" s="119" t="e">
        <f ca="1">+IF(AND(ISNUMBER(OFFSET('Water Data'!$C$7,0,10*ROW('Water Data'!C27))),'Data Summary'!BT33="Yes"),OFFSET('Water Data'!$C$7,0,10*ROW('Water Data'!C27)),NA())</f>
        <v>#N/A</v>
      </c>
      <c r="F33" s="119" t="e">
        <f ca="1">+IF(AND(ISNUMBER(OFFSET('Water Data'!$C$10,0,10*ROW('Water Data'!C27))),'Data Summary'!BU33="Yes"),OFFSET('Water Data'!$C$10,0,10*ROW('Water Data'!C27)),NA())</f>
        <v>#N/A</v>
      </c>
      <c r="G33" s="119" t="e">
        <f ca="1">+IF(AND(ISNUMBER(OFFSET('Water Data'!$D$5,0,10*ROW('Water Data'!D27))),'Data Summary'!BV33="Yes"),100-OFFSET('Water Data'!$D$5,0,10*ROW('Water Data'!D27)),NA())</f>
        <v>#N/A</v>
      </c>
      <c r="H33" s="119" t="e">
        <f ca="1">+IF(AND(ISNUMBER(OFFSET('Water Data'!$D$7,0,10*ROW('Water Data'!D27))),'Data Summary'!BW33="Yes"),OFFSET('Water Data'!$D$7,0,10*ROW('Water Data'!D27)),NA())</f>
        <v>#N/A</v>
      </c>
      <c r="I33" s="119" t="e">
        <f ca="1">+IF(AND(ISNUMBER(OFFSET('Water Data'!$D$10,0,10*ROW('Water Data'!D27))),'Data Summary'!BX33="Yes"),OFFSET('Water Data'!$D$10,0,10*ROW('Water Data'!D27)),NA())</f>
        <v>#N/A</v>
      </c>
      <c r="J33" s="119" t="e">
        <f ca="1">+IF(AND(ISNUMBER(OFFSET('Water Data'!$E$5,0,10*ROW('Water Data'!E27))),'Data Summary'!BY33="Yes"),100-OFFSET('Water Data'!$E$5,0,10*ROW('Water Data'!E27)),NA())</f>
        <v>#N/A</v>
      </c>
      <c r="K33" s="119" t="e">
        <f ca="1">+IF(AND(ISNUMBER(OFFSET('Water Data'!$E$7,0,10*ROW('Water Data'!E27))),'Data Summary'!BZ33="Yes"),OFFSET('Water Data'!$E$7,0,10*ROW('Water Data'!E27)),NA())</f>
        <v>#N/A</v>
      </c>
      <c r="L33" s="119" t="e">
        <f ca="1">+IF(AND(ISNUMBER(OFFSET('Water Data'!$E$10,0,10*ROW('Water Data'!E27))),'Data Summary'!CA33="Yes"),OFFSET('Water Data'!$E$10,0,10*ROW('Water Data'!E27)),NA())</f>
        <v>#N/A</v>
      </c>
      <c r="M33" s="119" t="e">
        <f ca="1">+IF(AND(ISNUMBER(OFFSET('Water Data'!$F$5,0,10*ROW('Water Data'!F27))),'Data Summary'!CB33="Yes"),100-OFFSET('Water Data'!$F$5,0,10*ROW('Water Data'!F27)),NA())</f>
        <v>#N/A</v>
      </c>
      <c r="N33" s="119" t="e">
        <f ca="1">+IF(AND(ISNUMBER(OFFSET('Water Data'!$F$7,0,10*ROW('Water Data'!F27))),'Data Summary'!CC33="Yes"),OFFSET('Water Data'!$F$7,0,10*ROW('Water Data'!F27)),NA())</f>
        <v>#N/A</v>
      </c>
      <c r="O33" s="119" t="e">
        <f ca="1">+IF(AND(ISNUMBER(OFFSET('Water Data'!$F$10,0,10*ROW('Water Data'!F27))),'Data Summary'!CD33="Yes"),OFFSET('Water Data'!$F$10,0,10*ROW('Water Data'!F27)),NA())</f>
        <v>#N/A</v>
      </c>
      <c r="P33" s="119" t="e">
        <f ca="1">+IF(AND(ISNUMBER(OFFSET('Water Data'!$G$5,0,10*ROW('Water Data'!G27))),'Data Summary'!CE33="Yes"),100-OFFSET('Water Data'!$G$5,0,10*ROW('Water Data'!G27)),NA())</f>
        <v>#N/A</v>
      </c>
      <c r="Q33" s="119" t="e">
        <f ca="1">+IF(AND(ISNUMBER(OFFSET('Water Data'!$G$7,0,10*ROW('Water Data'!G27))),'Data Summary'!CF33="Yes"),OFFSET('Water Data'!$G$7,0,10*ROW('Water Data'!G27)),NA())</f>
        <v>#N/A</v>
      </c>
      <c r="R33" s="119" t="e">
        <f ca="1">+IF(AND(ISNUMBER(OFFSET('Water Data'!$G$10,0,10*ROW('Water Data'!G27))),'Data Summary'!CG33="Yes"),OFFSET('Water Data'!$G$10,0,10*ROW('Water Data'!G27)),NA())</f>
        <v>#N/A</v>
      </c>
      <c r="S33" s="119" t="e">
        <f ca="1">+IF(AND(ISNUMBER(OFFSET('Water Data'!$H$5,0,10*ROW('Water Data'!H27))),'Data Summary'!CH33="Yes"),100-OFFSET('Water Data'!$H$5,0,10*ROW('Water Data'!H27)),NA())</f>
        <v>#N/A</v>
      </c>
      <c r="T33" s="119" t="e">
        <f ca="1">+IF(AND(ISNUMBER(OFFSET('Water Data'!$H$7,0,10*ROW('Water Data'!H27))),'Data Summary'!CI33="Yes"),OFFSET('Water Data'!$H$7,0,10*ROW('Water Data'!H27)),NA())</f>
        <v>#N/A</v>
      </c>
      <c r="U33" s="119" t="e">
        <f ca="1">+IF(AND(ISNUMBER(OFFSET('Water Data'!$H$10,0,10*ROW('Water Data'!H27))),'Data Summary'!CJ33="Yes"),OFFSET('Water Data'!$H$10,0,10*ROW('Water Data'!H27)),NA())</f>
        <v>#N/A</v>
      </c>
      <c r="V33" s="120" t="e">
        <f ca="1">+IF(AND(ISNUMBER(OFFSET('Sanitation Data'!$C$5,0,10*ROW('Sanitation Data'!C27))),'Data Summary'!CK33="Yes"),100-OFFSET('Sanitation Data'!$C$5,0,10*ROW('Sanitation Data'!C27)),NA())</f>
        <v>#N/A</v>
      </c>
      <c r="W33" s="120" t="e">
        <f ca="1">+IF(AND(ISNUMBER(OFFSET('Sanitation Data'!$C$7,0,10*ROW('Sanitation Data'!C27))),'Data Summary'!CL33="Yes"),OFFSET('Sanitation Data'!$C$7,0,10*ROW('Sanitation Data'!C27)),NA())</f>
        <v>#N/A</v>
      </c>
      <c r="X33" s="120" t="e">
        <f ca="1">+IF(AND(ISNUMBER(OFFSET('Sanitation Data'!$C$11,0,10*ROW('Sanitation Data'!C27))),'Data Summary'!CM33="Yes"),OFFSET('Sanitation Data'!$C$11,0,10*ROW('Sanitation Data'!C27)),NA())</f>
        <v>#N/A</v>
      </c>
      <c r="Y33" s="120" t="e">
        <f ca="1">+IF(AND(ISNUMBER(OFFSET('Sanitation Data'!$C$12,0,10*ROW('Sanitation Data'!C27))),'Data Summary'!CN33="Yes"),OFFSET('Sanitation Data'!$C$12,0,10*ROW('Sanitation Data'!C27)),NA())</f>
        <v>#N/A</v>
      </c>
      <c r="Z33" s="120" t="e">
        <f ca="1">+IF(AND(ISNUMBER(OFFSET('Sanitation Data'!$C$13,0,10*ROW('Sanitation Data'!C27))),'Data Summary'!CO33="Yes"),OFFSET('Sanitation Data'!$C$13,0,10*ROW('Sanitation Data'!C27)),NA())</f>
        <v>#N/A</v>
      </c>
      <c r="AA33" s="120" t="e">
        <f ca="1">+IF(AND(ISNUMBER(OFFSET('Sanitation Data'!$D$5,0,10*ROW('Sanitation Data'!D27))),'Data Summary'!CP33="Yes"),100-OFFSET('Sanitation Data'!$D$5,0,10*ROW('Sanitation Data'!D27)),NA())</f>
        <v>#N/A</v>
      </c>
      <c r="AB33" s="120" t="e">
        <f ca="1">+IF(AND(ISNUMBER(OFFSET('Sanitation Data'!$D$7,0,10*ROW('Sanitation Data'!D27))),'Data Summary'!CQ33="Yes"),OFFSET('Sanitation Data'!$D$7,0,10*ROW('Sanitation Data'!D27)),NA())</f>
        <v>#N/A</v>
      </c>
      <c r="AC33" s="120" t="e">
        <f ca="1">+IF(AND(ISNUMBER(OFFSET('Sanitation Data'!$D$11,0,10*ROW('Sanitation Data'!D27))),'Data Summary'!CR33="Yes"),OFFSET('Sanitation Data'!$D$11,0,10*ROW('Sanitation Data'!D27)),NA())</f>
        <v>#N/A</v>
      </c>
      <c r="AD33" s="120" t="e">
        <f ca="1">+IF(AND(ISNUMBER(OFFSET('Sanitation Data'!$D$12,0,10*ROW('Sanitation Data'!D27))),'Data Summary'!CS33="Yes"),OFFSET('Sanitation Data'!$D$12,0,10*ROW('Sanitation Data'!D27)),NA())</f>
        <v>#N/A</v>
      </c>
      <c r="AE33" s="120" t="e">
        <f ca="1">+IF(AND(ISNUMBER(OFFSET('Sanitation Data'!$D$13,0,10*ROW('Sanitation Data'!D27))),'Data Summary'!CT33="Yes"),OFFSET('Sanitation Data'!$D$13,0,10*ROW('Sanitation Data'!D27)),NA())</f>
        <v>#N/A</v>
      </c>
      <c r="AF33" s="120" t="e">
        <f ca="1">+IF(AND(ISNUMBER(OFFSET('Sanitation Data'!$E$5,0,10*ROW('Sanitation Data'!E27))),'Data Summary'!CU33="Yes"),100-OFFSET('Sanitation Data'!$E$5,0,10*ROW('Sanitation Data'!E27)),NA())</f>
        <v>#N/A</v>
      </c>
      <c r="AG33" s="120" t="e">
        <f ca="1">+IF(AND(ISNUMBER(OFFSET('Sanitation Data'!$E$7,0,10*ROW('Sanitation Data'!E27))),'Data Summary'!CV33="Yes"),OFFSET('Sanitation Data'!$E$7,0,10*ROW('Sanitation Data'!E27)),NA())</f>
        <v>#N/A</v>
      </c>
      <c r="AH33" s="120" t="e">
        <f ca="1">+IF(AND(ISNUMBER(OFFSET('Sanitation Data'!$E$11,0,10*ROW('Sanitation Data'!E27))),'Data Summary'!CW33="Yes"),OFFSET('Sanitation Data'!$E$11,0,10*ROW('Sanitation Data'!E27)),NA())</f>
        <v>#N/A</v>
      </c>
      <c r="AI33" s="120" t="e">
        <f ca="1">+IF(AND(ISNUMBER(OFFSET('Sanitation Data'!$E$12,0,10*ROW('Sanitation Data'!E27))),'Data Summary'!CX33="Yes"),OFFSET('Sanitation Data'!$E$12,0,10*ROW('Sanitation Data'!E27)),NA())</f>
        <v>#N/A</v>
      </c>
      <c r="AJ33" s="120" t="e">
        <f ca="1">+IF(AND(ISNUMBER(OFFSET('Sanitation Data'!$E$13,0,10*ROW('Sanitation Data'!E27))),'Data Summary'!CY33="Yes"),OFFSET('Sanitation Data'!$E$13,0,10*ROW('Sanitation Data'!E27)),NA())</f>
        <v>#N/A</v>
      </c>
      <c r="AK33" s="120" t="e">
        <f ca="1">+IF(AND(ISNUMBER(OFFSET('Sanitation Data'!$F$5,0,10*ROW('Sanitation Data'!F27))),'Data Summary'!CZ33="Yes"),100-OFFSET('Sanitation Data'!$F$5,0,10*ROW('Sanitation Data'!F27)),NA())</f>
        <v>#N/A</v>
      </c>
      <c r="AL33" s="120" t="e">
        <f ca="1">+IF(AND(ISNUMBER(OFFSET('Sanitation Data'!$F$7,0,10*ROW('Sanitation Data'!F27))),'Data Summary'!DA33="Yes"),OFFSET('Sanitation Data'!$F$7,0,10*ROW('Sanitation Data'!F27)),NA())</f>
        <v>#N/A</v>
      </c>
      <c r="AM33" s="120" t="e">
        <f ca="1">+IF(AND(ISNUMBER(OFFSET('Sanitation Data'!$F$11,0,10*ROW('Sanitation Data'!F27))),'Data Summary'!DB33="Yes"),OFFSET('Sanitation Data'!$F$11,0,10*ROW('Sanitation Data'!F27)),NA())</f>
        <v>#N/A</v>
      </c>
      <c r="AN33" s="120" t="e">
        <f ca="1">+IF(AND(ISNUMBER(OFFSET('Sanitation Data'!$F$12,0,10*ROW('Sanitation Data'!F27))),'Data Summary'!DC33="Yes"),OFFSET('Sanitation Data'!$F$12,0,10*ROW('Sanitation Data'!F27)),NA())</f>
        <v>#N/A</v>
      </c>
      <c r="AO33" s="120" t="e">
        <f ca="1">+IF(AND(ISNUMBER(OFFSET('Sanitation Data'!$F$13,0,10*ROW('Sanitation Data'!F27))),'Data Summary'!DD33="Yes"),OFFSET('Sanitation Data'!$F$13,0,10*ROW('Sanitation Data'!F27)),NA())</f>
        <v>#N/A</v>
      </c>
      <c r="AP33" s="120" t="e">
        <f ca="1">+IF(AND(ISNUMBER(OFFSET('Sanitation Data'!$G$5,0,10*ROW('Sanitation Data'!G27))),'Data Summary'!DE33="Yes"),100-OFFSET('Sanitation Data'!$G$5,0,10*ROW('Sanitation Data'!G27)),NA())</f>
        <v>#N/A</v>
      </c>
      <c r="AQ33" s="120" t="e">
        <f ca="1">+IF(AND(ISNUMBER(OFFSET('Sanitation Data'!$G$7,0,10*ROW('Sanitation Data'!G27))),'Data Summary'!DF33="Yes"),OFFSET('Sanitation Data'!$G$7,0,10*ROW('Sanitation Data'!G27)),NA())</f>
        <v>#N/A</v>
      </c>
      <c r="AR33" s="120" t="e">
        <f ca="1">+IF(AND(ISNUMBER(OFFSET('Sanitation Data'!$G$11,0,10*ROW('Sanitation Data'!G27))),'Data Summary'!DG33="Yes"),OFFSET('Sanitation Data'!$G$11,0,10*ROW('Sanitation Data'!G27)),NA())</f>
        <v>#N/A</v>
      </c>
      <c r="AS33" s="120" t="e">
        <f ca="1">+IF(AND(ISNUMBER(OFFSET('Sanitation Data'!$G$12,0,10*ROW('Sanitation Data'!G27))),'Data Summary'!DH33="Yes"),OFFSET('Sanitation Data'!$G$12,0,10*ROW('Sanitation Data'!G27)),NA())</f>
        <v>#N/A</v>
      </c>
      <c r="AT33" s="120" t="e">
        <f ca="1">+IF(AND(ISNUMBER(OFFSET('Sanitation Data'!$G$13,0,10*ROW('Sanitation Data'!G27))),'Data Summary'!DI33="Yes"),OFFSET('Sanitation Data'!$G$13,0,10*ROW('Sanitation Data'!G27)),NA())</f>
        <v>#N/A</v>
      </c>
      <c r="AU33" s="120" t="e">
        <f ca="1">+IF(AND(ISNUMBER(OFFSET('Sanitation Data'!$H$5,0,10*ROW('Sanitation Data'!H27))),'Data Summary'!DJ33="Yes"),100-OFFSET('Sanitation Data'!$H$5,0,10*ROW('Sanitation Data'!H27)),NA())</f>
        <v>#N/A</v>
      </c>
      <c r="AV33" s="120" t="e">
        <f ca="1">+IF(AND(ISNUMBER(OFFSET('Sanitation Data'!$H$7,0,10*ROW('Sanitation Data'!H27))),'Data Summary'!DK33="Yes"),OFFSET('Sanitation Data'!$H$7,0,10*ROW('Sanitation Data'!H27)),NA())</f>
        <v>#N/A</v>
      </c>
      <c r="AW33" s="120" t="e">
        <f ca="1">+IF(AND(ISNUMBER(OFFSET('Sanitation Data'!$H$11,0,10*ROW('Sanitation Data'!H27))),'Data Summary'!DL33="Yes"),OFFSET('Sanitation Data'!$H$11,0,10*ROW('Sanitation Data'!H27)),NA())</f>
        <v>#N/A</v>
      </c>
      <c r="AX33" s="120" t="e">
        <f ca="1">+IF(AND(ISNUMBER(OFFSET('Sanitation Data'!$H$12,0,10*ROW('Sanitation Data'!H27))),'Data Summary'!DM33="Yes"),OFFSET('Sanitation Data'!$H$12,0,10*ROW('Sanitation Data'!H27)),NA())</f>
        <v>#N/A</v>
      </c>
      <c r="AY33" s="120" t="e">
        <f ca="1">+IF(AND(ISNUMBER(OFFSET('Sanitation Data'!$H$13,0,10*ROW('Sanitation Data'!H27))),'Data Summary'!DN33="Yes"),OFFSET('Sanitation Data'!$H$13,0,10*ROW('Sanitation Data'!H27)),NA())</f>
        <v>#N/A</v>
      </c>
      <c r="AZ33" s="121" t="e">
        <f ca="1">+IF(AND(ISNUMBER(OFFSET('Hygiene Data'!$C$6,0,10*ROW('Hygiene Data'!C27))),'Data Summary'!DO33="Yes"),OFFSET('Hygiene Data'!$C$6,0,10*ROW('Hygiene Data'!C27)),NA())</f>
        <v>#N/A</v>
      </c>
      <c r="BA33" s="121" t="e">
        <f ca="1">+IF(AND(ISNUMBER(OFFSET('Hygiene Data'!$C$8,0,10*ROW('Hygiene Data'!C27))),'Data Summary'!DP33="Yes"),OFFSET('Hygiene Data'!$C$8,0,10*ROW('Hygiene Data'!C27)),NA())</f>
        <v>#N/A</v>
      </c>
      <c r="BB33" s="121" t="e">
        <f ca="1">+IF(AND(ISNUMBER(OFFSET('Hygiene Data'!$C$10,0,10*ROW('Hygiene Data'!C27))),'Data Summary'!DQ33="Yes"),OFFSET('Hygiene Data'!$C$10,0,10*ROW('Hygiene Data'!C27)),NA())</f>
        <v>#N/A</v>
      </c>
      <c r="BC33" s="121" t="e">
        <f ca="1">+IF(AND(ISNUMBER(OFFSET('Hygiene Data'!$D$6,0,10*ROW('Hygiene Data'!D27))),'Data Summary'!DR33="Yes"),OFFSET('Hygiene Data'!$D$6,0,10*ROW('Hygiene Data'!D27)),NA())</f>
        <v>#N/A</v>
      </c>
      <c r="BD33" s="121" t="e">
        <f ca="1">+IF(AND(ISNUMBER(OFFSET('Hygiene Data'!$D$8,0,10*ROW('Hygiene Data'!D27))),'Data Summary'!DS33="Yes"),OFFSET('Hygiene Data'!$D$8,0,10*ROW('Hygiene Data'!D27)),NA())</f>
        <v>#N/A</v>
      </c>
      <c r="BE33" s="121" t="e">
        <f ca="1">+IF(AND(ISNUMBER(OFFSET('Hygiene Data'!$D$10,0,10*ROW('Hygiene Data'!D27))),'Data Summary'!DT33="Yes"),OFFSET('Hygiene Data'!$D$10,0,10*ROW('Hygiene Data'!D27)),NA())</f>
        <v>#N/A</v>
      </c>
      <c r="BF33" s="121" t="e">
        <f ca="1">+IF(AND(ISNUMBER(OFFSET('Hygiene Data'!$E$6,0,10*ROW('Hygiene Data'!E27))),'Data Summary'!DU33="Yes"),OFFSET('Hygiene Data'!$E$6,0,10*ROW('Hygiene Data'!E27)),NA())</f>
        <v>#N/A</v>
      </c>
      <c r="BG33" s="121" t="e">
        <f ca="1">+IF(AND(ISNUMBER(OFFSET('Hygiene Data'!$E$8,0,10*ROW('Hygiene Data'!E27))),'Data Summary'!DV33="Yes"),OFFSET('Hygiene Data'!$E$8,0,10*ROW('Hygiene Data'!E27)),NA())</f>
        <v>#N/A</v>
      </c>
      <c r="BH33" s="121" t="e">
        <f ca="1">+IF(AND(ISNUMBER(OFFSET('Hygiene Data'!$E$10,0,10*ROW('Hygiene Data'!E27))),'Data Summary'!DW33="Yes"),OFFSET('Hygiene Data'!$E$10,0,10*ROW('Hygiene Data'!E27)),NA())</f>
        <v>#N/A</v>
      </c>
      <c r="BI33" s="121" t="e">
        <f ca="1">+IF(AND(ISNUMBER(OFFSET('Hygiene Data'!$F$6,0,10*ROW('Hygiene Data'!F27))),'Data Summary'!DX33="Yes"),OFFSET('Hygiene Data'!$F$6,0,10*ROW('Hygiene Data'!F27)),NA())</f>
        <v>#N/A</v>
      </c>
      <c r="BJ33" s="121" t="e">
        <f ca="1">+IF(AND(ISNUMBER(OFFSET('Hygiene Data'!$F$8,0,10*ROW('Hygiene Data'!F27))),'Data Summary'!DY33="Yes"),OFFSET('Hygiene Data'!$F$8,0,10*ROW('Hygiene Data'!F27)),NA())</f>
        <v>#N/A</v>
      </c>
      <c r="BK33" s="121" t="e">
        <f ca="1">+IF(AND(ISNUMBER(OFFSET('Hygiene Data'!$F$10,0,10*ROW('Hygiene Data'!F27))),'Data Summary'!DZ33="Yes"),OFFSET('Hygiene Data'!$F$10,0,10*ROW('Hygiene Data'!F27)),NA())</f>
        <v>#N/A</v>
      </c>
      <c r="BL33" s="121" t="e">
        <f ca="1">+IF(AND(ISNUMBER(OFFSET('Hygiene Data'!$G$6,0,10*ROW('Hygiene Data'!G27))),'Data Summary'!EA33="Yes"),OFFSET('Hygiene Data'!$G$6,0,10*ROW('Hygiene Data'!G27)),NA())</f>
        <v>#N/A</v>
      </c>
      <c r="BM33" s="121" t="e">
        <f ca="1">+IF(AND(ISNUMBER(OFFSET('Hygiene Data'!$G$8,0,10*ROW('Hygiene Data'!G27))),'Data Summary'!EB33="Yes"),OFFSET('Hygiene Data'!$G$8,0,10*ROW('Hygiene Data'!G27)),NA())</f>
        <v>#N/A</v>
      </c>
      <c r="BN33" s="121" t="e">
        <f ca="1">+IF(AND(ISNUMBER(OFFSET('Hygiene Data'!$G$10,0,10*ROW('Hygiene Data'!G27))),'Data Summary'!EC33="Yes"),OFFSET('Hygiene Data'!$G$10,0,10*ROW('Hygiene Data'!G27)),NA())</f>
        <v>#N/A</v>
      </c>
      <c r="BO33" s="121" t="e">
        <f ca="1">+IF(AND(ISNUMBER(OFFSET('Hygiene Data'!$H$6,0,10*ROW('Hygiene Data'!H27))),'Data Summary'!ED33="Yes"),OFFSET('Hygiene Data'!$H$6,0,10*ROW('Hygiene Data'!H27)),NA())</f>
        <v>#N/A</v>
      </c>
      <c r="BP33" s="121" t="e">
        <f ca="1">+IF(AND(ISNUMBER(OFFSET('Hygiene Data'!$H$8,0,10*ROW('Hygiene Data'!H27))),'Data Summary'!EE33="Yes"),OFFSET('Hygiene Data'!$H$8,0,10*ROW('Hygiene Data'!H27)),NA())</f>
        <v>#N/A</v>
      </c>
      <c r="BQ33" s="121" t="e">
        <f ca="1">+IF(AND(ISNUMBER(OFFSET('Hygiene Data'!$H$10,0,10*ROW('Hygiene Data'!H27))),'Data Summary'!EF33="Yes"),OFFSET('Hygiene Data'!$H$10,0,10*ROW('Hygiene Data'!H27)),NA())</f>
        <v>#N/A</v>
      </c>
    </row>
    <row r="34" spans="1:69" x14ac:dyDescent="0.2">
      <c r="A34" s="44" t="e">
        <f ca="1">+IF(OFFSET('Water Data'!$B$1,0,10*ROW('Water Data'!B28))="",NA(),OFFSET('Water Data'!$B$1,0,10*ROW('Water Data'!B28)))</f>
        <v>#N/A</v>
      </c>
      <c r="B34" s="44" t="e">
        <f ca="1">+IF(OFFSET('Water Data'!$A$3,0,10*ROW('Water Data'!A31))="",NA(),OFFSET('Water Data'!$A$3,0,10*ROW('Water Data'!A31)))</f>
        <v>#N/A</v>
      </c>
      <c r="C34" s="44" t="e">
        <f ca="1">+IF(OFFSET('Water Data'!$C$3,0,10*ROW('Water Data'!C31))="",NA(),OFFSET('Water Data'!$C$3,0,10*ROW('Water Data'!C31)))</f>
        <v>#N/A</v>
      </c>
      <c r="D34" s="119" t="e">
        <f ca="1">+IF(AND(ISNUMBER(OFFSET('Water Data'!$C$5,0,10*ROW('Water Data'!C28))),'Data Summary'!BS34="Yes"),100-OFFSET('Water Data'!$C$5,0,10*ROW('Water Data'!C28)),NA())</f>
        <v>#N/A</v>
      </c>
      <c r="E34" s="119" t="e">
        <f ca="1">+IF(AND(ISNUMBER(OFFSET('Water Data'!$C$7,0,10*ROW('Water Data'!C28))),'Data Summary'!BT34="Yes"),OFFSET('Water Data'!$C$7,0,10*ROW('Water Data'!C28)),NA())</f>
        <v>#N/A</v>
      </c>
      <c r="F34" s="119" t="e">
        <f ca="1">+IF(AND(ISNUMBER(OFFSET('Water Data'!$C$10,0,10*ROW('Water Data'!C28))),'Data Summary'!BU34="Yes"),OFFSET('Water Data'!$C$10,0,10*ROW('Water Data'!C28)),NA())</f>
        <v>#N/A</v>
      </c>
      <c r="G34" s="119" t="e">
        <f ca="1">+IF(AND(ISNUMBER(OFFSET('Water Data'!$D$5,0,10*ROW('Water Data'!D28))),'Data Summary'!BV34="Yes"),100-OFFSET('Water Data'!$D$5,0,10*ROW('Water Data'!D28)),NA())</f>
        <v>#N/A</v>
      </c>
      <c r="H34" s="119" t="e">
        <f ca="1">+IF(AND(ISNUMBER(OFFSET('Water Data'!$D$7,0,10*ROW('Water Data'!D28))),'Data Summary'!BW34="Yes"),OFFSET('Water Data'!$D$7,0,10*ROW('Water Data'!D28)),NA())</f>
        <v>#N/A</v>
      </c>
      <c r="I34" s="119" t="e">
        <f ca="1">+IF(AND(ISNUMBER(OFFSET('Water Data'!$D$10,0,10*ROW('Water Data'!D28))),'Data Summary'!BX34="Yes"),OFFSET('Water Data'!$D$10,0,10*ROW('Water Data'!D28)),NA())</f>
        <v>#N/A</v>
      </c>
      <c r="J34" s="119" t="e">
        <f ca="1">+IF(AND(ISNUMBER(OFFSET('Water Data'!$E$5,0,10*ROW('Water Data'!E28))),'Data Summary'!BY34="Yes"),100-OFFSET('Water Data'!$E$5,0,10*ROW('Water Data'!E28)),NA())</f>
        <v>#N/A</v>
      </c>
      <c r="K34" s="119" t="e">
        <f ca="1">+IF(AND(ISNUMBER(OFFSET('Water Data'!$E$7,0,10*ROW('Water Data'!E28))),'Data Summary'!BZ34="Yes"),OFFSET('Water Data'!$E$7,0,10*ROW('Water Data'!E28)),NA())</f>
        <v>#N/A</v>
      </c>
      <c r="L34" s="119" t="e">
        <f ca="1">+IF(AND(ISNUMBER(OFFSET('Water Data'!$E$10,0,10*ROW('Water Data'!E28))),'Data Summary'!CA34="Yes"),OFFSET('Water Data'!$E$10,0,10*ROW('Water Data'!E28)),NA())</f>
        <v>#N/A</v>
      </c>
      <c r="M34" s="119" t="e">
        <f ca="1">+IF(AND(ISNUMBER(OFFSET('Water Data'!$F$5,0,10*ROW('Water Data'!F28))),'Data Summary'!CB34="Yes"),100-OFFSET('Water Data'!$F$5,0,10*ROW('Water Data'!F28)),NA())</f>
        <v>#N/A</v>
      </c>
      <c r="N34" s="119" t="e">
        <f ca="1">+IF(AND(ISNUMBER(OFFSET('Water Data'!$F$7,0,10*ROW('Water Data'!F28))),'Data Summary'!CC34="Yes"),OFFSET('Water Data'!$F$7,0,10*ROW('Water Data'!F28)),NA())</f>
        <v>#N/A</v>
      </c>
      <c r="O34" s="119" t="e">
        <f ca="1">+IF(AND(ISNUMBER(OFFSET('Water Data'!$F$10,0,10*ROW('Water Data'!F28))),'Data Summary'!CD34="Yes"),OFFSET('Water Data'!$F$10,0,10*ROW('Water Data'!F28)),NA())</f>
        <v>#N/A</v>
      </c>
      <c r="P34" s="119" t="e">
        <f ca="1">+IF(AND(ISNUMBER(OFFSET('Water Data'!$G$5,0,10*ROW('Water Data'!G28))),'Data Summary'!CE34="Yes"),100-OFFSET('Water Data'!$G$5,0,10*ROW('Water Data'!G28)),NA())</f>
        <v>#N/A</v>
      </c>
      <c r="Q34" s="119" t="e">
        <f ca="1">+IF(AND(ISNUMBER(OFFSET('Water Data'!$G$7,0,10*ROW('Water Data'!G28))),'Data Summary'!CF34="Yes"),OFFSET('Water Data'!$G$7,0,10*ROW('Water Data'!G28)),NA())</f>
        <v>#N/A</v>
      </c>
      <c r="R34" s="119" t="e">
        <f ca="1">+IF(AND(ISNUMBER(OFFSET('Water Data'!$G$10,0,10*ROW('Water Data'!G28))),'Data Summary'!CG34="Yes"),OFFSET('Water Data'!$G$10,0,10*ROW('Water Data'!G28)),NA())</f>
        <v>#N/A</v>
      </c>
      <c r="S34" s="119" t="e">
        <f ca="1">+IF(AND(ISNUMBER(OFFSET('Water Data'!$H$5,0,10*ROW('Water Data'!H28))),'Data Summary'!CH34="Yes"),100-OFFSET('Water Data'!$H$5,0,10*ROW('Water Data'!H28)),NA())</f>
        <v>#N/A</v>
      </c>
      <c r="T34" s="119" t="e">
        <f ca="1">+IF(AND(ISNUMBER(OFFSET('Water Data'!$H$7,0,10*ROW('Water Data'!H28))),'Data Summary'!CI34="Yes"),OFFSET('Water Data'!$H$7,0,10*ROW('Water Data'!H28)),NA())</f>
        <v>#N/A</v>
      </c>
      <c r="U34" s="119" t="e">
        <f ca="1">+IF(AND(ISNUMBER(OFFSET('Water Data'!$H$10,0,10*ROW('Water Data'!H28))),'Data Summary'!CJ34="Yes"),OFFSET('Water Data'!$H$10,0,10*ROW('Water Data'!H28)),NA())</f>
        <v>#N/A</v>
      </c>
      <c r="V34" s="120" t="e">
        <f ca="1">+IF(AND(ISNUMBER(OFFSET('Sanitation Data'!$C$5,0,10*ROW('Sanitation Data'!C28))),'Data Summary'!CK34="Yes"),100-OFFSET('Sanitation Data'!$C$5,0,10*ROW('Sanitation Data'!C28)),NA())</f>
        <v>#N/A</v>
      </c>
      <c r="W34" s="120" t="e">
        <f ca="1">+IF(AND(ISNUMBER(OFFSET('Sanitation Data'!$C$7,0,10*ROW('Sanitation Data'!C28))),'Data Summary'!CL34="Yes"),OFFSET('Sanitation Data'!$C$7,0,10*ROW('Sanitation Data'!C28)),NA())</f>
        <v>#N/A</v>
      </c>
      <c r="X34" s="120" t="e">
        <f ca="1">+IF(AND(ISNUMBER(OFFSET('Sanitation Data'!$C$11,0,10*ROW('Sanitation Data'!C28))),'Data Summary'!CM34="Yes"),OFFSET('Sanitation Data'!$C$11,0,10*ROW('Sanitation Data'!C28)),NA())</f>
        <v>#N/A</v>
      </c>
      <c r="Y34" s="120" t="e">
        <f ca="1">+IF(AND(ISNUMBER(OFFSET('Sanitation Data'!$C$12,0,10*ROW('Sanitation Data'!C28))),'Data Summary'!CN34="Yes"),OFFSET('Sanitation Data'!$C$12,0,10*ROW('Sanitation Data'!C28)),NA())</f>
        <v>#N/A</v>
      </c>
      <c r="Z34" s="120" t="e">
        <f ca="1">+IF(AND(ISNUMBER(OFFSET('Sanitation Data'!$C$13,0,10*ROW('Sanitation Data'!C28))),'Data Summary'!CO34="Yes"),OFFSET('Sanitation Data'!$C$13,0,10*ROW('Sanitation Data'!C28)),NA())</f>
        <v>#N/A</v>
      </c>
      <c r="AA34" s="120" t="e">
        <f ca="1">+IF(AND(ISNUMBER(OFFSET('Sanitation Data'!$D$5,0,10*ROW('Sanitation Data'!D28))),'Data Summary'!CP34="Yes"),100-OFFSET('Sanitation Data'!$D$5,0,10*ROW('Sanitation Data'!D28)),NA())</f>
        <v>#N/A</v>
      </c>
      <c r="AB34" s="120" t="e">
        <f ca="1">+IF(AND(ISNUMBER(OFFSET('Sanitation Data'!$D$7,0,10*ROW('Sanitation Data'!D28))),'Data Summary'!CQ34="Yes"),OFFSET('Sanitation Data'!$D$7,0,10*ROW('Sanitation Data'!D28)),NA())</f>
        <v>#N/A</v>
      </c>
      <c r="AC34" s="120" t="e">
        <f ca="1">+IF(AND(ISNUMBER(OFFSET('Sanitation Data'!$D$11,0,10*ROW('Sanitation Data'!D28))),'Data Summary'!CR34="Yes"),OFFSET('Sanitation Data'!$D$11,0,10*ROW('Sanitation Data'!D28)),NA())</f>
        <v>#N/A</v>
      </c>
      <c r="AD34" s="120" t="e">
        <f ca="1">+IF(AND(ISNUMBER(OFFSET('Sanitation Data'!$D$12,0,10*ROW('Sanitation Data'!D28))),'Data Summary'!CS34="Yes"),OFFSET('Sanitation Data'!$D$12,0,10*ROW('Sanitation Data'!D28)),NA())</f>
        <v>#N/A</v>
      </c>
      <c r="AE34" s="120" t="e">
        <f ca="1">+IF(AND(ISNUMBER(OFFSET('Sanitation Data'!$D$13,0,10*ROW('Sanitation Data'!D28))),'Data Summary'!CT34="Yes"),OFFSET('Sanitation Data'!$D$13,0,10*ROW('Sanitation Data'!D28)),NA())</f>
        <v>#N/A</v>
      </c>
      <c r="AF34" s="120" t="e">
        <f ca="1">+IF(AND(ISNUMBER(OFFSET('Sanitation Data'!$E$5,0,10*ROW('Sanitation Data'!E28))),'Data Summary'!CU34="Yes"),100-OFFSET('Sanitation Data'!$E$5,0,10*ROW('Sanitation Data'!E28)),NA())</f>
        <v>#N/A</v>
      </c>
      <c r="AG34" s="120" t="e">
        <f ca="1">+IF(AND(ISNUMBER(OFFSET('Sanitation Data'!$E$7,0,10*ROW('Sanitation Data'!E28))),'Data Summary'!CV34="Yes"),OFFSET('Sanitation Data'!$E$7,0,10*ROW('Sanitation Data'!E28)),NA())</f>
        <v>#N/A</v>
      </c>
      <c r="AH34" s="120" t="e">
        <f ca="1">+IF(AND(ISNUMBER(OFFSET('Sanitation Data'!$E$11,0,10*ROW('Sanitation Data'!E28))),'Data Summary'!CW34="Yes"),OFFSET('Sanitation Data'!$E$11,0,10*ROW('Sanitation Data'!E28)),NA())</f>
        <v>#N/A</v>
      </c>
      <c r="AI34" s="120" t="e">
        <f ca="1">+IF(AND(ISNUMBER(OFFSET('Sanitation Data'!$E$12,0,10*ROW('Sanitation Data'!E28))),'Data Summary'!CX34="Yes"),OFFSET('Sanitation Data'!$E$12,0,10*ROW('Sanitation Data'!E28)),NA())</f>
        <v>#N/A</v>
      </c>
      <c r="AJ34" s="120" t="e">
        <f ca="1">+IF(AND(ISNUMBER(OFFSET('Sanitation Data'!$E$13,0,10*ROW('Sanitation Data'!E28))),'Data Summary'!CY34="Yes"),OFFSET('Sanitation Data'!$E$13,0,10*ROW('Sanitation Data'!E28)),NA())</f>
        <v>#N/A</v>
      </c>
      <c r="AK34" s="120" t="e">
        <f ca="1">+IF(AND(ISNUMBER(OFFSET('Sanitation Data'!$F$5,0,10*ROW('Sanitation Data'!F28))),'Data Summary'!CZ34="Yes"),100-OFFSET('Sanitation Data'!$F$5,0,10*ROW('Sanitation Data'!F28)),NA())</f>
        <v>#N/A</v>
      </c>
      <c r="AL34" s="120" t="e">
        <f ca="1">+IF(AND(ISNUMBER(OFFSET('Sanitation Data'!$F$7,0,10*ROW('Sanitation Data'!F28))),'Data Summary'!DA34="Yes"),OFFSET('Sanitation Data'!$F$7,0,10*ROW('Sanitation Data'!F28)),NA())</f>
        <v>#N/A</v>
      </c>
      <c r="AM34" s="120" t="e">
        <f ca="1">+IF(AND(ISNUMBER(OFFSET('Sanitation Data'!$F$11,0,10*ROW('Sanitation Data'!F28))),'Data Summary'!DB34="Yes"),OFFSET('Sanitation Data'!$F$11,0,10*ROW('Sanitation Data'!F28)),NA())</f>
        <v>#N/A</v>
      </c>
      <c r="AN34" s="120" t="e">
        <f ca="1">+IF(AND(ISNUMBER(OFFSET('Sanitation Data'!$F$12,0,10*ROW('Sanitation Data'!F28))),'Data Summary'!DC34="Yes"),OFFSET('Sanitation Data'!$F$12,0,10*ROW('Sanitation Data'!F28)),NA())</f>
        <v>#N/A</v>
      </c>
      <c r="AO34" s="120" t="e">
        <f ca="1">+IF(AND(ISNUMBER(OFFSET('Sanitation Data'!$F$13,0,10*ROW('Sanitation Data'!F28))),'Data Summary'!DD34="Yes"),OFFSET('Sanitation Data'!$F$13,0,10*ROW('Sanitation Data'!F28)),NA())</f>
        <v>#N/A</v>
      </c>
      <c r="AP34" s="120" t="e">
        <f ca="1">+IF(AND(ISNUMBER(OFFSET('Sanitation Data'!$G$5,0,10*ROW('Sanitation Data'!G28))),'Data Summary'!DE34="Yes"),100-OFFSET('Sanitation Data'!$G$5,0,10*ROW('Sanitation Data'!G28)),NA())</f>
        <v>#N/A</v>
      </c>
      <c r="AQ34" s="120" t="e">
        <f ca="1">+IF(AND(ISNUMBER(OFFSET('Sanitation Data'!$G$7,0,10*ROW('Sanitation Data'!G28))),'Data Summary'!DF34="Yes"),OFFSET('Sanitation Data'!$G$7,0,10*ROW('Sanitation Data'!G28)),NA())</f>
        <v>#N/A</v>
      </c>
      <c r="AR34" s="120" t="e">
        <f ca="1">+IF(AND(ISNUMBER(OFFSET('Sanitation Data'!$G$11,0,10*ROW('Sanitation Data'!G28))),'Data Summary'!DG34="Yes"),OFFSET('Sanitation Data'!$G$11,0,10*ROW('Sanitation Data'!G28)),NA())</f>
        <v>#N/A</v>
      </c>
      <c r="AS34" s="120" t="e">
        <f ca="1">+IF(AND(ISNUMBER(OFFSET('Sanitation Data'!$G$12,0,10*ROW('Sanitation Data'!G28))),'Data Summary'!DH34="Yes"),OFFSET('Sanitation Data'!$G$12,0,10*ROW('Sanitation Data'!G28)),NA())</f>
        <v>#N/A</v>
      </c>
      <c r="AT34" s="120" t="e">
        <f ca="1">+IF(AND(ISNUMBER(OFFSET('Sanitation Data'!$G$13,0,10*ROW('Sanitation Data'!G28))),'Data Summary'!DI34="Yes"),OFFSET('Sanitation Data'!$G$13,0,10*ROW('Sanitation Data'!G28)),NA())</f>
        <v>#N/A</v>
      </c>
      <c r="AU34" s="120" t="e">
        <f ca="1">+IF(AND(ISNUMBER(OFFSET('Sanitation Data'!$H$5,0,10*ROW('Sanitation Data'!H28))),'Data Summary'!DJ34="Yes"),100-OFFSET('Sanitation Data'!$H$5,0,10*ROW('Sanitation Data'!H28)),NA())</f>
        <v>#N/A</v>
      </c>
      <c r="AV34" s="120" t="e">
        <f ca="1">+IF(AND(ISNUMBER(OFFSET('Sanitation Data'!$H$7,0,10*ROW('Sanitation Data'!H28))),'Data Summary'!DK34="Yes"),OFFSET('Sanitation Data'!$H$7,0,10*ROW('Sanitation Data'!H28)),NA())</f>
        <v>#N/A</v>
      </c>
      <c r="AW34" s="120" t="e">
        <f ca="1">+IF(AND(ISNUMBER(OFFSET('Sanitation Data'!$H$11,0,10*ROW('Sanitation Data'!H28))),'Data Summary'!DL34="Yes"),OFFSET('Sanitation Data'!$H$11,0,10*ROW('Sanitation Data'!H28)),NA())</f>
        <v>#N/A</v>
      </c>
      <c r="AX34" s="120" t="e">
        <f ca="1">+IF(AND(ISNUMBER(OFFSET('Sanitation Data'!$H$12,0,10*ROW('Sanitation Data'!H28))),'Data Summary'!DM34="Yes"),OFFSET('Sanitation Data'!$H$12,0,10*ROW('Sanitation Data'!H28)),NA())</f>
        <v>#N/A</v>
      </c>
      <c r="AY34" s="120" t="e">
        <f ca="1">+IF(AND(ISNUMBER(OFFSET('Sanitation Data'!$H$13,0,10*ROW('Sanitation Data'!H28))),'Data Summary'!DN34="Yes"),OFFSET('Sanitation Data'!$H$13,0,10*ROW('Sanitation Data'!H28)),NA())</f>
        <v>#N/A</v>
      </c>
      <c r="AZ34" s="121" t="e">
        <f ca="1">+IF(AND(ISNUMBER(OFFSET('Hygiene Data'!$C$6,0,10*ROW('Hygiene Data'!C28))),'Data Summary'!DO34="Yes"),OFFSET('Hygiene Data'!$C$6,0,10*ROW('Hygiene Data'!C28)),NA())</f>
        <v>#N/A</v>
      </c>
      <c r="BA34" s="121" t="e">
        <f ca="1">+IF(AND(ISNUMBER(OFFSET('Hygiene Data'!$C$8,0,10*ROW('Hygiene Data'!C28))),'Data Summary'!DP34="Yes"),OFFSET('Hygiene Data'!$C$8,0,10*ROW('Hygiene Data'!C28)),NA())</f>
        <v>#N/A</v>
      </c>
      <c r="BB34" s="121" t="e">
        <f ca="1">+IF(AND(ISNUMBER(OFFSET('Hygiene Data'!$C$10,0,10*ROW('Hygiene Data'!C28))),'Data Summary'!DQ34="Yes"),OFFSET('Hygiene Data'!$C$10,0,10*ROW('Hygiene Data'!C28)),NA())</f>
        <v>#N/A</v>
      </c>
      <c r="BC34" s="121" t="e">
        <f ca="1">+IF(AND(ISNUMBER(OFFSET('Hygiene Data'!$D$6,0,10*ROW('Hygiene Data'!D28))),'Data Summary'!DR34="Yes"),OFFSET('Hygiene Data'!$D$6,0,10*ROW('Hygiene Data'!D28)),NA())</f>
        <v>#N/A</v>
      </c>
      <c r="BD34" s="121" t="e">
        <f ca="1">+IF(AND(ISNUMBER(OFFSET('Hygiene Data'!$D$8,0,10*ROW('Hygiene Data'!D28))),'Data Summary'!DS34="Yes"),OFFSET('Hygiene Data'!$D$8,0,10*ROW('Hygiene Data'!D28)),NA())</f>
        <v>#N/A</v>
      </c>
      <c r="BE34" s="121" t="e">
        <f ca="1">+IF(AND(ISNUMBER(OFFSET('Hygiene Data'!$D$10,0,10*ROW('Hygiene Data'!D28))),'Data Summary'!DT34="Yes"),OFFSET('Hygiene Data'!$D$10,0,10*ROW('Hygiene Data'!D28)),NA())</f>
        <v>#N/A</v>
      </c>
      <c r="BF34" s="121" t="e">
        <f ca="1">+IF(AND(ISNUMBER(OFFSET('Hygiene Data'!$E$6,0,10*ROW('Hygiene Data'!E28))),'Data Summary'!DU34="Yes"),OFFSET('Hygiene Data'!$E$6,0,10*ROW('Hygiene Data'!E28)),NA())</f>
        <v>#N/A</v>
      </c>
      <c r="BG34" s="121" t="e">
        <f ca="1">+IF(AND(ISNUMBER(OFFSET('Hygiene Data'!$E$8,0,10*ROW('Hygiene Data'!E28))),'Data Summary'!DV34="Yes"),OFFSET('Hygiene Data'!$E$8,0,10*ROW('Hygiene Data'!E28)),NA())</f>
        <v>#N/A</v>
      </c>
      <c r="BH34" s="121" t="e">
        <f ca="1">+IF(AND(ISNUMBER(OFFSET('Hygiene Data'!$E$10,0,10*ROW('Hygiene Data'!E28))),'Data Summary'!DW34="Yes"),OFFSET('Hygiene Data'!$E$10,0,10*ROW('Hygiene Data'!E28)),NA())</f>
        <v>#N/A</v>
      </c>
      <c r="BI34" s="121" t="e">
        <f ca="1">+IF(AND(ISNUMBER(OFFSET('Hygiene Data'!$F$6,0,10*ROW('Hygiene Data'!F28))),'Data Summary'!DX34="Yes"),OFFSET('Hygiene Data'!$F$6,0,10*ROW('Hygiene Data'!F28)),NA())</f>
        <v>#N/A</v>
      </c>
      <c r="BJ34" s="121" t="e">
        <f ca="1">+IF(AND(ISNUMBER(OFFSET('Hygiene Data'!$F$8,0,10*ROW('Hygiene Data'!F28))),'Data Summary'!DY34="Yes"),OFFSET('Hygiene Data'!$F$8,0,10*ROW('Hygiene Data'!F28)),NA())</f>
        <v>#N/A</v>
      </c>
      <c r="BK34" s="121" t="e">
        <f ca="1">+IF(AND(ISNUMBER(OFFSET('Hygiene Data'!$F$10,0,10*ROW('Hygiene Data'!F28))),'Data Summary'!DZ34="Yes"),OFFSET('Hygiene Data'!$F$10,0,10*ROW('Hygiene Data'!F28)),NA())</f>
        <v>#N/A</v>
      </c>
      <c r="BL34" s="121" t="e">
        <f ca="1">+IF(AND(ISNUMBER(OFFSET('Hygiene Data'!$G$6,0,10*ROW('Hygiene Data'!G28))),'Data Summary'!EA34="Yes"),OFFSET('Hygiene Data'!$G$6,0,10*ROW('Hygiene Data'!G28)),NA())</f>
        <v>#N/A</v>
      </c>
      <c r="BM34" s="121" t="e">
        <f ca="1">+IF(AND(ISNUMBER(OFFSET('Hygiene Data'!$G$8,0,10*ROW('Hygiene Data'!G28))),'Data Summary'!EB34="Yes"),OFFSET('Hygiene Data'!$G$8,0,10*ROW('Hygiene Data'!G28)),NA())</f>
        <v>#N/A</v>
      </c>
      <c r="BN34" s="121" t="e">
        <f ca="1">+IF(AND(ISNUMBER(OFFSET('Hygiene Data'!$G$10,0,10*ROW('Hygiene Data'!G28))),'Data Summary'!EC34="Yes"),OFFSET('Hygiene Data'!$G$10,0,10*ROW('Hygiene Data'!G28)),NA())</f>
        <v>#N/A</v>
      </c>
      <c r="BO34" s="121" t="e">
        <f ca="1">+IF(AND(ISNUMBER(OFFSET('Hygiene Data'!$H$6,0,10*ROW('Hygiene Data'!H28))),'Data Summary'!ED34="Yes"),OFFSET('Hygiene Data'!$H$6,0,10*ROW('Hygiene Data'!H28)),NA())</f>
        <v>#N/A</v>
      </c>
      <c r="BP34" s="121" t="e">
        <f ca="1">+IF(AND(ISNUMBER(OFFSET('Hygiene Data'!$H$8,0,10*ROW('Hygiene Data'!H28))),'Data Summary'!EE34="Yes"),OFFSET('Hygiene Data'!$H$8,0,10*ROW('Hygiene Data'!H28)),NA())</f>
        <v>#N/A</v>
      </c>
      <c r="BQ34" s="121" t="e">
        <f ca="1">+IF(AND(ISNUMBER(OFFSET('Hygiene Data'!$H$10,0,10*ROW('Hygiene Data'!H28))),'Data Summary'!EF34="Yes"),OFFSET('Hygiene Data'!$H$10,0,10*ROW('Hygiene Data'!H28)),NA())</f>
        <v>#N/A</v>
      </c>
    </row>
    <row r="35" spans="1:69" x14ac:dyDescent="0.2">
      <c r="A35" s="44" t="e">
        <f ca="1">+IF(OFFSET('Water Data'!$B$1,0,10*ROW('Water Data'!B29))="",NA(),OFFSET('Water Data'!$B$1,0,10*ROW('Water Data'!B29)))</f>
        <v>#N/A</v>
      </c>
      <c r="B35" s="44" t="e">
        <f ca="1">+IF(OFFSET('Water Data'!$A$3,0,10*ROW('Water Data'!A32))="",NA(),OFFSET('Water Data'!$A$3,0,10*ROW('Water Data'!A32)))</f>
        <v>#N/A</v>
      </c>
      <c r="C35" s="44" t="e">
        <f ca="1">+IF(OFFSET('Water Data'!$C$3,0,10*ROW('Water Data'!C32))="",NA(),OFFSET('Water Data'!$C$3,0,10*ROW('Water Data'!C32)))</f>
        <v>#N/A</v>
      </c>
      <c r="D35" s="119" t="e">
        <f ca="1">+IF(AND(ISNUMBER(OFFSET('Water Data'!$C$5,0,10*ROW('Water Data'!C29))),'Data Summary'!BS35="Yes"),100-OFFSET('Water Data'!$C$5,0,10*ROW('Water Data'!C29)),NA())</f>
        <v>#N/A</v>
      </c>
      <c r="E35" s="119" t="e">
        <f ca="1">+IF(AND(ISNUMBER(OFFSET('Water Data'!$C$7,0,10*ROW('Water Data'!C29))),'Data Summary'!BT35="Yes"),OFFSET('Water Data'!$C$7,0,10*ROW('Water Data'!C29)),NA())</f>
        <v>#N/A</v>
      </c>
      <c r="F35" s="119" t="e">
        <f ca="1">+IF(AND(ISNUMBER(OFFSET('Water Data'!$C$10,0,10*ROW('Water Data'!C29))),'Data Summary'!BU35="Yes"),OFFSET('Water Data'!$C$10,0,10*ROW('Water Data'!C29)),NA())</f>
        <v>#N/A</v>
      </c>
      <c r="G35" s="119" t="e">
        <f ca="1">+IF(AND(ISNUMBER(OFFSET('Water Data'!$D$5,0,10*ROW('Water Data'!D29))),'Data Summary'!BV35="Yes"),100-OFFSET('Water Data'!$D$5,0,10*ROW('Water Data'!D29)),NA())</f>
        <v>#N/A</v>
      </c>
      <c r="H35" s="119" t="e">
        <f ca="1">+IF(AND(ISNUMBER(OFFSET('Water Data'!$D$7,0,10*ROW('Water Data'!D29))),'Data Summary'!BW35="Yes"),OFFSET('Water Data'!$D$7,0,10*ROW('Water Data'!D29)),NA())</f>
        <v>#N/A</v>
      </c>
      <c r="I35" s="119" t="e">
        <f ca="1">+IF(AND(ISNUMBER(OFFSET('Water Data'!$D$10,0,10*ROW('Water Data'!D29))),'Data Summary'!BX35="Yes"),OFFSET('Water Data'!$D$10,0,10*ROW('Water Data'!D29)),NA())</f>
        <v>#N/A</v>
      </c>
      <c r="J35" s="119" t="e">
        <f ca="1">+IF(AND(ISNUMBER(OFFSET('Water Data'!$E$5,0,10*ROW('Water Data'!E29))),'Data Summary'!BY35="Yes"),100-OFFSET('Water Data'!$E$5,0,10*ROW('Water Data'!E29)),NA())</f>
        <v>#N/A</v>
      </c>
      <c r="K35" s="119" t="e">
        <f ca="1">+IF(AND(ISNUMBER(OFFSET('Water Data'!$E$7,0,10*ROW('Water Data'!E29))),'Data Summary'!BZ35="Yes"),OFFSET('Water Data'!$E$7,0,10*ROW('Water Data'!E29)),NA())</f>
        <v>#N/A</v>
      </c>
      <c r="L35" s="119" t="e">
        <f ca="1">+IF(AND(ISNUMBER(OFFSET('Water Data'!$E$10,0,10*ROW('Water Data'!E29))),'Data Summary'!CA35="Yes"),OFFSET('Water Data'!$E$10,0,10*ROW('Water Data'!E29)),NA())</f>
        <v>#N/A</v>
      </c>
      <c r="M35" s="119" t="e">
        <f ca="1">+IF(AND(ISNUMBER(OFFSET('Water Data'!$F$5,0,10*ROW('Water Data'!F29))),'Data Summary'!CB35="Yes"),100-OFFSET('Water Data'!$F$5,0,10*ROW('Water Data'!F29)),NA())</f>
        <v>#N/A</v>
      </c>
      <c r="N35" s="119" t="e">
        <f ca="1">+IF(AND(ISNUMBER(OFFSET('Water Data'!$F$7,0,10*ROW('Water Data'!F29))),'Data Summary'!CC35="Yes"),OFFSET('Water Data'!$F$7,0,10*ROW('Water Data'!F29)),NA())</f>
        <v>#N/A</v>
      </c>
      <c r="O35" s="119" t="e">
        <f ca="1">+IF(AND(ISNUMBER(OFFSET('Water Data'!$F$10,0,10*ROW('Water Data'!F29))),'Data Summary'!CD35="Yes"),OFFSET('Water Data'!$F$10,0,10*ROW('Water Data'!F29)),NA())</f>
        <v>#N/A</v>
      </c>
      <c r="P35" s="119" t="e">
        <f ca="1">+IF(AND(ISNUMBER(OFFSET('Water Data'!$G$5,0,10*ROW('Water Data'!G29))),'Data Summary'!CE35="Yes"),100-OFFSET('Water Data'!$G$5,0,10*ROW('Water Data'!G29)),NA())</f>
        <v>#N/A</v>
      </c>
      <c r="Q35" s="119" t="e">
        <f ca="1">+IF(AND(ISNUMBER(OFFSET('Water Data'!$G$7,0,10*ROW('Water Data'!G29))),'Data Summary'!CF35="Yes"),OFFSET('Water Data'!$G$7,0,10*ROW('Water Data'!G29)),NA())</f>
        <v>#N/A</v>
      </c>
      <c r="R35" s="119" t="e">
        <f ca="1">+IF(AND(ISNUMBER(OFFSET('Water Data'!$G$10,0,10*ROW('Water Data'!G29))),'Data Summary'!CG35="Yes"),OFFSET('Water Data'!$G$10,0,10*ROW('Water Data'!G29)),NA())</f>
        <v>#N/A</v>
      </c>
      <c r="S35" s="119" t="e">
        <f ca="1">+IF(AND(ISNUMBER(OFFSET('Water Data'!$H$5,0,10*ROW('Water Data'!H29))),'Data Summary'!CH35="Yes"),100-OFFSET('Water Data'!$H$5,0,10*ROW('Water Data'!H29)),NA())</f>
        <v>#N/A</v>
      </c>
      <c r="T35" s="119" t="e">
        <f ca="1">+IF(AND(ISNUMBER(OFFSET('Water Data'!$H$7,0,10*ROW('Water Data'!H29))),'Data Summary'!CI35="Yes"),OFFSET('Water Data'!$H$7,0,10*ROW('Water Data'!H29)),NA())</f>
        <v>#N/A</v>
      </c>
      <c r="U35" s="119" t="e">
        <f ca="1">+IF(AND(ISNUMBER(OFFSET('Water Data'!$H$10,0,10*ROW('Water Data'!H29))),'Data Summary'!CJ35="Yes"),OFFSET('Water Data'!$H$10,0,10*ROW('Water Data'!H29)),NA())</f>
        <v>#N/A</v>
      </c>
      <c r="V35" s="120" t="e">
        <f ca="1">+IF(AND(ISNUMBER(OFFSET('Sanitation Data'!$C$5,0,10*ROW('Sanitation Data'!C29))),'Data Summary'!CK35="Yes"),100-OFFSET('Sanitation Data'!$C$5,0,10*ROW('Sanitation Data'!C29)),NA())</f>
        <v>#N/A</v>
      </c>
      <c r="W35" s="120" t="e">
        <f ca="1">+IF(AND(ISNUMBER(OFFSET('Sanitation Data'!$C$7,0,10*ROW('Sanitation Data'!C29))),'Data Summary'!CL35="Yes"),OFFSET('Sanitation Data'!$C$7,0,10*ROW('Sanitation Data'!C29)),NA())</f>
        <v>#N/A</v>
      </c>
      <c r="X35" s="120" t="e">
        <f ca="1">+IF(AND(ISNUMBER(OFFSET('Sanitation Data'!$C$11,0,10*ROW('Sanitation Data'!C29))),'Data Summary'!CM35="Yes"),OFFSET('Sanitation Data'!$C$11,0,10*ROW('Sanitation Data'!C29)),NA())</f>
        <v>#N/A</v>
      </c>
      <c r="Y35" s="120" t="e">
        <f ca="1">+IF(AND(ISNUMBER(OFFSET('Sanitation Data'!$C$12,0,10*ROW('Sanitation Data'!C29))),'Data Summary'!CN35="Yes"),OFFSET('Sanitation Data'!$C$12,0,10*ROW('Sanitation Data'!C29)),NA())</f>
        <v>#N/A</v>
      </c>
      <c r="Z35" s="120" t="e">
        <f ca="1">+IF(AND(ISNUMBER(OFFSET('Sanitation Data'!$C$13,0,10*ROW('Sanitation Data'!C29))),'Data Summary'!CO35="Yes"),OFFSET('Sanitation Data'!$C$13,0,10*ROW('Sanitation Data'!C29)),NA())</f>
        <v>#N/A</v>
      </c>
      <c r="AA35" s="120" t="e">
        <f ca="1">+IF(AND(ISNUMBER(OFFSET('Sanitation Data'!$D$5,0,10*ROW('Sanitation Data'!D29))),'Data Summary'!CP35="Yes"),100-OFFSET('Sanitation Data'!$D$5,0,10*ROW('Sanitation Data'!D29)),NA())</f>
        <v>#N/A</v>
      </c>
      <c r="AB35" s="120" t="e">
        <f ca="1">+IF(AND(ISNUMBER(OFFSET('Sanitation Data'!$D$7,0,10*ROW('Sanitation Data'!D29))),'Data Summary'!CQ35="Yes"),OFFSET('Sanitation Data'!$D$7,0,10*ROW('Sanitation Data'!D29)),NA())</f>
        <v>#N/A</v>
      </c>
      <c r="AC35" s="120" t="e">
        <f ca="1">+IF(AND(ISNUMBER(OFFSET('Sanitation Data'!$D$11,0,10*ROW('Sanitation Data'!D29))),'Data Summary'!CR35="Yes"),OFFSET('Sanitation Data'!$D$11,0,10*ROW('Sanitation Data'!D29)),NA())</f>
        <v>#N/A</v>
      </c>
      <c r="AD35" s="120" t="e">
        <f ca="1">+IF(AND(ISNUMBER(OFFSET('Sanitation Data'!$D$12,0,10*ROW('Sanitation Data'!D29))),'Data Summary'!CS35="Yes"),OFFSET('Sanitation Data'!$D$12,0,10*ROW('Sanitation Data'!D29)),NA())</f>
        <v>#N/A</v>
      </c>
      <c r="AE35" s="120" t="e">
        <f ca="1">+IF(AND(ISNUMBER(OFFSET('Sanitation Data'!$D$13,0,10*ROW('Sanitation Data'!D29))),'Data Summary'!CT35="Yes"),OFFSET('Sanitation Data'!$D$13,0,10*ROW('Sanitation Data'!D29)),NA())</f>
        <v>#N/A</v>
      </c>
      <c r="AF35" s="120" t="e">
        <f ca="1">+IF(AND(ISNUMBER(OFFSET('Sanitation Data'!$E$5,0,10*ROW('Sanitation Data'!E29))),'Data Summary'!CU35="Yes"),100-OFFSET('Sanitation Data'!$E$5,0,10*ROW('Sanitation Data'!E29)),NA())</f>
        <v>#N/A</v>
      </c>
      <c r="AG35" s="120" t="e">
        <f ca="1">+IF(AND(ISNUMBER(OFFSET('Sanitation Data'!$E$7,0,10*ROW('Sanitation Data'!E29))),'Data Summary'!CV35="Yes"),OFFSET('Sanitation Data'!$E$7,0,10*ROW('Sanitation Data'!E29)),NA())</f>
        <v>#N/A</v>
      </c>
      <c r="AH35" s="120" t="e">
        <f ca="1">+IF(AND(ISNUMBER(OFFSET('Sanitation Data'!$E$11,0,10*ROW('Sanitation Data'!E29))),'Data Summary'!CW35="Yes"),OFFSET('Sanitation Data'!$E$11,0,10*ROW('Sanitation Data'!E29)),NA())</f>
        <v>#N/A</v>
      </c>
      <c r="AI35" s="120" t="e">
        <f ca="1">+IF(AND(ISNUMBER(OFFSET('Sanitation Data'!$E$12,0,10*ROW('Sanitation Data'!E29))),'Data Summary'!CX35="Yes"),OFFSET('Sanitation Data'!$E$12,0,10*ROW('Sanitation Data'!E29)),NA())</f>
        <v>#N/A</v>
      </c>
      <c r="AJ35" s="120" t="e">
        <f ca="1">+IF(AND(ISNUMBER(OFFSET('Sanitation Data'!$E$13,0,10*ROW('Sanitation Data'!E29))),'Data Summary'!CY35="Yes"),OFFSET('Sanitation Data'!$E$13,0,10*ROW('Sanitation Data'!E29)),NA())</f>
        <v>#N/A</v>
      </c>
      <c r="AK35" s="120" t="e">
        <f ca="1">+IF(AND(ISNUMBER(OFFSET('Sanitation Data'!$F$5,0,10*ROW('Sanitation Data'!F29))),'Data Summary'!CZ35="Yes"),100-OFFSET('Sanitation Data'!$F$5,0,10*ROW('Sanitation Data'!F29)),NA())</f>
        <v>#N/A</v>
      </c>
      <c r="AL35" s="120" t="e">
        <f ca="1">+IF(AND(ISNUMBER(OFFSET('Sanitation Data'!$F$7,0,10*ROW('Sanitation Data'!F29))),'Data Summary'!DA35="Yes"),OFFSET('Sanitation Data'!$F$7,0,10*ROW('Sanitation Data'!F29)),NA())</f>
        <v>#N/A</v>
      </c>
      <c r="AM35" s="120" t="e">
        <f ca="1">+IF(AND(ISNUMBER(OFFSET('Sanitation Data'!$F$11,0,10*ROW('Sanitation Data'!F29))),'Data Summary'!DB35="Yes"),OFFSET('Sanitation Data'!$F$11,0,10*ROW('Sanitation Data'!F29)),NA())</f>
        <v>#N/A</v>
      </c>
      <c r="AN35" s="120" t="e">
        <f ca="1">+IF(AND(ISNUMBER(OFFSET('Sanitation Data'!$F$12,0,10*ROW('Sanitation Data'!F29))),'Data Summary'!DC35="Yes"),OFFSET('Sanitation Data'!$F$12,0,10*ROW('Sanitation Data'!F29)),NA())</f>
        <v>#N/A</v>
      </c>
      <c r="AO35" s="120" t="e">
        <f ca="1">+IF(AND(ISNUMBER(OFFSET('Sanitation Data'!$F$13,0,10*ROW('Sanitation Data'!F29))),'Data Summary'!DD35="Yes"),OFFSET('Sanitation Data'!$F$13,0,10*ROW('Sanitation Data'!F29)),NA())</f>
        <v>#N/A</v>
      </c>
      <c r="AP35" s="120" t="e">
        <f ca="1">+IF(AND(ISNUMBER(OFFSET('Sanitation Data'!$G$5,0,10*ROW('Sanitation Data'!G29))),'Data Summary'!DE35="Yes"),100-OFFSET('Sanitation Data'!$G$5,0,10*ROW('Sanitation Data'!G29)),NA())</f>
        <v>#N/A</v>
      </c>
      <c r="AQ35" s="120" t="e">
        <f ca="1">+IF(AND(ISNUMBER(OFFSET('Sanitation Data'!$G$7,0,10*ROW('Sanitation Data'!G29))),'Data Summary'!DF35="Yes"),OFFSET('Sanitation Data'!$G$7,0,10*ROW('Sanitation Data'!G29)),NA())</f>
        <v>#N/A</v>
      </c>
      <c r="AR35" s="120" t="e">
        <f ca="1">+IF(AND(ISNUMBER(OFFSET('Sanitation Data'!$G$11,0,10*ROW('Sanitation Data'!G29))),'Data Summary'!DG35="Yes"),OFFSET('Sanitation Data'!$G$11,0,10*ROW('Sanitation Data'!G29)),NA())</f>
        <v>#N/A</v>
      </c>
      <c r="AS35" s="120" t="e">
        <f ca="1">+IF(AND(ISNUMBER(OFFSET('Sanitation Data'!$G$12,0,10*ROW('Sanitation Data'!G29))),'Data Summary'!DH35="Yes"),OFFSET('Sanitation Data'!$G$12,0,10*ROW('Sanitation Data'!G29)),NA())</f>
        <v>#N/A</v>
      </c>
      <c r="AT35" s="120" t="e">
        <f ca="1">+IF(AND(ISNUMBER(OFFSET('Sanitation Data'!$G$13,0,10*ROW('Sanitation Data'!G29))),'Data Summary'!DI35="Yes"),OFFSET('Sanitation Data'!$G$13,0,10*ROW('Sanitation Data'!G29)),NA())</f>
        <v>#N/A</v>
      </c>
      <c r="AU35" s="120" t="e">
        <f ca="1">+IF(AND(ISNUMBER(OFFSET('Sanitation Data'!$H$5,0,10*ROW('Sanitation Data'!H29))),'Data Summary'!DJ35="Yes"),100-OFFSET('Sanitation Data'!$H$5,0,10*ROW('Sanitation Data'!H29)),NA())</f>
        <v>#N/A</v>
      </c>
      <c r="AV35" s="120" t="e">
        <f ca="1">+IF(AND(ISNUMBER(OFFSET('Sanitation Data'!$H$7,0,10*ROW('Sanitation Data'!H29))),'Data Summary'!DK35="Yes"),OFFSET('Sanitation Data'!$H$7,0,10*ROW('Sanitation Data'!H29)),NA())</f>
        <v>#N/A</v>
      </c>
      <c r="AW35" s="120" t="e">
        <f ca="1">+IF(AND(ISNUMBER(OFFSET('Sanitation Data'!$H$11,0,10*ROW('Sanitation Data'!H29))),'Data Summary'!DL35="Yes"),OFFSET('Sanitation Data'!$H$11,0,10*ROW('Sanitation Data'!H29)),NA())</f>
        <v>#N/A</v>
      </c>
      <c r="AX35" s="120" t="e">
        <f ca="1">+IF(AND(ISNUMBER(OFFSET('Sanitation Data'!$H$12,0,10*ROW('Sanitation Data'!H29))),'Data Summary'!DM35="Yes"),OFFSET('Sanitation Data'!$H$12,0,10*ROW('Sanitation Data'!H29)),NA())</f>
        <v>#N/A</v>
      </c>
      <c r="AY35" s="120" t="e">
        <f ca="1">+IF(AND(ISNUMBER(OFFSET('Sanitation Data'!$H$13,0,10*ROW('Sanitation Data'!H29))),'Data Summary'!DN35="Yes"),OFFSET('Sanitation Data'!$H$13,0,10*ROW('Sanitation Data'!H29)),NA())</f>
        <v>#N/A</v>
      </c>
      <c r="AZ35" s="121" t="e">
        <f ca="1">+IF(AND(ISNUMBER(OFFSET('Hygiene Data'!$C$6,0,10*ROW('Hygiene Data'!C29))),'Data Summary'!DO35="Yes"),OFFSET('Hygiene Data'!$C$6,0,10*ROW('Hygiene Data'!C29)),NA())</f>
        <v>#N/A</v>
      </c>
      <c r="BA35" s="121" t="e">
        <f ca="1">+IF(AND(ISNUMBER(OFFSET('Hygiene Data'!$C$8,0,10*ROW('Hygiene Data'!C29))),'Data Summary'!DP35="Yes"),OFFSET('Hygiene Data'!$C$8,0,10*ROW('Hygiene Data'!C29)),NA())</f>
        <v>#N/A</v>
      </c>
      <c r="BB35" s="121" t="e">
        <f ca="1">+IF(AND(ISNUMBER(OFFSET('Hygiene Data'!$C$10,0,10*ROW('Hygiene Data'!C29))),'Data Summary'!DQ35="Yes"),OFFSET('Hygiene Data'!$C$10,0,10*ROW('Hygiene Data'!C29)),NA())</f>
        <v>#N/A</v>
      </c>
      <c r="BC35" s="121" t="e">
        <f ca="1">+IF(AND(ISNUMBER(OFFSET('Hygiene Data'!$D$6,0,10*ROW('Hygiene Data'!D29))),'Data Summary'!DR35="Yes"),OFFSET('Hygiene Data'!$D$6,0,10*ROW('Hygiene Data'!D29)),NA())</f>
        <v>#N/A</v>
      </c>
      <c r="BD35" s="121" t="e">
        <f ca="1">+IF(AND(ISNUMBER(OFFSET('Hygiene Data'!$D$8,0,10*ROW('Hygiene Data'!D29))),'Data Summary'!DS35="Yes"),OFFSET('Hygiene Data'!$D$8,0,10*ROW('Hygiene Data'!D29)),NA())</f>
        <v>#N/A</v>
      </c>
      <c r="BE35" s="121" t="e">
        <f ca="1">+IF(AND(ISNUMBER(OFFSET('Hygiene Data'!$D$10,0,10*ROW('Hygiene Data'!D29))),'Data Summary'!DT35="Yes"),OFFSET('Hygiene Data'!$D$10,0,10*ROW('Hygiene Data'!D29)),NA())</f>
        <v>#N/A</v>
      </c>
      <c r="BF35" s="121" t="e">
        <f ca="1">+IF(AND(ISNUMBER(OFFSET('Hygiene Data'!$E$6,0,10*ROW('Hygiene Data'!E29))),'Data Summary'!DU35="Yes"),OFFSET('Hygiene Data'!$E$6,0,10*ROW('Hygiene Data'!E29)),NA())</f>
        <v>#N/A</v>
      </c>
      <c r="BG35" s="121" t="e">
        <f ca="1">+IF(AND(ISNUMBER(OFFSET('Hygiene Data'!$E$8,0,10*ROW('Hygiene Data'!E29))),'Data Summary'!DV35="Yes"),OFFSET('Hygiene Data'!$E$8,0,10*ROW('Hygiene Data'!E29)),NA())</f>
        <v>#N/A</v>
      </c>
      <c r="BH35" s="121" t="e">
        <f ca="1">+IF(AND(ISNUMBER(OFFSET('Hygiene Data'!$E$10,0,10*ROW('Hygiene Data'!E29))),'Data Summary'!DW35="Yes"),OFFSET('Hygiene Data'!$E$10,0,10*ROW('Hygiene Data'!E29)),NA())</f>
        <v>#N/A</v>
      </c>
      <c r="BI35" s="121" t="e">
        <f ca="1">+IF(AND(ISNUMBER(OFFSET('Hygiene Data'!$F$6,0,10*ROW('Hygiene Data'!F29))),'Data Summary'!DX35="Yes"),OFFSET('Hygiene Data'!$F$6,0,10*ROW('Hygiene Data'!F29)),NA())</f>
        <v>#N/A</v>
      </c>
      <c r="BJ35" s="121" t="e">
        <f ca="1">+IF(AND(ISNUMBER(OFFSET('Hygiene Data'!$F$8,0,10*ROW('Hygiene Data'!F29))),'Data Summary'!DY35="Yes"),OFFSET('Hygiene Data'!$F$8,0,10*ROW('Hygiene Data'!F29)),NA())</f>
        <v>#N/A</v>
      </c>
      <c r="BK35" s="121" t="e">
        <f ca="1">+IF(AND(ISNUMBER(OFFSET('Hygiene Data'!$F$10,0,10*ROW('Hygiene Data'!F29))),'Data Summary'!DZ35="Yes"),OFFSET('Hygiene Data'!$F$10,0,10*ROW('Hygiene Data'!F29)),NA())</f>
        <v>#N/A</v>
      </c>
      <c r="BL35" s="121" t="e">
        <f ca="1">+IF(AND(ISNUMBER(OFFSET('Hygiene Data'!$G$6,0,10*ROW('Hygiene Data'!G29))),'Data Summary'!EA35="Yes"),OFFSET('Hygiene Data'!$G$6,0,10*ROW('Hygiene Data'!G29)),NA())</f>
        <v>#N/A</v>
      </c>
      <c r="BM35" s="121" t="e">
        <f ca="1">+IF(AND(ISNUMBER(OFFSET('Hygiene Data'!$G$8,0,10*ROW('Hygiene Data'!G29))),'Data Summary'!EB35="Yes"),OFFSET('Hygiene Data'!$G$8,0,10*ROW('Hygiene Data'!G29)),NA())</f>
        <v>#N/A</v>
      </c>
      <c r="BN35" s="121" t="e">
        <f ca="1">+IF(AND(ISNUMBER(OFFSET('Hygiene Data'!$G$10,0,10*ROW('Hygiene Data'!G29))),'Data Summary'!EC35="Yes"),OFFSET('Hygiene Data'!$G$10,0,10*ROW('Hygiene Data'!G29)),NA())</f>
        <v>#N/A</v>
      </c>
      <c r="BO35" s="121" t="e">
        <f ca="1">+IF(AND(ISNUMBER(OFFSET('Hygiene Data'!$H$6,0,10*ROW('Hygiene Data'!H29))),'Data Summary'!ED35="Yes"),OFFSET('Hygiene Data'!$H$6,0,10*ROW('Hygiene Data'!H29)),NA())</f>
        <v>#N/A</v>
      </c>
      <c r="BP35" s="121" t="e">
        <f ca="1">+IF(AND(ISNUMBER(OFFSET('Hygiene Data'!$H$8,0,10*ROW('Hygiene Data'!H29))),'Data Summary'!EE35="Yes"),OFFSET('Hygiene Data'!$H$8,0,10*ROW('Hygiene Data'!H29)),NA())</f>
        <v>#N/A</v>
      </c>
      <c r="BQ35" s="121" t="e">
        <f ca="1">+IF(AND(ISNUMBER(OFFSET('Hygiene Data'!$H$10,0,10*ROW('Hygiene Data'!H29))),'Data Summary'!EF35="Yes"),OFFSET('Hygiene Data'!$H$10,0,10*ROW('Hygiene Data'!H29)),NA())</f>
        <v>#N/A</v>
      </c>
    </row>
    <row r="36" spans="1:69" x14ac:dyDescent="0.2">
      <c r="A36" s="44" t="e">
        <f ca="1">+IF(OFFSET('Water Data'!$B$1,0,10*ROW('Water Data'!B30))="",NA(),OFFSET('Water Data'!$B$1,0,10*ROW('Water Data'!B30)))</f>
        <v>#N/A</v>
      </c>
      <c r="B36" s="44" t="e">
        <f ca="1">+IF(OFFSET('Water Data'!$A$3,0,10*ROW('Water Data'!A33))="",NA(),OFFSET('Water Data'!$A$3,0,10*ROW('Water Data'!A33)))</f>
        <v>#N/A</v>
      </c>
      <c r="C36" s="44" t="e">
        <f ca="1">+IF(OFFSET('Water Data'!$C$3,0,10*ROW('Water Data'!C33))="",NA(),OFFSET('Water Data'!$C$3,0,10*ROW('Water Data'!C33)))</f>
        <v>#N/A</v>
      </c>
      <c r="D36" s="119" t="e">
        <f ca="1">+IF(AND(ISNUMBER(OFFSET('Water Data'!$C$5,0,10*ROW('Water Data'!C30))),'Data Summary'!BS36="Yes"),100-OFFSET('Water Data'!$C$5,0,10*ROW('Water Data'!C30)),NA())</f>
        <v>#N/A</v>
      </c>
      <c r="E36" s="119" t="e">
        <f ca="1">+IF(AND(ISNUMBER(OFFSET('Water Data'!$C$7,0,10*ROW('Water Data'!C30))),'Data Summary'!BT36="Yes"),OFFSET('Water Data'!$C$7,0,10*ROW('Water Data'!C30)),NA())</f>
        <v>#N/A</v>
      </c>
      <c r="F36" s="119" t="e">
        <f ca="1">+IF(AND(ISNUMBER(OFFSET('Water Data'!$C$10,0,10*ROW('Water Data'!C30))),'Data Summary'!BU36="Yes"),OFFSET('Water Data'!$C$10,0,10*ROW('Water Data'!C30)),NA())</f>
        <v>#N/A</v>
      </c>
      <c r="G36" s="119" t="e">
        <f ca="1">+IF(AND(ISNUMBER(OFFSET('Water Data'!$D$5,0,10*ROW('Water Data'!D30))),'Data Summary'!BV36="Yes"),100-OFFSET('Water Data'!$D$5,0,10*ROW('Water Data'!D30)),NA())</f>
        <v>#N/A</v>
      </c>
      <c r="H36" s="119" t="e">
        <f ca="1">+IF(AND(ISNUMBER(OFFSET('Water Data'!$D$7,0,10*ROW('Water Data'!D30))),'Data Summary'!BW36="Yes"),OFFSET('Water Data'!$D$7,0,10*ROW('Water Data'!D30)),NA())</f>
        <v>#N/A</v>
      </c>
      <c r="I36" s="119" t="e">
        <f ca="1">+IF(AND(ISNUMBER(OFFSET('Water Data'!$D$10,0,10*ROW('Water Data'!D30))),'Data Summary'!BX36="Yes"),OFFSET('Water Data'!$D$10,0,10*ROW('Water Data'!D30)),NA())</f>
        <v>#N/A</v>
      </c>
      <c r="J36" s="119" t="e">
        <f ca="1">+IF(AND(ISNUMBER(OFFSET('Water Data'!$E$5,0,10*ROW('Water Data'!E30))),'Data Summary'!BY36="Yes"),100-OFFSET('Water Data'!$E$5,0,10*ROW('Water Data'!E30)),NA())</f>
        <v>#N/A</v>
      </c>
      <c r="K36" s="119" t="e">
        <f ca="1">+IF(AND(ISNUMBER(OFFSET('Water Data'!$E$7,0,10*ROW('Water Data'!E30))),'Data Summary'!BZ36="Yes"),OFFSET('Water Data'!$E$7,0,10*ROW('Water Data'!E30)),NA())</f>
        <v>#N/A</v>
      </c>
      <c r="L36" s="119" t="e">
        <f ca="1">+IF(AND(ISNUMBER(OFFSET('Water Data'!$E$10,0,10*ROW('Water Data'!E30))),'Data Summary'!CA36="Yes"),OFFSET('Water Data'!$E$10,0,10*ROW('Water Data'!E30)),NA())</f>
        <v>#N/A</v>
      </c>
      <c r="M36" s="119" t="e">
        <f ca="1">+IF(AND(ISNUMBER(OFFSET('Water Data'!$F$5,0,10*ROW('Water Data'!F30))),'Data Summary'!CB36="Yes"),100-OFFSET('Water Data'!$F$5,0,10*ROW('Water Data'!F30)),NA())</f>
        <v>#N/A</v>
      </c>
      <c r="N36" s="119" t="e">
        <f ca="1">+IF(AND(ISNUMBER(OFFSET('Water Data'!$F$7,0,10*ROW('Water Data'!F30))),'Data Summary'!CC36="Yes"),OFFSET('Water Data'!$F$7,0,10*ROW('Water Data'!F30)),NA())</f>
        <v>#N/A</v>
      </c>
      <c r="O36" s="119" t="e">
        <f ca="1">+IF(AND(ISNUMBER(OFFSET('Water Data'!$F$10,0,10*ROW('Water Data'!F30))),'Data Summary'!CD36="Yes"),OFFSET('Water Data'!$F$10,0,10*ROW('Water Data'!F30)),NA())</f>
        <v>#N/A</v>
      </c>
      <c r="P36" s="119" t="e">
        <f ca="1">+IF(AND(ISNUMBER(OFFSET('Water Data'!$G$5,0,10*ROW('Water Data'!G30))),'Data Summary'!CE36="Yes"),100-OFFSET('Water Data'!$G$5,0,10*ROW('Water Data'!G30)),NA())</f>
        <v>#N/A</v>
      </c>
      <c r="Q36" s="119" t="e">
        <f ca="1">+IF(AND(ISNUMBER(OFFSET('Water Data'!$G$7,0,10*ROW('Water Data'!G30))),'Data Summary'!CF36="Yes"),OFFSET('Water Data'!$G$7,0,10*ROW('Water Data'!G30)),NA())</f>
        <v>#N/A</v>
      </c>
      <c r="R36" s="119" t="e">
        <f ca="1">+IF(AND(ISNUMBER(OFFSET('Water Data'!$G$10,0,10*ROW('Water Data'!G30))),'Data Summary'!CG36="Yes"),OFFSET('Water Data'!$G$10,0,10*ROW('Water Data'!G30)),NA())</f>
        <v>#N/A</v>
      </c>
      <c r="S36" s="119" t="e">
        <f ca="1">+IF(AND(ISNUMBER(OFFSET('Water Data'!$H$5,0,10*ROW('Water Data'!H30))),'Data Summary'!CH36="Yes"),100-OFFSET('Water Data'!$H$5,0,10*ROW('Water Data'!H30)),NA())</f>
        <v>#N/A</v>
      </c>
      <c r="T36" s="119" t="e">
        <f ca="1">+IF(AND(ISNUMBER(OFFSET('Water Data'!$H$7,0,10*ROW('Water Data'!H30))),'Data Summary'!CI36="Yes"),OFFSET('Water Data'!$H$7,0,10*ROW('Water Data'!H30)),NA())</f>
        <v>#N/A</v>
      </c>
      <c r="U36" s="119" t="e">
        <f ca="1">+IF(AND(ISNUMBER(OFFSET('Water Data'!$H$10,0,10*ROW('Water Data'!H30))),'Data Summary'!CJ36="Yes"),OFFSET('Water Data'!$H$10,0,10*ROW('Water Data'!H30)),NA())</f>
        <v>#N/A</v>
      </c>
      <c r="V36" s="120" t="e">
        <f ca="1">+IF(AND(ISNUMBER(OFFSET('Sanitation Data'!$C$5,0,10*ROW('Sanitation Data'!C30))),'Data Summary'!CK36="Yes"),100-OFFSET('Sanitation Data'!$C$5,0,10*ROW('Sanitation Data'!C30)),NA())</f>
        <v>#N/A</v>
      </c>
      <c r="W36" s="120" t="e">
        <f ca="1">+IF(AND(ISNUMBER(OFFSET('Sanitation Data'!$C$7,0,10*ROW('Sanitation Data'!C30))),'Data Summary'!CL36="Yes"),OFFSET('Sanitation Data'!$C$7,0,10*ROW('Sanitation Data'!C30)),NA())</f>
        <v>#N/A</v>
      </c>
      <c r="X36" s="120" t="e">
        <f ca="1">+IF(AND(ISNUMBER(OFFSET('Sanitation Data'!$C$11,0,10*ROW('Sanitation Data'!C30))),'Data Summary'!CM36="Yes"),OFFSET('Sanitation Data'!$C$11,0,10*ROW('Sanitation Data'!C30)),NA())</f>
        <v>#N/A</v>
      </c>
      <c r="Y36" s="120" t="e">
        <f ca="1">+IF(AND(ISNUMBER(OFFSET('Sanitation Data'!$C$12,0,10*ROW('Sanitation Data'!C30))),'Data Summary'!CN36="Yes"),OFFSET('Sanitation Data'!$C$12,0,10*ROW('Sanitation Data'!C30)),NA())</f>
        <v>#N/A</v>
      </c>
      <c r="Z36" s="120" t="e">
        <f ca="1">+IF(AND(ISNUMBER(OFFSET('Sanitation Data'!$C$13,0,10*ROW('Sanitation Data'!C30))),'Data Summary'!CO36="Yes"),OFFSET('Sanitation Data'!$C$13,0,10*ROW('Sanitation Data'!C30)),NA())</f>
        <v>#N/A</v>
      </c>
      <c r="AA36" s="120" t="e">
        <f ca="1">+IF(AND(ISNUMBER(OFFSET('Sanitation Data'!$D$5,0,10*ROW('Sanitation Data'!D30))),'Data Summary'!CP36="Yes"),100-OFFSET('Sanitation Data'!$D$5,0,10*ROW('Sanitation Data'!D30)),NA())</f>
        <v>#N/A</v>
      </c>
      <c r="AB36" s="120" t="e">
        <f ca="1">+IF(AND(ISNUMBER(OFFSET('Sanitation Data'!$D$7,0,10*ROW('Sanitation Data'!D30))),'Data Summary'!CQ36="Yes"),OFFSET('Sanitation Data'!$D$7,0,10*ROW('Sanitation Data'!D30)),NA())</f>
        <v>#N/A</v>
      </c>
      <c r="AC36" s="120" t="e">
        <f ca="1">+IF(AND(ISNUMBER(OFFSET('Sanitation Data'!$D$11,0,10*ROW('Sanitation Data'!D30))),'Data Summary'!CR36="Yes"),OFFSET('Sanitation Data'!$D$11,0,10*ROW('Sanitation Data'!D30)),NA())</f>
        <v>#N/A</v>
      </c>
      <c r="AD36" s="120" t="e">
        <f ca="1">+IF(AND(ISNUMBER(OFFSET('Sanitation Data'!$D$12,0,10*ROW('Sanitation Data'!D30))),'Data Summary'!CS36="Yes"),OFFSET('Sanitation Data'!$D$12,0,10*ROW('Sanitation Data'!D30)),NA())</f>
        <v>#N/A</v>
      </c>
      <c r="AE36" s="120" t="e">
        <f ca="1">+IF(AND(ISNUMBER(OFFSET('Sanitation Data'!$D$13,0,10*ROW('Sanitation Data'!D30))),'Data Summary'!CT36="Yes"),OFFSET('Sanitation Data'!$D$13,0,10*ROW('Sanitation Data'!D30)),NA())</f>
        <v>#N/A</v>
      </c>
      <c r="AF36" s="120" t="e">
        <f ca="1">+IF(AND(ISNUMBER(OFFSET('Sanitation Data'!$E$5,0,10*ROW('Sanitation Data'!E30))),'Data Summary'!CU36="Yes"),100-OFFSET('Sanitation Data'!$E$5,0,10*ROW('Sanitation Data'!E30)),NA())</f>
        <v>#N/A</v>
      </c>
      <c r="AG36" s="120" t="e">
        <f ca="1">+IF(AND(ISNUMBER(OFFSET('Sanitation Data'!$E$7,0,10*ROW('Sanitation Data'!E30))),'Data Summary'!CV36="Yes"),OFFSET('Sanitation Data'!$E$7,0,10*ROW('Sanitation Data'!E30)),NA())</f>
        <v>#N/A</v>
      </c>
      <c r="AH36" s="120" t="e">
        <f ca="1">+IF(AND(ISNUMBER(OFFSET('Sanitation Data'!$E$11,0,10*ROW('Sanitation Data'!E30))),'Data Summary'!CW36="Yes"),OFFSET('Sanitation Data'!$E$11,0,10*ROW('Sanitation Data'!E30)),NA())</f>
        <v>#N/A</v>
      </c>
      <c r="AI36" s="120" t="e">
        <f ca="1">+IF(AND(ISNUMBER(OFFSET('Sanitation Data'!$E$12,0,10*ROW('Sanitation Data'!E30))),'Data Summary'!CX36="Yes"),OFFSET('Sanitation Data'!$E$12,0,10*ROW('Sanitation Data'!E30)),NA())</f>
        <v>#N/A</v>
      </c>
      <c r="AJ36" s="120" t="e">
        <f ca="1">+IF(AND(ISNUMBER(OFFSET('Sanitation Data'!$E$13,0,10*ROW('Sanitation Data'!E30))),'Data Summary'!CY36="Yes"),OFFSET('Sanitation Data'!$E$13,0,10*ROW('Sanitation Data'!E30)),NA())</f>
        <v>#N/A</v>
      </c>
      <c r="AK36" s="120" t="e">
        <f ca="1">+IF(AND(ISNUMBER(OFFSET('Sanitation Data'!$F$5,0,10*ROW('Sanitation Data'!F30))),'Data Summary'!CZ36="Yes"),100-OFFSET('Sanitation Data'!$F$5,0,10*ROW('Sanitation Data'!F30)),NA())</f>
        <v>#N/A</v>
      </c>
      <c r="AL36" s="120" t="e">
        <f ca="1">+IF(AND(ISNUMBER(OFFSET('Sanitation Data'!$F$7,0,10*ROW('Sanitation Data'!F30))),'Data Summary'!DA36="Yes"),OFFSET('Sanitation Data'!$F$7,0,10*ROW('Sanitation Data'!F30)),NA())</f>
        <v>#N/A</v>
      </c>
      <c r="AM36" s="120" t="e">
        <f ca="1">+IF(AND(ISNUMBER(OFFSET('Sanitation Data'!$F$11,0,10*ROW('Sanitation Data'!F30))),'Data Summary'!DB36="Yes"),OFFSET('Sanitation Data'!$F$11,0,10*ROW('Sanitation Data'!F30)),NA())</f>
        <v>#N/A</v>
      </c>
      <c r="AN36" s="120" t="e">
        <f ca="1">+IF(AND(ISNUMBER(OFFSET('Sanitation Data'!$F$12,0,10*ROW('Sanitation Data'!F30))),'Data Summary'!DC36="Yes"),OFFSET('Sanitation Data'!$F$12,0,10*ROW('Sanitation Data'!F30)),NA())</f>
        <v>#N/A</v>
      </c>
      <c r="AO36" s="120" t="e">
        <f ca="1">+IF(AND(ISNUMBER(OFFSET('Sanitation Data'!$F$13,0,10*ROW('Sanitation Data'!F30))),'Data Summary'!DD36="Yes"),OFFSET('Sanitation Data'!$F$13,0,10*ROW('Sanitation Data'!F30)),NA())</f>
        <v>#N/A</v>
      </c>
      <c r="AP36" s="120" t="e">
        <f ca="1">+IF(AND(ISNUMBER(OFFSET('Sanitation Data'!$G$5,0,10*ROW('Sanitation Data'!G30))),'Data Summary'!DE36="Yes"),100-OFFSET('Sanitation Data'!$G$5,0,10*ROW('Sanitation Data'!G30)),NA())</f>
        <v>#N/A</v>
      </c>
      <c r="AQ36" s="120" t="e">
        <f ca="1">+IF(AND(ISNUMBER(OFFSET('Sanitation Data'!$G$7,0,10*ROW('Sanitation Data'!G30))),'Data Summary'!DF36="Yes"),OFFSET('Sanitation Data'!$G$7,0,10*ROW('Sanitation Data'!G30)),NA())</f>
        <v>#N/A</v>
      </c>
      <c r="AR36" s="120" t="e">
        <f ca="1">+IF(AND(ISNUMBER(OFFSET('Sanitation Data'!$G$11,0,10*ROW('Sanitation Data'!G30))),'Data Summary'!DG36="Yes"),OFFSET('Sanitation Data'!$G$11,0,10*ROW('Sanitation Data'!G30)),NA())</f>
        <v>#N/A</v>
      </c>
      <c r="AS36" s="120" t="e">
        <f ca="1">+IF(AND(ISNUMBER(OFFSET('Sanitation Data'!$G$12,0,10*ROW('Sanitation Data'!G30))),'Data Summary'!DH36="Yes"),OFFSET('Sanitation Data'!$G$12,0,10*ROW('Sanitation Data'!G30)),NA())</f>
        <v>#N/A</v>
      </c>
      <c r="AT36" s="120" t="e">
        <f ca="1">+IF(AND(ISNUMBER(OFFSET('Sanitation Data'!$G$13,0,10*ROW('Sanitation Data'!G30))),'Data Summary'!DI36="Yes"),OFFSET('Sanitation Data'!$G$13,0,10*ROW('Sanitation Data'!G30)),NA())</f>
        <v>#N/A</v>
      </c>
      <c r="AU36" s="120" t="e">
        <f ca="1">+IF(AND(ISNUMBER(OFFSET('Sanitation Data'!$H$5,0,10*ROW('Sanitation Data'!H30))),'Data Summary'!DJ36="Yes"),100-OFFSET('Sanitation Data'!$H$5,0,10*ROW('Sanitation Data'!H30)),NA())</f>
        <v>#N/A</v>
      </c>
      <c r="AV36" s="120" t="e">
        <f ca="1">+IF(AND(ISNUMBER(OFFSET('Sanitation Data'!$H$7,0,10*ROW('Sanitation Data'!H30))),'Data Summary'!DK36="Yes"),OFFSET('Sanitation Data'!$H$7,0,10*ROW('Sanitation Data'!H30)),NA())</f>
        <v>#N/A</v>
      </c>
      <c r="AW36" s="120" t="e">
        <f ca="1">+IF(AND(ISNUMBER(OFFSET('Sanitation Data'!$H$11,0,10*ROW('Sanitation Data'!H30))),'Data Summary'!DL36="Yes"),OFFSET('Sanitation Data'!$H$11,0,10*ROW('Sanitation Data'!H30)),NA())</f>
        <v>#N/A</v>
      </c>
      <c r="AX36" s="120" t="e">
        <f ca="1">+IF(AND(ISNUMBER(OFFSET('Sanitation Data'!$H$12,0,10*ROW('Sanitation Data'!H30))),'Data Summary'!DM36="Yes"),OFFSET('Sanitation Data'!$H$12,0,10*ROW('Sanitation Data'!H30)),NA())</f>
        <v>#N/A</v>
      </c>
      <c r="AY36" s="120" t="e">
        <f ca="1">+IF(AND(ISNUMBER(OFFSET('Sanitation Data'!$H$13,0,10*ROW('Sanitation Data'!H30))),'Data Summary'!DN36="Yes"),OFFSET('Sanitation Data'!$H$13,0,10*ROW('Sanitation Data'!H30)),NA())</f>
        <v>#N/A</v>
      </c>
      <c r="AZ36" s="121" t="e">
        <f ca="1">+IF(AND(ISNUMBER(OFFSET('Hygiene Data'!$C$6,0,10*ROW('Hygiene Data'!C30))),'Data Summary'!DO36="Yes"),OFFSET('Hygiene Data'!$C$6,0,10*ROW('Hygiene Data'!C30)),NA())</f>
        <v>#N/A</v>
      </c>
      <c r="BA36" s="121" t="e">
        <f ca="1">+IF(AND(ISNUMBER(OFFSET('Hygiene Data'!$C$8,0,10*ROW('Hygiene Data'!C30))),'Data Summary'!DP36="Yes"),OFFSET('Hygiene Data'!$C$8,0,10*ROW('Hygiene Data'!C30)),NA())</f>
        <v>#N/A</v>
      </c>
      <c r="BB36" s="121" t="e">
        <f ca="1">+IF(AND(ISNUMBER(OFFSET('Hygiene Data'!$C$10,0,10*ROW('Hygiene Data'!C30))),'Data Summary'!DQ36="Yes"),OFFSET('Hygiene Data'!$C$10,0,10*ROW('Hygiene Data'!C30)),NA())</f>
        <v>#N/A</v>
      </c>
      <c r="BC36" s="121" t="e">
        <f ca="1">+IF(AND(ISNUMBER(OFFSET('Hygiene Data'!$D$6,0,10*ROW('Hygiene Data'!D30))),'Data Summary'!DR36="Yes"),OFFSET('Hygiene Data'!$D$6,0,10*ROW('Hygiene Data'!D30)),NA())</f>
        <v>#N/A</v>
      </c>
      <c r="BD36" s="121" t="e">
        <f ca="1">+IF(AND(ISNUMBER(OFFSET('Hygiene Data'!$D$8,0,10*ROW('Hygiene Data'!D30))),'Data Summary'!DS36="Yes"),OFFSET('Hygiene Data'!$D$8,0,10*ROW('Hygiene Data'!D30)),NA())</f>
        <v>#N/A</v>
      </c>
      <c r="BE36" s="121" t="e">
        <f ca="1">+IF(AND(ISNUMBER(OFFSET('Hygiene Data'!$D$10,0,10*ROW('Hygiene Data'!D30))),'Data Summary'!DT36="Yes"),OFFSET('Hygiene Data'!$D$10,0,10*ROW('Hygiene Data'!D30)),NA())</f>
        <v>#N/A</v>
      </c>
      <c r="BF36" s="121" t="e">
        <f ca="1">+IF(AND(ISNUMBER(OFFSET('Hygiene Data'!$E$6,0,10*ROW('Hygiene Data'!E30))),'Data Summary'!DU36="Yes"),OFFSET('Hygiene Data'!$E$6,0,10*ROW('Hygiene Data'!E30)),NA())</f>
        <v>#N/A</v>
      </c>
      <c r="BG36" s="121" t="e">
        <f ca="1">+IF(AND(ISNUMBER(OFFSET('Hygiene Data'!$E$8,0,10*ROW('Hygiene Data'!E30))),'Data Summary'!DV36="Yes"),OFFSET('Hygiene Data'!$E$8,0,10*ROW('Hygiene Data'!E30)),NA())</f>
        <v>#N/A</v>
      </c>
      <c r="BH36" s="121" t="e">
        <f ca="1">+IF(AND(ISNUMBER(OFFSET('Hygiene Data'!$E$10,0,10*ROW('Hygiene Data'!E30))),'Data Summary'!DW36="Yes"),OFFSET('Hygiene Data'!$E$10,0,10*ROW('Hygiene Data'!E30)),NA())</f>
        <v>#N/A</v>
      </c>
      <c r="BI36" s="121" t="e">
        <f ca="1">+IF(AND(ISNUMBER(OFFSET('Hygiene Data'!$F$6,0,10*ROW('Hygiene Data'!F30))),'Data Summary'!DX36="Yes"),OFFSET('Hygiene Data'!$F$6,0,10*ROW('Hygiene Data'!F30)),NA())</f>
        <v>#N/A</v>
      </c>
      <c r="BJ36" s="121" t="e">
        <f ca="1">+IF(AND(ISNUMBER(OFFSET('Hygiene Data'!$F$8,0,10*ROW('Hygiene Data'!F30))),'Data Summary'!DY36="Yes"),OFFSET('Hygiene Data'!$F$8,0,10*ROW('Hygiene Data'!F30)),NA())</f>
        <v>#N/A</v>
      </c>
      <c r="BK36" s="121" t="e">
        <f ca="1">+IF(AND(ISNUMBER(OFFSET('Hygiene Data'!$F$10,0,10*ROW('Hygiene Data'!F30))),'Data Summary'!DZ36="Yes"),OFFSET('Hygiene Data'!$F$10,0,10*ROW('Hygiene Data'!F30)),NA())</f>
        <v>#N/A</v>
      </c>
      <c r="BL36" s="121" t="e">
        <f ca="1">+IF(AND(ISNUMBER(OFFSET('Hygiene Data'!$G$6,0,10*ROW('Hygiene Data'!G30))),'Data Summary'!EA36="Yes"),OFFSET('Hygiene Data'!$G$6,0,10*ROW('Hygiene Data'!G30)),NA())</f>
        <v>#N/A</v>
      </c>
      <c r="BM36" s="121" t="e">
        <f ca="1">+IF(AND(ISNUMBER(OFFSET('Hygiene Data'!$G$8,0,10*ROW('Hygiene Data'!G30))),'Data Summary'!EB36="Yes"),OFFSET('Hygiene Data'!$G$8,0,10*ROW('Hygiene Data'!G30)),NA())</f>
        <v>#N/A</v>
      </c>
      <c r="BN36" s="121" t="e">
        <f ca="1">+IF(AND(ISNUMBER(OFFSET('Hygiene Data'!$G$10,0,10*ROW('Hygiene Data'!G30))),'Data Summary'!EC36="Yes"),OFFSET('Hygiene Data'!$G$10,0,10*ROW('Hygiene Data'!G30)),NA())</f>
        <v>#N/A</v>
      </c>
      <c r="BO36" s="121" t="e">
        <f ca="1">+IF(AND(ISNUMBER(OFFSET('Hygiene Data'!$H$6,0,10*ROW('Hygiene Data'!H30))),'Data Summary'!ED36="Yes"),OFFSET('Hygiene Data'!$H$6,0,10*ROW('Hygiene Data'!H30)),NA())</f>
        <v>#N/A</v>
      </c>
      <c r="BP36" s="121" t="e">
        <f ca="1">+IF(AND(ISNUMBER(OFFSET('Hygiene Data'!$H$8,0,10*ROW('Hygiene Data'!H30))),'Data Summary'!EE36="Yes"),OFFSET('Hygiene Data'!$H$8,0,10*ROW('Hygiene Data'!H30)),NA())</f>
        <v>#N/A</v>
      </c>
      <c r="BQ36" s="121" t="e">
        <f ca="1">+IF(AND(ISNUMBER(OFFSET('Hygiene Data'!$H$10,0,10*ROW('Hygiene Data'!H30))),'Data Summary'!EF36="Yes"),OFFSET('Hygiene Data'!$H$10,0,10*ROW('Hygiene Data'!H30)),NA())</f>
        <v>#N/A</v>
      </c>
    </row>
    <row r="37" spans="1:69" x14ac:dyDescent="0.2">
      <c r="A37" s="44" t="e">
        <f ca="1">+IF(OFFSET('Water Data'!$B$1,0,10*ROW('Water Data'!B31))="",NA(),OFFSET('Water Data'!$B$1,0,10*ROW('Water Data'!B31)))</f>
        <v>#N/A</v>
      </c>
      <c r="B37" s="44" t="e">
        <f ca="1">+IF(OFFSET('Water Data'!$A$3,0,10*ROW('Water Data'!A34))="",NA(),OFFSET('Water Data'!$A$3,0,10*ROW('Water Data'!A34)))</f>
        <v>#N/A</v>
      </c>
      <c r="C37" s="44" t="e">
        <f ca="1">+IF(OFFSET('Water Data'!$C$3,0,10*ROW('Water Data'!C34))="",NA(),OFFSET('Water Data'!$C$3,0,10*ROW('Water Data'!C34)))</f>
        <v>#N/A</v>
      </c>
      <c r="D37" s="119" t="e">
        <f ca="1">+IF(AND(ISNUMBER(OFFSET('Water Data'!$C$5,0,10*ROW('Water Data'!C31))),'Data Summary'!BS37="Yes"),100-OFFSET('Water Data'!$C$5,0,10*ROW('Water Data'!C31)),NA())</f>
        <v>#N/A</v>
      </c>
      <c r="E37" s="119" t="e">
        <f ca="1">+IF(AND(ISNUMBER(OFFSET('Water Data'!$C$7,0,10*ROW('Water Data'!C31))),'Data Summary'!BT37="Yes"),OFFSET('Water Data'!$C$7,0,10*ROW('Water Data'!C31)),NA())</f>
        <v>#N/A</v>
      </c>
      <c r="F37" s="119" t="e">
        <f ca="1">+IF(AND(ISNUMBER(OFFSET('Water Data'!$C$10,0,10*ROW('Water Data'!C31))),'Data Summary'!BU37="Yes"),OFFSET('Water Data'!$C$10,0,10*ROW('Water Data'!C31)),NA())</f>
        <v>#N/A</v>
      </c>
      <c r="G37" s="119" t="e">
        <f ca="1">+IF(AND(ISNUMBER(OFFSET('Water Data'!$D$5,0,10*ROW('Water Data'!D31))),'Data Summary'!BV37="Yes"),100-OFFSET('Water Data'!$D$5,0,10*ROW('Water Data'!D31)),NA())</f>
        <v>#N/A</v>
      </c>
      <c r="H37" s="119" t="e">
        <f ca="1">+IF(AND(ISNUMBER(OFFSET('Water Data'!$D$7,0,10*ROW('Water Data'!D31))),'Data Summary'!BW37="Yes"),OFFSET('Water Data'!$D$7,0,10*ROW('Water Data'!D31)),NA())</f>
        <v>#N/A</v>
      </c>
      <c r="I37" s="119" t="e">
        <f ca="1">+IF(AND(ISNUMBER(OFFSET('Water Data'!$D$10,0,10*ROW('Water Data'!D31))),'Data Summary'!BX37="Yes"),OFFSET('Water Data'!$D$10,0,10*ROW('Water Data'!D31)),NA())</f>
        <v>#N/A</v>
      </c>
      <c r="J37" s="119" t="e">
        <f ca="1">+IF(AND(ISNUMBER(OFFSET('Water Data'!$E$5,0,10*ROW('Water Data'!E31))),'Data Summary'!BY37="Yes"),100-OFFSET('Water Data'!$E$5,0,10*ROW('Water Data'!E31)),NA())</f>
        <v>#N/A</v>
      </c>
      <c r="K37" s="119" t="e">
        <f ca="1">+IF(AND(ISNUMBER(OFFSET('Water Data'!$E$7,0,10*ROW('Water Data'!E31))),'Data Summary'!BZ37="Yes"),OFFSET('Water Data'!$E$7,0,10*ROW('Water Data'!E31)),NA())</f>
        <v>#N/A</v>
      </c>
      <c r="L37" s="119" t="e">
        <f ca="1">+IF(AND(ISNUMBER(OFFSET('Water Data'!$E$10,0,10*ROW('Water Data'!E31))),'Data Summary'!CA37="Yes"),OFFSET('Water Data'!$E$10,0,10*ROW('Water Data'!E31)),NA())</f>
        <v>#N/A</v>
      </c>
      <c r="M37" s="119" t="e">
        <f ca="1">+IF(AND(ISNUMBER(OFFSET('Water Data'!$F$5,0,10*ROW('Water Data'!F31))),'Data Summary'!CB37="Yes"),100-OFFSET('Water Data'!$F$5,0,10*ROW('Water Data'!F31)),NA())</f>
        <v>#N/A</v>
      </c>
      <c r="N37" s="119" t="e">
        <f ca="1">+IF(AND(ISNUMBER(OFFSET('Water Data'!$F$7,0,10*ROW('Water Data'!F31))),'Data Summary'!CC37="Yes"),OFFSET('Water Data'!$F$7,0,10*ROW('Water Data'!F31)),NA())</f>
        <v>#N/A</v>
      </c>
      <c r="O37" s="119" t="e">
        <f ca="1">+IF(AND(ISNUMBER(OFFSET('Water Data'!$F$10,0,10*ROW('Water Data'!F31))),'Data Summary'!CD37="Yes"),OFFSET('Water Data'!$F$10,0,10*ROW('Water Data'!F31)),NA())</f>
        <v>#N/A</v>
      </c>
      <c r="P37" s="119" t="e">
        <f ca="1">+IF(AND(ISNUMBER(OFFSET('Water Data'!$G$5,0,10*ROW('Water Data'!G31))),'Data Summary'!CE37="Yes"),100-OFFSET('Water Data'!$G$5,0,10*ROW('Water Data'!G31)),NA())</f>
        <v>#N/A</v>
      </c>
      <c r="Q37" s="119" t="e">
        <f ca="1">+IF(AND(ISNUMBER(OFFSET('Water Data'!$G$7,0,10*ROW('Water Data'!G31))),'Data Summary'!CF37="Yes"),OFFSET('Water Data'!$G$7,0,10*ROW('Water Data'!G31)),NA())</f>
        <v>#N/A</v>
      </c>
      <c r="R37" s="119" t="e">
        <f ca="1">+IF(AND(ISNUMBER(OFFSET('Water Data'!$G$10,0,10*ROW('Water Data'!G31))),'Data Summary'!CG37="Yes"),OFFSET('Water Data'!$G$10,0,10*ROW('Water Data'!G31)),NA())</f>
        <v>#N/A</v>
      </c>
      <c r="S37" s="119" t="e">
        <f ca="1">+IF(AND(ISNUMBER(OFFSET('Water Data'!$H$5,0,10*ROW('Water Data'!H31))),'Data Summary'!CH37="Yes"),100-OFFSET('Water Data'!$H$5,0,10*ROW('Water Data'!H31)),NA())</f>
        <v>#N/A</v>
      </c>
      <c r="T37" s="119" t="e">
        <f ca="1">+IF(AND(ISNUMBER(OFFSET('Water Data'!$H$7,0,10*ROW('Water Data'!H31))),'Data Summary'!CI37="Yes"),OFFSET('Water Data'!$H$7,0,10*ROW('Water Data'!H31)),NA())</f>
        <v>#N/A</v>
      </c>
      <c r="U37" s="119" t="e">
        <f ca="1">+IF(AND(ISNUMBER(OFFSET('Water Data'!$H$10,0,10*ROW('Water Data'!H31))),'Data Summary'!CJ37="Yes"),OFFSET('Water Data'!$H$10,0,10*ROW('Water Data'!H31)),NA())</f>
        <v>#N/A</v>
      </c>
      <c r="V37" s="120" t="e">
        <f ca="1">+IF(AND(ISNUMBER(OFFSET('Sanitation Data'!$C$5,0,10*ROW('Sanitation Data'!C31))),'Data Summary'!CK37="Yes"),100-OFFSET('Sanitation Data'!$C$5,0,10*ROW('Sanitation Data'!C31)),NA())</f>
        <v>#N/A</v>
      </c>
      <c r="W37" s="120" t="e">
        <f ca="1">+IF(AND(ISNUMBER(OFFSET('Sanitation Data'!$C$7,0,10*ROW('Sanitation Data'!C31))),'Data Summary'!CL37="Yes"),OFFSET('Sanitation Data'!$C$7,0,10*ROW('Sanitation Data'!C31)),NA())</f>
        <v>#N/A</v>
      </c>
      <c r="X37" s="120" t="e">
        <f ca="1">+IF(AND(ISNUMBER(OFFSET('Sanitation Data'!$C$11,0,10*ROW('Sanitation Data'!C31))),'Data Summary'!CM37="Yes"),OFFSET('Sanitation Data'!$C$11,0,10*ROW('Sanitation Data'!C31)),NA())</f>
        <v>#N/A</v>
      </c>
      <c r="Y37" s="120" t="e">
        <f ca="1">+IF(AND(ISNUMBER(OFFSET('Sanitation Data'!$C$12,0,10*ROW('Sanitation Data'!C31))),'Data Summary'!CN37="Yes"),OFFSET('Sanitation Data'!$C$12,0,10*ROW('Sanitation Data'!C31)),NA())</f>
        <v>#N/A</v>
      </c>
      <c r="Z37" s="120" t="e">
        <f ca="1">+IF(AND(ISNUMBER(OFFSET('Sanitation Data'!$C$13,0,10*ROW('Sanitation Data'!C31))),'Data Summary'!CO37="Yes"),OFFSET('Sanitation Data'!$C$13,0,10*ROW('Sanitation Data'!C31)),NA())</f>
        <v>#N/A</v>
      </c>
      <c r="AA37" s="120" t="e">
        <f ca="1">+IF(AND(ISNUMBER(OFFSET('Sanitation Data'!$D$5,0,10*ROW('Sanitation Data'!D31))),'Data Summary'!CP37="Yes"),100-OFFSET('Sanitation Data'!$D$5,0,10*ROW('Sanitation Data'!D31)),NA())</f>
        <v>#N/A</v>
      </c>
      <c r="AB37" s="120" t="e">
        <f ca="1">+IF(AND(ISNUMBER(OFFSET('Sanitation Data'!$D$7,0,10*ROW('Sanitation Data'!D31))),'Data Summary'!CQ37="Yes"),OFFSET('Sanitation Data'!$D$7,0,10*ROW('Sanitation Data'!D31)),NA())</f>
        <v>#N/A</v>
      </c>
      <c r="AC37" s="120" t="e">
        <f ca="1">+IF(AND(ISNUMBER(OFFSET('Sanitation Data'!$D$11,0,10*ROW('Sanitation Data'!D31))),'Data Summary'!CR37="Yes"),OFFSET('Sanitation Data'!$D$11,0,10*ROW('Sanitation Data'!D31)),NA())</f>
        <v>#N/A</v>
      </c>
      <c r="AD37" s="120" t="e">
        <f ca="1">+IF(AND(ISNUMBER(OFFSET('Sanitation Data'!$D$12,0,10*ROW('Sanitation Data'!D31))),'Data Summary'!CS37="Yes"),OFFSET('Sanitation Data'!$D$12,0,10*ROW('Sanitation Data'!D31)),NA())</f>
        <v>#N/A</v>
      </c>
      <c r="AE37" s="120" t="e">
        <f ca="1">+IF(AND(ISNUMBER(OFFSET('Sanitation Data'!$D$13,0,10*ROW('Sanitation Data'!D31))),'Data Summary'!CT37="Yes"),OFFSET('Sanitation Data'!$D$13,0,10*ROW('Sanitation Data'!D31)),NA())</f>
        <v>#N/A</v>
      </c>
      <c r="AF37" s="120" t="e">
        <f ca="1">+IF(AND(ISNUMBER(OFFSET('Sanitation Data'!$E$5,0,10*ROW('Sanitation Data'!E31))),'Data Summary'!CU37="Yes"),100-OFFSET('Sanitation Data'!$E$5,0,10*ROW('Sanitation Data'!E31)),NA())</f>
        <v>#N/A</v>
      </c>
      <c r="AG37" s="120" t="e">
        <f ca="1">+IF(AND(ISNUMBER(OFFSET('Sanitation Data'!$E$7,0,10*ROW('Sanitation Data'!E31))),'Data Summary'!CV37="Yes"),OFFSET('Sanitation Data'!$E$7,0,10*ROW('Sanitation Data'!E31)),NA())</f>
        <v>#N/A</v>
      </c>
      <c r="AH37" s="120" t="e">
        <f ca="1">+IF(AND(ISNUMBER(OFFSET('Sanitation Data'!$E$11,0,10*ROW('Sanitation Data'!E31))),'Data Summary'!CW37="Yes"),OFFSET('Sanitation Data'!$E$11,0,10*ROW('Sanitation Data'!E31)),NA())</f>
        <v>#N/A</v>
      </c>
      <c r="AI37" s="120" t="e">
        <f ca="1">+IF(AND(ISNUMBER(OFFSET('Sanitation Data'!$E$12,0,10*ROW('Sanitation Data'!E31))),'Data Summary'!CX37="Yes"),OFFSET('Sanitation Data'!$E$12,0,10*ROW('Sanitation Data'!E31)),NA())</f>
        <v>#N/A</v>
      </c>
      <c r="AJ37" s="120" t="e">
        <f ca="1">+IF(AND(ISNUMBER(OFFSET('Sanitation Data'!$E$13,0,10*ROW('Sanitation Data'!E31))),'Data Summary'!CY37="Yes"),OFFSET('Sanitation Data'!$E$13,0,10*ROW('Sanitation Data'!E31)),NA())</f>
        <v>#N/A</v>
      </c>
      <c r="AK37" s="120" t="e">
        <f ca="1">+IF(AND(ISNUMBER(OFFSET('Sanitation Data'!$F$5,0,10*ROW('Sanitation Data'!F31))),'Data Summary'!CZ37="Yes"),100-OFFSET('Sanitation Data'!$F$5,0,10*ROW('Sanitation Data'!F31)),NA())</f>
        <v>#N/A</v>
      </c>
      <c r="AL37" s="120" t="e">
        <f ca="1">+IF(AND(ISNUMBER(OFFSET('Sanitation Data'!$F$7,0,10*ROW('Sanitation Data'!F31))),'Data Summary'!DA37="Yes"),OFFSET('Sanitation Data'!$F$7,0,10*ROW('Sanitation Data'!F31)),NA())</f>
        <v>#N/A</v>
      </c>
      <c r="AM37" s="120" t="e">
        <f ca="1">+IF(AND(ISNUMBER(OFFSET('Sanitation Data'!$F$11,0,10*ROW('Sanitation Data'!F31))),'Data Summary'!DB37="Yes"),OFFSET('Sanitation Data'!$F$11,0,10*ROW('Sanitation Data'!F31)),NA())</f>
        <v>#N/A</v>
      </c>
      <c r="AN37" s="120" t="e">
        <f ca="1">+IF(AND(ISNUMBER(OFFSET('Sanitation Data'!$F$12,0,10*ROW('Sanitation Data'!F31))),'Data Summary'!DC37="Yes"),OFFSET('Sanitation Data'!$F$12,0,10*ROW('Sanitation Data'!F31)),NA())</f>
        <v>#N/A</v>
      </c>
      <c r="AO37" s="120" t="e">
        <f ca="1">+IF(AND(ISNUMBER(OFFSET('Sanitation Data'!$F$13,0,10*ROW('Sanitation Data'!F31))),'Data Summary'!DD37="Yes"),OFFSET('Sanitation Data'!$F$13,0,10*ROW('Sanitation Data'!F31)),NA())</f>
        <v>#N/A</v>
      </c>
      <c r="AP37" s="120" t="e">
        <f ca="1">+IF(AND(ISNUMBER(OFFSET('Sanitation Data'!$G$5,0,10*ROW('Sanitation Data'!G31))),'Data Summary'!DE37="Yes"),100-OFFSET('Sanitation Data'!$G$5,0,10*ROW('Sanitation Data'!G31)),NA())</f>
        <v>#N/A</v>
      </c>
      <c r="AQ37" s="120" t="e">
        <f ca="1">+IF(AND(ISNUMBER(OFFSET('Sanitation Data'!$G$7,0,10*ROW('Sanitation Data'!G31))),'Data Summary'!DF37="Yes"),OFFSET('Sanitation Data'!$G$7,0,10*ROW('Sanitation Data'!G31)),NA())</f>
        <v>#N/A</v>
      </c>
      <c r="AR37" s="120" t="e">
        <f ca="1">+IF(AND(ISNUMBER(OFFSET('Sanitation Data'!$G$11,0,10*ROW('Sanitation Data'!G31))),'Data Summary'!DG37="Yes"),OFFSET('Sanitation Data'!$G$11,0,10*ROW('Sanitation Data'!G31)),NA())</f>
        <v>#N/A</v>
      </c>
      <c r="AS37" s="120" t="e">
        <f ca="1">+IF(AND(ISNUMBER(OFFSET('Sanitation Data'!$G$12,0,10*ROW('Sanitation Data'!G31))),'Data Summary'!DH37="Yes"),OFFSET('Sanitation Data'!$G$12,0,10*ROW('Sanitation Data'!G31)),NA())</f>
        <v>#N/A</v>
      </c>
      <c r="AT37" s="120" t="e">
        <f ca="1">+IF(AND(ISNUMBER(OFFSET('Sanitation Data'!$G$13,0,10*ROW('Sanitation Data'!G31))),'Data Summary'!DI37="Yes"),OFFSET('Sanitation Data'!$G$13,0,10*ROW('Sanitation Data'!G31)),NA())</f>
        <v>#N/A</v>
      </c>
      <c r="AU37" s="120" t="e">
        <f ca="1">+IF(AND(ISNUMBER(OFFSET('Sanitation Data'!$H$5,0,10*ROW('Sanitation Data'!H31))),'Data Summary'!DJ37="Yes"),100-OFFSET('Sanitation Data'!$H$5,0,10*ROW('Sanitation Data'!H31)),NA())</f>
        <v>#N/A</v>
      </c>
      <c r="AV37" s="120" t="e">
        <f ca="1">+IF(AND(ISNUMBER(OFFSET('Sanitation Data'!$H$7,0,10*ROW('Sanitation Data'!H31))),'Data Summary'!DK37="Yes"),OFFSET('Sanitation Data'!$H$7,0,10*ROW('Sanitation Data'!H31)),NA())</f>
        <v>#N/A</v>
      </c>
      <c r="AW37" s="120" t="e">
        <f ca="1">+IF(AND(ISNUMBER(OFFSET('Sanitation Data'!$H$11,0,10*ROW('Sanitation Data'!H31))),'Data Summary'!DL37="Yes"),OFFSET('Sanitation Data'!$H$11,0,10*ROW('Sanitation Data'!H31)),NA())</f>
        <v>#N/A</v>
      </c>
      <c r="AX37" s="120" t="e">
        <f ca="1">+IF(AND(ISNUMBER(OFFSET('Sanitation Data'!$H$12,0,10*ROW('Sanitation Data'!H31))),'Data Summary'!DM37="Yes"),OFFSET('Sanitation Data'!$H$12,0,10*ROW('Sanitation Data'!H31)),NA())</f>
        <v>#N/A</v>
      </c>
      <c r="AY37" s="120" t="e">
        <f ca="1">+IF(AND(ISNUMBER(OFFSET('Sanitation Data'!$H$13,0,10*ROW('Sanitation Data'!H31))),'Data Summary'!DN37="Yes"),OFFSET('Sanitation Data'!$H$13,0,10*ROW('Sanitation Data'!H31)),NA())</f>
        <v>#N/A</v>
      </c>
      <c r="AZ37" s="121" t="e">
        <f ca="1">+IF(AND(ISNUMBER(OFFSET('Hygiene Data'!$C$6,0,10*ROW('Hygiene Data'!C31))),'Data Summary'!DO37="Yes"),OFFSET('Hygiene Data'!$C$6,0,10*ROW('Hygiene Data'!C31)),NA())</f>
        <v>#N/A</v>
      </c>
      <c r="BA37" s="121" t="e">
        <f ca="1">+IF(AND(ISNUMBER(OFFSET('Hygiene Data'!$C$8,0,10*ROW('Hygiene Data'!C31))),'Data Summary'!DP37="Yes"),OFFSET('Hygiene Data'!$C$8,0,10*ROW('Hygiene Data'!C31)),NA())</f>
        <v>#N/A</v>
      </c>
      <c r="BB37" s="121" t="e">
        <f ca="1">+IF(AND(ISNUMBER(OFFSET('Hygiene Data'!$C$10,0,10*ROW('Hygiene Data'!C31))),'Data Summary'!DQ37="Yes"),OFFSET('Hygiene Data'!$C$10,0,10*ROW('Hygiene Data'!C31)),NA())</f>
        <v>#N/A</v>
      </c>
      <c r="BC37" s="121" t="e">
        <f ca="1">+IF(AND(ISNUMBER(OFFSET('Hygiene Data'!$D$6,0,10*ROW('Hygiene Data'!D31))),'Data Summary'!DR37="Yes"),OFFSET('Hygiene Data'!$D$6,0,10*ROW('Hygiene Data'!D31)),NA())</f>
        <v>#N/A</v>
      </c>
      <c r="BD37" s="121" t="e">
        <f ca="1">+IF(AND(ISNUMBER(OFFSET('Hygiene Data'!$D$8,0,10*ROW('Hygiene Data'!D31))),'Data Summary'!DS37="Yes"),OFFSET('Hygiene Data'!$D$8,0,10*ROW('Hygiene Data'!D31)),NA())</f>
        <v>#N/A</v>
      </c>
      <c r="BE37" s="121" t="e">
        <f ca="1">+IF(AND(ISNUMBER(OFFSET('Hygiene Data'!$D$10,0,10*ROW('Hygiene Data'!D31))),'Data Summary'!DT37="Yes"),OFFSET('Hygiene Data'!$D$10,0,10*ROW('Hygiene Data'!D31)),NA())</f>
        <v>#N/A</v>
      </c>
      <c r="BF37" s="121" t="e">
        <f ca="1">+IF(AND(ISNUMBER(OFFSET('Hygiene Data'!$E$6,0,10*ROW('Hygiene Data'!E31))),'Data Summary'!DU37="Yes"),OFFSET('Hygiene Data'!$E$6,0,10*ROW('Hygiene Data'!E31)),NA())</f>
        <v>#N/A</v>
      </c>
      <c r="BG37" s="121" t="e">
        <f ca="1">+IF(AND(ISNUMBER(OFFSET('Hygiene Data'!$E$8,0,10*ROW('Hygiene Data'!E31))),'Data Summary'!DV37="Yes"),OFFSET('Hygiene Data'!$E$8,0,10*ROW('Hygiene Data'!E31)),NA())</f>
        <v>#N/A</v>
      </c>
      <c r="BH37" s="121" t="e">
        <f ca="1">+IF(AND(ISNUMBER(OFFSET('Hygiene Data'!$E$10,0,10*ROW('Hygiene Data'!E31))),'Data Summary'!DW37="Yes"),OFFSET('Hygiene Data'!$E$10,0,10*ROW('Hygiene Data'!E31)),NA())</f>
        <v>#N/A</v>
      </c>
      <c r="BI37" s="121" t="e">
        <f ca="1">+IF(AND(ISNUMBER(OFFSET('Hygiene Data'!$F$6,0,10*ROW('Hygiene Data'!F31))),'Data Summary'!DX37="Yes"),OFFSET('Hygiene Data'!$F$6,0,10*ROW('Hygiene Data'!F31)),NA())</f>
        <v>#N/A</v>
      </c>
      <c r="BJ37" s="121" t="e">
        <f ca="1">+IF(AND(ISNUMBER(OFFSET('Hygiene Data'!$F$8,0,10*ROW('Hygiene Data'!F31))),'Data Summary'!DY37="Yes"),OFFSET('Hygiene Data'!$F$8,0,10*ROW('Hygiene Data'!F31)),NA())</f>
        <v>#N/A</v>
      </c>
      <c r="BK37" s="121" t="e">
        <f ca="1">+IF(AND(ISNUMBER(OFFSET('Hygiene Data'!$F$10,0,10*ROW('Hygiene Data'!F31))),'Data Summary'!DZ37="Yes"),OFFSET('Hygiene Data'!$F$10,0,10*ROW('Hygiene Data'!F31)),NA())</f>
        <v>#N/A</v>
      </c>
      <c r="BL37" s="121" t="e">
        <f ca="1">+IF(AND(ISNUMBER(OFFSET('Hygiene Data'!$G$6,0,10*ROW('Hygiene Data'!G31))),'Data Summary'!EA37="Yes"),OFFSET('Hygiene Data'!$G$6,0,10*ROW('Hygiene Data'!G31)),NA())</f>
        <v>#N/A</v>
      </c>
      <c r="BM37" s="121" t="e">
        <f ca="1">+IF(AND(ISNUMBER(OFFSET('Hygiene Data'!$G$8,0,10*ROW('Hygiene Data'!G31))),'Data Summary'!EB37="Yes"),OFFSET('Hygiene Data'!$G$8,0,10*ROW('Hygiene Data'!G31)),NA())</f>
        <v>#N/A</v>
      </c>
      <c r="BN37" s="121" t="e">
        <f ca="1">+IF(AND(ISNUMBER(OFFSET('Hygiene Data'!$G$10,0,10*ROW('Hygiene Data'!G31))),'Data Summary'!EC37="Yes"),OFFSET('Hygiene Data'!$G$10,0,10*ROW('Hygiene Data'!G31)),NA())</f>
        <v>#N/A</v>
      </c>
      <c r="BO37" s="121" t="e">
        <f ca="1">+IF(AND(ISNUMBER(OFFSET('Hygiene Data'!$H$6,0,10*ROW('Hygiene Data'!H31))),'Data Summary'!ED37="Yes"),OFFSET('Hygiene Data'!$H$6,0,10*ROW('Hygiene Data'!H31)),NA())</f>
        <v>#N/A</v>
      </c>
      <c r="BP37" s="121" t="e">
        <f ca="1">+IF(AND(ISNUMBER(OFFSET('Hygiene Data'!$H$8,0,10*ROW('Hygiene Data'!H31))),'Data Summary'!EE37="Yes"),OFFSET('Hygiene Data'!$H$8,0,10*ROW('Hygiene Data'!H31)),NA())</f>
        <v>#N/A</v>
      </c>
      <c r="BQ37" s="121" t="e">
        <f ca="1">+IF(AND(ISNUMBER(OFFSET('Hygiene Data'!$H$10,0,10*ROW('Hygiene Data'!H31))),'Data Summary'!EF37="Yes"),OFFSET('Hygiene Data'!$H$10,0,10*ROW('Hygiene Data'!H31)),NA())</f>
        <v>#N/A</v>
      </c>
    </row>
    <row r="38" spans="1:69" x14ac:dyDescent="0.2">
      <c r="A38" s="44" t="e">
        <f ca="1">+IF(OFFSET('Water Data'!$B$1,0,10*ROW('Water Data'!B32))="",NA(),OFFSET('Water Data'!$B$1,0,10*ROW('Water Data'!B32)))</f>
        <v>#N/A</v>
      </c>
      <c r="B38" s="44" t="e">
        <f ca="1">+IF(OFFSET('Water Data'!$A$3,0,10*ROW('Water Data'!A35))="",NA(),OFFSET('Water Data'!$A$3,0,10*ROW('Water Data'!A35)))</f>
        <v>#N/A</v>
      </c>
      <c r="C38" s="44" t="e">
        <f ca="1">+IF(OFFSET('Water Data'!$C$3,0,10*ROW('Water Data'!C35))="",NA(),OFFSET('Water Data'!$C$3,0,10*ROW('Water Data'!C35)))</f>
        <v>#N/A</v>
      </c>
      <c r="D38" s="119" t="e">
        <f ca="1">+IF(AND(ISNUMBER(OFFSET('Water Data'!$C$5,0,10*ROW('Water Data'!C32))),'Data Summary'!BS38="Yes"),100-OFFSET('Water Data'!$C$5,0,10*ROW('Water Data'!C32)),NA())</f>
        <v>#N/A</v>
      </c>
      <c r="E38" s="119" t="e">
        <f ca="1">+IF(AND(ISNUMBER(OFFSET('Water Data'!$C$7,0,10*ROW('Water Data'!C32))),'Data Summary'!BT38="Yes"),OFFSET('Water Data'!$C$7,0,10*ROW('Water Data'!C32)),NA())</f>
        <v>#N/A</v>
      </c>
      <c r="F38" s="119" t="e">
        <f ca="1">+IF(AND(ISNUMBER(OFFSET('Water Data'!$C$10,0,10*ROW('Water Data'!C32))),'Data Summary'!BU38="Yes"),OFFSET('Water Data'!$C$10,0,10*ROW('Water Data'!C32)),NA())</f>
        <v>#N/A</v>
      </c>
      <c r="G38" s="119" t="e">
        <f ca="1">+IF(AND(ISNUMBER(OFFSET('Water Data'!$D$5,0,10*ROW('Water Data'!D32))),'Data Summary'!BV38="Yes"),100-OFFSET('Water Data'!$D$5,0,10*ROW('Water Data'!D32)),NA())</f>
        <v>#N/A</v>
      </c>
      <c r="H38" s="119" t="e">
        <f ca="1">+IF(AND(ISNUMBER(OFFSET('Water Data'!$D$7,0,10*ROW('Water Data'!D32))),'Data Summary'!BW38="Yes"),OFFSET('Water Data'!$D$7,0,10*ROW('Water Data'!D32)),NA())</f>
        <v>#N/A</v>
      </c>
      <c r="I38" s="119" t="e">
        <f ca="1">+IF(AND(ISNUMBER(OFFSET('Water Data'!$D$10,0,10*ROW('Water Data'!D32))),'Data Summary'!BX38="Yes"),OFFSET('Water Data'!$D$10,0,10*ROW('Water Data'!D32)),NA())</f>
        <v>#N/A</v>
      </c>
      <c r="J38" s="119" t="e">
        <f ca="1">+IF(AND(ISNUMBER(OFFSET('Water Data'!$E$5,0,10*ROW('Water Data'!E32))),'Data Summary'!BY38="Yes"),100-OFFSET('Water Data'!$E$5,0,10*ROW('Water Data'!E32)),NA())</f>
        <v>#N/A</v>
      </c>
      <c r="K38" s="119" t="e">
        <f ca="1">+IF(AND(ISNUMBER(OFFSET('Water Data'!$E$7,0,10*ROW('Water Data'!E32))),'Data Summary'!BZ38="Yes"),OFFSET('Water Data'!$E$7,0,10*ROW('Water Data'!E32)),NA())</f>
        <v>#N/A</v>
      </c>
      <c r="L38" s="119" t="e">
        <f ca="1">+IF(AND(ISNUMBER(OFFSET('Water Data'!$E$10,0,10*ROW('Water Data'!E32))),'Data Summary'!CA38="Yes"),OFFSET('Water Data'!$E$10,0,10*ROW('Water Data'!E32)),NA())</f>
        <v>#N/A</v>
      </c>
      <c r="M38" s="119" t="e">
        <f ca="1">+IF(AND(ISNUMBER(OFFSET('Water Data'!$F$5,0,10*ROW('Water Data'!F32))),'Data Summary'!CB38="Yes"),100-OFFSET('Water Data'!$F$5,0,10*ROW('Water Data'!F32)),NA())</f>
        <v>#N/A</v>
      </c>
      <c r="N38" s="119" t="e">
        <f ca="1">+IF(AND(ISNUMBER(OFFSET('Water Data'!$F$7,0,10*ROW('Water Data'!F32))),'Data Summary'!CC38="Yes"),OFFSET('Water Data'!$F$7,0,10*ROW('Water Data'!F32)),NA())</f>
        <v>#N/A</v>
      </c>
      <c r="O38" s="119" t="e">
        <f ca="1">+IF(AND(ISNUMBER(OFFSET('Water Data'!$F$10,0,10*ROW('Water Data'!F32))),'Data Summary'!CD38="Yes"),OFFSET('Water Data'!$F$10,0,10*ROW('Water Data'!F32)),NA())</f>
        <v>#N/A</v>
      </c>
      <c r="P38" s="119" t="e">
        <f ca="1">+IF(AND(ISNUMBER(OFFSET('Water Data'!$G$5,0,10*ROW('Water Data'!G32))),'Data Summary'!CE38="Yes"),100-OFFSET('Water Data'!$G$5,0,10*ROW('Water Data'!G32)),NA())</f>
        <v>#N/A</v>
      </c>
      <c r="Q38" s="119" t="e">
        <f ca="1">+IF(AND(ISNUMBER(OFFSET('Water Data'!$G$7,0,10*ROW('Water Data'!G32))),'Data Summary'!CF38="Yes"),OFFSET('Water Data'!$G$7,0,10*ROW('Water Data'!G32)),NA())</f>
        <v>#N/A</v>
      </c>
      <c r="R38" s="119" t="e">
        <f ca="1">+IF(AND(ISNUMBER(OFFSET('Water Data'!$G$10,0,10*ROW('Water Data'!G32))),'Data Summary'!CG38="Yes"),OFFSET('Water Data'!$G$10,0,10*ROW('Water Data'!G32)),NA())</f>
        <v>#N/A</v>
      </c>
      <c r="S38" s="119" t="e">
        <f ca="1">+IF(AND(ISNUMBER(OFFSET('Water Data'!$H$5,0,10*ROW('Water Data'!H32))),'Data Summary'!CH38="Yes"),100-OFFSET('Water Data'!$H$5,0,10*ROW('Water Data'!H32)),NA())</f>
        <v>#N/A</v>
      </c>
      <c r="T38" s="119" t="e">
        <f ca="1">+IF(AND(ISNUMBER(OFFSET('Water Data'!$H$7,0,10*ROW('Water Data'!H32))),'Data Summary'!CI38="Yes"),OFFSET('Water Data'!$H$7,0,10*ROW('Water Data'!H32)),NA())</f>
        <v>#N/A</v>
      </c>
      <c r="U38" s="119" t="e">
        <f ca="1">+IF(AND(ISNUMBER(OFFSET('Water Data'!$H$10,0,10*ROW('Water Data'!H32))),'Data Summary'!CJ38="Yes"),OFFSET('Water Data'!$H$10,0,10*ROW('Water Data'!H32)),NA())</f>
        <v>#N/A</v>
      </c>
      <c r="V38" s="120" t="e">
        <f ca="1">+IF(AND(ISNUMBER(OFFSET('Sanitation Data'!$C$5,0,10*ROW('Sanitation Data'!C32))),'Data Summary'!CK38="Yes"),100-OFFSET('Sanitation Data'!$C$5,0,10*ROW('Sanitation Data'!C32)),NA())</f>
        <v>#N/A</v>
      </c>
      <c r="W38" s="120" t="e">
        <f ca="1">+IF(AND(ISNUMBER(OFFSET('Sanitation Data'!$C$7,0,10*ROW('Sanitation Data'!C32))),'Data Summary'!CL38="Yes"),OFFSET('Sanitation Data'!$C$7,0,10*ROW('Sanitation Data'!C32)),NA())</f>
        <v>#N/A</v>
      </c>
      <c r="X38" s="120" t="e">
        <f ca="1">+IF(AND(ISNUMBER(OFFSET('Sanitation Data'!$C$11,0,10*ROW('Sanitation Data'!C32))),'Data Summary'!CM38="Yes"),OFFSET('Sanitation Data'!$C$11,0,10*ROW('Sanitation Data'!C32)),NA())</f>
        <v>#N/A</v>
      </c>
      <c r="Y38" s="120" t="e">
        <f ca="1">+IF(AND(ISNUMBER(OFFSET('Sanitation Data'!$C$12,0,10*ROW('Sanitation Data'!C32))),'Data Summary'!CN38="Yes"),OFFSET('Sanitation Data'!$C$12,0,10*ROW('Sanitation Data'!C32)),NA())</f>
        <v>#N/A</v>
      </c>
      <c r="Z38" s="120" t="e">
        <f ca="1">+IF(AND(ISNUMBER(OFFSET('Sanitation Data'!$C$13,0,10*ROW('Sanitation Data'!C32))),'Data Summary'!CO38="Yes"),OFFSET('Sanitation Data'!$C$13,0,10*ROW('Sanitation Data'!C32)),NA())</f>
        <v>#N/A</v>
      </c>
      <c r="AA38" s="120" t="e">
        <f ca="1">+IF(AND(ISNUMBER(OFFSET('Sanitation Data'!$D$5,0,10*ROW('Sanitation Data'!D32))),'Data Summary'!CP38="Yes"),100-OFFSET('Sanitation Data'!$D$5,0,10*ROW('Sanitation Data'!D32)),NA())</f>
        <v>#N/A</v>
      </c>
      <c r="AB38" s="120" t="e">
        <f ca="1">+IF(AND(ISNUMBER(OFFSET('Sanitation Data'!$D$7,0,10*ROW('Sanitation Data'!D32))),'Data Summary'!CQ38="Yes"),OFFSET('Sanitation Data'!$D$7,0,10*ROW('Sanitation Data'!D32)),NA())</f>
        <v>#N/A</v>
      </c>
      <c r="AC38" s="120" t="e">
        <f ca="1">+IF(AND(ISNUMBER(OFFSET('Sanitation Data'!$D$11,0,10*ROW('Sanitation Data'!D32))),'Data Summary'!CR38="Yes"),OFFSET('Sanitation Data'!$D$11,0,10*ROW('Sanitation Data'!D32)),NA())</f>
        <v>#N/A</v>
      </c>
      <c r="AD38" s="120" t="e">
        <f ca="1">+IF(AND(ISNUMBER(OFFSET('Sanitation Data'!$D$12,0,10*ROW('Sanitation Data'!D32))),'Data Summary'!CS38="Yes"),OFFSET('Sanitation Data'!$D$12,0,10*ROW('Sanitation Data'!D32)),NA())</f>
        <v>#N/A</v>
      </c>
      <c r="AE38" s="120" t="e">
        <f ca="1">+IF(AND(ISNUMBER(OFFSET('Sanitation Data'!$D$13,0,10*ROW('Sanitation Data'!D32))),'Data Summary'!CT38="Yes"),OFFSET('Sanitation Data'!$D$13,0,10*ROW('Sanitation Data'!D32)),NA())</f>
        <v>#N/A</v>
      </c>
      <c r="AF38" s="120" t="e">
        <f ca="1">+IF(AND(ISNUMBER(OFFSET('Sanitation Data'!$E$5,0,10*ROW('Sanitation Data'!E32))),'Data Summary'!CU38="Yes"),100-OFFSET('Sanitation Data'!$E$5,0,10*ROW('Sanitation Data'!E32)),NA())</f>
        <v>#N/A</v>
      </c>
      <c r="AG38" s="120" t="e">
        <f ca="1">+IF(AND(ISNUMBER(OFFSET('Sanitation Data'!$E$7,0,10*ROW('Sanitation Data'!E32))),'Data Summary'!CV38="Yes"),OFFSET('Sanitation Data'!$E$7,0,10*ROW('Sanitation Data'!E32)),NA())</f>
        <v>#N/A</v>
      </c>
      <c r="AH38" s="120" t="e">
        <f ca="1">+IF(AND(ISNUMBER(OFFSET('Sanitation Data'!$E$11,0,10*ROW('Sanitation Data'!E32))),'Data Summary'!CW38="Yes"),OFFSET('Sanitation Data'!$E$11,0,10*ROW('Sanitation Data'!E32)),NA())</f>
        <v>#N/A</v>
      </c>
      <c r="AI38" s="120" t="e">
        <f ca="1">+IF(AND(ISNUMBER(OFFSET('Sanitation Data'!$E$12,0,10*ROW('Sanitation Data'!E32))),'Data Summary'!CX38="Yes"),OFFSET('Sanitation Data'!$E$12,0,10*ROW('Sanitation Data'!E32)),NA())</f>
        <v>#N/A</v>
      </c>
      <c r="AJ38" s="120" t="e">
        <f ca="1">+IF(AND(ISNUMBER(OFFSET('Sanitation Data'!$E$13,0,10*ROW('Sanitation Data'!E32))),'Data Summary'!CY38="Yes"),OFFSET('Sanitation Data'!$E$13,0,10*ROW('Sanitation Data'!E32)),NA())</f>
        <v>#N/A</v>
      </c>
      <c r="AK38" s="120" t="e">
        <f ca="1">+IF(AND(ISNUMBER(OFFSET('Sanitation Data'!$F$5,0,10*ROW('Sanitation Data'!F32))),'Data Summary'!CZ38="Yes"),100-OFFSET('Sanitation Data'!$F$5,0,10*ROW('Sanitation Data'!F32)),NA())</f>
        <v>#N/A</v>
      </c>
      <c r="AL38" s="120" t="e">
        <f ca="1">+IF(AND(ISNUMBER(OFFSET('Sanitation Data'!$F$7,0,10*ROW('Sanitation Data'!F32))),'Data Summary'!DA38="Yes"),OFFSET('Sanitation Data'!$F$7,0,10*ROW('Sanitation Data'!F32)),NA())</f>
        <v>#N/A</v>
      </c>
      <c r="AM38" s="120" t="e">
        <f ca="1">+IF(AND(ISNUMBER(OFFSET('Sanitation Data'!$F$11,0,10*ROW('Sanitation Data'!F32))),'Data Summary'!DB38="Yes"),OFFSET('Sanitation Data'!$F$11,0,10*ROW('Sanitation Data'!F32)),NA())</f>
        <v>#N/A</v>
      </c>
      <c r="AN38" s="120" t="e">
        <f ca="1">+IF(AND(ISNUMBER(OFFSET('Sanitation Data'!$F$12,0,10*ROW('Sanitation Data'!F32))),'Data Summary'!DC38="Yes"),OFFSET('Sanitation Data'!$F$12,0,10*ROW('Sanitation Data'!F32)),NA())</f>
        <v>#N/A</v>
      </c>
      <c r="AO38" s="120" t="e">
        <f ca="1">+IF(AND(ISNUMBER(OFFSET('Sanitation Data'!$F$13,0,10*ROW('Sanitation Data'!F32))),'Data Summary'!DD38="Yes"),OFFSET('Sanitation Data'!$F$13,0,10*ROW('Sanitation Data'!F32)),NA())</f>
        <v>#N/A</v>
      </c>
      <c r="AP38" s="120" t="e">
        <f ca="1">+IF(AND(ISNUMBER(OFFSET('Sanitation Data'!$G$5,0,10*ROW('Sanitation Data'!G32))),'Data Summary'!DE38="Yes"),100-OFFSET('Sanitation Data'!$G$5,0,10*ROW('Sanitation Data'!G32)),NA())</f>
        <v>#N/A</v>
      </c>
      <c r="AQ38" s="120" t="e">
        <f ca="1">+IF(AND(ISNUMBER(OFFSET('Sanitation Data'!$G$7,0,10*ROW('Sanitation Data'!G32))),'Data Summary'!DF38="Yes"),OFFSET('Sanitation Data'!$G$7,0,10*ROW('Sanitation Data'!G32)),NA())</f>
        <v>#N/A</v>
      </c>
      <c r="AR38" s="120" t="e">
        <f ca="1">+IF(AND(ISNUMBER(OFFSET('Sanitation Data'!$G$11,0,10*ROW('Sanitation Data'!G32))),'Data Summary'!DG38="Yes"),OFFSET('Sanitation Data'!$G$11,0,10*ROW('Sanitation Data'!G32)),NA())</f>
        <v>#N/A</v>
      </c>
      <c r="AS38" s="120" t="e">
        <f ca="1">+IF(AND(ISNUMBER(OFFSET('Sanitation Data'!$G$12,0,10*ROW('Sanitation Data'!G32))),'Data Summary'!DH38="Yes"),OFFSET('Sanitation Data'!$G$12,0,10*ROW('Sanitation Data'!G32)),NA())</f>
        <v>#N/A</v>
      </c>
      <c r="AT38" s="120" t="e">
        <f ca="1">+IF(AND(ISNUMBER(OFFSET('Sanitation Data'!$G$13,0,10*ROW('Sanitation Data'!G32))),'Data Summary'!DI38="Yes"),OFFSET('Sanitation Data'!$G$13,0,10*ROW('Sanitation Data'!G32)),NA())</f>
        <v>#N/A</v>
      </c>
      <c r="AU38" s="120" t="e">
        <f ca="1">+IF(AND(ISNUMBER(OFFSET('Sanitation Data'!$H$5,0,10*ROW('Sanitation Data'!H32))),'Data Summary'!DJ38="Yes"),100-OFFSET('Sanitation Data'!$H$5,0,10*ROW('Sanitation Data'!H32)),NA())</f>
        <v>#N/A</v>
      </c>
      <c r="AV38" s="120" t="e">
        <f ca="1">+IF(AND(ISNUMBER(OFFSET('Sanitation Data'!$H$7,0,10*ROW('Sanitation Data'!H32))),'Data Summary'!DK38="Yes"),OFFSET('Sanitation Data'!$H$7,0,10*ROW('Sanitation Data'!H32)),NA())</f>
        <v>#N/A</v>
      </c>
      <c r="AW38" s="120" t="e">
        <f ca="1">+IF(AND(ISNUMBER(OFFSET('Sanitation Data'!$H$11,0,10*ROW('Sanitation Data'!H32))),'Data Summary'!DL38="Yes"),OFFSET('Sanitation Data'!$H$11,0,10*ROW('Sanitation Data'!H32)),NA())</f>
        <v>#N/A</v>
      </c>
      <c r="AX38" s="120" t="e">
        <f ca="1">+IF(AND(ISNUMBER(OFFSET('Sanitation Data'!$H$12,0,10*ROW('Sanitation Data'!H32))),'Data Summary'!DM38="Yes"),OFFSET('Sanitation Data'!$H$12,0,10*ROW('Sanitation Data'!H32)),NA())</f>
        <v>#N/A</v>
      </c>
      <c r="AY38" s="120" t="e">
        <f ca="1">+IF(AND(ISNUMBER(OFFSET('Sanitation Data'!$H$13,0,10*ROW('Sanitation Data'!H32))),'Data Summary'!DN38="Yes"),OFFSET('Sanitation Data'!$H$13,0,10*ROW('Sanitation Data'!H32)),NA())</f>
        <v>#N/A</v>
      </c>
      <c r="AZ38" s="121" t="e">
        <f ca="1">+IF(AND(ISNUMBER(OFFSET('Hygiene Data'!$C$6,0,10*ROW('Hygiene Data'!C32))),'Data Summary'!DO38="Yes"),OFFSET('Hygiene Data'!$C$6,0,10*ROW('Hygiene Data'!C32)),NA())</f>
        <v>#N/A</v>
      </c>
      <c r="BA38" s="121" t="e">
        <f ca="1">+IF(AND(ISNUMBER(OFFSET('Hygiene Data'!$C$8,0,10*ROW('Hygiene Data'!C32))),'Data Summary'!DP38="Yes"),OFFSET('Hygiene Data'!$C$8,0,10*ROW('Hygiene Data'!C32)),NA())</f>
        <v>#N/A</v>
      </c>
      <c r="BB38" s="121" t="e">
        <f ca="1">+IF(AND(ISNUMBER(OFFSET('Hygiene Data'!$C$10,0,10*ROW('Hygiene Data'!C32))),'Data Summary'!DQ38="Yes"),OFFSET('Hygiene Data'!$C$10,0,10*ROW('Hygiene Data'!C32)),NA())</f>
        <v>#N/A</v>
      </c>
      <c r="BC38" s="121" t="e">
        <f ca="1">+IF(AND(ISNUMBER(OFFSET('Hygiene Data'!$D$6,0,10*ROW('Hygiene Data'!D32))),'Data Summary'!DR38="Yes"),OFFSET('Hygiene Data'!$D$6,0,10*ROW('Hygiene Data'!D32)),NA())</f>
        <v>#N/A</v>
      </c>
      <c r="BD38" s="121" t="e">
        <f ca="1">+IF(AND(ISNUMBER(OFFSET('Hygiene Data'!$D$8,0,10*ROW('Hygiene Data'!D32))),'Data Summary'!DS38="Yes"),OFFSET('Hygiene Data'!$D$8,0,10*ROW('Hygiene Data'!D32)),NA())</f>
        <v>#N/A</v>
      </c>
      <c r="BE38" s="121" t="e">
        <f ca="1">+IF(AND(ISNUMBER(OFFSET('Hygiene Data'!$D$10,0,10*ROW('Hygiene Data'!D32))),'Data Summary'!DT38="Yes"),OFFSET('Hygiene Data'!$D$10,0,10*ROW('Hygiene Data'!D32)),NA())</f>
        <v>#N/A</v>
      </c>
      <c r="BF38" s="121" t="e">
        <f ca="1">+IF(AND(ISNUMBER(OFFSET('Hygiene Data'!$E$6,0,10*ROW('Hygiene Data'!E32))),'Data Summary'!DU38="Yes"),OFFSET('Hygiene Data'!$E$6,0,10*ROW('Hygiene Data'!E32)),NA())</f>
        <v>#N/A</v>
      </c>
      <c r="BG38" s="121" t="e">
        <f ca="1">+IF(AND(ISNUMBER(OFFSET('Hygiene Data'!$E$8,0,10*ROW('Hygiene Data'!E32))),'Data Summary'!DV38="Yes"),OFFSET('Hygiene Data'!$E$8,0,10*ROW('Hygiene Data'!E32)),NA())</f>
        <v>#N/A</v>
      </c>
      <c r="BH38" s="121" t="e">
        <f ca="1">+IF(AND(ISNUMBER(OFFSET('Hygiene Data'!$E$10,0,10*ROW('Hygiene Data'!E32))),'Data Summary'!DW38="Yes"),OFFSET('Hygiene Data'!$E$10,0,10*ROW('Hygiene Data'!E32)),NA())</f>
        <v>#N/A</v>
      </c>
      <c r="BI38" s="121" t="e">
        <f ca="1">+IF(AND(ISNUMBER(OFFSET('Hygiene Data'!$F$6,0,10*ROW('Hygiene Data'!F32))),'Data Summary'!DX38="Yes"),OFFSET('Hygiene Data'!$F$6,0,10*ROW('Hygiene Data'!F32)),NA())</f>
        <v>#N/A</v>
      </c>
      <c r="BJ38" s="121" t="e">
        <f ca="1">+IF(AND(ISNUMBER(OFFSET('Hygiene Data'!$F$8,0,10*ROW('Hygiene Data'!F32))),'Data Summary'!DY38="Yes"),OFFSET('Hygiene Data'!$F$8,0,10*ROW('Hygiene Data'!F32)),NA())</f>
        <v>#N/A</v>
      </c>
      <c r="BK38" s="121" t="e">
        <f ca="1">+IF(AND(ISNUMBER(OFFSET('Hygiene Data'!$F$10,0,10*ROW('Hygiene Data'!F32))),'Data Summary'!DZ38="Yes"),OFFSET('Hygiene Data'!$F$10,0,10*ROW('Hygiene Data'!F32)),NA())</f>
        <v>#N/A</v>
      </c>
      <c r="BL38" s="121" t="e">
        <f ca="1">+IF(AND(ISNUMBER(OFFSET('Hygiene Data'!$G$6,0,10*ROW('Hygiene Data'!G32))),'Data Summary'!EA38="Yes"),OFFSET('Hygiene Data'!$G$6,0,10*ROW('Hygiene Data'!G32)),NA())</f>
        <v>#N/A</v>
      </c>
      <c r="BM38" s="121" t="e">
        <f ca="1">+IF(AND(ISNUMBER(OFFSET('Hygiene Data'!$G$8,0,10*ROW('Hygiene Data'!G32))),'Data Summary'!EB38="Yes"),OFFSET('Hygiene Data'!$G$8,0,10*ROW('Hygiene Data'!G32)),NA())</f>
        <v>#N/A</v>
      </c>
      <c r="BN38" s="121" t="e">
        <f ca="1">+IF(AND(ISNUMBER(OFFSET('Hygiene Data'!$G$10,0,10*ROW('Hygiene Data'!G32))),'Data Summary'!EC38="Yes"),OFFSET('Hygiene Data'!$G$10,0,10*ROW('Hygiene Data'!G32)),NA())</f>
        <v>#N/A</v>
      </c>
      <c r="BO38" s="121" t="e">
        <f ca="1">+IF(AND(ISNUMBER(OFFSET('Hygiene Data'!$H$6,0,10*ROW('Hygiene Data'!H32))),'Data Summary'!ED38="Yes"),OFFSET('Hygiene Data'!$H$6,0,10*ROW('Hygiene Data'!H32)),NA())</f>
        <v>#N/A</v>
      </c>
      <c r="BP38" s="121" t="e">
        <f ca="1">+IF(AND(ISNUMBER(OFFSET('Hygiene Data'!$H$8,0,10*ROW('Hygiene Data'!H32))),'Data Summary'!EE38="Yes"),OFFSET('Hygiene Data'!$H$8,0,10*ROW('Hygiene Data'!H32)),NA())</f>
        <v>#N/A</v>
      </c>
      <c r="BQ38" s="121" t="e">
        <f ca="1">+IF(AND(ISNUMBER(OFFSET('Hygiene Data'!$H$10,0,10*ROW('Hygiene Data'!H32))),'Data Summary'!EF38="Yes"),OFFSET('Hygiene Data'!$H$10,0,10*ROW('Hygiene Data'!H32)),NA())</f>
        <v>#N/A</v>
      </c>
    </row>
    <row r="39" spans="1:69" x14ac:dyDescent="0.2">
      <c r="A39" s="44" t="e">
        <f ca="1">+IF(OFFSET('Water Data'!$B$1,0,10*ROW('Water Data'!B33))="",NA(),OFFSET('Water Data'!$B$1,0,10*ROW('Water Data'!B33)))</f>
        <v>#N/A</v>
      </c>
      <c r="B39" s="44" t="e">
        <f ca="1">+IF(OFFSET('Water Data'!$A$3,0,10*ROW('Water Data'!A36))="",NA(),OFFSET('Water Data'!$A$3,0,10*ROW('Water Data'!A36)))</f>
        <v>#N/A</v>
      </c>
      <c r="C39" s="44" t="e">
        <f ca="1">+IF(OFFSET('Water Data'!$C$3,0,10*ROW('Water Data'!C36))="",NA(),OFFSET('Water Data'!$C$3,0,10*ROW('Water Data'!C36)))</f>
        <v>#N/A</v>
      </c>
      <c r="D39" s="119" t="e">
        <f ca="1">+IF(AND(ISNUMBER(OFFSET('Water Data'!$C$5,0,10*ROW('Water Data'!C33))),'Data Summary'!BS39="Yes"),100-OFFSET('Water Data'!$C$5,0,10*ROW('Water Data'!C33)),NA())</f>
        <v>#N/A</v>
      </c>
      <c r="E39" s="119" t="e">
        <f ca="1">+IF(AND(ISNUMBER(OFFSET('Water Data'!$C$7,0,10*ROW('Water Data'!C33))),'Data Summary'!BT39="Yes"),OFFSET('Water Data'!$C$7,0,10*ROW('Water Data'!C33)),NA())</f>
        <v>#N/A</v>
      </c>
      <c r="F39" s="119" t="e">
        <f ca="1">+IF(AND(ISNUMBER(OFFSET('Water Data'!$C$10,0,10*ROW('Water Data'!C33))),'Data Summary'!BU39="Yes"),OFFSET('Water Data'!$C$10,0,10*ROW('Water Data'!C33)),NA())</f>
        <v>#N/A</v>
      </c>
      <c r="G39" s="119" t="e">
        <f ca="1">+IF(AND(ISNUMBER(OFFSET('Water Data'!$D$5,0,10*ROW('Water Data'!D33))),'Data Summary'!BV39="Yes"),100-OFFSET('Water Data'!$D$5,0,10*ROW('Water Data'!D33)),NA())</f>
        <v>#N/A</v>
      </c>
      <c r="H39" s="119" t="e">
        <f ca="1">+IF(AND(ISNUMBER(OFFSET('Water Data'!$D$7,0,10*ROW('Water Data'!D33))),'Data Summary'!BW39="Yes"),OFFSET('Water Data'!$D$7,0,10*ROW('Water Data'!D33)),NA())</f>
        <v>#N/A</v>
      </c>
      <c r="I39" s="119" t="e">
        <f ca="1">+IF(AND(ISNUMBER(OFFSET('Water Data'!$D$10,0,10*ROW('Water Data'!D33))),'Data Summary'!BX39="Yes"),OFFSET('Water Data'!$D$10,0,10*ROW('Water Data'!D33)),NA())</f>
        <v>#N/A</v>
      </c>
      <c r="J39" s="119" t="e">
        <f ca="1">+IF(AND(ISNUMBER(OFFSET('Water Data'!$E$5,0,10*ROW('Water Data'!E33))),'Data Summary'!BY39="Yes"),100-OFFSET('Water Data'!$E$5,0,10*ROW('Water Data'!E33)),NA())</f>
        <v>#N/A</v>
      </c>
      <c r="K39" s="119" t="e">
        <f ca="1">+IF(AND(ISNUMBER(OFFSET('Water Data'!$E$7,0,10*ROW('Water Data'!E33))),'Data Summary'!BZ39="Yes"),OFFSET('Water Data'!$E$7,0,10*ROW('Water Data'!E33)),NA())</f>
        <v>#N/A</v>
      </c>
      <c r="L39" s="119" t="e">
        <f ca="1">+IF(AND(ISNUMBER(OFFSET('Water Data'!$E$10,0,10*ROW('Water Data'!E33))),'Data Summary'!CA39="Yes"),OFFSET('Water Data'!$E$10,0,10*ROW('Water Data'!E33)),NA())</f>
        <v>#N/A</v>
      </c>
      <c r="M39" s="119" t="e">
        <f ca="1">+IF(AND(ISNUMBER(OFFSET('Water Data'!$F$5,0,10*ROW('Water Data'!F33))),'Data Summary'!CB39="Yes"),100-OFFSET('Water Data'!$F$5,0,10*ROW('Water Data'!F33)),NA())</f>
        <v>#N/A</v>
      </c>
      <c r="N39" s="119" t="e">
        <f ca="1">+IF(AND(ISNUMBER(OFFSET('Water Data'!$F$7,0,10*ROW('Water Data'!F33))),'Data Summary'!CC39="Yes"),OFFSET('Water Data'!$F$7,0,10*ROW('Water Data'!F33)),NA())</f>
        <v>#N/A</v>
      </c>
      <c r="O39" s="119" t="e">
        <f ca="1">+IF(AND(ISNUMBER(OFFSET('Water Data'!$F$10,0,10*ROW('Water Data'!F33))),'Data Summary'!CD39="Yes"),OFFSET('Water Data'!$F$10,0,10*ROW('Water Data'!F33)),NA())</f>
        <v>#N/A</v>
      </c>
      <c r="P39" s="119" t="e">
        <f ca="1">+IF(AND(ISNUMBER(OFFSET('Water Data'!$G$5,0,10*ROW('Water Data'!G33))),'Data Summary'!CE39="Yes"),100-OFFSET('Water Data'!$G$5,0,10*ROW('Water Data'!G33)),NA())</f>
        <v>#N/A</v>
      </c>
      <c r="Q39" s="119" t="e">
        <f ca="1">+IF(AND(ISNUMBER(OFFSET('Water Data'!$G$7,0,10*ROW('Water Data'!G33))),'Data Summary'!CF39="Yes"),OFFSET('Water Data'!$G$7,0,10*ROW('Water Data'!G33)),NA())</f>
        <v>#N/A</v>
      </c>
      <c r="R39" s="119" t="e">
        <f ca="1">+IF(AND(ISNUMBER(OFFSET('Water Data'!$G$10,0,10*ROW('Water Data'!G33))),'Data Summary'!CG39="Yes"),OFFSET('Water Data'!$G$10,0,10*ROW('Water Data'!G33)),NA())</f>
        <v>#N/A</v>
      </c>
      <c r="S39" s="119" t="e">
        <f ca="1">+IF(AND(ISNUMBER(OFFSET('Water Data'!$H$5,0,10*ROW('Water Data'!H33))),'Data Summary'!CH39="Yes"),100-OFFSET('Water Data'!$H$5,0,10*ROW('Water Data'!H33)),NA())</f>
        <v>#N/A</v>
      </c>
      <c r="T39" s="119" t="e">
        <f ca="1">+IF(AND(ISNUMBER(OFFSET('Water Data'!$H$7,0,10*ROW('Water Data'!H33))),'Data Summary'!CI39="Yes"),OFFSET('Water Data'!$H$7,0,10*ROW('Water Data'!H33)),NA())</f>
        <v>#N/A</v>
      </c>
      <c r="U39" s="119" t="e">
        <f ca="1">+IF(AND(ISNUMBER(OFFSET('Water Data'!$H$10,0,10*ROW('Water Data'!H33))),'Data Summary'!CJ39="Yes"),OFFSET('Water Data'!$H$10,0,10*ROW('Water Data'!H33)),NA())</f>
        <v>#N/A</v>
      </c>
      <c r="V39" s="120" t="e">
        <f ca="1">+IF(AND(ISNUMBER(OFFSET('Sanitation Data'!$C$5,0,10*ROW('Sanitation Data'!C33))),'Data Summary'!CK39="Yes"),100-OFFSET('Sanitation Data'!$C$5,0,10*ROW('Sanitation Data'!C33)),NA())</f>
        <v>#N/A</v>
      </c>
      <c r="W39" s="120" t="e">
        <f ca="1">+IF(AND(ISNUMBER(OFFSET('Sanitation Data'!$C$7,0,10*ROW('Sanitation Data'!C33))),'Data Summary'!CL39="Yes"),OFFSET('Sanitation Data'!$C$7,0,10*ROW('Sanitation Data'!C33)),NA())</f>
        <v>#N/A</v>
      </c>
      <c r="X39" s="120" t="e">
        <f ca="1">+IF(AND(ISNUMBER(OFFSET('Sanitation Data'!$C$11,0,10*ROW('Sanitation Data'!C33))),'Data Summary'!CM39="Yes"),OFFSET('Sanitation Data'!$C$11,0,10*ROW('Sanitation Data'!C33)),NA())</f>
        <v>#N/A</v>
      </c>
      <c r="Y39" s="120" t="e">
        <f ca="1">+IF(AND(ISNUMBER(OFFSET('Sanitation Data'!$C$12,0,10*ROW('Sanitation Data'!C33))),'Data Summary'!CN39="Yes"),OFFSET('Sanitation Data'!$C$12,0,10*ROW('Sanitation Data'!C33)),NA())</f>
        <v>#N/A</v>
      </c>
      <c r="Z39" s="120" t="e">
        <f ca="1">+IF(AND(ISNUMBER(OFFSET('Sanitation Data'!$C$13,0,10*ROW('Sanitation Data'!C33))),'Data Summary'!CO39="Yes"),OFFSET('Sanitation Data'!$C$13,0,10*ROW('Sanitation Data'!C33)),NA())</f>
        <v>#N/A</v>
      </c>
      <c r="AA39" s="120" t="e">
        <f ca="1">+IF(AND(ISNUMBER(OFFSET('Sanitation Data'!$D$5,0,10*ROW('Sanitation Data'!D33))),'Data Summary'!CP39="Yes"),100-OFFSET('Sanitation Data'!$D$5,0,10*ROW('Sanitation Data'!D33)),NA())</f>
        <v>#N/A</v>
      </c>
      <c r="AB39" s="120" t="e">
        <f ca="1">+IF(AND(ISNUMBER(OFFSET('Sanitation Data'!$D$7,0,10*ROW('Sanitation Data'!D33))),'Data Summary'!CQ39="Yes"),OFFSET('Sanitation Data'!$D$7,0,10*ROW('Sanitation Data'!D33)),NA())</f>
        <v>#N/A</v>
      </c>
      <c r="AC39" s="120" t="e">
        <f ca="1">+IF(AND(ISNUMBER(OFFSET('Sanitation Data'!$D$11,0,10*ROW('Sanitation Data'!D33))),'Data Summary'!CR39="Yes"),OFFSET('Sanitation Data'!$D$11,0,10*ROW('Sanitation Data'!D33)),NA())</f>
        <v>#N/A</v>
      </c>
      <c r="AD39" s="120" t="e">
        <f ca="1">+IF(AND(ISNUMBER(OFFSET('Sanitation Data'!$D$12,0,10*ROW('Sanitation Data'!D33))),'Data Summary'!CS39="Yes"),OFFSET('Sanitation Data'!$D$12,0,10*ROW('Sanitation Data'!D33)),NA())</f>
        <v>#N/A</v>
      </c>
      <c r="AE39" s="120" t="e">
        <f ca="1">+IF(AND(ISNUMBER(OFFSET('Sanitation Data'!$D$13,0,10*ROW('Sanitation Data'!D33))),'Data Summary'!CT39="Yes"),OFFSET('Sanitation Data'!$D$13,0,10*ROW('Sanitation Data'!D33)),NA())</f>
        <v>#N/A</v>
      </c>
      <c r="AF39" s="120" t="e">
        <f ca="1">+IF(AND(ISNUMBER(OFFSET('Sanitation Data'!$E$5,0,10*ROW('Sanitation Data'!E33))),'Data Summary'!CU39="Yes"),100-OFFSET('Sanitation Data'!$E$5,0,10*ROW('Sanitation Data'!E33)),NA())</f>
        <v>#N/A</v>
      </c>
      <c r="AG39" s="120" t="e">
        <f ca="1">+IF(AND(ISNUMBER(OFFSET('Sanitation Data'!$E$7,0,10*ROW('Sanitation Data'!E33))),'Data Summary'!CV39="Yes"),OFFSET('Sanitation Data'!$E$7,0,10*ROW('Sanitation Data'!E33)),NA())</f>
        <v>#N/A</v>
      </c>
      <c r="AH39" s="120" t="e">
        <f ca="1">+IF(AND(ISNUMBER(OFFSET('Sanitation Data'!$E$11,0,10*ROW('Sanitation Data'!E33))),'Data Summary'!CW39="Yes"),OFFSET('Sanitation Data'!$E$11,0,10*ROW('Sanitation Data'!E33)),NA())</f>
        <v>#N/A</v>
      </c>
      <c r="AI39" s="120" t="e">
        <f ca="1">+IF(AND(ISNUMBER(OFFSET('Sanitation Data'!$E$12,0,10*ROW('Sanitation Data'!E33))),'Data Summary'!CX39="Yes"),OFFSET('Sanitation Data'!$E$12,0,10*ROW('Sanitation Data'!E33)),NA())</f>
        <v>#N/A</v>
      </c>
      <c r="AJ39" s="120" t="e">
        <f ca="1">+IF(AND(ISNUMBER(OFFSET('Sanitation Data'!$E$13,0,10*ROW('Sanitation Data'!E33))),'Data Summary'!CY39="Yes"),OFFSET('Sanitation Data'!$E$13,0,10*ROW('Sanitation Data'!E33)),NA())</f>
        <v>#N/A</v>
      </c>
      <c r="AK39" s="120" t="e">
        <f ca="1">+IF(AND(ISNUMBER(OFFSET('Sanitation Data'!$F$5,0,10*ROW('Sanitation Data'!F33))),'Data Summary'!CZ39="Yes"),100-OFFSET('Sanitation Data'!$F$5,0,10*ROW('Sanitation Data'!F33)),NA())</f>
        <v>#N/A</v>
      </c>
      <c r="AL39" s="120" t="e">
        <f ca="1">+IF(AND(ISNUMBER(OFFSET('Sanitation Data'!$F$7,0,10*ROW('Sanitation Data'!F33))),'Data Summary'!DA39="Yes"),OFFSET('Sanitation Data'!$F$7,0,10*ROW('Sanitation Data'!F33)),NA())</f>
        <v>#N/A</v>
      </c>
      <c r="AM39" s="120" t="e">
        <f ca="1">+IF(AND(ISNUMBER(OFFSET('Sanitation Data'!$F$11,0,10*ROW('Sanitation Data'!F33))),'Data Summary'!DB39="Yes"),OFFSET('Sanitation Data'!$F$11,0,10*ROW('Sanitation Data'!F33)),NA())</f>
        <v>#N/A</v>
      </c>
      <c r="AN39" s="120" t="e">
        <f ca="1">+IF(AND(ISNUMBER(OFFSET('Sanitation Data'!$F$12,0,10*ROW('Sanitation Data'!F33))),'Data Summary'!DC39="Yes"),OFFSET('Sanitation Data'!$F$12,0,10*ROW('Sanitation Data'!F33)),NA())</f>
        <v>#N/A</v>
      </c>
      <c r="AO39" s="120" t="e">
        <f ca="1">+IF(AND(ISNUMBER(OFFSET('Sanitation Data'!$F$13,0,10*ROW('Sanitation Data'!F33))),'Data Summary'!DD39="Yes"),OFFSET('Sanitation Data'!$F$13,0,10*ROW('Sanitation Data'!F33)),NA())</f>
        <v>#N/A</v>
      </c>
      <c r="AP39" s="120" t="e">
        <f ca="1">+IF(AND(ISNUMBER(OFFSET('Sanitation Data'!$G$5,0,10*ROW('Sanitation Data'!G33))),'Data Summary'!DE39="Yes"),100-OFFSET('Sanitation Data'!$G$5,0,10*ROW('Sanitation Data'!G33)),NA())</f>
        <v>#N/A</v>
      </c>
      <c r="AQ39" s="120" t="e">
        <f ca="1">+IF(AND(ISNUMBER(OFFSET('Sanitation Data'!$G$7,0,10*ROW('Sanitation Data'!G33))),'Data Summary'!DF39="Yes"),OFFSET('Sanitation Data'!$G$7,0,10*ROW('Sanitation Data'!G33)),NA())</f>
        <v>#N/A</v>
      </c>
      <c r="AR39" s="120" t="e">
        <f ca="1">+IF(AND(ISNUMBER(OFFSET('Sanitation Data'!$G$11,0,10*ROW('Sanitation Data'!G33))),'Data Summary'!DG39="Yes"),OFFSET('Sanitation Data'!$G$11,0,10*ROW('Sanitation Data'!G33)),NA())</f>
        <v>#N/A</v>
      </c>
      <c r="AS39" s="120" t="e">
        <f ca="1">+IF(AND(ISNUMBER(OFFSET('Sanitation Data'!$G$12,0,10*ROW('Sanitation Data'!G33))),'Data Summary'!DH39="Yes"),OFFSET('Sanitation Data'!$G$12,0,10*ROW('Sanitation Data'!G33)),NA())</f>
        <v>#N/A</v>
      </c>
      <c r="AT39" s="120" t="e">
        <f ca="1">+IF(AND(ISNUMBER(OFFSET('Sanitation Data'!$G$13,0,10*ROW('Sanitation Data'!G33))),'Data Summary'!DI39="Yes"),OFFSET('Sanitation Data'!$G$13,0,10*ROW('Sanitation Data'!G33)),NA())</f>
        <v>#N/A</v>
      </c>
      <c r="AU39" s="120" t="e">
        <f ca="1">+IF(AND(ISNUMBER(OFFSET('Sanitation Data'!$H$5,0,10*ROW('Sanitation Data'!H33))),'Data Summary'!DJ39="Yes"),100-OFFSET('Sanitation Data'!$H$5,0,10*ROW('Sanitation Data'!H33)),NA())</f>
        <v>#N/A</v>
      </c>
      <c r="AV39" s="120" t="e">
        <f ca="1">+IF(AND(ISNUMBER(OFFSET('Sanitation Data'!$H$7,0,10*ROW('Sanitation Data'!H33))),'Data Summary'!DK39="Yes"),OFFSET('Sanitation Data'!$H$7,0,10*ROW('Sanitation Data'!H33)),NA())</f>
        <v>#N/A</v>
      </c>
      <c r="AW39" s="120" t="e">
        <f ca="1">+IF(AND(ISNUMBER(OFFSET('Sanitation Data'!$H$11,0,10*ROW('Sanitation Data'!H33))),'Data Summary'!DL39="Yes"),OFFSET('Sanitation Data'!$H$11,0,10*ROW('Sanitation Data'!H33)),NA())</f>
        <v>#N/A</v>
      </c>
      <c r="AX39" s="120" t="e">
        <f ca="1">+IF(AND(ISNUMBER(OFFSET('Sanitation Data'!$H$12,0,10*ROW('Sanitation Data'!H33))),'Data Summary'!DM39="Yes"),OFFSET('Sanitation Data'!$H$12,0,10*ROW('Sanitation Data'!H33)),NA())</f>
        <v>#N/A</v>
      </c>
      <c r="AY39" s="120" t="e">
        <f ca="1">+IF(AND(ISNUMBER(OFFSET('Sanitation Data'!$H$13,0,10*ROW('Sanitation Data'!H33))),'Data Summary'!DN39="Yes"),OFFSET('Sanitation Data'!$H$13,0,10*ROW('Sanitation Data'!H33)),NA())</f>
        <v>#N/A</v>
      </c>
      <c r="AZ39" s="121" t="e">
        <f ca="1">+IF(AND(ISNUMBER(OFFSET('Hygiene Data'!$C$6,0,10*ROW('Hygiene Data'!C33))),'Data Summary'!DO39="Yes"),OFFSET('Hygiene Data'!$C$6,0,10*ROW('Hygiene Data'!C33)),NA())</f>
        <v>#N/A</v>
      </c>
      <c r="BA39" s="121" t="e">
        <f ca="1">+IF(AND(ISNUMBER(OFFSET('Hygiene Data'!$C$8,0,10*ROW('Hygiene Data'!C33))),'Data Summary'!DP39="Yes"),OFFSET('Hygiene Data'!$C$8,0,10*ROW('Hygiene Data'!C33)),NA())</f>
        <v>#N/A</v>
      </c>
      <c r="BB39" s="121" t="e">
        <f ca="1">+IF(AND(ISNUMBER(OFFSET('Hygiene Data'!$C$10,0,10*ROW('Hygiene Data'!C33))),'Data Summary'!DQ39="Yes"),OFFSET('Hygiene Data'!$C$10,0,10*ROW('Hygiene Data'!C33)),NA())</f>
        <v>#N/A</v>
      </c>
      <c r="BC39" s="121" t="e">
        <f ca="1">+IF(AND(ISNUMBER(OFFSET('Hygiene Data'!$D$6,0,10*ROW('Hygiene Data'!D33))),'Data Summary'!DR39="Yes"),OFFSET('Hygiene Data'!$D$6,0,10*ROW('Hygiene Data'!D33)),NA())</f>
        <v>#N/A</v>
      </c>
      <c r="BD39" s="121" t="e">
        <f ca="1">+IF(AND(ISNUMBER(OFFSET('Hygiene Data'!$D$8,0,10*ROW('Hygiene Data'!D33))),'Data Summary'!DS39="Yes"),OFFSET('Hygiene Data'!$D$8,0,10*ROW('Hygiene Data'!D33)),NA())</f>
        <v>#N/A</v>
      </c>
      <c r="BE39" s="121" t="e">
        <f ca="1">+IF(AND(ISNUMBER(OFFSET('Hygiene Data'!$D$10,0,10*ROW('Hygiene Data'!D33))),'Data Summary'!DT39="Yes"),OFFSET('Hygiene Data'!$D$10,0,10*ROW('Hygiene Data'!D33)),NA())</f>
        <v>#N/A</v>
      </c>
      <c r="BF39" s="121" t="e">
        <f ca="1">+IF(AND(ISNUMBER(OFFSET('Hygiene Data'!$E$6,0,10*ROW('Hygiene Data'!E33))),'Data Summary'!DU39="Yes"),OFFSET('Hygiene Data'!$E$6,0,10*ROW('Hygiene Data'!E33)),NA())</f>
        <v>#N/A</v>
      </c>
      <c r="BG39" s="121" t="e">
        <f ca="1">+IF(AND(ISNUMBER(OFFSET('Hygiene Data'!$E$8,0,10*ROW('Hygiene Data'!E33))),'Data Summary'!DV39="Yes"),OFFSET('Hygiene Data'!$E$8,0,10*ROW('Hygiene Data'!E33)),NA())</f>
        <v>#N/A</v>
      </c>
      <c r="BH39" s="121" t="e">
        <f ca="1">+IF(AND(ISNUMBER(OFFSET('Hygiene Data'!$E$10,0,10*ROW('Hygiene Data'!E33))),'Data Summary'!DW39="Yes"),OFFSET('Hygiene Data'!$E$10,0,10*ROW('Hygiene Data'!E33)),NA())</f>
        <v>#N/A</v>
      </c>
      <c r="BI39" s="121" t="e">
        <f ca="1">+IF(AND(ISNUMBER(OFFSET('Hygiene Data'!$F$6,0,10*ROW('Hygiene Data'!F33))),'Data Summary'!DX39="Yes"),OFFSET('Hygiene Data'!$F$6,0,10*ROW('Hygiene Data'!F33)),NA())</f>
        <v>#N/A</v>
      </c>
      <c r="BJ39" s="121" t="e">
        <f ca="1">+IF(AND(ISNUMBER(OFFSET('Hygiene Data'!$F$8,0,10*ROW('Hygiene Data'!F33))),'Data Summary'!DY39="Yes"),OFFSET('Hygiene Data'!$F$8,0,10*ROW('Hygiene Data'!F33)),NA())</f>
        <v>#N/A</v>
      </c>
      <c r="BK39" s="121" t="e">
        <f ca="1">+IF(AND(ISNUMBER(OFFSET('Hygiene Data'!$F$10,0,10*ROW('Hygiene Data'!F33))),'Data Summary'!DZ39="Yes"),OFFSET('Hygiene Data'!$F$10,0,10*ROW('Hygiene Data'!F33)),NA())</f>
        <v>#N/A</v>
      </c>
      <c r="BL39" s="121" t="e">
        <f ca="1">+IF(AND(ISNUMBER(OFFSET('Hygiene Data'!$G$6,0,10*ROW('Hygiene Data'!G33))),'Data Summary'!EA39="Yes"),OFFSET('Hygiene Data'!$G$6,0,10*ROW('Hygiene Data'!G33)),NA())</f>
        <v>#N/A</v>
      </c>
      <c r="BM39" s="121" t="e">
        <f ca="1">+IF(AND(ISNUMBER(OFFSET('Hygiene Data'!$G$8,0,10*ROW('Hygiene Data'!G33))),'Data Summary'!EB39="Yes"),OFFSET('Hygiene Data'!$G$8,0,10*ROW('Hygiene Data'!G33)),NA())</f>
        <v>#N/A</v>
      </c>
      <c r="BN39" s="121" t="e">
        <f ca="1">+IF(AND(ISNUMBER(OFFSET('Hygiene Data'!$G$10,0,10*ROW('Hygiene Data'!G33))),'Data Summary'!EC39="Yes"),OFFSET('Hygiene Data'!$G$10,0,10*ROW('Hygiene Data'!G33)),NA())</f>
        <v>#N/A</v>
      </c>
      <c r="BO39" s="121" t="e">
        <f ca="1">+IF(AND(ISNUMBER(OFFSET('Hygiene Data'!$H$6,0,10*ROW('Hygiene Data'!H33))),'Data Summary'!ED39="Yes"),OFFSET('Hygiene Data'!$H$6,0,10*ROW('Hygiene Data'!H33)),NA())</f>
        <v>#N/A</v>
      </c>
      <c r="BP39" s="121" t="e">
        <f ca="1">+IF(AND(ISNUMBER(OFFSET('Hygiene Data'!$H$8,0,10*ROW('Hygiene Data'!H33))),'Data Summary'!EE39="Yes"),OFFSET('Hygiene Data'!$H$8,0,10*ROW('Hygiene Data'!H33)),NA())</f>
        <v>#N/A</v>
      </c>
      <c r="BQ39" s="121" t="e">
        <f ca="1">+IF(AND(ISNUMBER(OFFSET('Hygiene Data'!$H$10,0,10*ROW('Hygiene Data'!H33))),'Data Summary'!EF39="Yes"),OFFSET('Hygiene Data'!$H$10,0,10*ROW('Hygiene Data'!H33)),NA())</f>
        <v>#N/A</v>
      </c>
    </row>
    <row r="40" spans="1:69" x14ac:dyDescent="0.2">
      <c r="A40" s="44" t="e">
        <f ca="1">+IF(OFFSET('Water Data'!$B$1,0,10*ROW('Water Data'!B34))="",NA(),OFFSET('Water Data'!$B$1,0,10*ROW('Water Data'!B34)))</f>
        <v>#N/A</v>
      </c>
      <c r="B40" s="44" t="e">
        <f ca="1">+IF(OFFSET('Water Data'!$A$3,0,10*ROW('Water Data'!A37))="",NA(),OFFSET('Water Data'!$A$3,0,10*ROW('Water Data'!A37)))</f>
        <v>#N/A</v>
      </c>
      <c r="C40" s="44" t="e">
        <f ca="1">+IF(OFFSET('Water Data'!$C$3,0,10*ROW('Water Data'!C37))="",NA(),OFFSET('Water Data'!$C$3,0,10*ROW('Water Data'!C37)))</f>
        <v>#N/A</v>
      </c>
      <c r="D40" s="119" t="e">
        <f ca="1">+IF(AND(ISNUMBER(OFFSET('Water Data'!$C$5,0,10*ROW('Water Data'!C34))),'Data Summary'!BS40="Yes"),100-OFFSET('Water Data'!$C$5,0,10*ROW('Water Data'!C34)),NA())</f>
        <v>#N/A</v>
      </c>
      <c r="E40" s="119" t="e">
        <f ca="1">+IF(AND(ISNUMBER(OFFSET('Water Data'!$C$7,0,10*ROW('Water Data'!C34))),'Data Summary'!BT40="Yes"),OFFSET('Water Data'!$C$7,0,10*ROW('Water Data'!C34)),NA())</f>
        <v>#N/A</v>
      </c>
      <c r="F40" s="119" t="e">
        <f ca="1">+IF(AND(ISNUMBER(OFFSET('Water Data'!$C$10,0,10*ROW('Water Data'!C34))),'Data Summary'!BU40="Yes"),OFFSET('Water Data'!$C$10,0,10*ROW('Water Data'!C34)),NA())</f>
        <v>#N/A</v>
      </c>
      <c r="G40" s="119" t="e">
        <f ca="1">+IF(AND(ISNUMBER(OFFSET('Water Data'!$D$5,0,10*ROW('Water Data'!D34))),'Data Summary'!BV40="Yes"),100-OFFSET('Water Data'!$D$5,0,10*ROW('Water Data'!D34)),NA())</f>
        <v>#N/A</v>
      </c>
      <c r="H40" s="119" t="e">
        <f ca="1">+IF(AND(ISNUMBER(OFFSET('Water Data'!$D$7,0,10*ROW('Water Data'!D34))),'Data Summary'!BW40="Yes"),OFFSET('Water Data'!$D$7,0,10*ROW('Water Data'!D34)),NA())</f>
        <v>#N/A</v>
      </c>
      <c r="I40" s="119" t="e">
        <f ca="1">+IF(AND(ISNUMBER(OFFSET('Water Data'!$D$10,0,10*ROW('Water Data'!D34))),'Data Summary'!BX40="Yes"),OFFSET('Water Data'!$D$10,0,10*ROW('Water Data'!D34)),NA())</f>
        <v>#N/A</v>
      </c>
      <c r="J40" s="119" t="e">
        <f ca="1">+IF(AND(ISNUMBER(OFFSET('Water Data'!$E$5,0,10*ROW('Water Data'!E34))),'Data Summary'!BY40="Yes"),100-OFFSET('Water Data'!$E$5,0,10*ROW('Water Data'!E34)),NA())</f>
        <v>#N/A</v>
      </c>
      <c r="K40" s="119" t="e">
        <f ca="1">+IF(AND(ISNUMBER(OFFSET('Water Data'!$E$7,0,10*ROW('Water Data'!E34))),'Data Summary'!BZ40="Yes"),OFFSET('Water Data'!$E$7,0,10*ROW('Water Data'!E34)),NA())</f>
        <v>#N/A</v>
      </c>
      <c r="L40" s="119" t="e">
        <f ca="1">+IF(AND(ISNUMBER(OFFSET('Water Data'!$E$10,0,10*ROW('Water Data'!E34))),'Data Summary'!CA40="Yes"),OFFSET('Water Data'!$E$10,0,10*ROW('Water Data'!E34)),NA())</f>
        <v>#N/A</v>
      </c>
      <c r="M40" s="119" t="e">
        <f ca="1">+IF(AND(ISNUMBER(OFFSET('Water Data'!$F$5,0,10*ROW('Water Data'!F34))),'Data Summary'!CB40="Yes"),100-OFFSET('Water Data'!$F$5,0,10*ROW('Water Data'!F34)),NA())</f>
        <v>#N/A</v>
      </c>
      <c r="N40" s="119" t="e">
        <f ca="1">+IF(AND(ISNUMBER(OFFSET('Water Data'!$F$7,0,10*ROW('Water Data'!F34))),'Data Summary'!CC40="Yes"),OFFSET('Water Data'!$F$7,0,10*ROW('Water Data'!F34)),NA())</f>
        <v>#N/A</v>
      </c>
      <c r="O40" s="119" t="e">
        <f ca="1">+IF(AND(ISNUMBER(OFFSET('Water Data'!$F$10,0,10*ROW('Water Data'!F34))),'Data Summary'!CD40="Yes"),OFFSET('Water Data'!$F$10,0,10*ROW('Water Data'!F34)),NA())</f>
        <v>#N/A</v>
      </c>
      <c r="P40" s="119" t="e">
        <f ca="1">+IF(AND(ISNUMBER(OFFSET('Water Data'!$G$5,0,10*ROW('Water Data'!G34))),'Data Summary'!CE40="Yes"),100-OFFSET('Water Data'!$G$5,0,10*ROW('Water Data'!G34)),NA())</f>
        <v>#N/A</v>
      </c>
      <c r="Q40" s="119" t="e">
        <f ca="1">+IF(AND(ISNUMBER(OFFSET('Water Data'!$G$7,0,10*ROW('Water Data'!G34))),'Data Summary'!CF40="Yes"),OFFSET('Water Data'!$G$7,0,10*ROW('Water Data'!G34)),NA())</f>
        <v>#N/A</v>
      </c>
      <c r="R40" s="119" t="e">
        <f ca="1">+IF(AND(ISNUMBER(OFFSET('Water Data'!$G$10,0,10*ROW('Water Data'!G34))),'Data Summary'!CG40="Yes"),OFFSET('Water Data'!$G$10,0,10*ROW('Water Data'!G34)),NA())</f>
        <v>#N/A</v>
      </c>
      <c r="S40" s="119" t="e">
        <f ca="1">+IF(AND(ISNUMBER(OFFSET('Water Data'!$H$5,0,10*ROW('Water Data'!H34))),'Data Summary'!CH40="Yes"),100-OFFSET('Water Data'!$H$5,0,10*ROW('Water Data'!H34)),NA())</f>
        <v>#N/A</v>
      </c>
      <c r="T40" s="119" t="e">
        <f ca="1">+IF(AND(ISNUMBER(OFFSET('Water Data'!$H$7,0,10*ROW('Water Data'!H34))),'Data Summary'!CI40="Yes"),OFFSET('Water Data'!$H$7,0,10*ROW('Water Data'!H34)),NA())</f>
        <v>#N/A</v>
      </c>
      <c r="U40" s="119" t="e">
        <f ca="1">+IF(AND(ISNUMBER(OFFSET('Water Data'!$H$10,0,10*ROW('Water Data'!H34))),'Data Summary'!CJ40="Yes"),OFFSET('Water Data'!$H$10,0,10*ROW('Water Data'!H34)),NA())</f>
        <v>#N/A</v>
      </c>
      <c r="V40" s="120" t="e">
        <f ca="1">+IF(AND(ISNUMBER(OFFSET('Sanitation Data'!$C$5,0,10*ROW('Sanitation Data'!C34))),'Data Summary'!CK40="Yes"),100-OFFSET('Sanitation Data'!$C$5,0,10*ROW('Sanitation Data'!C34)),NA())</f>
        <v>#N/A</v>
      </c>
      <c r="W40" s="120" t="e">
        <f ca="1">+IF(AND(ISNUMBER(OFFSET('Sanitation Data'!$C$7,0,10*ROW('Sanitation Data'!C34))),'Data Summary'!CL40="Yes"),OFFSET('Sanitation Data'!$C$7,0,10*ROW('Sanitation Data'!C34)),NA())</f>
        <v>#N/A</v>
      </c>
      <c r="X40" s="120" t="e">
        <f ca="1">+IF(AND(ISNUMBER(OFFSET('Sanitation Data'!$C$11,0,10*ROW('Sanitation Data'!C34))),'Data Summary'!CM40="Yes"),OFFSET('Sanitation Data'!$C$11,0,10*ROW('Sanitation Data'!C34)),NA())</f>
        <v>#N/A</v>
      </c>
      <c r="Y40" s="120" t="e">
        <f ca="1">+IF(AND(ISNUMBER(OFFSET('Sanitation Data'!$C$12,0,10*ROW('Sanitation Data'!C34))),'Data Summary'!CN40="Yes"),OFFSET('Sanitation Data'!$C$12,0,10*ROW('Sanitation Data'!C34)),NA())</f>
        <v>#N/A</v>
      </c>
      <c r="Z40" s="120" t="e">
        <f ca="1">+IF(AND(ISNUMBER(OFFSET('Sanitation Data'!$C$13,0,10*ROW('Sanitation Data'!C34))),'Data Summary'!CO40="Yes"),OFFSET('Sanitation Data'!$C$13,0,10*ROW('Sanitation Data'!C34)),NA())</f>
        <v>#N/A</v>
      </c>
      <c r="AA40" s="120" t="e">
        <f ca="1">+IF(AND(ISNUMBER(OFFSET('Sanitation Data'!$D$5,0,10*ROW('Sanitation Data'!D34))),'Data Summary'!CP40="Yes"),100-OFFSET('Sanitation Data'!$D$5,0,10*ROW('Sanitation Data'!D34)),NA())</f>
        <v>#N/A</v>
      </c>
      <c r="AB40" s="120" t="e">
        <f ca="1">+IF(AND(ISNUMBER(OFFSET('Sanitation Data'!$D$7,0,10*ROW('Sanitation Data'!D34))),'Data Summary'!CQ40="Yes"),OFFSET('Sanitation Data'!$D$7,0,10*ROW('Sanitation Data'!D34)),NA())</f>
        <v>#N/A</v>
      </c>
      <c r="AC40" s="120" t="e">
        <f ca="1">+IF(AND(ISNUMBER(OFFSET('Sanitation Data'!$D$11,0,10*ROW('Sanitation Data'!D34))),'Data Summary'!CR40="Yes"),OFFSET('Sanitation Data'!$D$11,0,10*ROW('Sanitation Data'!D34)),NA())</f>
        <v>#N/A</v>
      </c>
      <c r="AD40" s="120" t="e">
        <f ca="1">+IF(AND(ISNUMBER(OFFSET('Sanitation Data'!$D$12,0,10*ROW('Sanitation Data'!D34))),'Data Summary'!CS40="Yes"),OFFSET('Sanitation Data'!$D$12,0,10*ROW('Sanitation Data'!D34)),NA())</f>
        <v>#N/A</v>
      </c>
      <c r="AE40" s="120" t="e">
        <f ca="1">+IF(AND(ISNUMBER(OFFSET('Sanitation Data'!$D$13,0,10*ROW('Sanitation Data'!D34))),'Data Summary'!CT40="Yes"),OFFSET('Sanitation Data'!$D$13,0,10*ROW('Sanitation Data'!D34)),NA())</f>
        <v>#N/A</v>
      </c>
      <c r="AF40" s="120" t="e">
        <f ca="1">+IF(AND(ISNUMBER(OFFSET('Sanitation Data'!$E$5,0,10*ROW('Sanitation Data'!E34))),'Data Summary'!CU40="Yes"),100-OFFSET('Sanitation Data'!$E$5,0,10*ROW('Sanitation Data'!E34)),NA())</f>
        <v>#N/A</v>
      </c>
      <c r="AG40" s="120" t="e">
        <f ca="1">+IF(AND(ISNUMBER(OFFSET('Sanitation Data'!$E$7,0,10*ROW('Sanitation Data'!E34))),'Data Summary'!CV40="Yes"),OFFSET('Sanitation Data'!$E$7,0,10*ROW('Sanitation Data'!E34)),NA())</f>
        <v>#N/A</v>
      </c>
      <c r="AH40" s="120" t="e">
        <f ca="1">+IF(AND(ISNUMBER(OFFSET('Sanitation Data'!$E$11,0,10*ROW('Sanitation Data'!E34))),'Data Summary'!CW40="Yes"),OFFSET('Sanitation Data'!$E$11,0,10*ROW('Sanitation Data'!E34)),NA())</f>
        <v>#N/A</v>
      </c>
      <c r="AI40" s="120" t="e">
        <f ca="1">+IF(AND(ISNUMBER(OFFSET('Sanitation Data'!$E$12,0,10*ROW('Sanitation Data'!E34))),'Data Summary'!CX40="Yes"),OFFSET('Sanitation Data'!$E$12,0,10*ROW('Sanitation Data'!E34)),NA())</f>
        <v>#N/A</v>
      </c>
      <c r="AJ40" s="120" t="e">
        <f ca="1">+IF(AND(ISNUMBER(OFFSET('Sanitation Data'!$E$13,0,10*ROW('Sanitation Data'!E34))),'Data Summary'!CY40="Yes"),OFFSET('Sanitation Data'!$E$13,0,10*ROW('Sanitation Data'!E34)),NA())</f>
        <v>#N/A</v>
      </c>
      <c r="AK40" s="120" t="e">
        <f ca="1">+IF(AND(ISNUMBER(OFFSET('Sanitation Data'!$F$5,0,10*ROW('Sanitation Data'!F34))),'Data Summary'!CZ40="Yes"),100-OFFSET('Sanitation Data'!$F$5,0,10*ROW('Sanitation Data'!F34)),NA())</f>
        <v>#N/A</v>
      </c>
      <c r="AL40" s="120" t="e">
        <f ca="1">+IF(AND(ISNUMBER(OFFSET('Sanitation Data'!$F$7,0,10*ROW('Sanitation Data'!F34))),'Data Summary'!DA40="Yes"),OFFSET('Sanitation Data'!$F$7,0,10*ROW('Sanitation Data'!F34)),NA())</f>
        <v>#N/A</v>
      </c>
      <c r="AM40" s="120" t="e">
        <f ca="1">+IF(AND(ISNUMBER(OFFSET('Sanitation Data'!$F$11,0,10*ROW('Sanitation Data'!F34))),'Data Summary'!DB40="Yes"),OFFSET('Sanitation Data'!$F$11,0,10*ROW('Sanitation Data'!F34)),NA())</f>
        <v>#N/A</v>
      </c>
      <c r="AN40" s="120" t="e">
        <f ca="1">+IF(AND(ISNUMBER(OFFSET('Sanitation Data'!$F$12,0,10*ROW('Sanitation Data'!F34))),'Data Summary'!DC40="Yes"),OFFSET('Sanitation Data'!$F$12,0,10*ROW('Sanitation Data'!F34)),NA())</f>
        <v>#N/A</v>
      </c>
      <c r="AO40" s="120" t="e">
        <f ca="1">+IF(AND(ISNUMBER(OFFSET('Sanitation Data'!$F$13,0,10*ROW('Sanitation Data'!F34))),'Data Summary'!DD40="Yes"),OFFSET('Sanitation Data'!$F$13,0,10*ROW('Sanitation Data'!F34)),NA())</f>
        <v>#N/A</v>
      </c>
      <c r="AP40" s="120" t="e">
        <f ca="1">+IF(AND(ISNUMBER(OFFSET('Sanitation Data'!$G$5,0,10*ROW('Sanitation Data'!G34))),'Data Summary'!DE40="Yes"),100-OFFSET('Sanitation Data'!$G$5,0,10*ROW('Sanitation Data'!G34)),NA())</f>
        <v>#N/A</v>
      </c>
      <c r="AQ40" s="120" t="e">
        <f ca="1">+IF(AND(ISNUMBER(OFFSET('Sanitation Data'!$G$7,0,10*ROW('Sanitation Data'!G34))),'Data Summary'!DF40="Yes"),OFFSET('Sanitation Data'!$G$7,0,10*ROW('Sanitation Data'!G34)),NA())</f>
        <v>#N/A</v>
      </c>
      <c r="AR40" s="120" t="e">
        <f ca="1">+IF(AND(ISNUMBER(OFFSET('Sanitation Data'!$G$11,0,10*ROW('Sanitation Data'!G34))),'Data Summary'!DG40="Yes"),OFFSET('Sanitation Data'!$G$11,0,10*ROW('Sanitation Data'!G34)),NA())</f>
        <v>#N/A</v>
      </c>
      <c r="AS40" s="120" t="e">
        <f ca="1">+IF(AND(ISNUMBER(OFFSET('Sanitation Data'!$G$12,0,10*ROW('Sanitation Data'!G34))),'Data Summary'!DH40="Yes"),OFFSET('Sanitation Data'!$G$12,0,10*ROW('Sanitation Data'!G34)),NA())</f>
        <v>#N/A</v>
      </c>
      <c r="AT40" s="120" t="e">
        <f ca="1">+IF(AND(ISNUMBER(OFFSET('Sanitation Data'!$G$13,0,10*ROW('Sanitation Data'!G34))),'Data Summary'!DI40="Yes"),OFFSET('Sanitation Data'!$G$13,0,10*ROW('Sanitation Data'!G34)),NA())</f>
        <v>#N/A</v>
      </c>
      <c r="AU40" s="120" t="e">
        <f ca="1">+IF(AND(ISNUMBER(OFFSET('Sanitation Data'!$H$5,0,10*ROW('Sanitation Data'!H34))),'Data Summary'!DJ40="Yes"),100-OFFSET('Sanitation Data'!$H$5,0,10*ROW('Sanitation Data'!H34)),NA())</f>
        <v>#N/A</v>
      </c>
      <c r="AV40" s="120" t="e">
        <f ca="1">+IF(AND(ISNUMBER(OFFSET('Sanitation Data'!$H$7,0,10*ROW('Sanitation Data'!H34))),'Data Summary'!DK40="Yes"),OFFSET('Sanitation Data'!$H$7,0,10*ROW('Sanitation Data'!H34)),NA())</f>
        <v>#N/A</v>
      </c>
      <c r="AW40" s="120" t="e">
        <f ca="1">+IF(AND(ISNUMBER(OFFSET('Sanitation Data'!$H$11,0,10*ROW('Sanitation Data'!H34))),'Data Summary'!DL40="Yes"),OFFSET('Sanitation Data'!$H$11,0,10*ROW('Sanitation Data'!H34)),NA())</f>
        <v>#N/A</v>
      </c>
      <c r="AX40" s="120" t="e">
        <f ca="1">+IF(AND(ISNUMBER(OFFSET('Sanitation Data'!$H$12,0,10*ROW('Sanitation Data'!H34))),'Data Summary'!DM40="Yes"),OFFSET('Sanitation Data'!$H$12,0,10*ROW('Sanitation Data'!H34)),NA())</f>
        <v>#N/A</v>
      </c>
      <c r="AY40" s="120" t="e">
        <f ca="1">+IF(AND(ISNUMBER(OFFSET('Sanitation Data'!$H$13,0,10*ROW('Sanitation Data'!H34))),'Data Summary'!DN40="Yes"),OFFSET('Sanitation Data'!$H$13,0,10*ROW('Sanitation Data'!H34)),NA())</f>
        <v>#N/A</v>
      </c>
      <c r="AZ40" s="121" t="e">
        <f ca="1">+IF(AND(ISNUMBER(OFFSET('Hygiene Data'!$C$6,0,10*ROW('Hygiene Data'!C34))),'Data Summary'!DO40="Yes"),OFFSET('Hygiene Data'!$C$6,0,10*ROW('Hygiene Data'!C34)),NA())</f>
        <v>#N/A</v>
      </c>
      <c r="BA40" s="121" t="e">
        <f ca="1">+IF(AND(ISNUMBER(OFFSET('Hygiene Data'!$C$8,0,10*ROW('Hygiene Data'!C34))),'Data Summary'!DP40="Yes"),OFFSET('Hygiene Data'!$C$8,0,10*ROW('Hygiene Data'!C34)),NA())</f>
        <v>#N/A</v>
      </c>
      <c r="BB40" s="121" t="e">
        <f ca="1">+IF(AND(ISNUMBER(OFFSET('Hygiene Data'!$C$10,0,10*ROW('Hygiene Data'!C34))),'Data Summary'!DQ40="Yes"),OFFSET('Hygiene Data'!$C$10,0,10*ROW('Hygiene Data'!C34)),NA())</f>
        <v>#N/A</v>
      </c>
      <c r="BC40" s="121" t="e">
        <f ca="1">+IF(AND(ISNUMBER(OFFSET('Hygiene Data'!$D$6,0,10*ROW('Hygiene Data'!D34))),'Data Summary'!DR40="Yes"),OFFSET('Hygiene Data'!$D$6,0,10*ROW('Hygiene Data'!D34)),NA())</f>
        <v>#N/A</v>
      </c>
      <c r="BD40" s="121" t="e">
        <f ca="1">+IF(AND(ISNUMBER(OFFSET('Hygiene Data'!$D$8,0,10*ROW('Hygiene Data'!D34))),'Data Summary'!DS40="Yes"),OFFSET('Hygiene Data'!$D$8,0,10*ROW('Hygiene Data'!D34)),NA())</f>
        <v>#N/A</v>
      </c>
      <c r="BE40" s="121" t="e">
        <f ca="1">+IF(AND(ISNUMBER(OFFSET('Hygiene Data'!$D$10,0,10*ROW('Hygiene Data'!D34))),'Data Summary'!DT40="Yes"),OFFSET('Hygiene Data'!$D$10,0,10*ROW('Hygiene Data'!D34)),NA())</f>
        <v>#N/A</v>
      </c>
      <c r="BF40" s="121" t="e">
        <f ca="1">+IF(AND(ISNUMBER(OFFSET('Hygiene Data'!$E$6,0,10*ROW('Hygiene Data'!E34))),'Data Summary'!DU40="Yes"),OFFSET('Hygiene Data'!$E$6,0,10*ROW('Hygiene Data'!E34)),NA())</f>
        <v>#N/A</v>
      </c>
      <c r="BG40" s="121" t="e">
        <f ca="1">+IF(AND(ISNUMBER(OFFSET('Hygiene Data'!$E$8,0,10*ROW('Hygiene Data'!E34))),'Data Summary'!DV40="Yes"),OFFSET('Hygiene Data'!$E$8,0,10*ROW('Hygiene Data'!E34)),NA())</f>
        <v>#N/A</v>
      </c>
      <c r="BH40" s="121" t="e">
        <f ca="1">+IF(AND(ISNUMBER(OFFSET('Hygiene Data'!$E$10,0,10*ROW('Hygiene Data'!E34))),'Data Summary'!DW40="Yes"),OFFSET('Hygiene Data'!$E$10,0,10*ROW('Hygiene Data'!E34)),NA())</f>
        <v>#N/A</v>
      </c>
      <c r="BI40" s="121" t="e">
        <f ca="1">+IF(AND(ISNUMBER(OFFSET('Hygiene Data'!$F$6,0,10*ROW('Hygiene Data'!F34))),'Data Summary'!DX40="Yes"),OFFSET('Hygiene Data'!$F$6,0,10*ROW('Hygiene Data'!F34)),NA())</f>
        <v>#N/A</v>
      </c>
      <c r="BJ40" s="121" t="e">
        <f ca="1">+IF(AND(ISNUMBER(OFFSET('Hygiene Data'!$F$8,0,10*ROW('Hygiene Data'!F34))),'Data Summary'!DY40="Yes"),OFFSET('Hygiene Data'!$F$8,0,10*ROW('Hygiene Data'!F34)),NA())</f>
        <v>#N/A</v>
      </c>
      <c r="BK40" s="121" t="e">
        <f ca="1">+IF(AND(ISNUMBER(OFFSET('Hygiene Data'!$F$10,0,10*ROW('Hygiene Data'!F34))),'Data Summary'!DZ40="Yes"),OFFSET('Hygiene Data'!$F$10,0,10*ROW('Hygiene Data'!F34)),NA())</f>
        <v>#N/A</v>
      </c>
      <c r="BL40" s="121" t="e">
        <f ca="1">+IF(AND(ISNUMBER(OFFSET('Hygiene Data'!$G$6,0,10*ROW('Hygiene Data'!G34))),'Data Summary'!EA40="Yes"),OFFSET('Hygiene Data'!$G$6,0,10*ROW('Hygiene Data'!G34)),NA())</f>
        <v>#N/A</v>
      </c>
      <c r="BM40" s="121" t="e">
        <f ca="1">+IF(AND(ISNUMBER(OFFSET('Hygiene Data'!$G$8,0,10*ROW('Hygiene Data'!G34))),'Data Summary'!EB40="Yes"),OFFSET('Hygiene Data'!$G$8,0,10*ROW('Hygiene Data'!G34)),NA())</f>
        <v>#N/A</v>
      </c>
      <c r="BN40" s="121" t="e">
        <f ca="1">+IF(AND(ISNUMBER(OFFSET('Hygiene Data'!$G$10,0,10*ROW('Hygiene Data'!G34))),'Data Summary'!EC40="Yes"),OFFSET('Hygiene Data'!$G$10,0,10*ROW('Hygiene Data'!G34)),NA())</f>
        <v>#N/A</v>
      </c>
      <c r="BO40" s="121" t="e">
        <f ca="1">+IF(AND(ISNUMBER(OFFSET('Hygiene Data'!$H$6,0,10*ROW('Hygiene Data'!H34))),'Data Summary'!ED40="Yes"),OFFSET('Hygiene Data'!$H$6,0,10*ROW('Hygiene Data'!H34)),NA())</f>
        <v>#N/A</v>
      </c>
      <c r="BP40" s="121" t="e">
        <f ca="1">+IF(AND(ISNUMBER(OFFSET('Hygiene Data'!$H$8,0,10*ROW('Hygiene Data'!H34))),'Data Summary'!EE40="Yes"),OFFSET('Hygiene Data'!$H$8,0,10*ROW('Hygiene Data'!H34)),NA())</f>
        <v>#N/A</v>
      </c>
      <c r="BQ40" s="121" t="e">
        <f ca="1">+IF(AND(ISNUMBER(OFFSET('Hygiene Data'!$H$10,0,10*ROW('Hygiene Data'!H34))),'Data Summary'!EF40="Yes"),OFFSET('Hygiene Data'!$H$10,0,10*ROW('Hygiene Data'!H34)),NA())</f>
        <v>#N/A</v>
      </c>
    </row>
    <row r="41" spans="1:69" x14ac:dyDescent="0.2">
      <c r="A41" s="44" t="e">
        <f ca="1">+IF(OFFSET('Water Data'!$B$1,0,10*ROW('Water Data'!B35))="",NA(),OFFSET('Water Data'!$B$1,0,10*ROW('Water Data'!B35)))</f>
        <v>#N/A</v>
      </c>
      <c r="B41" s="44" t="e">
        <f ca="1">+IF(OFFSET('Water Data'!$A$3,0,10*ROW('Water Data'!A38))="",NA(),OFFSET('Water Data'!$A$3,0,10*ROW('Water Data'!A38)))</f>
        <v>#N/A</v>
      </c>
      <c r="C41" s="44" t="e">
        <f ca="1">+IF(OFFSET('Water Data'!$C$3,0,10*ROW('Water Data'!C38))="",NA(),OFFSET('Water Data'!$C$3,0,10*ROW('Water Data'!C38)))</f>
        <v>#N/A</v>
      </c>
      <c r="D41" s="119" t="e">
        <f ca="1">+IF(AND(ISNUMBER(OFFSET('Water Data'!$C$5,0,10*ROW('Water Data'!C35))),'Data Summary'!BS41="Yes"),100-OFFSET('Water Data'!$C$5,0,10*ROW('Water Data'!C35)),NA())</f>
        <v>#N/A</v>
      </c>
      <c r="E41" s="119" t="e">
        <f ca="1">+IF(AND(ISNUMBER(OFFSET('Water Data'!$C$7,0,10*ROW('Water Data'!C35))),'Data Summary'!BT41="Yes"),OFFSET('Water Data'!$C$7,0,10*ROW('Water Data'!C35)),NA())</f>
        <v>#N/A</v>
      </c>
      <c r="F41" s="119" t="e">
        <f ca="1">+IF(AND(ISNUMBER(OFFSET('Water Data'!$C$10,0,10*ROW('Water Data'!C35))),'Data Summary'!BU41="Yes"),OFFSET('Water Data'!$C$10,0,10*ROW('Water Data'!C35)),NA())</f>
        <v>#N/A</v>
      </c>
      <c r="G41" s="119" t="e">
        <f ca="1">+IF(AND(ISNUMBER(OFFSET('Water Data'!$D$5,0,10*ROW('Water Data'!D35))),'Data Summary'!BV41="Yes"),100-OFFSET('Water Data'!$D$5,0,10*ROW('Water Data'!D35)),NA())</f>
        <v>#N/A</v>
      </c>
      <c r="H41" s="119" t="e">
        <f ca="1">+IF(AND(ISNUMBER(OFFSET('Water Data'!$D$7,0,10*ROW('Water Data'!D35))),'Data Summary'!BW41="Yes"),OFFSET('Water Data'!$D$7,0,10*ROW('Water Data'!D35)),NA())</f>
        <v>#N/A</v>
      </c>
      <c r="I41" s="119" t="e">
        <f ca="1">+IF(AND(ISNUMBER(OFFSET('Water Data'!$D$10,0,10*ROW('Water Data'!D35))),'Data Summary'!BX41="Yes"),OFFSET('Water Data'!$D$10,0,10*ROW('Water Data'!D35)),NA())</f>
        <v>#N/A</v>
      </c>
      <c r="J41" s="119" t="e">
        <f ca="1">+IF(AND(ISNUMBER(OFFSET('Water Data'!$E$5,0,10*ROW('Water Data'!E35))),'Data Summary'!BY41="Yes"),100-OFFSET('Water Data'!$E$5,0,10*ROW('Water Data'!E35)),NA())</f>
        <v>#N/A</v>
      </c>
      <c r="K41" s="119" t="e">
        <f ca="1">+IF(AND(ISNUMBER(OFFSET('Water Data'!$E$7,0,10*ROW('Water Data'!E35))),'Data Summary'!BZ41="Yes"),OFFSET('Water Data'!$E$7,0,10*ROW('Water Data'!E35)),NA())</f>
        <v>#N/A</v>
      </c>
      <c r="L41" s="119" t="e">
        <f ca="1">+IF(AND(ISNUMBER(OFFSET('Water Data'!$E$10,0,10*ROW('Water Data'!E35))),'Data Summary'!CA41="Yes"),OFFSET('Water Data'!$E$10,0,10*ROW('Water Data'!E35)),NA())</f>
        <v>#N/A</v>
      </c>
      <c r="M41" s="119" t="e">
        <f ca="1">+IF(AND(ISNUMBER(OFFSET('Water Data'!$F$5,0,10*ROW('Water Data'!F35))),'Data Summary'!CB41="Yes"),100-OFFSET('Water Data'!$F$5,0,10*ROW('Water Data'!F35)),NA())</f>
        <v>#N/A</v>
      </c>
      <c r="N41" s="119" t="e">
        <f ca="1">+IF(AND(ISNUMBER(OFFSET('Water Data'!$F$7,0,10*ROW('Water Data'!F35))),'Data Summary'!CC41="Yes"),OFFSET('Water Data'!$F$7,0,10*ROW('Water Data'!F35)),NA())</f>
        <v>#N/A</v>
      </c>
      <c r="O41" s="119" t="e">
        <f ca="1">+IF(AND(ISNUMBER(OFFSET('Water Data'!$F$10,0,10*ROW('Water Data'!F35))),'Data Summary'!CD41="Yes"),OFFSET('Water Data'!$F$10,0,10*ROW('Water Data'!F35)),NA())</f>
        <v>#N/A</v>
      </c>
      <c r="P41" s="119" t="e">
        <f ca="1">+IF(AND(ISNUMBER(OFFSET('Water Data'!$G$5,0,10*ROW('Water Data'!G35))),'Data Summary'!CE41="Yes"),100-OFFSET('Water Data'!$G$5,0,10*ROW('Water Data'!G35)),NA())</f>
        <v>#N/A</v>
      </c>
      <c r="Q41" s="119" t="e">
        <f ca="1">+IF(AND(ISNUMBER(OFFSET('Water Data'!$G$7,0,10*ROW('Water Data'!G35))),'Data Summary'!CF41="Yes"),OFFSET('Water Data'!$G$7,0,10*ROW('Water Data'!G35)),NA())</f>
        <v>#N/A</v>
      </c>
      <c r="R41" s="119" t="e">
        <f ca="1">+IF(AND(ISNUMBER(OFFSET('Water Data'!$G$10,0,10*ROW('Water Data'!G35))),'Data Summary'!CG41="Yes"),OFFSET('Water Data'!$G$10,0,10*ROW('Water Data'!G35)),NA())</f>
        <v>#N/A</v>
      </c>
      <c r="S41" s="119" t="e">
        <f ca="1">+IF(AND(ISNUMBER(OFFSET('Water Data'!$H$5,0,10*ROW('Water Data'!H35))),'Data Summary'!CH41="Yes"),100-OFFSET('Water Data'!$H$5,0,10*ROW('Water Data'!H35)),NA())</f>
        <v>#N/A</v>
      </c>
      <c r="T41" s="119" t="e">
        <f ca="1">+IF(AND(ISNUMBER(OFFSET('Water Data'!$H$7,0,10*ROW('Water Data'!H35))),'Data Summary'!CI41="Yes"),OFFSET('Water Data'!$H$7,0,10*ROW('Water Data'!H35)),NA())</f>
        <v>#N/A</v>
      </c>
      <c r="U41" s="119" t="e">
        <f ca="1">+IF(AND(ISNUMBER(OFFSET('Water Data'!$H$10,0,10*ROW('Water Data'!H35))),'Data Summary'!CJ41="Yes"),OFFSET('Water Data'!$H$10,0,10*ROW('Water Data'!H35)),NA())</f>
        <v>#N/A</v>
      </c>
      <c r="V41" s="120" t="e">
        <f ca="1">+IF(AND(ISNUMBER(OFFSET('Sanitation Data'!$C$5,0,10*ROW('Sanitation Data'!C35))),'Data Summary'!CK41="Yes"),100-OFFSET('Sanitation Data'!$C$5,0,10*ROW('Sanitation Data'!C35)),NA())</f>
        <v>#N/A</v>
      </c>
      <c r="W41" s="120" t="e">
        <f ca="1">+IF(AND(ISNUMBER(OFFSET('Sanitation Data'!$C$7,0,10*ROW('Sanitation Data'!C35))),'Data Summary'!CL41="Yes"),OFFSET('Sanitation Data'!$C$7,0,10*ROW('Sanitation Data'!C35)),NA())</f>
        <v>#N/A</v>
      </c>
      <c r="X41" s="120" t="e">
        <f ca="1">+IF(AND(ISNUMBER(OFFSET('Sanitation Data'!$C$11,0,10*ROW('Sanitation Data'!C35))),'Data Summary'!CM41="Yes"),OFFSET('Sanitation Data'!$C$11,0,10*ROW('Sanitation Data'!C35)),NA())</f>
        <v>#N/A</v>
      </c>
      <c r="Y41" s="120" t="e">
        <f ca="1">+IF(AND(ISNUMBER(OFFSET('Sanitation Data'!$C$12,0,10*ROW('Sanitation Data'!C35))),'Data Summary'!CN41="Yes"),OFFSET('Sanitation Data'!$C$12,0,10*ROW('Sanitation Data'!C35)),NA())</f>
        <v>#N/A</v>
      </c>
      <c r="Z41" s="120" t="e">
        <f ca="1">+IF(AND(ISNUMBER(OFFSET('Sanitation Data'!$C$13,0,10*ROW('Sanitation Data'!C35))),'Data Summary'!CO41="Yes"),OFFSET('Sanitation Data'!$C$13,0,10*ROW('Sanitation Data'!C35)),NA())</f>
        <v>#N/A</v>
      </c>
      <c r="AA41" s="120" t="e">
        <f ca="1">+IF(AND(ISNUMBER(OFFSET('Sanitation Data'!$D$5,0,10*ROW('Sanitation Data'!D35))),'Data Summary'!CP41="Yes"),100-OFFSET('Sanitation Data'!$D$5,0,10*ROW('Sanitation Data'!D35)),NA())</f>
        <v>#N/A</v>
      </c>
      <c r="AB41" s="120" t="e">
        <f ca="1">+IF(AND(ISNUMBER(OFFSET('Sanitation Data'!$D$7,0,10*ROW('Sanitation Data'!D35))),'Data Summary'!CQ41="Yes"),OFFSET('Sanitation Data'!$D$7,0,10*ROW('Sanitation Data'!D35)),NA())</f>
        <v>#N/A</v>
      </c>
      <c r="AC41" s="120" t="e">
        <f ca="1">+IF(AND(ISNUMBER(OFFSET('Sanitation Data'!$D$11,0,10*ROW('Sanitation Data'!D35))),'Data Summary'!CR41="Yes"),OFFSET('Sanitation Data'!$D$11,0,10*ROW('Sanitation Data'!D35)),NA())</f>
        <v>#N/A</v>
      </c>
      <c r="AD41" s="120" t="e">
        <f ca="1">+IF(AND(ISNUMBER(OFFSET('Sanitation Data'!$D$12,0,10*ROW('Sanitation Data'!D35))),'Data Summary'!CS41="Yes"),OFFSET('Sanitation Data'!$D$12,0,10*ROW('Sanitation Data'!D35)),NA())</f>
        <v>#N/A</v>
      </c>
      <c r="AE41" s="120" t="e">
        <f ca="1">+IF(AND(ISNUMBER(OFFSET('Sanitation Data'!$D$13,0,10*ROW('Sanitation Data'!D35))),'Data Summary'!CT41="Yes"),OFFSET('Sanitation Data'!$D$13,0,10*ROW('Sanitation Data'!D35)),NA())</f>
        <v>#N/A</v>
      </c>
      <c r="AF41" s="120" t="e">
        <f ca="1">+IF(AND(ISNUMBER(OFFSET('Sanitation Data'!$E$5,0,10*ROW('Sanitation Data'!E35))),'Data Summary'!CU41="Yes"),100-OFFSET('Sanitation Data'!$E$5,0,10*ROW('Sanitation Data'!E35)),NA())</f>
        <v>#N/A</v>
      </c>
      <c r="AG41" s="120" t="e">
        <f ca="1">+IF(AND(ISNUMBER(OFFSET('Sanitation Data'!$E$7,0,10*ROW('Sanitation Data'!E35))),'Data Summary'!CV41="Yes"),OFFSET('Sanitation Data'!$E$7,0,10*ROW('Sanitation Data'!E35)),NA())</f>
        <v>#N/A</v>
      </c>
      <c r="AH41" s="120" t="e">
        <f ca="1">+IF(AND(ISNUMBER(OFFSET('Sanitation Data'!$E$11,0,10*ROW('Sanitation Data'!E35))),'Data Summary'!CW41="Yes"),OFFSET('Sanitation Data'!$E$11,0,10*ROW('Sanitation Data'!E35)),NA())</f>
        <v>#N/A</v>
      </c>
      <c r="AI41" s="120" t="e">
        <f ca="1">+IF(AND(ISNUMBER(OFFSET('Sanitation Data'!$E$12,0,10*ROW('Sanitation Data'!E35))),'Data Summary'!CX41="Yes"),OFFSET('Sanitation Data'!$E$12,0,10*ROW('Sanitation Data'!E35)),NA())</f>
        <v>#N/A</v>
      </c>
      <c r="AJ41" s="120" t="e">
        <f ca="1">+IF(AND(ISNUMBER(OFFSET('Sanitation Data'!$E$13,0,10*ROW('Sanitation Data'!E35))),'Data Summary'!CY41="Yes"),OFFSET('Sanitation Data'!$E$13,0,10*ROW('Sanitation Data'!E35)),NA())</f>
        <v>#N/A</v>
      </c>
      <c r="AK41" s="120" t="e">
        <f ca="1">+IF(AND(ISNUMBER(OFFSET('Sanitation Data'!$F$5,0,10*ROW('Sanitation Data'!F35))),'Data Summary'!CZ41="Yes"),100-OFFSET('Sanitation Data'!$F$5,0,10*ROW('Sanitation Data'!F35)),NA())</f>
        <v>#N/A</v>
      </c>
      <c r="AL41" s="120" t="e">
        <f ca="1">+IF(AND(ISNUMBER(OFFSET('Sanitation Data'!$F$7,0,10*ROW('Sanitation Data'!F35))),'Data Summary'!DA41="Yes"),OFFSET('Sanitation Data'!$F$7,0,10*ROW('Sanitation Data'!F35)),NA())</f>
        <v>#N/A</v>
      </c>
      <c r="AM41" s="120" t="e">
        <f ca="1">+IF(AND(ISNUMBER(OFFSET('Sanitation Data'!$F$11,0,10*ROW('Sanitation Data'!F35))),'Data Summary'!DB41="Yes"),OFFSET('Sanitation Data'!$F$11,0,10*ROW('Sanitation Data'!F35)),NA())</f>
        <v>#N/A</v>
      </c>
      <c r="AN41" s="120" t="e">
        <f ca="1">+IF(AND(ISNUMBER(OFFSET('Sanitation Data'!$F$12,0,10*ROW('Sanitation Data'!F35))),'Data Summary'!DC41="Yes"),OFFSET('Sanitation Data'!$F$12,0,10*ROW('Sanitation Data'!F35)),NA())</f>
        <v>#N/A</v>
      </c>
      <c r="AO41" s="120" t="e">
        <f ca="1">+IF(AND(ISNUMBER(OFFSET('Sanitation Data'!$F$13,0,10*ROW('Sanitation Data'!F35))),'Data Summary'!DD41="Yes"),OFFSET('Sanitation Data'!$F$13,0,10*ROW('Sanitation Data'!F35)),NA())</f>
        <v>#N/A</v>
      </c>
      <c r="AP41" s="120" t="e">
        <f ca="1">+IF(AND(ISNUMBER(OFFSET('Sanitation Data'!$G$5,0,10*ROW('Sanitation Data'!G35))),'Data Summary'!DE41="Yes"),100-OFFSET('Sanitation Data'!$G$5,0,10*ROW('Sanitation Data'!G35)),NA())</f>
        <v>#N/A</v>
      </c>
      <c r="AQ41" s="120" t="e">
        <f ca="1">+IF(AND(ISNUMBER(OFFSET('Sanitation Data'!$G$7,0,10*ROW('Sanitation Data'!G35))),'Data Summary'!DF41="Yes"),OFFSET('Sanitation Data'!$G$7,0,10*ROW('Sanitation Data'!G35)),NA())</f>
        <v>#N/A</v>
      </c>
      <c r="AR41" s="120" t="e">
        <f ca="1">+IF(AND(ISNUMBER(OFFSET('Sanitation Data'!$G$11,0,10*ROW('Sanitation Data'!G35))),'Data Summary'!DG41="Yes"),OFFSET('Sanitation Data'!$G$11,0,10*ROW('Sanitation Data'!G35)),NA())</f>
        <v>#N/A</v>
      </c>
      <c r="AS41" s="120" t="e">
        <f ca="1">+IF(AND(ISNUMBER(OFFSET('Sanitation Data'!$G$12,0,10*ROW('Sanitation Data'!G35))),'Data Summary'!DH41="Yes"),OFFSET('Sanitation Data'!$G$12,0,10*ROW('Sanitation Data'!G35)),NA())</f>
        <v>#N/A</v>
      </c>
      <c r="AT41" s="120" t="e">
        <f ca="1">+IF(AND(ISNUMBER(OFFSET('Sanitation Data'!$G$13,0,10*ROW('Sanitation Data'!G35))),'Data Summary'!DI41="Yes"),OFFSET('Sanitation Data'!$G$13,0,10*ROW('Sanitation Data'!G35)),NA())</f>
        <v>#N/A</v>
      </c>
      <c r="AU41" s="120" t="e">
        <f ca="1">+IF(AND(ISNUMBER(OFFSET('Sanitation Data'!$H$5,0,10*ROW('Sanitation Data'!H35))),'Data Summary'!DJ41="Yes"),100-OFFSET('Sanitation Data'!$H$5,0,10*ROW('Sanitation Data'!H35)),NA())</f>
        <v>#N/A</v>
      </c>
      <c r="AV41" s="120" t="e">
        <f ca="1">+IF(AND(ISNUMBER(OFFSET('Sanitation Data'!$H$7,0,10*ROW('Sanitation Data'!H35))),'Data Summary'!DK41="Yes"),OFFSET('Sanitation Data'!$H$7,0,10*ROW('Sanitation Data'!H35)),NA())</f>
        <v>#N/A</v>
      </c>
      <c r="AW41" s="120" t="e">
        <f ca="1">+IF(AND(ISNUMBER(OFFSET('Sanitation Data'!$H$11,0,10*ROW('Sanitation Data'!H35))),'Data Summary'!DL41="Yes"),OFFSET('Sanitation Data'!$H$11,0,10*ROW('Sanitation Data'!H35)),NA())</f>
        <v>#N/A</v>
      </c>
      <c r="AX41" s="120" t="e">
        <f ca="1">+IF(AND(ISNUMBER(OFFSET('Sanitation Data'!$H$12,0,10*ROW('Sanitation Data'!H35))),'Data Summary'!DM41="Yes"),OFFSET('Sanitation Data'!$H$12,0,10*ROW('Sanitation Data'!H35)),NA())</f>
        <v>#N/A</v>
      </c>
      <c r="AY41" s="120" t="e">
        <f ca="1">+IF(AND(ISNUMBER(OFFSET('Sanitation Data'!$H$13,0,10*ROW('Sanitation Data'!H35))),'Data Summary'!DN41="Yes"),OFFSET('Sanitation Data'!$H$13,0,10*ROW('Sanitation Data'!H35)),NA())</f>
        <v>#N/A</v>
      </c>
      <c r="AZ41" s="121" t="e">
        <f ca="1">+IF(AND(ISNUMBER(OFFSET('Hygiene Data'!$C$6,0,10*ROW('Hygiene Data'!C35))),'Data Summary'!DO41="Yes"),OFFSET('Hygiene Data'!$C$6,0,10*ROW('Hygiene Data'!C35)),NA())</f>
        <v>#N/A</v>
      </c>
      <c r="BA41" s="121" t="e">
        <f ca="1">+IF(AND(ISNUMBER(OFFSET('Hygiene Data'!$C$8,0,10*ROW('Hygiene Data'!C35))),'Data Summary'!DP41="Yes"),OFFSET('Hygiene Data'!$C$8,0,10*ROW('Hygiene Data'!C35)),NA())</f>
        <v>#N/A</v>
      </c>
      <c r="BB41" s="121" t="e">
        <f ca="1">+IF(AND(ISNUMBER(OFFSET('Hygiene Data'!$C$10,0,10*ROW('Hygiene Data'!C35))),'Data Summary'!DQ41="Yes"),OFFSET('Hygiene Data'!$C$10,0,10*ROW('Hygiene Data'!C35)),NA())</f>
        <v>#N/A</v>
      </c>
      <c r="BC41" s="121" t="e">
        <f ca="1">+IF(AND(ISNUMBER(OFFSET('Hygiene Data'!$D$6,0,10*ROW('Hygiene Data'!D35))),'Data Summary'!DR41="Yes"),OFFSET('Hygiene Data'!$D$6,0,10*ROW('Hygiene Data'!D35)),NA())</f>
        <v>#N/A</v>
      </c>
      <c r="BD41" s="121" t="e">
        <f ca="1">+IF(AND(ISNUMBER(OFFSET('Hygiene Data'!$D$8,0,10*ROW('Hygiene Data'!D35))),'Data Summary'!DS41="Yes"),OFFSET('Hygiene Data'!$D$8,0,10*ROW('Hygiene Data'!D35)),NA())</f>
        <v>#N/A</v>
      </c>
      <c r="BE41" s="121" t="e">
        <f ca="1">+IF(AND(ISNUMBER(OFFSET('Hygiene Data'!$D$10,0,10*ROW('Hygiene Data'!D35))),'Data Summary'!DT41="Yes"),OFFSET('Hygiene Data'!$D$10,0,10*ROW('Hygiene Data'!D35)),NA())</f>
        <v>#N/A</v>
      </c>
      <c r="BF41" s="121" t="e">
        <f ca="1">+IF(AND(ISNUMBER(OFFSET('Hygiene Data'!$E$6,0,10*ROW('Hygiene Data'!E35))),'Data Summary'!DU41="Yes"),OFFSET('Hygiene Data'!$E$6,0,10*ROW('Hygiene Data'!E35)),NA())</f>
        <v>#N/A</v>
      </c>
      <c r="BG41" s="121" t="e">
        <f ca="1">+IF(AND(ISNUMBER(OFFSET('Hygiene Data'!$E$8,0,10*ROW('Hygiene Data'!E35))),'Data Summary'!DV41="Yes"),OFFSET('Hygiene Data'!$E$8,0,10*ROW('Hygiene Data'!E35)),NA())</f>
        <v>#N/A</v>
      </c>
      <c r="BH41" s="121" t="e">
        <f ca="1">+IF(AND(ISNUMBER(OFFSET('Hygiene Data'!$E$10,0,10*ROW('Hygiene Data'!E35))),'Data Summary'!DW41="Yes"),OFFSET('Hygiene Data'!$E$10,0,10*ROW('Hygiene Data'!E35)),NA())</f>
        <v>#N/A</v>
      </c>
      <c r="BI41" s="121" t="e">
        <f ca="1">+IF(AND(ISNUMBER(OFFSET('Hygiene Data'!$F$6,0,10*ROW('Hygiene Data'!F35))),'Data Summary'!DX41="Yes"),OFFSET('Hygiene Data'!$F$6,0,10*ROW('Hygiene Data'!F35)),NA())</f>
        <v>#N/A</v>
      </c>
      <c r="BJ41" s="121" t="e">
        <f ca="1">+IF(AND(ISNUMBER(OFFSET('Hygiene Data'!$F$8,0,10*ROW('Hygiene Data'!F35))),'Data Summary'!DY41="Yes"),OFFSET('Hygiene Data'!$F$8,0,10*ROW('Hygiene Data'!F35)),NA())</f>
        <v>#N/A</v>
      </c>
      <c r="BK41" s="121" t="e">
        <f ca="1">+IF(AND(ISNUMBER(OFFSET('Hygiene Data'!$F$10,0,10*ROW('Hygiene Data'!F35))),'Data Summary'!DZ41="Yes"),OFFSET('Hygiene Data'!$F$10,0,10*ROW('Hygiene Data'!F35)),NA())</f>
        <v>#N/A</v>
      </c>
      <c r="BL41" s="121" t="e">
        <f ca="1">+IF(AND(ISNUMBER(OFFSET('Hygiene Data'!$G$6,0,10*ROW('Hygiene Data'!G35))),'Data Summary'!EA41="Yes"),OFFSET('Hygiene Data'!$G$6,0,10*ROW('Hygiene Data'!G35)),NA())</f>
        <v>#N/A</v>
      </c>
      <c r="BM41" s="121" t="e">
        <f ca="1">+IF(AND(ISNUMBER(OFFSET('Hygiene Data'!$G$8,0,10*ROW('Hygiene Data'!G35))),'Data Summary'!EB41="Yes"),OFFSET('Hygiene Data'!$G$8,0,10*ROW('Hygiene Data'!G35)),NA())</f>
        <v>#N/A</v>
      </c>
      <c r="BN41" s="121" t="e">
        <f ca="1">+IF(AND(ISNUMBER(OFFSET('Hygiene Data'!$G$10,0,10*ROW('Hygiene Data'!G35))),'Data Summary'!EC41="Yes"),OFFSET('Hygiene Data'!$G$10,0,10*ROW('Hygiene Data'!G35)),NA())</f>
        <v>#N/A</v>
      </c>
      <c r="BO41" s="121" t="e">
        <f ca="1">+IF(AND(ISNUMBER(OFFSET('Hygiene Data'!$H$6,0,10*ROW('Hygiene Data'!H35))),'Data Summary'!ED41="Yes"),OFFSET('Hygiene Data'!$H$6,0,10*ROW('Hygiene Data'!H35)),NA())</f>
        <v>#N/A</v>
      </c>
      <c r="BP41" s="121" t="e">
        <f ca="1">+IF(AND(ISNUMBER(OFFSET('Hygiene Data'!$H$8,0,10*ROW('Hygiene Data'!H35))),'Data Summary'!EE41="Yes"),OFFSET('Hygiene Data'!$H$8,0,10*ROW('Hygiene Data'!H35)),NA())</f>
        <v>#N/A</v>
      </c>
      <c r="BQ41" s="121" t="e">
        <f ca="1">+IF(AND(ISNUMBER(OFFSET('Hygiene Data'!$H$10,0,10*ROW('Hygiene Data'!H35))),'Data Summary'!EF41="Yes"),OFFSET('Hygiene Data'!$H$10,0,10*ROW('Hygiene Data'!H35)),NA())</f>
        <v>#N/A</v>
      </c>
    </row>
    <row r="42" spans="1:69" x14ac:dyDescent="0.2">
      <c r="A42" s="44" t="e">
        <f ca="1">+IF(OFFSET('Water Data'!$B$1,0,10*ROW('Water Data'!B36))="",NA(),OFFSET('Water Data'!$B$1,0,10*ROW('Water Data'!B36)))</f>
        <v>#N/A</v>
      </c>
      <c r="B42" s="44" t="e">
        <f ca="1">+IF(OFFSET('Water Data'!$A$3,0,10*ROW('Water Data'!A39))="",NA(),OFFSET('Water Data'!$A$3,0,10*ROW('Water Data'!A39)))</f>
        <v>#N/A</v>
      </c>
      <c r="C42" s="44" t="e">
        <f ca="1">+IF(OFFSET('Water Data'!$C$3,0,10*ROW('Water Data'!C39))="",NA(),OFFSET('Water Data'!$C$3,0,10*ROW('Water Data'!C39)))</f>
        <v>#N/A</v>
      </c>
      <c r="D42" s="119" t="e">
        <f ca="1">+IF(AND(ISNUMBER(OFFSET('Water Data'!$C$5,0,10*ROW('Water Data'!C36))),'Data Summary'!BS42="Yes"),100-OFFSET('Water Data'!$C$5,0,10*ROW('Water Data'!C36)),NA())</f>
        <v>#N/A</v>
      </c>
      <c r="E42" s="119" t="e">
        <f ca="1">+IF(AND(ISNUMBER(OFFSET('Water Data'!$C$7,0,10*ROW('Water Data'!C36))),'Data Summary'!BT42="Yes"),OFFSET('Water Data'!$C$7,0,10*ROW('Water Data'!C36)),NA())</f>
        <v>#N/A</v>
      </c>
      <c r="F42" s="119" t="e">
        <f ca="1">+IF(AND(ISNUMBER(OFFSET('Water Data'!$C$10,0,10*ROW('Water Data'!C36))),'Data Summary'!BU42="Yes"),OFFSET('Water Data'!$C$10,0,10*ROW('Water Data'!C36)),NA())</f>
        <v>#N/A</v>
      </c>
      <c r="G42" s="119" t="e">
        <f ca="1">+IF(AND(ISNUMBER(OFFSET('Water Data'!$D$5,0,10*ROW('Water Data'!D36))),'Data Summary'!BV42="Yes"),100-OFFSET('Water Data'!$D$5,0,10*ROW('Water Data'!D36)),NA())</f>
        <v>#N/A</v>
      </c>
      <c r="H42" s="119" t="e">
        <f ca="1">+IF(AND(ISNUMBER(OFFSET('Water Data'!$D$7,0,10*ROW('Water Data'!D36))),'Data Summary'!BW42="Yes"),OFFSET('Water Data'!$D$7,0,10*ROW('Water Data'!D36)),NA())</f>
        <v>#N/A</v>
      </c>
      <c r="I42" s="119" t="e">
        <f ca="1">+IF(AND(ISNUMBER(OFFSET('Water Data'!$D$10,0,10*ROW('Water Data'!D36))),'Data Summary'!BX42="Yes"),OFFSET('Water Data'!$D$10,0,10*ROW('Water Data'!D36)),NA())</f>
        <v>#N/A</v>
      </c>
      <c r="J42" s="119" t="e">
        <f ca="1">+IF(AND(ISNUMBER(OFFSET('Water Data'!$E$5,0,10*ROW('Water Data'!E36))),'Data Summary'!BY42="Yes"),100-OFFSET('Water Data'!$E$5,0,10*ROW('Water Data'!E36)),NA())</f>
        <v>#N/A</v>
      </c>
      <c r="K42" s="119" t="e">
        <f ca="1">+IF(AND(ISNUMBER(OFFSET('Water Data'!$E$7,0,10*ROW('Water Data'!E36))),'Data Summary'!BZ42="Yes"),OFFSET('Water Data'!$E$7,0,10*ROW('Water Data'!E36)),NA())</f>
        <v>#N/A</v>
      </c>
      <c r="L42" s="119" t="e">
        <f ca="1">+IF(AND(ISNUMBER(OFFSET('Water Data'!$E$10,0,10*ROW('Water Data'!E36))),'Data Summary'!CA42="Yes"),OFFSET('Water Data'!$E$10,0,10*ROW('Water Data'!E36)),NA())</f>
        <v>#N/A</v>
      </c>
      <c r="M42" s="119" t="e">
        <f ca="1">+IF(AND(ISNUMBER(OFFSET('Water Data'!$F$5,0,10*ROW('Water Data'!F36))),'Data Summary'!CB42="Yes"),100-OFFSET('Water Data'!$F$5,0,10*ROW('Water Data'!F36)),NA())</f>
        <v>#N/A</v>
      </c>
      <c r="N42" s="119" t="e">
        <f ca="1">+IF(AND(ISNUMBER(OFFSET('Water Data'!$F$7,0,10*ROW('Water Data'!F36))),'Data Summary'!CC42="Yes"),OFFSET('Water Data'!$F$7,0,10*ROW('Water Data'!F36)),NA())</f>
        <v>#N/A</v>
      </c>
      <c r="O42" s="119" t="e">
        <f ca="1">+IF(AND(ISNUMBER(OFFSET('Water Data'!$F$10,0,10*ROW('Water Data'!F36))),'Data Summary'!CD42="Yes"),OFFSET('Water Data'!$F$10,0,10*ROW('Water Data'!F36)),NA())</f>
        <v>#N/A</v>
      </c>
      <c r="P42" s="119" t="e">
        <f ca="1">+IF(AND(ISNUMBER(OFFSET('Water Data'!$G$5,0,10*ROW('Water Data'!G36))),'Data Summary'!CE42="Yes"),100-OFFSET('Water Data'!$G$5,0,10*ROW('Water Data'!G36)),NA())</f>
        <v>#N/A</v>
      </c>
      <c r="Q42" s="119" t="e">
        <f ca="1">+IF(AND(ISNUMBER(OFFSET('Water Data'!$G$7,0,10*ROW('Water Data'!G36))),'Data Summary'!CF42="Yes"),OFFSET('Water Data'!$G$7,0,10*ROW('Water Data'!G36)),NA())</f>
        <v>#N/A</v>
      </c>
      <c r="R42" s="119" t="e">
        <f ca="1">+IF(AND(ISNUMBER(OFFSET('Water Data'!$G$10,0,10*ROW('Water Data'!G36))),'Data Summary'!CG42="Yes"),OFFSET('Water Data'!$G$10,0,10*ROW('Water Data'!G36)),NA())</f>
        <v>#N/A</v>
      </c>
      <c r="S42" s="119" t="e">
        <f ca="1">+IF(AND(ISNUMBER(OFFSET('Water Data'!$H$5,0,10*ROW('Water Data'!H36))),'Data Summary'!CH42="Yes"),100-OFFSET('Water Data'!$H$5,0,10*ROW('Water Data'!H36)),NA())</f>
        <v>#N/A</v>
      </c>
      <c r="T42" s="119" t="e">
        <f ca="1">+IF(AND(ISNUMBER(OFFSET('Water Data'!$H$7,0,10*ROW('Water Data'!H36))),'Data Summary'!CI42="Yes"),OFFSET('Water Data'!$H$7,0,10*ROW('Water Data'!H36)),NA())</f>
        <v>#N/A</v>
      </c>
      <c r="U42" s="119" t="e">
        <f ca="1">+IF(AND(ISNUMBER(OFFSET('Water Data'!$H$10,0,10*ROW('Water Data'!H36))),'Data Summary'!CJ42="Yes"),OFFSET('Water Data'!$H$10,0,10*ROW('Water Data'!H36)),NA())</f>
        <v>#N/A</v>
      </c>
      <c r="V42" s="120" t="e">
        <f ca="1">+IF(AND(ISNUMBER(OFFSET('Sanitation Data'!$C$5,0,10*ROW('Sanitation Data'!C36))),'Data Summary'!CK42="Yes"),100-OFFSET('Sanitation Data'!$C$5,0,10*ROW('Sanitation Data'!C36)),NA())</f>
        <v>#N/A</v>
      </c>
      <c r="W42" s="120" t="e">
        <f ca="1">+IF(AND(ISNUMBER(OFFSET('Sanitation Data'!$C$7,0,10*ROW('Sanitation Data'!C36))),'Data Summary'!CL42="Yes"),OFFSET('Sanitation Data'!$C$7,0,10*ROW('Sanitation Data'!C36)),NA())</f>
        <v>#N/A</v>
      </c>
      <c r="X42" s="120" t="e">
        <f ca="1">+IF(AND(ISNUMBER(OFFSET('Sanitation Data'!$C$11,0,10*ROW('Sanitation Data'!C36))),'Data Summary'!CM42="Yes"),OFFSET('Sanitation Data'!$C$11,0,10*ROW('Sanitation Data'!C36)),NA())</f>
        <v>#N/A</v>
      </c>
      <c r="Y42" s="120" t="e">
        <f ca="1">+IF(AND(ISNUMBER(OFFSET('Sanitation Data'!$C$12,0,10*ROW('Sanitation Data'!C36))),'Data Summary'!CN42="Yes"),OFFSET('Sanitation Data'!$C$12,0,10*ROW('Sanitation Data'!C36)),NA())</f>
        <v>#N/A</v>
      </c>
      <c r="Z42" s="120" t="e">
        <f ca="1">+IF(AND(ISNUMBER(OFFSET('Sanitation Data'!$C$13,0,10*ROW('Sanitation Data'!C36))),'Data Summary'!CO42="Yes"),OFFSET('Sanitation Data'!$C$13,0,10*ROW('Sanitation Data'!C36)),NA())</f>
        <v>#N/A</v>
      </c>
      <c r="AA42" s="120" t="e">
        <f ca="1">+IF(AND(ISNUMBER(OFFSET('Sanitation Data'!$D$5,0,10*ROW('Sanitation Data'!D36))),'Data Summary'!CP42="Yes"),100-OFFSET('Sanitation Data'!$D$5,0,10*ROW('Sanitation Data'!D36)),NA())</f>
        <v>#N/A</v>
      </c>
      <c r="AB42" s="120" t="e">
        <f ca="1">+IF(AND(ISNUMBER(OFFSET('Sanitation Data'!$D$7,0,10*ROW('Sanitation Data'!D36))),'Data Summary'!CQ42="Yes"),OFFSET('Sanitation Data'!$D$7,0,10*ROW('Sanitation Data'!D36)),NA())</f>
        <v>#N/A</v>
      </c>
      <c r="AC42" s="120" t="e">
        <f ca="1">+IF(AND(ISNUMBER(OFFSET('Sanitation Data'!$D$11,0,10*ROW('Sanitation Data'!D36))),'Data Summary'!CR42="Yes"),OFFSET('Sanitation Data'!$D$11,0,10*ROW('Sanitation Data'!D36)),NA())</f>
        <v>#N/A</v>
      </c>
      <c r="AD42" s="120" t="e">
        <f ca="1">+IF(AND(ISNUMBER(OFFSET('Sanitation Data'!$D$12,0,10*ROW('Sanitation Data'!D36))),'Data Summary'!CS42="Yes"),OFFSET('Sanitation Data'!$D$12,0,10*ROW('Sanitation Data'!D36)),NA())</f>
        <v>#N/A</v>
      </c>
      <c r="AE42" s="120" t="e">
        <f ca="1">+IF(AND(ISNUMBER(OFFSET('Sanitation Data'!$D$13,0,10*ROW('Sanitation Data'!D36))),'Data Summary'!CT42="Yes"),OFFSET('Sanitation Data'!$D$13,0,10*ROW('Sanitation Data'!D36)),NA())</f>
        <v>#N/A</v>
      </c>
      <c r="AF42" s="120" t="e">
        <f ca="1">+IF(AND(ISNUMBER(OFFSET('Sanitation Data'!$E$5,0,10*ROW('Sanitation Data'!E36))),'Data Summary'!CU42="Yes"),100-OFFSET('Sanitation Data'!$E$5,0,10*ROW('Sanitation Data'!E36)),NA())</f>
        <v>#N/A</v>
      </c>
      <c r="AG42" s="120" t="e">
        <f ca="1">+IF(AND(ISNUMBER(OFFSET('Sanitation Data'!$E$7,0,10*ROW('Sanitation Data'!E36))),'Data Summary'!CV42="Yes"),OFFSET('Sanitation Data'!$E$7,0,10*ROW('Sanitation Data'!E36)),NA())</f>
        <v>#N/A</v>
      </c>
      <c r="AH42" s="120" t="e">
        <f ca="1">+IF(AND(ISNUMBER(OFFSET('Sanitation Data'!$E$11,0,10*ROW('Sanitation Data'!E36))),'Data Summary'!CW42="Yes"),OFFSET('Sanitation Data'!$E$11,0,10*ROW('Sanitation Data'!E36)),NA())</f>
        <v>#N/A</v>
      </c>
      <c r="AI42" s="120" t="e">
        <f ca="1">+IF(AND(ISNUMBER(OFFSET('Sanitation Data'!$E$12,0,10*ROW('Sanitation Data'!E36))),'Data Summary'!CX42="Yes"),OFFSET('Sanitation Data'!$E$12,0,10*ROW('Sanitation Data'!E36)),NA())</f>
        <v>#N/A</v>
      </c>
      <c r="AJ42" s="120" t="e">
        <f ca="1">+IF(AND(ISNUMBER(OFFSET('Sanitation Data'!$E$13,0,10*ROW('Sanitation Data'!E36))),'Data Summary'!CY42="Yes"),OFFSET('Sanitation Data'!$E$13,0,10*ROW('Sanitation Data'!E36)),NA())</f>
        <v>#N/A</v>
      </c>
      <c r="AK42" s="120" t="e">
        <f ca="1">+IF(AND(ISNUMBER(OFFSET('Sanitation Data'!$F$5,0,10*ROW('Sanitation Data'!F36))),'Data Summary'!CZ42="Yes"),100-OFFSET('Sanitation Data'!$F$5,0,10*ROW('Sanitation Data'!F36)),NA())</f>
        <v>#N/A</v>
      </c>
      <c r="AL42" s="120" t="e">
        <f ca="1">+IF(AND(ISNUMBER(OFFSET('Sanitation Data'!$F$7,0,10*ROW('Sanitation Data'!F36))),'Data Summary'!DA42="Yes"),OFFSET('Sanitation Data'!$F$7,0,10*ROW('Sanitation Data'!F36)),NA())</f>
        <v>#N/A</v>
      </c>
      <c r="AM42" s="120" t="e">
        <f ca="1">+IF(AND(ISNUMBER(OFFSET('Sanitation Data'!$F$11,0,10*ROW('Sanitation Data'!F36))),'Data Summary'!DB42="Yes"),OFFSET('Sanitation Data'!$F$11,0,10*ROW('Sanitation Data'!F36)),NA())</f>
        <v>#N/A</v>
      </c>
      <c r="AN42" s="120" t="e">
        <f ca="1">+IF(AND(ISNUMBER(OFFSET('Sanitation Data'!$F$12,0,10*ROW('Sanitation Data'!F36))),'Data Summary'!DC42="Yes"),OFFSET('Sanitation Data'!$F$12,0,10*ROW('Sanitation Data'!F36)),NA())</f>
        <v>#N/A</v>
      </c>
      <c r="AO42" s="120" t="e">
        <f ca="1">+IF(AND(ISNUMBER(OFFSET('Sanitation Data'!$F$13,0,10*ROW('Sanitation Data'!F36))),'Data Summary'!DD42="Yes"),OFFSET('Sanitation Data'!$F$13,0,10*ROW('Sanitation Data'!F36)),NA())</f>
        <v>#N/A</v>
      </c>
      <c r="AP42" s="120" t="e">
        <f ca="1">+IF(AND(ISNUMBER(OFFSET('Sanitation Data'!$G$5,0,10*ROW('Sanitation Data'!G36))),'Data Summary'!DE42="Yes"),100-OFFSET('Sanitation Data'!$G$5,0,10*ROW('Sanitation Data'!G36)),NA())</f>
        <v>#N/A</v>
      </c>
      <c r="AQ42" s="120" t="e">
        <f ca="1">+IF(AND(ISNUMBER(OFFSET('Sanitation Data'!$G$7,0,10*ROW('Sanitation Data'!G36))),'Data Summary'!DF42="Yes"),OFFSET('Sanitation Data'!$G$7,0,10*ROW('Sanitation Data'!G36)),NA())</f>
        <v>#N/A</v>
      </c>
      <c r="AR42" s="120" t="e">
        <f ca="1">+IF(AND(ISNUMBER(OFFSET('Sanitation Data'!$G$11,0,10*ROW('Sanitation Data'!G36))),'Data Summary'!DG42="Yes"),OFFSET('Sanitation Data'!$G$11,0,10*ROW('Sanitation Data'!G36)),NA())</f>
        <v>#N/A</v>
      </c>
      <c r="AS42" s="120" t="e">
        <f ca="1">+IF(AND(ISNUMBER(OFFSET('Sanitation Data'!$G$12,0,10*ROW('Sanitation Data'!G36))),'Data Summary'!DH42="Yes"),OFFSET('Sanitation Data'!$G$12,0,10*ROW('Sanitation Data'!G36)),NA())</f>
        <v>#N/A</v>
      </c>
      <c r="AT42" s="120" t="e">
        <f ca="1">+IF(AND(ISNUMBER(OFFSET('Sanitation Data'!$G$13,0,10*ROW('Sanitation Data'!G36))),'Data Summary'!DI42="Yes"),OFFSET('Sanitation Data'!$G$13,0,10*ROW('Sanitation Data'!G36)),NA())</f>
        <v>#N/A</v>
      </c>
      <c r="AU42" s="120" t="e">
        <f ca="1">+IF(AND(ISNUMBER(OFFSET('Sanitation Data'!$H$5,0,10*ROW('Sanitation Data'!H36))),'Data Summary'!DJ42="Yes"),100-OFFSET('Sanitation Data'!$H$5,0,10*ROW('Sanitation Data'!H36)),NA())</f>
        <v>#N/A</v>
      </c>
      <c r="AV42" s="120" t="e">
        <f ca="1">+IF(AND(ISNUMBER(OFFSET('Sanitation Data'!$H$7,0,10*ROW('Sanitation Data'!H36))),'Data Summary'!DK42="Yes"),OFFSET('Sanitation Data'!$H$7,0,10*ROW('Sanitation Data'!H36)),NA())</f>
        <v>#N/A</v>
      </c>
      <c r="AW42" s="120" t="e">
        <f ca="1">+IF(AND(ISNUMBER(OFFSET('Sanitation Data'!$H$11,0,10*ROW('Sanitation Data'!H36))),'Data Summary'!DL42="Yes"),OFFSET('Sanitation Data'!$H$11,0,10*ROW('Sanitation Data'!H36)),NA())</f>
        <v>#N/A</v>
      </c>
      <c r="AX42" s="120" t="e">
        <f ca="1">+IF(AND(ISNUMBER(OFFSET('Sanitation Data'!$H$12,0,10*ROW('Sanitation Data'!H36))),'Data Summary'!DM42="Yes"),OFFSET('Sanitation Data'!$H$12,0,10*ROW('Sanitation Data'!H36)),NA())</f>
        <v>#N/A</v>
      </c>
      <c r="AY42" s="120" t="e">
        <f ca="1">+IF(AND(ISNUMBER(OFFSET('Sanitation Data'!$H$13,0,10*ROW('Sanitation Data'!H36))),'Data Summary'!DN42="Yes"),OFFSET('Sanitation Data'!$H$13,0,10*ROW('Sanitation Data'!H36)),NA())</f>
        <v>#N/A</v>
      </c>
      <c r="AZ42" s="121" t="e">
        <f ca="1">+IF(AND(ISNUMBER(OFFSET('Hygiene Data'!$C$6,0,10*ROW('Hygiene Data'!C36))),'Data Summary'!DO42="Yes"),OFFSET('Hygiene Data'!$C$6,0,10*ROW('Hygiene Data'!C36)),NA())</f>
        <v>#N/A</v>
      </c>
      <c r="BA42" s="121" t="e">
        <f ca="1">+IF(AND(ISNUMBER(OFFSET('Hygiene Data'!$C$8,0,10*ROW('Hygiene Data'!C36))),'Data Summary'!DP42="Yes"),OFFSET('Hygiene Data'!$C$8,0,10*ROW('Hygiene Data'!C36)),NA())</f>
        <v>#N/A</v>
      </c>
      <c r="BB42" s="121" t="e">
        <f ca="1">+IF(AND(ISNUMBER(OFFSET('Hygiene Data'!$C$10,0,10*ROW('Hygiene Data'!C36))),'Data Summary'!DQ42="Yes"),OFFSET('Hygiene Data'!$C$10,0,10*ROW('Hygiene Data'!C36)),NA())</f>
        <v>#N/A</v>
      </c>
      <c r="BC42" s="121" t="e">
        <f ca="1">+IF(AND(ISNUMBER(OFFSET('Hygiene Data'!$D$6,0,10*ROW('Hygiene Data'!D36))),'Data Summary'!DR42="Yes"),OFFSET('Hygiene Data'!$D$6,0,10*ROW('Hygiene Data'!D36)),NA())</f>
        <v>#N/A</v>
      </c>
      <c r="BD42" s="121" t="e">
        <f ca="1">+IF(AND(ISNUMBER(OFFSET('Hygiene Data'!$D$8,0,10*ROW('Hygiene Data'!D36))),'Data Summary'!DS42="Yes"),OFFSET('Hygiene Data'!$D$8,0,10*ROW('Hygiene Data'!D36)),NA())</f>
        <v>#N/A</v>
      </c>
      <c r="BE42" s="121" t="e">
        <f ca="1">+IF(AND(ISNUMBER(OFFSET('Hygiene Data'!$D$10,0,10*ROW('Hygiene Data'!D36))),'Data Summary'!DT42="Yes"),OFFSET('Hygiene Data'!$D$10,0,10*ROW('Hygiene Data'!D36)),NA())</f>
        <v>#N/A</v>
      </c>
      <c r="BF42" s="121" t="e">
        <f ca="1">+IF(AND(ISNUMBER(OFFSET('Hygiene Data'!$E$6,0,10*ROW('Hygiene Data'!E36))),'Data Summary'!DU42="Yes"),OFFSET('Hygiene Data'!$E$6,0,10*ROW('Hygiene Data'!E36)),NA())</f>
        <v>#N/A</v>
      </c>
      <c r="BG42" s="121" t="e">
        <f ca="1">+IF(AND(ISNUMBER(OFFSET('Hygiene Data'!$E$8,0,10*ROW('Hygiene Data'!E36))),'Data Summary'!DV42="Yes"),OFFSET('Hygiene Data'!$E$8,0,10*ROW('Hygiene Data'!E36)),NA())</f>
        <v>#N/A</v>
      </c>
      <c r="BH42" s="121" t="e">
        <f ca="1">+IF(AND(ISNUMBER(OFFSET('Hygiene Data'!$E$10,0,10*ROW('Hygiene Data'!E36))),'Data Summary'!DW42="Yes"),OFFSET('Hygiene Data'!$E$10,0,10*ROW('Hygiene Data'!E36)),NA())</f>
        <v>#N/A</v>
      </c>
      <c r="BI42" s="121" t="e">
        <f ca="1">+IF(AND(ISNUMBER(OFFSET('Hygiene Data'!$F$6,0,10*ROW('Hygiene Data'!F36))),'Data Summary'!DX42="Yes"),OFFSET('Hygiene Data'!$F$6,0,10*ROW('Hygiene Data'!F36)),NA())</f>
        <v>#N/A</v>
      </c>
      <c r="BJ42" s="121" t="e">
        <f ca="1">+IF(AND(ISNUMBER(OFFSET('Hygiene Data'!$F$8,0,10*ROW('Hygiene Data'!F36))),'Data Summary'!DY42="Yes"),OFFSET('Hygiene Data'!$F$8,0,10*ROW('Hygiene Data'!F36)),NA())</f>
        <v>#N/A</v>
      </c>
      <c r="BK42" s="121" t="e">
        <f ca="1">+IF(AND(ISNUMBER(OFFSET('Hygiene Data'!$F$10,0,10*ROW('Hygiene Data'!F36))),'Data Summary'!DZ42="Yes"),OFFSET('Hygiene Data'!$F$10,0,10*ROW('Hygiene Data'!F36)),NA())</f>
        <v>#N/A</v>
      </c>
      <c r="BL42" s="121" t="e">
        <f ca="1">+IF(AND(ISNUMBER(OFFSET('Hygiene Data'!$G$6,0,10*ROW('Hygiene Data'!G36))),'Data Summary'!EA42="Yes"),OFFSET('Hygiene Data'!$G$6,0,10*ROW('Hygiene Data'!G36)),NA())</f>
        <v>#N/A</v>
      </c>
      <c r="BM42" s="121" t="e">
        <f ca="1">+IF(AND(ISNUMBER(OFFSET('Hygiene Data'!$G$8,0,10*ROW('Hygiene Data'!G36))),'Data Summary'!EB42="Yes"),OFFSET('Hygiene Data'!$G$8,0,10*ROW('Hygiene Data'!G36)),NA())</f>
        <v>#N/A</v>
      </c>
      <c r="BN42" s="121" t="e">
        <f ca="1">+IF(AND(ISNUMBER(OFFSET('Hygiene Data'!$G$10,0,10*ROW('Hygiene Data'!G36))),'Data Summary'!EC42="Yes"),OFFSET('Hygiene Data'!$G$10,0,10*ROW('Hygiene Data'!G36)),NA())</f>
        <v>#N/A</v>
      </c>
      <c r="BO42" s="121" t="e">
        <f ca="1">+IF(AND(ISNUMBER(OFFSET('Hygiene Data'!$H$6,0,10*ROW('Hygiene Data'!H36))),'Data Summary'!ED42="Yes"),OFFSET('Hygiene Data'!$H$6,0,10*ROW('Hygiene Data'!H36)),NA())</f>
        <v>#N/A</v>
      </c>
      <c r="BP42" s="121" t="e">
        <f ca="1">+IF(AND(ISNUMBER(OFFSET('Hygiene Data'!$H$8,0,10*ROW('Hygiene Data'!H36))),'Data Summary'!EE42="Yes"),OFFSET('Hygiene Data'!$H$8,0,10*ROW('Hygiene Data'!H36)),NA())</f>
        <v>#N/A</v>
      </c>
      <c r="BQ42" s="121" t="e">
        <f ca="1">+IF(AND(ISNUMBER(OFFSET('Hygiene Data'!$H$10,0,10*ROW('Hygiene Data'!H36))),'Data Summary'!EF42="Yes"),OFFSET('Hygiene Data'!$H$10,0,10*ROW('Hygiene Data'!H36)),NA())</f>
        <v>#N/A</v>
      </c>
    </row>
    <row r="43" spans="1:69" x14ac:dyDescent="0.2">
      <c r="A43" s="44" t="e">
        <f ca="1">+IF(OFFSET('Water Data'!$B$1,0,10*ROW('Water Data'!B37))="",NA(),OFFSET('Water Data'!$B$1,0,10*ROW('Water Data'!B37)))</f>
        <v>#N/A</v>
      </c>
      <c r="B43" s="44" t="e">
        <f ca="1">+IF(OFFSET('Water Data'!$A$3,0,10*ROW('Water Data'!A40))="",NA(),OFFSET('Water Data'!$A$3,0,10*ROW('Water Data'!A40)))</f>
        <v>#N/A</v>
      </c>
      <c r="C43" s="44" t="e">
        <f ca="1">+IF(OFFSET('Water Data'!$C$3,0,10*ROW('Water Data'!C40))="",NA(),OFFSET('Water Data'!$C$3,0,10*ROW('Water Data'!C40)))</f>
        <v>#N/A</v>
      </c>
      <c r="D43" s="119" t="e">
        <f ca="1">+IF(AND(ISNUMBER(OFFSET('Water Data'!$C$5,0,10*ROW('Water Data'!C37))),'Data Summary'!BS43="Yes"),100-OFFSET('Water Data'!$C$5,0,10*ROW('Water Data'!C37)),NA())</f>
        <v>#N/A</v>
      </c>
      <c r="E43" s="119" t="e">
        <f ca="1">+IF(AND(ISNUMBER(OFFSET('Water Data'!$C$7,0,10*ROW('Water Data'!C37))),'Data Summary'!BT43="Yes"),OFFSET('Water Data'!$C$7,0,10*ROW('Water Data'!C37)),NA())</f>
        <v>#N/A</v>
      </c>
      <c r="F43" s="119" t="e">
        <f ca="1">+IF(AND(ISNUMBER(OFFSET('Water Data'!$C$10,0,10*ROW('Water Data'!C37))),'Data Summary'!BU43="Yes"),OFFSET('Water Data'!$C$10,0,10*ROW('Water Data'!C37)),NA())</f>
        <v>#N/A</v>
      </c>
      <c r="G43" s="119" t="e">
        <f ca="1">+IF(AND(ISNUMBER(OFFSET('Water Data'!$D$5,0,10*ROW('Water Data'!D37))),'Data Summary'!BV43="Yes"),100-OFFSET('Water Data'!$D$5,0,10*ROW('Water Data'!D37)),NA())</f>
        <v>#N/A</v>
      </c>
      <c r="H43" s="119" t="e">
        <f ca="1">+IF(AND(ISNUMBER(OFFSET('Water Data'!$D$7,0,10*ROW('Water Data'!D37))),'Data Summary'!BW43="Yes"),OFFSET('Water Data'!$D$7,0,10*ROW('Water Data'!D37)),NA())</f>
        <v>#N/A</v>
      </c>
      <c r="I43" s="119" t="e">
        <f ca="1">+IF(AND(ISNUMBER(OFFSET('Water Data'!$D$10,0,10*ROW('Water Data'!D37))),'Data Summary'!BX43="Yes"),OFFSET('Water Data'!$D$10,0,10*ROW('Water Data'!D37)),NA())</f>
        <v>#N/A</v>
      </c>
      <c r="J43" s="119" t="e">
        <f ca="1">+IF(AND(ISNUMBER(OFFSET('Water Data'!$E$5,0,10*ROW('Water Data'!E37))),'Data Summary'!BY43="Yes"),100-OFFSET('Water Data'!$E$5,0,10*ROW('Water Data'!E37)),NA())</f>
        <v>#N/A</v>
      </c>
      <c r="K43" s="119" t="e">
        <f ca="1">+IF(AND(ISNUMBER(OFFSET('Water Data'!$E$7,0,10*ROW('Water Data'!E37))),'Data Summary'!BZ43="Yes"),OFFSET('Water Data'!$E$7,0,10*ROW('Water Data'!E37)),NA())</f>
        <v>#N/A</v>
      </c>
      <c r="L43" s="119" t="e">
        <f ca="1">+IF(AND(ISNUMBER(OFFSET('Water Data'!$E$10,0,10*ROW('Water Data'!E37))),'Data Summary'!CA43="Yes"),OFFSET('Water Data'!$E$10,0,10*ROW('Water Data'!E37)),NA())</f>
        <v>#N/A</v>
      </c>
      <c r="M43" s="119" t="e">
        <f ca="1">+IF(AND(ISNUMBER(OFFSET('Water Data'!$F$5,0,10*ROW('Water Data'!F37))),'Data Summary'!CB43="Yes"),100-OFFSET('Water Data'!$F$5,0,10*ROW('Water Data'!F37)),NA())</f>
        <v>#N/A</v>
      </c>
      <c r="N43" s="119" t="e">
        <f ca="1">+IF(AND(ISNUMBER(OFFSET('Water Data'!$F$7,0,10*ROW('Water Data'!F37))),'Data Summary'!CC43="Yes"),OFFSET('Water Data'!$F$7,0,10*ROW('Water Data'!F37)),NA())</f>
        <v>#N/A</v>
      </c>
      <c r="O43" s="119" t="e">
        <f ca="1">+IF(AND(ISNUMBER(OFFSET('Water Data'!$F$10,0,10*ROW('Water Data'!F37))),'Data Summary'!CD43="Yes"),OFFSET('Water Data'!$F$10,0,10*ROW('Water Data'!F37)),NA())</f>
        <v>#N/A</v>
      </c>
      <c r="P43" s="119" t="e">
        <f ca="1">+IF(AND(ISNUMBER(OFFSET('Water Data'!$G$5,0,10*ROW('Water Data'!G37))),'Data Summary'!CE43="Yes"),100-OFFSET('Water Data'!$G$5,0,10*ROW('Water Data'!G37)),NA())</f>
        <v>#N/A</v>
      </c>
      <c r="Q43" s="119" t="e">
        <f ca="1">+IF(AND(ISNUMBER(OFFSET('Water Data'!$G$7,0,10*ROW('Water Data'!G37))),'Data Summary'!CF43="Yes"),OFFSET('Water Data'!$G$7,0,10*ROW('Water Data'!G37)),NA())</f>
        <v>#N/A</v>
      </c>
      <c r="R43" s="119" t="e">
        <f ca="1">+IF(AND(ISNUMBER(OFFSET('Water Data'!$G$10,0,10*ROW('Water Data'!G37))),'Data Summary'!CG43="Yes"),OFFSET('Water Data'!$G$10,0,10*ROW('Water Data'!G37)),NA())</f>
        <v>#N/A</v>
      </c>
      <c r="S43" s="119" t="e">
        <f ca="1">+IF(AND(ISNUMBER(OFFSET('Water Data'!$H$5,0,10*ROW('Water Data'!H37))),'Data Summary'!CH43="Yes"),100-OFFSET('Water Data'!$H$5,0,10*ROW('Water Data'!H37)),NA())</f>
        <v>#N/A</v>
      </c>
      <c r="T43" s="119" t="e">
        <f ca="1">+IF(AND(ISNUMBER(OFFSET('Water Data'!$H$7,0,10*ROW('Water Data'!H37))),'Data Summary'!CI43="Yes"),OFFSET('Water Data'!$H$7,0,10*ROW('Water Data'!H37)),NA())</f>
        <v>#N/A</v>
      </c>
      <c r="U43" s="119" t="e">
        <f ca="1">+IF(AND(ISNUMBER(OFFSET('Water Data'!$H$10,0,10*ROW('Water Data'!H37))),'Data Summary'!CJ43="Yes"),OFFSET('Water Data'!$H$10,0,10*ROW('Water Data'!H37)),NA())</f>
        <v>#N/A</v>
      </c>
      <c r="V43" s="120" t="e">
        <f ca="1">+IF(AND(ISNUMBER(OFFSET('Sanitation Data'!$C$5,0,10*ROW('Sanitation Data'!C37))),'Data Summary'!CK43="Yes"),100-OFFSET('Sanitation Data'!$C$5,0,10*ROW('Sanitation Data'!C37)),NA())</f>
        <v>#N/A</v>
      </c>
      <c r="W43" s="120" t="e">
        <f ca="1">+IF(AND(ISNUMBER(OFFSET('Sanitation Data'!$C$7,0,10*ROW('Sanitation Data'!C37))),'Data Summary'!CL43="Yes"),OFFSET('Sanitation Data'!$C$7,0,10*ROW('Sanitation Data'!C37)),NA())</f>
        <v>#N/A</v>
      </c>
      <c r="X43" s="120" t="e">
        <f ca="1">+IF(AND(ISNUMBER(OFFSET('Sanitation Data'!$C$11,0,10*ROW('Sanitation Data'!C37))),'Data Summary'!CM43="Yes"),OFFSET('Sanitation Data'!$C$11,0,10*ROW('Sanitation Data'!C37)),NA())</f>
        <v>#N/A</v>
      </c>
      <c r="Y43" s="120" t="e">
        <f ca="1">+IF(AND(ISNUMBER(OFFSET('Sanitation Data'!$C$12,0,10*ROW('Sanitation Data'!C37))),'Data Summary'!CN43="Yes"),OFFSET('Sanitation Data'!$C$12,0,10*ROW('Sanitation Data'!C37)),NA())</f>
        <v>#N/A</v>
      </c>
      <c r="Z43" s="120" t="e">
        <f ca="1">+IF(AND(ISNUMBER(OFFSET('Sanitation Data'!$C$13,0,10*ROW('Sanitation Data'!C37))),'Data Summary'!CO43="Yes"),OFFSET('Sanitation Data'!$C$13,0,10*ROW('Sanitation Data'!C37)),NA())</f>
        <v>#N/A</v>
      </c>
      <c r="AA43" s="120" t="e">
        <f ca="1">+IF(AND(ISNUMBER(OFFSET('Sanitation Data'!$D$5,0,10*ROW('Sanitation Data'!D37))),'Data Summary'!CP43="Yes"),100-OFFSET('Sanitation Data'!$D$5,0,10*ROW('Sanitation Data'!D37)),NA())</f>
        <v>#N/A</v>
      </c>
      <c r="AB43" s="120" t="e">
        <f ca="1">+IF(AND(ISNUMBER(OFFSET('Sanitation Data'!$D$7,0,10*ROW('Sanitation Data'!D37))),'Data Summary'!CQ43="Yes"),OFFSET('Sanitation Data'!$D$7,0,10*ROW('Sanitation Data'!D37)),NA())</f>
        <v>#N/A</v>
      </c>
      <c r="AC43" s="120" t="e">
        <f ca="1">+IF(AND(ISNUMBER(OFFSET('Sanitation Data'!$D$11,0,10*ROW('Sanitation Data'!D37))),'Data Summary'!CR43="Yes"),OFFSET('Sanitation Data'!$D$11,0,10*ROW('Sanitation Data'!D37)),NA())</f>
        <v>#N/A</v>
      </c>
      <c r="AD43" s="120" t="e">
        <f ca="1">+IF(AND(ISNUMBER(OFFSET('Sanitation Data'!$D$12,0,10*ROW('Sanitation Data'!D37))),'Data Summary'!CS43="Yes"),OFFSET('Sanitation Data'!$D$12,0,10*ROW('Sanitation Data'!D37)),NA())</f>
        <v>#N/A</v>
      </c>
      <c r="AE43" s="120" t="e">
        <f ca="1">+IF(AND(ISNUMBER(OFFSET('Sanitation Data'!$D$13,0,10*ROW('Sanitation Data'!D37))),'Data Summary'!CT43="Yes"),OFFSET('Sanitation Data'!$D$13,0,10*ROW('Sanitation Data'!D37)),NA())</f>
        <v>#N/A</v>
      </c>
      <c r="AF43" s="120" t="e">
        <f ca="1">+IF(AND(ISNUMBER(OFFSET('Sanitation Data'!$E$5,0,10*ROW('Sanitation Data'!E37))),'Data Summary'!CU43="Yes"),100-OFFSET('Sanitation Data'!$E$5,0,10*ROW('Sanitation Data'!E37)),NA())</f>
        <v>#N/A</v>
      </c>
      <c r="AG43" s="120" t="e">
        <f ca="1">+IF(AND(ISNUMBER(OFFSET('Sanitation Data'!$E$7,0,10*ROW('Sanitation Data'!E37))),'Data Summary'!CV43="Yes"),OFFSET('Sanitation Data'!$E$7,0,10*ROW('Sanitation Data'!E37)),NA())</f>
        <v>#N/A</v>
      </c>
      <c r="AH43" s="120" t="e">
        <f ca="1">+IF(AND(ISNUMBER(OFFSET('Sanitation Data'!$E$11,0,10*ROW('Sanitation Data'!E37))),'Data Summary'!CW43="Yes"),OFFSET('Sanitation Data'!$E$11,0,10*ROW('Sanitation Data'!E37)),NA())</f>
        <v>#N/A</v>
      </c>
      <c r="AI43" s="120" t="e">
        <f ca="1">+IF(AND(ISNUMBER(OFFSET('Sanitation Data'!$E$12,0,10*ROW('Sanitation Data'!E37))),'Data Summary'!CX43="Yes"),OFFSET('Sanitation Data'!$E$12,0,10*ROW('Sanitation Data'!E37)),NA())</f>
        <v>#N/A</v>
      </c>
      <c r="AJ43" s="120" t="e">
        <f ca="1">+IF(AND(ISNUMBER(OFFSET('Sanitation Data'!$E$13,0,10*ROW('Sanitation Data'!E37))),'Data Summary'!CY43="Yes"),OFFSET('Sanitation Data'!$E$13,0,10*ROW('Sanitation Data'!E37)),NA())</f>
        <v>#N/A</v>
      </c>
      <c r="AK43" s="120" t="e">
        <f ca="1">+IF(AND(ISNUMBER(OFFSET('Sanitation Data'!$F$5,0,10*ROW('Sanitation Data'!F37))),'Data Summary'!CZ43="Yes"),100-OFFSET('Sanitation Data'!$F$5,0,10*ROW('Sanitation Data'!F37)),NA())</f>
        <v>#N/A</v>
      </c>
      <c r="AL43" s="120" t="e">
        <f ca="1">+IF(AND(ISNUMBER(OFFSET('Sanitation Data'!$F$7,0,10*ROW('Sanitation Data'!F37))),'Data Summary'!DA43="Yes"),OFFSET('Sanitation Data'!$F$7,0,10*ROW('Sanitation Data'!F37)),NA())</f>
        <v>#N/A</v>
      </c>
      <c r="AM43" s="120" t="e">
        <f ca="1">+IF(AND(ISNUMBER(OFFSET('Sanitation Data'!$F$11,0,10*ROW('Sanitation Data'!F37))),'Data Summary'!DB43="Yes"),OFFSET('Sanitation Data'!$F$11,0,10*ROW('Sanitation Data'!F37)),NA())</f>
        <v>#N/A</v>
      </c>
      <c r="AN43" s="120" t="e">
        <f ca="1">+IF(AND(ISNUMBER(OFFSET('Sanitation Data'!$F$12,0,10*ROW('Sanitation Data'!F37))),'Data Summary'!DC43="Yes"),OFFSET('Sanitation Data'!$F$12,0,10*ROW('Sanitation Data'!F37)),NA())</f>
        <v>#N/A</v>
      </c>
      <c r="AO43" s="120" t="e">
        <f ca="1">+IF(AND(ISNUMBER(OFFSET('Sanitation Data'!$F$13,0,10*ROW('Sanitation Data'!F37))),'Data Summary'!DD43="Yes"),OFFSET('Sanitation Data'!$F$13,0,10*ROW('Sanitation Data'!F37)),NA())</f>
        <v>#N/A</v>
      </c>
      <c r="AP43" s="120" t="e">
        <f ca="1">+IF(AND(ISNUMBER(OFFSET('Sanitation Data'!$G$5,0,10*ROW('Sanitation Data'!G37))),'Data Summary'!DE43="Yes"),100-OFFSET('Sanitation Data'!$G$5,0,10*ROW('Sanitation Data'!G37)),NA())</f>
        <v>#N/A</v>
      </c>
      <c r="AQ43" s="120" t="e">
        <f ca="1">+IF(AND(ISNUMBER(OFFSET('Sanitation Data'!$G$7,0,10*ROW('Sanitation Data'!G37))),'Data Summary'!DF43="Yes"),OFFSET('Sanitation Data'!$G$7,0,10*ROW('Sanitation Data'!G37)),NA())</f>
        <v>#N/A</v>
      </c>
      <c r="AR43" s="120" t="e">
        <f ca="1">+IF(AND(ISNUMBER(OFFSET('Sanitation Data'!$G$11,0,10*ROW('Sanitation Data'!G37))),'Data Summary'!DG43="Yes"),OFFSET('Sanitation Data'!$G$11,0,10*ROW('Sanitation Data'!G37)),NA())</f>
        <v>#N/A</v>
      </c>
      <c r="AS43" s="120" t="e">
        <f ca="1">+IF(AND(ISNUMBER(OFFSET('Sanitation Data'!$G$12,0,10*ROW('Sanitation Data'!G37))),'Data Summary'!DH43="Yes"),OFFSET('Sanitation Data'!$G$12,0,10*ROW('Sanitation Data'!G37)),NA())</f>
        <v>#N/A</v>
      </c>
      <c r="AT43" s="120" t="e">
        <f ca="1">+IF(AND(ISNUMBER(OFFSET('Sanitation Data'!$G$13,0,10*ROW('Sanitation Data'!G37))),'Data Summary'!DI43="Yes"),OFFSET('Sanitation Data'!$G$13,0,10*ROW('Sanitation Data'!G37)),NA())</f>
        <v>#N/A</v>
      </c>
      <c r="AU43" s="120" t="e">
        <f ca="1">+IF(AND(ISNUMBER(OFFSET('Sanitation Data'!$H$5,0,10*ROW('Sanitation Data'!H37))),'Data Summary'!DJ43="Yes"),100-OFFSET('Sanitation Data'!$H$5,0,10*ROW('Sanitation Data'!H37)),NA())</f>
        <v>#N/A</v>
      </c>
      <c r="AV43" s="120" t="e">
        <f ca="1">+IF(AND(ISNUMBER(OFFSET('Sanitation Data'!$H$7,0,10*ROW('Sanitation Data'!H37))),'Data Summary'!DK43="Yes"),OFFSET('Sanitation Data'!$H$7,0,10*ROW('Sanitation Data'!H37)),NA())</f>
        <v>#N/A</v>
      </c>
      <c r="AW43" s="120" t="e">
        <f ca="1">+IF(AND(ISNUMBER(OFFSET('Sanitation Data'!$H$11,0,10*ROW('Sanitation Data'!H37))),'Data Summary'!DL43="Yes"),OFFSET('Sanitation Data'!$H$11,0,10*ROW('Sanitation Data'!H37)),NA())</f>
        <v>#N/A</v>
      </c>
      <c r="AX43" s="120" t="e">
        <f ca="1">+IF(AND(ISNUMBER(OFFSET('Sanitation Data'!$H$12,0,10*ROW('Sanitation Data'!H37))),'Data Summary'!DM43="Yes"),OFFSET('Sanitation Data'!$H$12,0,10*ROW('Sanitation Data'!H37)),NA())</f>
        <v>#N/A</v>
      </c>
      <c r="AY43" s="120" t="e">
        <f ca="1">+IF(AND(ISNUMBER(OFFSET('Sanitation Data'!$H$13,0,10*ROW('Sanitation Data'!H37))),'Data Summary'!DN43="Yes"),OFFSET('Sanitation Data'!$H$13,0,10*ROW('Sanitation Data'!H37)),NA())</f>
        <v>#N/A</v>
      </c>
      <c r="AZ43" s="121" t="e">
        <f ca="1">+IF(AND(ISNUMBER(OFFSET('Hygiene Data'!$C$6,0,10*ROW('Hygiene Data'!C37))),'Data Summary'!DO43="Yes"),OFFSET('Hygiene Data'!$C$6,0,10*ROW('Hygiene Data'!C37)),NA())</f>
        <v>#N/A</v>
      </c>
      <c r="BA43" s="121" t="e">
        <f ca="1">+IF(AND(ISNUMBER(OFFSET('Hygiene Data'!$C$8,0,10*ROW('Hygiene Data'!C37))),'Data Summary'!DP43="Yes"),OFFSET('Hygiene Data'!$C$8,0,10*ROW('Hygiene Data'!C37)),NA())</f>
        <v>#N/A</v>
      </c>
      <c r="BB43" s="121" t="e">
        <f ca="1">+IF(AND(ISNUMBER(OFFSET('Hygiene Data'!$C$10,0,10*ROW('Hygiene Data'!C37))),'Data Summary'!DQ43="Yes"),OFFSET('Hygiene Data'!$C$10,0,10*ROW('Hygiene Data'!C37)),NA())</f>
        <v>#N/A</v>
      </c>
      <c r="BC43" s="121" t="e">
        <f ca="1">+IF(AND(ISNUMBER(OFFSET('Hygiene Data'!$D$6,0,10*ROW('Hygiene Data'!D37))),'Data Summary'!DR43="Yes"),OFFSET('Hygiene Data'!$D$6,0,10*ROW('Hygiene Data'!D37)),NA())</f>
        <v>#N/A</v>
      </c>
      <c r="BD43" s="121" t="e">
        <f ca="1">+IF(AND(ISNUMBER(OFFSET('Hygiene Data'!$D$8,0,10*ROW('Hygiene Data'!D37))),'Data Summary'!DS43="Yes"),OFFSET('Hygiene Data'!$D$8,0,10*ROW('Hygiene Data'!D37)),NA())</f>
        <v>#N/A</v>
      </c>
      <c r="BE43" s="121" t="e">
        <f ca="1">+IF(AND(ISNUMBER(OFFSET('Hygiene Data'!$D$10,0,10*ROW('Hygiene Data'!D37))),'Data Summary'!DT43="Yes"),OFFSET('Hygiene Data'!$D$10,0,10*ROW('Hygiene Data'!D37)),NA())</f>
        <v>#N/A</v>
      </c>
      <c r="BF43" s="121" t="e">
        <f ca="1">+IF(AND(ISNUMBER(OFFSET('Hygiene Data'!$E$6,0,10*ROW('Hygiene Data'!E37))),'Data Summary'!DU43="Yes"),OFFSET('Hygiene Data'!$E$6,0,10*ROW('Hygiene Data'!E37)),NA())</f>
        <v>#N/A</v>
      </c>
      <c r="BG43" s="121" t="e">
        <f ca="1">+IF(AND(ISNUMBER(OFFSET('Hygiene Data'!$E$8,0,10*ROW('Hygiene Data'!E37))),'Data Summary'!DV43="Yes"),OFFSET('Hygiene Data'!$E$8,0,10*ROW('Hygiene Data'!E37)),NA())</f>
        <v>#N/A</v>
      </c>
      <c r="BH43" s="121" t="e">
        <f ca="1">+IF(AND(ISNUMBER(OFFSET('Hygiene Data'!$E$10,0,10*ROW('Hygiene Data'!E37))),'Data Summary'!DW43="Yes"),OFFSET('Hygiene Data'!$E$10,0,10*ROW('Hygiene Data'!E37)),NA())</f>
        <v>#N/A</v>
      </c>
      <c r="BI43" s="121" t="e">
        <f ca="1">+IF(AND(ISNUMBER(OFFSET('Hygiene Data'!$F$6,0,10*ROW('Hygiene Data'!F37))),'Data Summary'!DX43="Yes"),OFFSET('Hygiene Data'!$F$6,0,10*ROW('Hygiene Data'!F37)),NA())</f>
        <v>#N/A</v>
      </c>
      <c r="BJ43" s="121" t="e">
        <f ca="1">+IF(AND(ISNUMBER(OFFSET('Hygiene Data'!$F$8,0,10*ROW('Hygiene Data'!F37))),'Data Summary'!DY43="Yes"),OFFSET('Hygiene Data'!$F$8,0,10*ROW('Hygiene Data'!F37)),NA())</f>
        <v>#N/A</v>
      </c>
      <c r="BK43" s="121" t="e">
        <f ca="1">+IF(AND(ISNUMBER(OFFSET('Hygiene Data'!$F$10,0,10*ROW('Hygiene Data'!F37))),'Data Summary'!DZ43="Yes"),OFFSET('Hygiene Data'!$F$10,0,10*ROW('Hygiene Data'!F37)),NA())</f>
        <v>#N/A</v>
      </c>
      <c r="BL43" s="121" t="e">
        <f ca="1">+IF(AND(ISNUMBER(OFFSET('Hygiene Data'!$G$6,0,10*ROW('Hygiene Data'!G37))),'Data Summary'!EA43="Yes"),OFFSET('Hygiene Data'!$G$6,0,10*ROW('Hygiene Data'!G37)),NA())</f>
        <v>#N/A</v>
      </c>
      <c r="BM43" s="121" t="e">
        <f ca="1">+IF(AND(ISNUMBER(OFFSET('Hygiene Data'!$G$8,0,10*ROW('Hygiene Data'!G37))),'Data Summary'!EB43="Yes"),OFFSET('Hygiene Data'!$G$8,0,10*ROW('Hygiene Data'!G37)),NA())</f>
        <v>#N/A</v>
      </c>
      <c r="BN43" s="121" t="e">
        <f ca="1">+IF(AND(ISNUMBER(OFFSET('Hygiene Data'!$G$10,0,10*ROW('Hygiene Data'!G37))),'Data Summary'!EC43="Yes"),OFFSET('Hygiene Data'!$G$10,0,10*ROW('Hygiene Data'!G37)),NA())</f>
        <v>#N/A</v>
      </c>
      <c r="BO43" s="121" t="e">
        <f ca="1">+IF(AND(ISNUMBER(OFFSET('Hygiene Data'!$H$6,0,10*ROW('Hygiene Data'!H37))),'Data Summary'!ED43="Yes"),OFFSET('Hygiene Data'!$H$6,0,10*ROW('Hygiene Data'!H37)),NA())</f>
        <v>#N/A</v>
      </c>
      <c r="BP43" s="121" t="e">
        <f ca="1">+IF(AND(ISNUMBER(OFFSET('Hygiene Data'!$H$8,0,10*ROW('Hygiene Data'!H37))),'Data Summary'!EE43="Yes"),OFFSET('Hygiene Data'!$H$8,0,10*ROW('Hygiene Data'!H37)),NA())</f>
        <v>#N/A</v>
      </c>
      <c r="BQ43" s="121" t="e">
        <f ca="1">+IF(AND(ISNUMBER(OFFSET('Hygiene Data'!$H$10,0,10*ROW('Hygiene Data'!H37))),'Data Summary'!EF43="Yes"),OFFSET('Hygiene Data'!$H$10,0,10*ROW('Hygiene Data'!H37)),NA())</f>
        <v>#N/A</v>
      </c>
    </row>
    <row r="44" spans="1:69" x14ac:dyDescent="0.2">
      <c r="A44" s="44" t="e">
        <f ca="1">+IF(OFFSET('Water Data'!$B$1,0,10*ROW('Water Data'!B38))="",NA(),OFFSET('Water Data'!$B$1,0,10*ROW('Water Data'!B38)))</f>
        <v>#N/A</v>
      </c>
      <c r="B44" s="44" t="e">
        <f ca="1">+IF(OFFSET('Water Data'!$A$3,0,10*ROW('Water Data'!A41))="",NA(),OFFSET('Water Data'!$A$3,0,10*ROW('Water Data'!A41)))</f>
        <v>#N/A</v>
      </c>
      <c r="C44" s="44" t="e">
        <f ca="1">+IF(OFFSET('Water Data'!$C$3,0,10*ROW('Water Data'!C41))="",NA(),OFFSET('Water Data'!$C$3,0,10*ROW('Water Data'!C41)))</f>
        <v>#N/A</v>
      </c>
      <c r="D44" s="119" t="e">
        <f ca="1">+IF(AND(ISNUMBER(OFFSET('Water Data'!$C$5,0,10*ROW('Water Data'!C38))),'Data Summary'!BS44="Yes"),100-OFFSET('Water Data'!$C$5,0,10*ROW('Water Data'!C38)),NA())</f>
        <v>#N/A</v>
      </c>
      <c r="E44" s="119" t="e">
        <f ca="1">+IF(AND(ISNUMBER(OFFSET('Water Data'!$C$7,0,10*ROW('Water Data'!C38))),'Data Summary'!BT44="Yes"),OFFSET('Water Data'!$C$7,0,10*ROW('Water Data'!C38)),NA())</f>
        <v>#N/A</v>
      </c>
      <c r="F44" s="119" t="e">
        <f ca="1">+IF(AND(ISNUMBER(OFFSET('Water Data'!$C$10,0,10*ROW('Water Data'!C38))),'Data Summary'!BU44="Yes"),OFFSET('Water Data'!$C$10,0,10*ROW('Water Data'!C38)),NA())</f>
        <v>#N/A</v>
      </c>
      <c r="G44" s="119" t="e">
        <f ca="1">+IF(AND(ISNUMBER(OFFSET('Water Data'!$D$5,0,10*ROW('Water Data'!D38))),'Data Summary'!BV44="Yes"),100-OFFSET('Water Data'!$D$5,0,10*ROW('Water Data'!D38)),NA())</f>
        <v>#N/A</v>
      </c>
      <c r="H44" s="119" t="e">
        <f ca="1">+IF(AND(ISNUMBER(OFFSET('Water Data'!$D$7,0,10*ROW('Water Data'!D38))),'Data Summary'!BW44="Yes"),OFFSET('Water Data'!$D$7,0,10*ROW('Water Data'!D38)),NA())</f>
        <v>#N/A</v>
      </c>
      <c r="I44" s="119" t="e">
        <f ca="1">+IF(AND(ISNUMBER(OFFSET('Water Data'!$D$10,0,10*ROW('Water Data'!D38))),'Data Summary'!BX44="Yes"),OFFSET('Water Data'!$D$10,0,10*ROW('Water Data'!D38)),NA())</f>
        <v>#N/A</v>
      </c>
      <c r="J44" s="119" t="e">
        <f ca="1">+IF(AND(ISNUMBER(OFFSET('Water Data'!$E$5,0,10*ROW('Water Data'!E38))),'Data Summary'!BY44="Yes"),100-OFFSET('Water Data'!$E$5,0,10*ROW('Water Data'!E38)),NA())</f>
        <v>#N/A</v>
      </c>
      <c r="K44" s="119" t="e">
        <f ca="1">+IF(AND(ISNUMBER(OFFSET('Water Data'!$E$7,0,10*ROW('Water Data'!E38))),'Data Summary'!BZ44="Yes"),OFFSET('Water Data'!$E$7,0,10*ROW('Water Data'!E38)),NA())</f>
        <v>#N/A</v>
      </c>
      <c r="L44" s="119" t="e">
        <f ca="1">+IF(AND(ISNUMBER(OFFSET('Water Data'!$E$10,0,10*ROW('Water Data'!E38))),'Data Summary'!CA44="Yes"),OFFSET('Water Data'!$E$10,0,10*ROW('Water Data'!E38)),NA())</f>
        <v>#N/A</v>
      </c>
      <c r="M44" s="119" t="e">
        <f ca="1">+IF(AND(ISNUMBER(OFFSET('Water Data'!$F$5,0,10*ROW('Water Data'!F38))),'Data Summary'!CB44="Yes"),100-OFFSET('Water Data'!$F$5,0,10*ROW('Water Data'!F38)),NA())</f>
        <v>#N/A</v>
      </c>
      <c r="N44" s="119" t="e">
        <f ca="1">+IF(AND(ISNUMBER(OFFSET('Water Data'!$F$7,0,10*ROW('Water Data'!F38))),'Data Summary'!CC44="Yes"),OFFSET('Water Data'!$F$7,0,10*ROW('Water Data'!F38)),NA())</f>
        <v>#N/A</v>
      </c>
      <c r="O44" s="119" t="e">
        <f ca="1">+IF(AND(ISNUMBER(OFFSET('Water Data'!$F$10,0,10*ROW('Water Data'!F38))),'Data Summary'!CD44="Yes"),OFFSET('Water Data'!$F$10,0,10*ROW('Water Data'!F38)),NA())</f>
        <v>#N/A</v>
      </c>
      <c r="P44" s="119" t="e">
        <f ca="1">+IF(AND(ISNUMBER(OFFSET('Water Data'!$G$5,0,10*ROW('Water Data'!G38))),'Data Summary'!CE44="Yes"),100-OFFSET('Water Data'!$G$5,0,10*ROW('Water Data'!G38)),NA())</f>
        <v>#N/A</v>
      </c>
      <c r="Q44" s="119" t="e">
        <f ca="1">+IF(AND(ISNUMBER(OFFSET('Water Data'!$G$7,0,10*ROW('Water Data'!G38))),'Data Summary'!CF44="Yes"),OFFSET('Water Data'!$G$7,0,10*ROW('Water Data'!G38)),NA())</f>
        <v>#N/A</v>
      </c>
      <c r="R44" s="119" t="e">
        <f ca="1">+IF(AND(ISNUMBER(OFFSET('Water Data'!$G$10,0,10*ROW('Water Data'!G38))),'Data Summary'!CG44="Yes"),OFFSET('Water Data'!$G$10,0,10*ROW('Water Data'!G38)),NA())</f>
        <v>#N/A</v>
      </c>
      <c r="S44" s="119" t="e">
        <f ca="1">+IF(AND(ISNUMBER(OFFSET('Water Data'!$H$5,0,10*ROW('Water Data'!H38))),'Data Summary'!CH44="Yes"),100-OFFSET('Water Data'!$H$5,0,10*ROW('Water Data'!H38)),NA())</f>
        <v>#N/A</v>
      </c>
      <c r="T44" s="119" t="e">
        <f ca="1">+IF(AND(ISNUMBER(OFFSET('Water Data'!$H$7,0,10*ROW('Water Data'!H38))),'Data Summary'!CI44="Yes"),OFFSET('Water Data'!$H$7,0,10*ROW('Water Data'!H38)),NA())</f>
        <v>#N/A</v>
      </c>
      <c r="U44" s="119" t="e">
        <f ca="1">+IF(AND(ISNUMBER(OFFSET('Water Data'!$H$10,0,10*ROW('Water Data'!H38))),'Data Summary'!CJ44="Yes"),OFFSET('Water Data'!$H$10,0,10*ROW('Water Data'!H38)),NA())</f>
        <v>#N/A</v>
      </c>
      <c r="V44" s="120" t="e">
        <f ca="1">+IF(AND(ISNUMBER(OFFSET('Sanitation Data'!$C$5,0,10*ROW('Sanitation Data'!C38))),'Data Summary'!CK44="Yes"),100-OFFSET('Sanitation Data'!$C$5,0,10*ROW('Sanitation Data'!C38)),NA())</f>
        <v>#N/A</v>
      </c>
      <c r="W44" s="120" t="e">
        <f ca="1">+IF(AND(ISNUMBER(OFFSET('Sanitation Data'!$C$7,0,10*ROW('Sanitation Data'!C38))),'Data Summary'!CL44="Yes"),OFFSET('Sanitation Data'!$C$7,0,10*ROW('Sanitation Data'!C38)),NA())</f>
        <v>#N/A</v>
      </c>
      <c r="X44" s="120" t="e">
        <f ca="1">+IF(AND(ISNUMBER(OFFSET('Sanitation Data'!$C$11,0,10*ROW('Sanitation Data'!C38))),'Data Summary'!CM44="Yes"),OFFSET('Sanitation Data'!$C$11,0,10*ROW('Sanitation Data'!C38)),NA())</f>
        <v>#N/A</v>
      </c>
      <c r="Y44" s="120" t="e">
        <f ca="1">+IF(AND(ISNUMBER(OFFSET('Sanitation Data'!$C$12,0,10*ROW('Sanitation Data'!C38))),'Data Summary'!CN44="Yes"),OFFSET('Sanitation Data'!$C$12,0,10*ROW('Sanitation Data'!C38)),NA())</f>
        <v>#N/A</v>
      </c>
      <c r="Z44" s="120" t="e">
        <f ca="1">+IF(AND(ISNUMBER(OFFSET('Sanitation Data'!$C$13,0,10*ROW('Sanitation Data'!C38))),'Data Summary'!CO44="Yes"),OFFSET('Sanitation Data'!$C$13,0,10*ROW('Sanitation Data'!C38)),NA())</f>
        <v>#N/A</v>
      </c>
      <c r="AA44" s="120" t="e">
        <f ca="1">+IF(AND(ISNUMBER(OFFSET('Sanitation Data'!$D$5,0,10*ROW('Sanitation Data'!D38))),'Data Summary'!CP44="Yes"),100-OFFSET('Sanitation Data'!$D$5,0,10*ROW('Sanitation Data'!D38)),NA())</f>
        <v>#N/A</v>
      </c>
      <c r="AB44" s="120" t="e">
        <f ca="1">+IF(AND(ISNUMBER(OFFSET('Sanitation Data'!$D$7,0,10*ROW('Sanitation Data'!D38))),'Data Summary'!CQ44="Yes"),OFFSET('Sanitation Data'!$D$7,0,10*ROW('Sanitation Data'!D38)),NA())</f>
        <v>#N/A</v>
      </c>
      <c r="AC44" s="120" t="e">
        <f ca="1">+IF(AND(ISNUMBER(OFFSET('Sanitation Data'!$D$11,0,10*ROW('Sanitation Data'!D38))),'Data Summary'!CR44="Yes"),OFFSET('Sanitation Data'!$D$11,0,10*ROW('Sanitation Data'!D38)),NA())</f>
        <v>#N/A</v>
      </c>
      <c r="AD44" s="120" t="e">
        <f ca="1">+IF(AND(ISNUMBER(OFFSET('Sanitation Data'!$D$12,0,10*ROW('Sanitation Data'!D38))),'Data Summary'!CS44="Yes"),OFFSET('Sanitation Data'!$D$12,0,10*ROW('Sanitation Data'!D38)),NA())</f>
        <v>#N/A</v>
      </c>
      <c r="AE44" s="120" t="e">
        <f ca="1">+IF(AND(ISNUMBER(OFFSET('Sanitation Data'!$D$13,0,10*ROW('Sanitation Data'!D38))),'Data Summary'!CT44="Yes"),OFFSET('Sanitation Data'!$D$13,0,10*ROW('Sanitation Data'!D38)),NA())</f>
        <v>#N/A</v>
      </c>
      <c r="AF44" s="120" t="e">
        <f ca="1">+IF(AND(ISNUMBER(OFFSET('Sanitation Data'!$E$5,0,10*ROW('Sanitation Data'!E38))),'Data Summary'!CU44="Yes"),100-OFFSET('Sanitation Data'!$E$5,0,10*ROW('Sanitation Data'!E38)),NA())</f>
        <v>#N/A</v>
      </c>
      <c r="AG44" s="120" t="e">
        <f ca="1">+IF(AND(ISNUMBER(OFFSET('Sanitation Data'!$E$7,0,10*ROW('Sanitation Data'!E38))),'Data Summary'!CV44="Yes"),OFFSET('Sanitation Data'!$E$7,0,10*ROW('Sanitation Data'!E38)),NA())</f>
        <v>#N/A</v>
      </c>
      <c r="AH44" s="120" t="e">
        <f ca="1">+IF(AND(ISNUMBER(OFFSET('Sanitation Data'!$E$11,0,10*ROW('Sanitation Data'!E38))),'Data Summary'!CW44="Yes"),OFFSET('Sanitation Data'!$E$11,0,10*ROW('Sanitation Data'!E38)),NA())</f>
        <v>#N/A</v>
      </c>
      <c r="AI44" s="120" t="e">
        <f ca="1">+IF(AND(ISNUMBER(OFFSET('Sanitation Data'!$E$12,0,10*ROW('Sanitation Data'!E38))),'Data Summary'!CX44="Yes"),OFFSET('Sanitation Data'!$E$12,0,10*ROW('Sanitation Data'!E38)),NA())</f>
        <v>#N/A</v>
      </c>
      <c r="AJ44" s="120" t="e">
        <f ca="1">+IF(AND(ISNUMBER(OFFSET('Sanitation Data'!$E$13,0,10*ROW('Sanitation Data'!E38))),'Data Summary'!CY44="Yes"),OFFSET('Sanitation Data'!$E$13,0,10*ROW('Sanitation Data'!E38)),NA())</f>
        <v>#N/A</v>
      </c>
      <c r="AK44" s="120" t="e">
        <f ca="1">+IF(AND(ISNUMBER(OFFSET('Sanitation Data'!$F$5,0,10*ROW('Sanitation Data'!F38))),'Data Summary'!CZ44="Yes"),100-OFFSET('Sanitation Data'!$F$5,0,10*ROW('Sanitation Data'!F38)),NA())</f>
        <v>#N/A</v>
      </c>
      <c r="AL44" s="120" t="e">
        <f ca="1">+IF(AND(ISNUMBER(OFFSET('Sanitation Data'!$F$7,0,10*ROW('Sanitation Data'!F38))),'Data Summary'!DA44="Yes"),OFFSET('Sanitation Data'!$F$7,0,10*ROW('Sanitation Data'!F38)),NA())</f>
        <v>#N/A</v>
      </c>
      <c r="AM44" s="120" t="e">
        <f ca="1">+IF(AND(ISNUMBER(OFFSET('Sanitation Data'!$F$11,0,10*ROW('Sanitation Data'!F38))),'Data Summary'!DB44="Yes"),OFFSET('Sanitation Data'!$F$11,0,10*ROW('Sanitation Data'!F38)),NA())</f>
        <v>#N/A</v>
      </c>
      <c r="AN44" s="120" t="e">
        <f ca="1">+IF(AND(ISNUMBER(OFFSET('Sanitation Data'!$F$12,0,10*ROW('Sanitation Data'!F38))),'Data Summary'!DC44="Yes"),OFFSET('Sanitation Data'!$F$12,0,10*ROW('Sanitation Data'!F38)),NA())</f>
        <v>#N/A</v>
      </c>
      <c r="AO44" s="120" t="e">
        <f ca="1">+IF(AND(ISNUMBER(OFFSET('Sanitation Data'!$F$13,0,10*ROW('Sanitation Data'!F38))),'Data Summary'!DD44="Yes"),OFFSET('Sanitation Data'!$F$13,0,10*ROW('Sanitation Data'!F38)),NA())</f>
        <v>#N/A</v>
      </c>
      <c r="AP44" s="120" t="e">
        <f ca="1">+IF(AND(ISNUMBER(OFFSET('Sanitation Data'!$G$5,0,10*ROW('Sanitation Data'!G38))),'Data Summary'!DE44="Yes"),100-OFFSET('Sanitation Data'!$G$5,0,10*ROW('Sanitation Data'!G38)),NA())</f>
        <v>#N/A</v>
      </c>
      <c r="AQ44" s="120" t="e">
        <f ca="1">+IF(AND(ISNUMBER(OFFSET('Sanitation Data'!$G$7,0,10*ROW('Sanitation Data'!G38))),'Data Summary'!DF44="Yes"),OFFSET('Sanitation Data'!$G$7,0,10*ROW('Sanitation Data'!G38)),NA())</f>
        <v>#N/A</v>
      </c>
      <c r="AR44" s="120" t="e">
        <f ca="1">+IF(AND(ISNUMBER(OFFSET('Sanitation Data'!$G$11,0,10*ROW('Sanitation Data'!G38))),'Data Summary'!DG44="Yes"),OFFSET('Sanitation Data'!$G$11,0,10*ROW('Sanitation Data'!G38)),NA())</f>
        <v>#N/A</v>
      </c>
      <c r="AS44" s="120" t="e">
        <f ca="1">+IF(AND(ISNUMBER(OFFSET('Sanitation Data'!$G$12,0,10*ROW('Sanitation Data'!G38))),'Data Summary'!DH44="Yes"),OFFSET('Sanitation Data'!$G$12,0,10*ROW('Sanitation Data'!G38)),NA())</f>
        <v>#N/A</v>
      </c>
      <c r="AT44" s="120" t="e">
        <f ca="1">+IF(AND(ISNUMBER(OFFSET('Sanitation Data'!$G$13,0,10*ROW('Sanitation Data'!G38))),'Data Summary'!DI44="Yes"),OFFSET('Sanitation Data'!$G$13,0,10*ROW('Sanitation Data'!G38)),NA())</f>
        <v>#N/A</v>
      </c>
      <c r="AU44" s="120" t="e">
        <f ca="1">+IF(AND(ISNUMBER(OFFSET('Sanitation Data'!$H$5,0,10*ROW('Sanitation Data'!H38))),'Data Summary'!DJ44="Yes"),100-OFFSET('Sanitation Data'!$H$5,0,10*ROW('Sanitation Data'!H38)),NA())</f>
        <v>#N/A</v>
      </c>
      <c r="AV44" s="120" t="e">
        <f ca="1">+IF(AND(ISNUMBER(OFFSET('Sanitation Data'!$H$7,0,10*ROW('Sanitation Data'!H38))),'Data Summary'!DK44="Yes"),OFFSET('Sanitation Data'!$H$7,0,10*ROW('Sanitation Data'!H38)),NA())</f>
        <v>#N/A</v>
      </c>
      <c r="AW44" s="120" t="e">
        <f ca="1">+IF(AND(ISNUMBER(OFFSET('Sanitation Data'!$H$11,0,10*ROW('Sanitation Data'!H38))),'Data Summary'!DL44="Yes"),OFFSET('Sanitation Data'!$H$11,0,10*ROW('Sanitation Data'!H38)),NA())</f>
        <v>#N/A</v>
      </c>
      <c r="AX44" s="120" t="e">
        <f ca="1">+IF(AND(ISNUMBER(OFFSET('Sanitation Data'!$H$12,0,10*ROW('Sanitation Data'!H38))),'Data Summary'!DM44="Yes"),OFFSET('Sanitation Data'!$H$12,0,10*ROW('Sanitation Data'!H38)),NA())</f>
        <v>#N/A</v>
      </c>
      <c r="AY44" s="120" t="e">
        <f ca="1">+IF(AND(ISNUMBER(OFFSET('Sanitation Data'!$H$13,0,10*ROW('Sanitation Data'!H38))),'Data Summary'!DN44="Yes"),OFFSET('Sanitation Data'!$H$13,0,10*ROW('Sanitation Data'!H38)),NA())</f>
        <v>#N/A</v>
      </c>
      <c r="AZ44" s="121" t="e">
        <f ca="1">+IF(AND(ISNUMBER(OFFSET('Hygiene Data'!$C$6,0,10*ROW('Hygiene Data'!C38))),'Data Summary'!DO44="Yes"),OFFSET('Hygiene Data'!$C$6,0,10*ROW('Hygiene Data'!C38)),NA())</f>
        <v>#N/A</v>
      </c>
      <c r="BA44" s="121" t="e">
        <f ca="1">+IF(AND(ISNUMBER(OFFSET('Hygiene Data'!$C$8,0,10*ROW('Hygiene Data'!C38))),'Data Summary'!DP44="Yes"),OFFSET('Hygiene Data'!$C$8,0,10*ROW('Hygiene Data'!C38)),NA())</f>
        <v>#N/A</v>
      </c>
      <c r="BB44" s="121" t="e">
        <f ca="1">+IF(AND(ISNUMBER(OFFSET('Hygiene Data'!$C$10,0,10*ROW('Hygiene Data'!C38))),'Data Summary'!DQ44="Yes"),OFFSET('Hygiene Data'!$C$10,0,10*ROW('Hygiene Data'!C38)),NA())</f>
        <v>#N/A</v>
      </c>
      <c r="BC44" s="121" t="e">
        <f ca="1">+IF(AND(ISNUMBER(OFFSET('Hygiene Data'!$D$6,0,10*ROW('Hygiene Data'!D38))),'Data Summary'!DR44="Yes"),OFFSET('Hygiene Data'!$D$6,0,10*ROW('Hygiene Data'!D38)),NA())</f>
        <v>#N/A</v>
      </c>
      <c r="BD44" s="121" t="e">
        <f ca="1">+IF(AND(ISNUMBER(OFFSET('Hygiene Data'!$D$8,0,10*ROW('Hygiene Data'!D38))),'Data Summary'!DS44="Yes"),OFFSET('Hygiene Data'!$D$8,0,10*ROW('Hygiene Data'!D38)),NA())</f>
        <v>#N/A</v>
      </c>
      <c r="BE44" s="121" t="e">
        <f ca="1">+IF(AND(ISNUMBER(OFFSET('Hygiene Data'!$D$10,0,10*ROW('Hygiene Data'!D38))),'Data Summary'!DT44="Yes"),OFFSET('Hygiene Data'!$D$10,0,10*ROW('Hygiene Data'!D38)),NA())</f>
        <v>#N/A</v>
      </c>
      <c r="BF44" s="121" t="e">
        <f ca="1">+IF(AND(ISNUMBER(OFFSET('Hygiene Data'!$E$6,0,10*ROW('Hygiene Data'!E38))),'Data Summary'!DU44="Yes"),OFFSET('Hygiene Data'!$E$6,0,10*ROW('Hygiene Data'!E38)),NA())</f>
        <v>#N/A</v>
      </c>
      <c r="BG44" s="121" t="e">
        <f ca="1">+IF(AND(ISNUMBER(OFFSET('Hygiene Data'!$E$8,0,10*ROW('Hygiene Data'!E38))),'Data Summary'!DV44="Yes"),OFFSET('Hygiene Data'!$E$8,0,10*ROW('Hygiene Data'!E38)),NA())</f>
        <v>#N/A</v>
      </c>
      <c r="BH44" s="121" t="e">
        <f ca="1">+IF(AND(ISNUMBER(OFFSET('Hygiene Data'!$E$10,0,10*ROW('Hygiene Data'!E38))),'Data Summary'!DW44="Yes"),OFFSET('Hygiene Data'!$E$10,0,10*ROW('Hygiene Data'!E38)),NA())</f>
        <v>#N/A</v>
      </c>
      <c r="BI44" s="121" t="e">
        <f ca="1">+IF(AND(ISNUMBER(OFFSET('Hygiene Data'!$F$6,0,10*ROW('Hygiene Data'!F38))),'Data Summary'!DX44="Yes"),OFFSET('Hygiene Data'!$F$6,0,10*ROW('Hygiene Data'!F38)),NA())</f>
        <v>#N/A</v>
      </c>
      <c r="BJ44" s="121" t="e">
        <f ca="1">+IF(AND(ISNUMBER(OFFSET('Hygiene Data'!$F$8,0,10*ROW('Hygiene Data'!F38))),'Data Summary'!DY44="Yes"),OFFSET('Hygiene Data'!$F$8,0,10*ROW('Hygiene Data'!F38)),NA())</f>
        <v>#N/A</v>
      </c>
      <c r="BK44" s="121" t="e">
        <f ca="1">+IF(AND(ISNUMBER(OFFSET('Hygiene Data'!$F$10,0,10*ROW('Hygiene Data'!F38))),'Data Summary'!DZ44="Yes"),OFFSET('Hygiene Data'!$F$10,0,10*ROW('Hygiene Data'!F38)),NA())</f>
        <v>#N/A</v>
      </c>
      <c r="BL44" s="121" t="e">
        <f ca="1">+IF(AND(ISNUMBER(OFFSET('Hygiene Data'!$G$6,0,10*ROW('Hygiene Data'!G38))),'Data Summary'!EA44="Yes"),OFFSET('Hygiene Data'!$G$6,0,10*ROW('Hygiene Data'!G38)),NA())</f>
        <v>#N/A</v>
      </c>
      <c r="BM44" s="121" t="e">
        <f ca="1">+IF(AND(ISNUMBER(OFFSET('Hygiene Data'!$G$8,0,10*ROW('Hygiene Data'!G38))),'Data Summary'!EB44="Yes"),OFFSET('Hygiene Data'!$G$8,0,10*ROW('Hygiene Data'!G38)),NA())</f>
        <v>#N/A</v>
      </c>
      <c r="BN44" s="121" t="e">
        <f ca="1">+IF(AND(ISNUMBER(OFFSET('Hygiene Data'!$G$10,0,10*ROW('Hygiene Data'!G38))),'Data Summary'!EC44="Yes"),OFFSET('Hygiene Data'!$G$10,0,10*ROW('Hygiene Data'!G38)),NA())</f>
        <v>#N/A</v>
      </c>
      <c r="BO44" s="121" t="e">
        <f ca="1">+IF(AND(ISNUMBER(OFFSET('Hygiene Data'!$H$6,0,10*ROW('Hygiene Data'!H38))),'Data Summary'!ED44="Yes"),OFFSET('Hygiene Data'!$H$6,0,10*ROW('Hygiene Data'!H38)),NA())</f>
        <v>#N/A</v>
      </c>
      <c r="BP44" s="121" t="e">
        <f ca="1">+IF(AND(ISNUMBER(OFFSET('Hygiene Data'!$H$8,0,10*ROW('Hygiene Data'!H38))),'Data Summary'!EE44="Yes"),OFFSET('Hygiene Data'!$H$8,0,10*ROW('Hygiene Data'!H38)),NA())</f>
        <v>#N/A</v>
      </c>
      <c r="BQ44" s="121" t="e">
        <f ca="1">+IF(AND(ISNUMBER(OFFSET('Hygiene Data'!$H$10,0,10*ROW('Hygiene Data'!H38))),'Data Summary'!EF44="Yes"),OFFSET('Hygiene Data'!$H$10,0,10*ROW('Hygiene Data'!H38)),NA())</f>
        <v>#N/A</v>
      </c>
    </row>
    <row r="45" spans="1:69" x14ac:dyDescent="0.2">
      <c r="A45" s="44" t="e">
        <f ca="1">+IF(OFFSET('Water Data'!$B$1,0,10*ROW('Water Data'!B39))="",NA(),OFFSET('Water Data'!$B$1,0,10*ROW('Water Data'!B39)))</f>
        <v>#N/A</v>
      </c>
      <c r="B45" s="44" t="e">
        <f ca="1">+IF(OFFSET('Water Data'!$A$3,0,10*ROW('Water Data'!A42))="",NA(),OFFSET('Water Data'!$A$3,0,10*ROW('Water Data'!A42)))</f>
        <v>#N/A</v>
      </c>
      <c r="C45" s="44" t="e">
        <f ca="1">+IF(OFFSET('Water Data'!$C$3,0,10*ROW('Water Data'!C42))="",NA(),OFFSET('Water Data'!$C$3,0,10*ROW('Water Data'!C42)))</f>
        <v>#N/A</v>
      </c>
      <c r="D45" s="119" t="e">
        <f ca="1">+IF(AND(ISNUMBER(OFFSET('Water Data'!$C$5,0,10*ROW('Water Data'!C39))),'Data Summary'!BS45="Yes"),100-OFFSET('Water Data'!$C$5,0,10*ROW('Water Data'!C39)),NA())</f>
        <v>#N/A</v>
      </c>
      <c r="E45" s="119" t="e">
        <f ca="1">+IF(AND(ISNUMBER(OFFSET('Water Data'!$C$7,0,10*ROW('Water Data'!C39))),'Data Summary'!BT45="Yes"),OFFSET('Water Data'!$C$7,0,10*ROW('Water Data'!C39)),NA())</f>
        <v>#N/A</v>
      </c>
      <c r="F45" s="119" t="e">
        <f ca="1">+IF(AND(ISNUMBER(OFFSET('Water Data'!$C$10,0,10*ROW('Water Data'!C39))),'Data Summary'!BU45="Yes"),OFFSET('Water Data'!$C$10,0,10*ROW('Water Data'!C39)),NA())</f>
        <v>#N/A</v>
      </c>
      <c r="G45" s="119" t="e">
        <f ca="1">+IF(AND(ISNUMBER(OFFSET('Water Data'!$D$5,0,10*ROW('Water Data'!D39))),'Data Summary'!BV45="Yes"),100-OFFSET('Water Data'!$D$5,0,10*ROW('Water Data'!D39)),NA())</f>
        <v>#N/A</v>
      </c>
      <c r="H45" s="119" t="e">
        <f ca="1">+IF(AND(ISNUMBER(OFFSET('Water Data'!$D$7,0,10*ROW('Water Data'!D39))),'Data Summary'!BW45="Yes"),OFFSET('Water Data'!$D$7,0,10*ROW('Water Data'!D39)),NA())</f>
        <v>#N/A</v>
      </c>
      <c r="I45" s="119" t="e">
        <f ca="1">+IF(AND(ISNUMBER(OFFSET('Water Data'!$D$10,0,10*ROW('Water Data'!D39))),'Data Summary'!BX45="Yes"),OFFSET('Water Data'!$D$10,0,10*ROW('Water Data'!D39)),NA())</f>
        <v>#N/A</v>
      </c>
      <c r="J45" s="119" t="e">
        <f ca="1">+IF(AND(ISNUMBER(OFFSET('Water Data'!$E$5,0,10*ROW('Water Data'!E39))),'Data Summary'!BY45="Yes"),100-OFFSET('Water Data'!$E$5,0,10*ROW('Water Data'!E39)),NA())</f>
        <v>#N/A</v>
      </c>
      <c r="K45" s="119" t="e">
        <f ca="1">+IF(AND(ISNUMBER(OFFSET('Water Data'!$E$7,0,10*ROW('Water Data'!E39))),'Data Summary'!BZ45="Yes"),OFFSET('Water Data'!$E$7,0,10*ROW('Water Data'!E39)),NA())</f>
        <v>#N/A</v>
      </c>
      <c r="L45" s="119" t="e">
        <f ca="1">+IF(AND(ISNUMBER(OFFSET('Water Data'!$E$10,0,10*ROW('Water Data'!E39))),'Data Summary'!CA45="Yes"),OFFSET('Water Data'!$E$10,0,10*ROW('Water Data'!E39)),NA())</f>
        <v>#N/A</v>
      </c>
      <c r="M45" s="119" t="e">
        <f ca="1">+IF(AND(ISNUMBER(OFFSET('Water Data'!$F$5,0,10*ROW('Water Data'!F39))),'Data Summary'!CB45="Yes"),100-OFFSET('Water Data'!$F$5,0,10*ROW('Water Data'!F39)),NA())</f>
        <v>#N/A</v>
      </c>
      <c r="N45" s="119" t="e">
        <f ca="1">+IF(AND(ISNUMBER(OFFSET('Water Data'!$F$7,0,10*ROW('Water Data'!F39))),'Data Summary'!CC45="Yes"),OFFSET('Water Data'!$F$7,0,10*ROW('Water Data'!F39)),NA())</f>
        <v>#N/A</v>
      </c>
      <c r="O45" s="119" t="e">
        <f ca="1">+IF(AND(ISNUMBER(OFFSET('Water Data'!$F$10,0,10*ROW('Water Data'!F39))),'Data Summary'!CD45="Yes"),OFFSET('Water Data'!$F$10,0,10*ROW('Water Data'!F39)),NA())</f>
        <v>#N/A</v>
      </c>
      <c r="P45" s="119" t="e">
        <f ca="1">+IF(AND(ISNUMBER(OFFSET('Water Data'!$G$5,0,10*ROW('Water Data'!G39))),'Data Summary'!CE45="Yes"),100-OFFSET('Water Data'!$G$5,0,10*ROW('Water Data'!G39)),NA())</f>
        <v>#N/A</v>
      </c>
      <c r="Q45" s="119" t="e">
        <f ca="1">+IF(AND(ISNUMBER(OFFSET('Water Data'!$G$7,0,10*ROW('Water Data'!G39))),'Data Summary'!CF45="Yes"),OFFSET('Water Data'!$G$7,0,10*ROW('Water Data'!G39)),NA())</f>
        <v>#N/A</v>
      </c>
      <c r="R45" s="119" t="e">
        <f ca="1">+IF(AND(ISNUMBER(OFFSET('Water Data'!$G$10,0,10*ROW('Water Data'!G39))),'Data Summary'!CG45="Yes"),OFFSET('Water Data'!$G$10,0,10*ROW('Water Data'!G39)),NA())</f>
        <v>#N/A</v>
      </c>
      <c r="S45" s="119" t="e">
        <f ca="1">+IF(AND(ISNUMBER(OFFSET('Water Data'!$H$5,0,10*ROW('Water Data'!H39))),'Data Summary'!CH45="Yes"),100-OFFSET('Water Data'!$H$5,0,10*ROW('Water Data'!H39)),NA())</f>
        <v>#N/A</v>
      </c>
      <c r="T45" s="119" t="e">
        <f ca="1">+IF(AND(ISNUMBER(OFFSET('Water Data'!$H$7,0,10*ROW('Water Data'!H39))),'Data Summary'!CI45="Yes"),OFFSET('Water Data'!$H$7,0,10*ROW('Water Data'!H39)),NA())</f>
        <v>#N/A</v>
      </c>
      <c r="U45" s="119" t="e">
        <f ca="1">+IF(AND(ISNUMBER(OFFSET('Water Data'!$H$10,0,10*ROW('Water Data'!H39))),'Data Summary'!CJ45="Yes"),OFFSET('Water Data'!$H$10,0,10*ROW('Water Data'!H39)),NA())</f>
        <v>#N/A</v>
      </c>
      <c r="V45" s="120" t="e">
        <f ca="1">+IF(AND(ISNUMBER(OFFSET('Sanitation Data'!$C$5,0,10*ROW('Sanitation Data'!C39))),'Data Summary'!CK45="Yes"),100-OFFSET('Sanitation Data'!$C$5,0,10*ROW('Sanitation Data'!C39)),NA())</f>
        <v>#N/A</v>
      </c>
      <c r="W45" s="120" t="e">
        <f ca="1">+IF(AND(ISNUMBER(OFFSET('Sanitation Data'!$C$7,0,10*ROW('Sanitation Data'!C39))),'Data Summary'!CL45="Yes"),OFFSET('Sanitation Data'!$C$7,0,10*ROW('Sanitation Data'!C39)),NA())</f>
        <v>#N/A</v>
      </c>
      <c r="X45" s="120" t="e">
        <f ca="1">+IF(AND(ISNUMBER(OFFSET('Sanitation Data'!$C$11,0,10*ROW('Sanitation Data'!C39))),'Data Summary'!CM45="Yes"),OFFSET('Sanitation Data'!$C$11,0,10*ROW('Sanitation Data'!C39)),NA())</f>
        <v>#N/A</v>
      </c>
      <c r="Y45" s="120" t="e">
        <f ca="1">+IF(AND(ISNUMBER(OFFSET('Sanitation Data'!$C$12,0,10*ROW('Sanitation Data'!C39))),'Data Summary'!CN45="Yes"),OFFSET('Sanitation Data'!$C$12,0,10*ROW('Sanitation Data'!C39)),NA())</f>
        <v>#N/A</v>
      </c>
      <c r="Z45" s="120" t="e">
        <f ca="1">+IF(AND(ISNUMBER(OFFSET('Sanitation Data'!$C$13,0,10*ROW('Sanitation Data'!C39))),'Data Summary'!CO45="Yes"),OFFSET('Sanitation Data'!$C$13,0,10*ROW('Sanitation Data'!C39)),NA())</f>
        <v>#N/A</v>
      </c>
      <c r="AA45" s="120" t="e">
        <f ca="1">+IF(AND(ISNUMBER(OFFSET('Sanitation Data'!$D$5,0,10*ROW('Sanitation Data'!D39))),'Data Summary'!CP45="Yes"),100-OFFSET('Sanitation Data'!$D$5,0,10*ROW('Sanitation Data'!D39)),NA())</f>
        <v>#N/A</v>
      </c>
      <c r="AB45" s="120" t="e">
        <f ca="1">+IF(AND(ISNUMBER(OFFSET('Sanitation Data'!$D$7,0,10*ROW('Sanitation Data'!D39))),'Data Summary'!CQ45="Yes"),OFFSET('Sanitation Data'!$D$7,0,10*ROW('Sanitation Data'!D39)),NA())</f>
        <v>#N/A</v>
      </c>
      <c r="AC45" s="120" t="e">
        <f ca="1">+IF(AND(ISNUMBER(OFFSET('Sanitation Data'!$D$11,0,10*ROW('Sanitation Data'!D39))),'Data Summary'!CR45="Yes"),OFFSET('Sanitation Data'!$D$11,0,10*ROW('Sanitation Data'!D39)),NA())</f>
        <v>#N/A</v>
      </c>
      <c r="AD45" s="120" t="e">
        <f ca="1">+IF(AND(ISNUMBER(OFFSET('Sanitation Data'!$D$12,0,10*ROW('Sanitation Data'!D39))),'Data Summary'!CS45="Yes"),OFFSET('Sanitation Data'!$D$12,0,10*ROW('Sanitation Data'!D39)),NA())</f>
        <v>#N/A</v>
      </c>
      <c r="AE45" s="120" t="e">
        <f ca="1">+IF(AND(ISNUMBER(OFFSET('Sanitation Data'!$D$13,0,10*ROW('Sanitation Data'!D39))),'Data Summary'!CT45="Yes"),OFFSET('Sanitation Data'!$D$13,0,10*ROW('Sanitation Data'!D39)),NA())</f>
        <v>#N/A</v>
      </c>
      <c r="AF45" s="120" t="e">
        <f ca="1">+IF(AND(ISNUMBER(OFFSET('Sanitation Data'!$E$5,0,10*ROW('Sanitation Data'!E39))),'Data Summary'!CU45="Yes"),100-OFFSET('Sanitation Data'!$E$5,0,10*ROW('Sanitation Data'!E39)),NA())</f>
        <v>#N/A</v>
      </c>
      <c r="AG45" s="120" t="e">
        <f ca="1">+IF(AND(ISNUMBER(OFFSET('Sanitation Data'!$E$7,0,10*ROW('Sanitation Data'!E39))),'Data Summary'!CV45="Yes"),OFFSET('Sanitation Data'!$E$7,0,10*ROW('Sanitation Data'!E39)),NA())</f>
        <v>#N/A</v>
      </c>
      <c r="AH45" s="120" t="e">
        <f ca="1">+IF(AND(ISNUMBER(OFFSET('Sanitation Data'!$E$11,0,10*ROW('Sanitation Data'!E39))),'Data Summary'!CW45="Yes"),OFFSET('Sanitation Data'!$E$11,0,10*ROW('Sanitation Data'!E39)),NA())</f>
        <v>#N/A</v>
      </c>
      <c r="AI45" s="120" t="e">
        <f ca="1">+IF(AND(ISNUMBER(OFFSET('Sanitation Data'!$E$12,0,10*ROW('Sanitation Data'!E39))),'Data Summary'!CX45="Yes"),OFFSET('Sanitation Data'!$E$12,0,10*ROW('Sanitation Data'!E39)),NA())</f>
        <v>#N/A</v>
      </c>
      <c r="AJ45" s="120" t="e">
        <f ca="1">+IF(AND(ISNUMBER(OFFSET('Sanitation Data'!$E$13,0,10*ROW('Sanitation Data'!E39))),'Data Summary'!CY45="Yes"),OFFSET('Sanitation Data'!$E$13,0,10*ROW('Sanitation Data'!E39)),NA())</f>
        <v>#N/A</v>
      </c>
      <c r="AK45" s="120" t="e">
        <f ca="1">+IF(AND(ISNUMBER(OFFSET('Sanitation Data'!$F$5,0,10*ROW('Sanitation Data'!F39))),'Data Summary'!CZ45="Yes"),100-OFFSET('Sanitation Data'!$F$5,0,10*ROW('Sanitation Data'!F39)),NA())</f>
        <v>#N/A</v>
      </c>
      <c r="AL45" s="120" t="e">
        <f ca="1">+IF(AND(ISNUMBER(OFFSET('Sanitation Data'!$F$7,0,10*ROW('Sanitation Data'!F39))),'Data Summary'!DA45="Yes"),OFFSET('Sanitation Data'!$F$7,0,10*ROW('Sanitation Data'!F39)),NA())</f>
        <v>#N/A</v>
      </c>
      <c r="AM45" s="120" t="e">
        <f ca="1">+IF(AND(ISNUMBER(OFFSET('Sanitation Data'!$F$11,0,10*ROW('Sanitation Data'!F39))),'Data Summary'!DB45="Yes"),OFFSET('Sanitation Data'!$F$11,0,10*ROW('Sanitation Data'!F39)),NA())</f>
        <v>#N/A</v>
      </c>
      <c r="AN45" s="120" t="e">
        <f ca="1">+IF(AND(ISNUMBER(OFFSET('Sanitation Data'!$F$12,0,10*ROW('Sanitation Data'!F39))),'Data Summary'!DC45="Yes"),OFFSET('Sanitation Data'!$F$12,0,10*ROW('Sanitation Data'!F39)),NA())</f>
        <v>#N/A</v>
      </c>
      <c r="AO45" s="120" t="e">
        <f ca="1">+IF(AND(ISNUMBER(OFFSET('Sanitation Data'!$F$13,0,10*ROW('Sanitation Data'!F39))),'Data Summary'!DD45="Yes"),OFFSET('Sanitation Data'!$F$13,0,10*ROW('Sanitation Data'!F39)),NA())</f>
        <v>#N/A</v>
      </c>
      <c r="AP45" s="120" t="e">
        <f ca="1">+IF(AND(ISNUMBER(OFFSET('Sanitation Data'!$G$5,0,10*ROW('Sanitation Data'!G39))),'Data Summary'!DE45="Yes"),100-OFFSET('Sanitation Data'!$G$5,0,10*ROW('Sanitation Data'!G39)),NA())</f>
        <v>#N/A</v>
      </c>
      <c r="AQ45" s="120" t="e">
        <f ca="1">+IF(AND(ISNUMBER(OFFSET('Sanitation Data'!$G$7,0,10*ROW('Sanitation Data'!G39))),'Data Summary'!DF45="Yes"),OFFSET('Sanitation Data'!$G$7,0,10*ROW('Sanitation Data'!G39)),NA())</f>
        <v>#N/A</v>
      </c>
      <c r="AR45" s="120" t="e">
        <f ca="1">+IF(AND(ISNUMBER(OFFSET('Sanitation Data'!$G$11,0,10*ROW('Sanitation Data'!G39))),'Data Summary'!DG45="Yes"),OFFSET('Sanitation Data'!$G$11,0,10*ROW('Sanitation Data'!G39)),NA())</f>
        <v>#N/A</v>
      </c>
      <c r="AS45" s="120" t="e">
        <f ca="1">+IF(AND(ISNUMBER(OFFSET('Sanitation Data'!$G$12,0,10*ROW('Sanitation Data'!G39))),'Data Summary'!DH45="Yes"),OFFSET('Sanitation Data'!$G$12,0,10*ROW('Sanitation Data'!G39)),NA())</f>
        <v>#N/A</v>
      </c>
      <c r="AT45" s="120" t="e">
        <f ca="1">+IF(AND(ISNUMBER(OFFSET('Sanitation Data'!$G$13,0,10*ROW('Sanitation Data'!G39))),'Data Summary'!DI45="Yes"),OFFSET('Sanitation Data'!$G$13,0,10*ROW('Sanitation Data'!G39)),NA())</f>
        <v>#N/A</v>
      </c>
      <c r="AU45" s="120" t="e">
        <f ca="1">+IF(AND(ISNUMBER(OFFSET('Sanitation Data'!$H$5,0,10*ROW('Sanitation Data'!H39))),'Data Summary'!DJ45="Yes"),100-OFFSET('Sanitation Data'!$H$5,0,10*ROW('Sanitation Data'!H39)),NA())</f>
        <v>#N/A</v>
      </c>
      <c r="AV45" s="120" t="e">
        <f ca="1">+IF(AND(ISNUMBER(OFFSET('Sanitation Data'!$H$7,0,10*ROW('Sanitation Data'!H39))),'Data Summary'!DK45="Yes"),OFFSET('Sanitation Data'!$H$7,0,10*ROW('Sanitation Data'!H39)),NA())</f>
        <v>#N/A</v>
      </c>
      <c r="AW45" s="120" t="e">
        <f ca="1">+IF(AND(ISNUMBER(OFFSET('Sanitation Data'!$H$11,0,10*ROW('Sanitation Data'!H39))),'Data Summary'!DL45="Yes"),OFFSET('Sanitation Data'!$H$11,0,10*ROW('Sanitation Data'!H39)),NA())</f>
        <v>#N/A</v>
      </c>
      <c r="AX45" s="120" t="e">
        <f ca="1">+IF(AND(ISNUMBER(OFFSET('Sanitation Data'!$H$12,0,10*ROW('Sanitation Data'!H39))),'Data Summary'!DM45="Yes"),OFFSET('Sanitation Data'!$H$12,0,10*ROW('Sanitation Data'!H39)),NA())</f>
        <v>#N/A</v>
      </c>
      <c r="AY45" s="120" t="e">
        <f ca="1">+IF(AND(ISNUMBER(OFFSET('Sanitation Data'!$H$13,0,10*ROW('Sanitation Data'!H39))),'Data Summary'!DN45="Yes"),OFFSET('Sanitation Data'!$H$13,0,10*ROW('Sanitation Data'!H39)),NA())</f>
        <v>#N/A</v>
      </c>
      <c r="AZ45" s="121" t="e">
        <f ca="1">+IF(AND(ISNUMBER(OFFSET('Hygiene Data'!$C$6,0,10*ROW('Hygiene Data'!C39))),'Data Summary'!DO45="Yes"),OFFSET('Hygiene Data'!$C$6,0,10*ROW('Hygiene Data'!C39)),NA())</f>
        <v>#N/A</v>
      </c>
      <c r="BA45" s="121" t="e">
        <f ca="1">+IF(AND(ISNUMBER(OFFSET('Hygiene Data'!$C$8,0,10*ROW('Hygiene Data'!C39))),'Data Summary'!DP45="Yes"),OFFSET('Hygiene Data'!$C$8,0,10*ROW('Hygiene Data'!C39)),NA())</f>
        <v>#N/A</v>
      </c>
      <c r="BB45" s="121" t="e">
        <f ca="1">+IF(AND(ISNUMBER(OFFSET('Hygiene Data'!$C$10,0,10*ROW('Hygiene Data'!C39))),'Data Summary'!DQ45="Yes"),OFFSET('Hygiene Data'!$C$10,0,10*ROW('Hygiene Data'!C39)),NA())</f>
        <v>#N/A</v>
      </c>
      <c r="BC45" s="121" t="e">
        <f ca="1">+IF(AND(ISNUMBER(OFFSET('Hygiene Data'!$D$6,0,10*ROW('Hygiene Data'!D39))),'Data Summary'!DR45="Yes"),OFFSET('Hygiene Data'!$D$6,0,10*ROW('Hygiene Data'!D39)),NA())</f>
        <v>#N/A</v>
      </c>
      <c r="BD45" s="121" t="e">
        <f ca="1">+IF(AND(ISNUMBER(OFFSET('Hygiene Data'!$D$8,0,10*ROW('Hygiene Data'!D39))),'Data Summary'!DS45="Yes"),OFFSET('Hygiene Data'!$D$8,0,10*ROW('Hygiene Data'!D39)),NA())</f>
        <v>#N/A</v>
      </c>
      <c r="BE45" s="121" t="e">
        <f ca="1">+IF(AND(ISNUMBER(OFFSET('Hygiene Data'!$D$10,0,10*ROW('Hygiene Data'!D39))),'Data Summary'!DT45="Yes"),OFFSET('Hygiene Data'!$D$10,0,10*ROW('Hygiene Data'!D39)),NA())</f>
        <v>#N/A</v>
      </c>
      <c r="BF45" s="121" t="e">
        <f ca="1">+IF(AND(ISNUMBER(OFFSET('Hygiene Data'!$E$6,0,10*ROW('Hygiene Data'!E39))),'Data Summary'!DU45="Yes"),OFFSET('Hygiene Data'!$E$6,0,10*ROW('Hygiene Data'!E39)),NA())</f>
        <v>#N/A</v>
      </c>
      <c r="BG45" s="121" t="e">
        <f ca="1">+IF(AND(ISNUMBER(OFFSET('Hygiene Data'!$E$8,0,10*ROW('Hygiene Data'!E39))),'Data Summary'!DV45="Yes"),OFFSET('Hygiene Data'!$E$8,0,10*ROW('Hygiene Data'!E39)),NA())</f>
        <v>#N/A</v>
      </c>
      <c r="BH45" s="121" t="e">
        <f ca="1">+IF(AND(ISNUMBER(OFFSET('Hygiene Data'!$E$10,0,10*ROW('Hygiene Data'!E39))),'Data Summary'!DW45="Yes"),OFFSET('Hygiene Data'!$E$10,0,10*ROW('Hygiene Data'!E39)),NA())</f>
        <v>#N/A</v>
      </c>
      <c r="BI45" s="121" t="e">
        <f ca="1">+IF(AND(ISNUMBER(OFFSET('Hygiene Data'!$F$6,0,10*ROW('Hygiene Data'!F39))),'Data Summary'!DX45="Yes"),OFFSET('Hygiene Data'!$F$6,0,10*ROW('Hygiene Data'!F39)),NA())</f>
        <v>#N/A</v>
      </c>
      <c r="BJ45" s="121" t="e">
        <f ca="1">+IF(AND(ISNUMBER(OFFSET('Hygiene Data'!$F$8,0,10*ROW('Hygiene Data'!F39))),'Data Summary'!DY45="Yes"),OFFSET('Hygiene Data'!$F$8,0,10*ROW('Hygiene Data'!F39)),NA())</f>
        <v>#N/A</v>
      </c>
      <c r="BK45" s="121" t="e">
        <f ca="1">+IF(AND(ISNUMBER(OFFSET('Hygiene Data'!$F$10,0,10*ROW('Hygiene Data'!F39))),'Data Summary'!DZ45="Yes"),OFFSET('Hygiene Data'!$F$10,0,10*ROW('Hygiene Data'!F39)),NA())</f>
        <v>#N/A</v>
      </c>
      <c r="BL45" s="121" t="e">
        <f ca="1">+IF(AND(ISNUMBER(OFFSET('Hygiene Data'!$G$6,0,10*ROW('Hygiene Data'!G39))),'Data Summary'!EA45="Yes"),OFFSET('Hygiene Data'!$G$6,0,10*ROW('Hygiene Data'!G39)),NA())</f>
        <v>#N/A</v>
      </c>
      <c r="BM45" s="121" t="e">
        <f ca="1">+IF(AND(ISNUMBER(OFFSET('Hygiene Data'!$G$8,0,10*ROW('Hygiene Data'!G39))),'Data Summary'!EB45="Yes"),OFFSET('Hygiene Data'!$G$8,0,10*ROW('Hygiene Data'!G39)),NA())</f>
        <v>#N/A</v>
      </c>
      <c r="BN45" s="121" t="e">
        <f ca="1">+IF(AND(ISNUMBER(OFFSET('Hygiene Data'!$G$10,0,10*ROW('Hygiene Data'!G39))),'Data Summary'!EC45="Yes"),OFFSET('Hygiene Data'!$G$10,0,10*ROW('Hygiene Data'!G39)),NA())</f>
        <v>#N/A</v>
      </c>
      <c r="BO45" s="121" t="e">
        <f ca="1">+IF(AND(ISNUMBER(OFFSET('Hygiene Data'!$H$6,0,10*ROW('Hygiene Data'!H39))),'Data Summary'!ED45="Yes"),OFFSET('Hygiene Data'!$H$6,0,10*ROW('Hygiene Data'!H39)),NA())</f>
        <v>#N/A</v>
      </c>
      <c r="BP45" s="121" t="e">
        <f ca="1">+IF(AND(ISNUMBER(OFFSET('Hygiene Data'!$H$8,0,10*ROW('Hygiene Data'!H39))),'Data Summary'!EE45="Yes"),OFFSET('Hygiene Data'!$H$8,0,10*ROW('Hygiene Data'!H39)),NA())</f>
        <v>#N/A</v>
      </c>
      <c r="BQ45" s="121" t="e">
        <f ca="1">+IF(AND(ISNUMBER(OFFSET('Hygiene Data'!$H$10,0,10*ROW('Hygiene Data'!H39))),'Data Summary'!EF45="Yes"),OFFSET('Hygiene Data'!$H$10,0,10*ROW('Hygiene Data'!H39)),NA())</f>
        <v>#N/A</v>
      </c>
    </row>
    <row r="46" spans="1:69" x14ac:dyDescent="0.2">
      <c r="A46" s="44" t="e">
        <f ca="1">+IF(OFFSET('Water Data'!$B$1,0,10*ROW('Water Data'!B40))="",NA(),OFFSET('Water Data'!$B$1,0,10*ROW('Water Data'!B40)))</f>
        <v>#N/A</v>
      </c>
      <c r="B46" s="44" t="e">
        <f ca="1">+IF(OFFSET('Water Data'!$A$3,0,10*ROW('Water Data'!A43))="",NA(),OFFSET('Water Data'!$A$3,0,10*ROW('Water Data'!A43)))</f>
        <v>#N/A</v>
      </c>
      <c r="C46" s="44" t="e">
        <f ca="1">+IF(OFFSET('Water Data'!$C$3,0,10*ROW('Water Data'!C43))="",NA(),OFFSET('Water Data'!$C$3,0,10*ROW('Water Data'!C43)))</f>
        <v>#N/A</v>
      </c>
      <c r="D46" s="119" t="e">
        <f ca="1">+IF(AND(ISNUMBER(OFFSET('Water Data'!$C$5,0,10*ROW('Water Data'!C40))),'Data Summary'!BS46="Yes"),100-OFFSET('Water Data'!$C$5,0,10*ROW('Water Data'!C40)),NA())</f>
        <v>#N/A</v>
      </c>
      <c r="E46" s="119" t="e">
        <f ca="1">+IF(AND(ISNUMBER(OFFSET('Water Data'!$C$7,0,10*ROW('Water Data'!C40))),'Data Summary'!BT46="Yes"),OFFSET('Water Data'!$C$7,0,10*ROW('Water Data'!C40)),NA())</f>
        <v>#N/A</v>
      </c>
      <c r="F46" s="119" t="e">
        <f ca="1">+IF(AND(ISNUMBER(OFFSET('Water Data'!$C$10,0,10*ROW('Water Data'!C40))),'Data Summary'!BU46="Yes"),OFFSET('Water Data'!$C$10,0,10*ROW('Water Data'!C40)),NA())</f>
        <v>#N/A</v>
      </c>
      <c r="G46" s="119" t="e">
        <f ca="1">+IF(AND(ISNUMBER(OFFSET('Water Data'!$D$5,0,10*ROW('Water Data'!D40))),'Data Summary'!BV46="Yes"),100-OFFSET('Water Data'!$D$5,0,10*ROW('Water Data'!D40)),NA())</f>
        <v>#N/A</v>
      </c>
      <c r="H46" s="119" t="e">
        <f ca="1">+IF(AND(ISNUMBER(OFFSET('Water Data'!$D$7,0,10*ROW('Water Data'!D40))),'Data Summary'!BW46="Yes"),OFFSET('Water Data'!$D$7,0,10*ROW('Water Data'!D40)),NA())</f>
        <v>#N/A</v>
      </c>
      <c r="I46" s="119" t="e">
        <f ca="1">+IF(AND(ISNUMBER(OFFSET('Water Data'!$D$10,0,10*ROW('Water Data'!D40))),'Data Summary'!BX46="Yes"),OFFSET('Water Data'!$D$10,0,10*ROW('Water Data'!D40)),NA())</f>
        <v>#N/A</v>
      </c>
      <c r="J46" s="119" t="e">
        <f ca="1">+IF(AND(ISNUMBER(OFFSET('Water Data'!$E$5,0,10*ROW('Water Data'!E40))),'Data Summary'!BY46="Yes"),100-OFFSET('Water Data'!$E$5,0,10*ROW('Water Data'!E40)),NA())</f>
        <v>#N/A</v>
      </c>
      <c r="K46" s="119" t="e">
        <f ca="1">+IF(AND(ISNUMBER(OFFSET('Water Data'!$E$7,0,10*ROW('Water Data'!E40))),'Data Summary'!BZ46="Yes"),OFFSET('Water Data'!$E$7,0,10*ROW('Water Data'!E40)),NA())</f>
        <v>#N/A</v>
      </c>
      <c r="L46" s="119" t="e">
        <f ca="1">+IF(AND(ISNUMBER(OFFSET('Water Data'!$E$10,0,10*ROW('Water Data'!E40))),'Data Summary'!CA46="Yes"),OFFSET('Water Data'!$E$10,0,10*ROW('Water Data'!E40)),NA())</f>
        <v>#N/A</v>
      </c>
      <c r="M46" s="119" t="e">
        <f ca="1">+IF(AND(ISNUMBER(OFFSET('Water Data'!$F$5,0,10*ROW('Water Data'!F40))),'Data Summary'!CB46="Yes"),100-OFFSET('Water Data'!$F$5,0,10*ROW('Water Data'!F40)),NA())</f>
        <v>#N/A</v>
      </c>
      <c r="N46" s="119" t="e">
        <f ca="1">+IF(AND(ISNUMBER(OFFSET('Water Data'!$F$7,0,10*ROW('Water Data'!F40))),'Data Summary'!CC46="Yes"),OFFSET('Water Data'!$F$7,0,10*ROW('Water Data'!F40)),NA())</f>
        <v>#N/A</v>
      </c>
      <c r="O46" s="119" t="e">
        <f ca="1">+IF(AND(ISNUMBER(OFFSET('Water Data'!$F$10,0,10*ROW('Water Data'!F40))),'Data Summary'!CD46="Yes"),OFFSET('Water Data'!$F$10,0,10*ROW('Water Data'!F40)),NA())</f>
        <v>#N/A</v>
      </c>
      <c r="P46" s="119" t="e">
        <f ca="1">+IF(AND(ISNUMBER(OFFSET('Water Data'!$G$5,0,10*ROW('Water Data'!G40))),'Data Summary'!CE46="Yes"),100-OFFSET('Water Data'!$G$5,0,10*ROW('Water Data'!G40)),NA())</f>
        <v>#N/A</v>
      </c>
      <c r="Q46" s="119" t="e">
        <f ca="1">+IF(AND(ISNUMBER(OFFSET('Water Data'!$G$7,0,10*ROW('Water Data'!G40))),'Data Summary'!CF46="Yes"),OFFSET('Water Data'!$G$7,0,10*ROW('Water Data'!G40)),NA())</f>
        <v>#N/A</v>
      </c>
      <c r="R46" s="119" t="e">
        <f ca="1">+IF(AND(ISNUMBER(OFFSET('Water Data'!$G$10,0,10*ROW('Water Data'!G40))),'Data Summary'!CG46="Yes"),OFFSET('Water Data'!$G$10,0,10*ROW('Water Data'!G40)),NA())</f>
        <v>#N/A</v>
      </c>
      <c r="S46" s="119" t="e">
        <f ca="1">+IF(AND(ISNUMBER(OFFSET('Water Data'!$H$5,0,10*ROW('Water Data'!H40))),'Data Summary'!CH46="Yes"),100-OFFSET('Water Data'!$H$5,0,10*ROW('Water Data'!H40)),NA())</f>
        <v>#N/A</v>
      </c>
      <c r="T46" s="119" t="e">
        <f ca="1">+IF(AND(ISNUMBER(OFFSET('Water Data'!$H$7,0,10*ROW('Water Data'!H40))),'Data Summary'!CI46="Yes"),OFFSET('Water Data'!$H$7,0,10*ROW('Water Data'!H40)),NA())</f>
        <v>#N/A</v>
      </c>
      <c r="U46" s="119" t="e">
        <f ca="1">+IF(AND(ISNUMBER(OFFSET('Water Data'!$H$10,0,10*ROW('Water Data'!H40))),'Data Summary'!CJ46="Yes"),OFFSET('Water Data'!$H$10,0,10*ROW('Water Data'!H40)),NA())</f>
        <v>#N/A</v>
      </c>
      <c r="V46" s="120" t="e">
        <f ca="1">+IF(AND(ISNUMBER(OFFSET('Sanitation Data'!$C$5,0,10*ROW('Sanitation Data'!C40))),'Data Summary'!CK46="Yes"),100-OFFSET('Sanitation Data'!$C$5,0,10*ROW('Sanitation Data'!C40)),NA())</f>
        <v>#N/A</v>
      </c>
      <c r="W46" s="120" t="e">
        <f ca="1">+IF(AND(ISNUMBER(OFFSET('Sanitation Data'!$C$7,0,10*ROW('Sanitation Data'!C40))),'Data Summary'!CL46="Yes"),OFFSET('Sanitation Data'!$C$7,0,10*ROW('Sanitation Data'!C40)),NA())</f>
        <v>#N/A</v>
      </c>
      <c r="X46" s="120" t="e">
        <f ca="1">+IF(AND(ISNUMBER(OFFSET('Sanitation Data'!$C$11,0,10*ROW('Sanitation Data'!C40))),'Data Summary'!CM46="Yes"),OFFSET('Sanitation Data'!$C$11,0,10*ROW('Sanitation Data'!C40)),NA())</f>
        <v>#N/A</v>
      </c>
      <c r="Y46" s="120" t="e">
        <f ca="1">+IF(AND(ISNUMBER(OFFSET('Sanitation Data'!$C$12,0,10*ROW('Sanitation Data'!C40))),'Data Summary'!CN46="Yes"),OFFSET('Sanitation Data'!$C$12,0,10*ROW('Sanitation Data'!C40)),NA())</f>
        <v>#N/A</v>
      </c>
      <c r="Z46" s="120" t="e">
        <f ca="1">+IF(AND(ISNUMBER(OFFSET('Sanitation Data'!$C$13,0,10*ROW('Sanitation Data'!C40))),'Data Summary'!CO46="Yes"),OFFSET('Sanitation Data'!$C$13,0,10*ROW('Sanitation Data'!C40)),NA())</f>
        <v>#N/A</v>
      </c>
      <c r="AA46" s="120" t="e">
        <f ca="1">+IF(AND(ISNUMBER(OFFSET('Sanitation Data'!$D$5,0,10*ROW('Sanitation Data'!D40))),'Data Summary'!CP46="Yes"),100-OFFSET('Sanitation Data'!$D$5,0,10*ROW('Sanitation Data'!D40)),NA())</f>
        <v>#N/A</v>
      </c>
      <c r="AB46" s="120" t="e">
        <f ca="1">+IF(AND(ISNUMBER(OFFSET('Sanitation Data'!$D$7,0,10*ROW('Sanitation Data'!D40))),'Data Summary'!CQ46="Yes"),OFFSET('Sanitation Data'!$D$7,0,10*ROW('Sanitation Data'!D40)),NA())</f>
        <v>#N/A</v>
      </c>
      <c r="AC46" s="120" t="e">
        <f ca="1">+IF(AND(ISNUMBER(OFFSET('Sanitation Data'!$D$11,0,10*ROW('Sanitation Data'!D40))),'Data Summary'!CR46="Yes"),OFFSET('Sanitation Data'!$D$11,0,10*ROW('Sanitation Data'!D40)),NA())</f>
        <v>#N/A</v>
      </c>
      <c r="AD46" s="120" t="e">
        <f ca="1">+IF(AND(ISNUMBER(OFFSET('Sanitation Data'!$D$12,0,10*ROW('Sanitation Data'!D40))),'Data Summary'!CS46="Yes"),OFFSET('Sanitation Data'!$D$12,0,10*ROW('Sanitation Data'!D40)),NA())</f>
        <v>#N/A</v>
      </c>
      <c r="AE46" s="120" t="e">
        <f ca="1">+IF(AND(ISNUMBER(OFFSET('Sanitation Data'!$D$13,0,10*ROW('Sanitation Data'!D40))),'Data Summary'!CT46="Yes"),OFFSET('Sanitation Data'!$D$13,0,10*ROW('Sanitation Data'!D40)),NA())</f>
        <v>#N/A</v>
      </c>
      <c r="AF46" s="120" t="e">
        <f ca="1">+IF(AND(ISNUMBER(OFFSET('Sanitation Data'!$E$5,0,10*ROW('Sanitation Data'!E40))),'Data Summary'!CU46="Yes"),100-OFFSET('Sanitation Data'!$E$5,0,10*ROW('Sanitation Data'!E40)),NA())</f>
        <v>#N/A</v>
      </c>
      <c r="AG46" s="120" t="e">
        <f ca="1">+IF(AND(ISNUMBER(OFFSET('Sanitation Data'!$E$7,0,10*ROW('Sanitation Data'!E40))),'Data Summary'!CV46="Yes"),OFFSET('Sanitation Data'!$E$7,0,10*ROW('Sanitation Data'!E40)),NA())</f>
        <v>#N/A</v>
      </c>
      <c r="AH46" s="120" t="e">
        <f ca="1">+IF(AND(ISNUMBER(OFFSET('Sanitation Data'!$E$11,0,10*ROW('Sanitation Data'!E40))),'Data Summary'!CW46="Yes"),OFFSET('Sanitation Data'!$E$11,0,10*ROW('Sanitation Data'!E40)),NA())</f>
        <v>#N/A</v>
      </c>
      <c r="AI46" s="120" t="e">
        <f ca="1">+IF(AND(ISNUMBER(OFFSET('Sanitation Data'!$E$12,0,10*ROW('Sanitation Data'!E40))),'Data Summary'!CX46="Yes"),OFFSET('Sanitation Data'!$E$12,0,10*ROW('Sanitation Data'!E40)),NA())</f>
        <v>#N/A</v>
      </c>
      <c r="AJ46" s="120" t="e">
        <f ca="1">+IF(AND(ISNUMBER(OFFSET('Sanitation Data'!$E$13,0,10*ROW('Sanitation Data'!E40))),'Data Summary'!CY46="Yes"),OFFSET('Sanitation Data'!$E$13,0,10*ROW('Sanitation Data'!E40)),NA())</f>
        <v>#N/A</v>
      </c>
      <c r="AK46" s="120" t="e">
        <f ca="1">+IF(AND(ISNUMBER(OFFSET('Sanitation Data'!$F$5,0,10*ROW('Sanitation Data'!F40))),'Data Summary'!CZ46="Yes"),100-OFFSET('Sanitation Data'!$F$5,0,10*ROW('Sanitation Data'!F40)),NA())</f>
        <v>#N/A</v>
      </c>
      <c r="AL46" s="120" t="e">
        <f ca="1">+IF(AND(ISNUMBER(OFFSET('Sanitation Data'!$F$7,0,10*ROW('Sanitation Data'!F40))),'Data Summary'!DA46="Yes"),OFFSET('Sanitation Data'!$F$7,0,10*ROW('Sanitation Data'!F40)),NA())</f>
        <v>#N/A</v>
      </c>
      <c r="AM46" s="120" t="e">
        <f ca="1">+IF(AND(ISNUMBER(OFFSET('Sanitation Data'!$F$11,0,10*ROW('Sanitation Data'!F40))),'Data Summary'!DB46="Yes"),OFFSET('Sanitation Data'!$F$11,0,10*ROW('Sanitation Data'!F40)),NA())</f>
        <v>#N/A</v>
      </c>
      <c r="AN46" s="120" t="e">
        <f ca="1">+IF(AND(ISNUMBER(OFFSET('Sanitation Data'!$F$12,0,10*ROW('Sanitation Data'!F40))),'Data Summary'!DC46="Yes"),OFFSET('Sanitation Data'!$F$12,0,10*ROW('Sanitation Data'!F40)),NA())</f>
        <v>#N/A</v>
      </c>
      <c r="AO46" s="120" t="e">
        <f ca="1">+IF(AND(ISNUMBER(OFFSET('Sanitation Data'!$F$13,0,10*ROW('Sanitation Data'!F40))),'Data Summary'!DD46="Yes"),OFFSET('Sanitation Data'!$F$13,0,10*ROW('Sanitation Data'!F40)),NA())</f>
        <v>#N/A</v>
      </c>
      <c r="AP46" s="120" t="e">
        <f ca="1">+IF(AND(ISNUMBER(OFFSET('Sanitation Data'!$G$5,0,10*ROW('Sanitation Data'!G40))),'Data Summary'!DE46="Yes"),100-OFFSET('Sanitation Data'!$G$5,0,10*ROW('Sanitation Data'!G40)),NA())</f>
        <v>#N/A</v>
      </c>
      <c r="AQ46" s="120" t="e">
        <f ca="1">+IF(AND(ISNUMBER(OFFSET('Sanitation Data'!$G$7,0,10*ROW('Sanitation Data'!G40))),'Data Summary'!DF46="Yes"),OFFSET('Sanitation Data'!$G$7,0,10*ROW('Sanitation Data'!G40)),NA())</f>
        <v>#N/A</v>
      </c>
      <c r="AR46" s="120" t="e">
        <f ca="1">+IF(AND(ISNUMBER(OFFSET('Sanitation Data'!$G$11,0,10*ROW('Sanitation Data'!G40))),'Data Summary'!DG46="Yes"),OFFSET('Sanitation Data'!$G$11,0,10*ROW('Sanitation Data'!G40)),NA())</f>
        <v>#N/A</v>
      </c>
      <c r="AS46" s="120" t="e">
        <f ca="1">+IF(AND(ISNUMBER(OFFSET('Sanitation Data'!$G$12,0,10*ROW('Sanitation Data'!G40))),'Data Summary'!DH46="Yes"),OFFSET('Sanitation Data'!$G$12,0,10*ROW('Sanitation Data'!G40)),NA())</f>
        <v>#N/A</v>
      </c>
      <c r="AT46" s="120" t="e">
        <f ca="1">+IF(AND(ISNUMBER(OFFSET('Sanitation Data'!$G$13,0,10*ROW('Sanitation Data'!G40))),'Data Summary'!DI46="Yes"),OFFSET('Sanitation Data'!$G$13,0,10*ROW('Sanitation Data'!G40)),NA())</f>
        <v>#N/A</v>
      </c>
      <c r="AU46" s="120" t="e">
        <f ca="1">+IF(AND(ISNUMBER(OFFSET('Sanitation Data'!$H$5,0,10*ROW('Sanitation Data'!H40))),'Data Summary'!DJ46="Yes"),100-OFFSET('Sanitation Data'!$H$5,0,10*ROW('Sanitation Data'!H40)),NA())</f>
        <v>#N/A</v>
      </c>
      <c r="AV46" s="120" t="e">
        <f ca="1">+IF(AND(ISNUMBER(OFFSET('Sanitation Data'!$H$7,0,10*ROW('Sanitation Data'!H40))),'Data Summary'!DK46="Yes"),OFFSET('Sanitation Data'!$H$7,0,10*ROW('Sanitation Data'!H40)),NA())</f>
        <v>#N/A</v>
      </c>
      <c r="AW46" s="120" t="e">
        <f ca="1">+IF(AND(ISNUMBER(OFFSET('Sanitation Data'!$H$11,0,10*ROW('Sanitation Data'!H40))),'Data Summary'!DL46="Yes"),OFFSET('Sanitation Data'!$H$11,0,10*ROW('Sanitation Data'!H40)),NA())</f>
        <v>#N/A</v>
      </c>
      <c r="AX46" s="120" t="e">
        <f ca="1">+IF(AND(ISNUMBER(OFFSET('Sanitation Data'!$H$12,0,10*ROW('Sanitation Data'!H40))),'Data Summary'!DM46="Yes"),OFFSET('Sanitation Data'!$H$12,0,10*ROW('Sanitation Data'!H40)),NA())</f>
        <v>#N/A</v>
      </c>
      <c r="AY46" s="120" t="e">
        <f ca="1">+IF(AND(ISNUMBER(OFFSET('Sanitation Data'!$H$13,0,10*ROW('Sanitation Data'!H40))),'Data Summary'!DN46="Yes"),OFFSET('Sanitation Data'!$H$13,0,10*ROW('Sanitation Data'!H40)),NA())</f>
        <v>#N/A</v>
      </c>
      <c r="AZ46" s="121" t="e">
        <f ca="1">+IF(AND(ISNUMBER(OFFSET('Hygiene Data'!$C$6,0,10*ROW('Hygiene Data'!C40))),'Data Summary'!DO46="Yes"),OFFSET('Hygiene Data'!$C$6,0,10*ROW('Hygiene Data'!C40)),NA())</f>
        <v>#N/A</v>
      </c>
      <c r="BA46" s="121" t="e">
        <f ca="1">+IF(AND(ISNUMBER(OFFSET('Hygiene Data'!$C$8,0,10*ROW('Hygiene Data'!C40))),'Data Summary'!DP46="Yes"),OFFSET('Hygiene Data'!$C$8,0,10*ROW('Hygiene Data'!C40)),NA())</f>
        <v>#N/A</v>
      </c>
      <c r="BB46" s="121" t="e">
        <f ca="1">+IF(AND(ISNUMBER(OFFSET('Hygiene Data'!$C$10,0,10*ROW('Hygiene Data'!C40))),'Data Summary'!DQ46="Yes"),OFFSET('Hygiene Data'!$C$10,0,10*ROW('Hygiene Data'!C40)),NA())</f>
        <v>#N/A</v>
      </c>
      <c r="BC46" s="121" t="e">
        <f ca="1">+IF(AND(ISNUMBER(OFFSET('Hygiene Data'!$D$6,0,10*ROW('Hygiene Data'!D40))),'Data Summary'!DR46="Yes"),OFFSET('Hygiene Data'!$D$6,0,10*ROW('Hygiene Data'!D40)),NA())</f>
        <v>#N/A</v>
      </c>
      <c r="BD46" s="121" t="e">
        <f ca="1">+IF(AND(ISNUMBER(OFFSET('Hygiene Data'!$D$8,0,10*ROW('Hygiene Data'!D40))),'Data Summary'!DS46="Yes"),OFFSET('Hygiene Data'!$D$8,0,10*ROW('Hygiene Data'!D40)),NA())</f>
        <v>#N/A</v>
      </c>
      <c r="BE46" s="121" t="e">
        <f ca="1">+IF(AND(ISNUMBER(OFFSET('Hygiene Data'!$D$10,0,10*ROW('Hygiene Data'!D40))),'Data Summary'!DT46="Yes"),OFFSET('Hygiene Data'!$D$10,0,10*ROW('Hygiene Data'!D40)),NA())</f>
        <v>#N/A</v>
      </c>
      <c r="BF46" s="121" t="e">
        <f ca="1">+IF(AND(ISNUMBER(OFFSET('Hygiene Data'!$E$6,0,10*ROW('Hygiene Data'!E40))),'Data Summary'!DU46="Yes"),OFFSET('Hygiene Data'!$E$6,0,10*ROW('Hygiene Data'!E40)),NA())</f>
        <v>#N/A</v>
      </c>
      <c r="BG46" s="121" t="e">
        <f ca="1">+IF(AND(ISNUMBER(OFFSET('Hygiene Data'!$E$8,0,10*ROW('Hygiene Data'!E40))),'Data Summary'!DV46="Yes"),OFFSET('Hygiene Data'!$E$8,0,10*ROW('Hygiene Data'!E40)),NA())</f>
        <v>#N/A</v>
      </c>
      <c r="BH46" s="121" t="e">
        <f ca="1">+IF(AND(ISNUMBER(OFFSET('Hygiene Data'!$E$10,0,10*ROW('Hygiene Data'!E40))),'Data Summary'!DW46="Yes"),OFFSET('Hygiene Data'!$E$10,0,10*ROW('Hygiene Data'!E40)),NA())</f>
        <v>#N/A</v>
      </c>
      <c r="BI46" s="121" t="e">
        <f ca="1">+IF(AND(ISNUMBER(OFFSET('Hygiene Data'!$F$6,0,10*ROW('Hygiene Data'!F40))),'Data Summary'!DX46="Yes"),OFFSET('Hygiene Data'!$F$6,0,10*ROW('Hygiene Data'!F40)),NA())</f>
        <v>#N/A</v>
      </c>
      <c r="BJ46" s="121" t="e">
        <f ca="1">+IF(AND(ISNUMBER(OFFSET('Hygiene Data'!$F$8,0,10*ROW('Hygiene Data'!F40))),'Data Summary'!DY46="Yes"),OFFSET('Hygiene Data'!$F$8,0,10*ROW('Hygiene Data'!F40)),NA())</f>
        <v>#N/A</v>
      </c>
      <c r="BK46" s="121" t="e">
        <f ca="1">+IF(AND(ISNUMBER(OFFSET('Hygiene Data'!$F$10,0,10*ROW('Hygiene Data'!F40))),'Data Summary'!DZ46="Yes"),OFFSET('Hygiene Data'!$F$10,0,10*ROW('Hygiene Data'!F40)),NA())</f>
        <v>#N/A</v>
      </c>
      <c r="BL46" s="121" t="e">
        <f ca="1">+IF(AND(ISNUMBER(OFFSET('Hygiene Data'!$G$6,0,10*ROW('Hygiene Data'!G40))),'Data Summary'!EA46="Yes"),OFFSET('Hygiene Data'!$G$6,0,10*ROW('Hygiene Data'!G40)),NA())</f>
        <v>#N/A</v>
      </c>
      <c r="BM46" s="121" t="e">
        <f ca="1">+IF(AND(ISNUMBER(OFFSET('Hygiene Data'!$G$8,0,10*ROW('Hygiene Data'!G40))),'Data Summary'!EB46="Yes"),OFFSET('Hygiene Data'!$G$8,0,10*ROW('Hygiene Data'!G40)),NA())</f>
        <v>#N/A</v>
      </c>
      <c r="BN46" s="121" t="e">
        <f ca="1">+IF(AND(ISNUMBER(OFFSET('Hygiene Data'!$G$10,0,10*ROW('Hygiene Data'!G40))),'Data Summary'!EC46="Yes"),OFFSET('Hygiene Data'!$G$10,0,10*ROW('Hygiene Data'!G40)),NA())</f>
        <v>#N/A</v>
      </c>
      <c r="BO46" s="121" t="e">
        <f ca="1">+IF(AND(ISNUMBER(OFFSET('Hygiene Data'!$H$6,0,10*ROW('Hygiene Data'!H40))),'Data Summary'!ED46="Yes"),OFFSET('Hygiene Data'!$H$6,0,10*ROW('Hygiene Data'!H40)),NA())</f>
        <v>#N/A</v>
      </c>
      <c r="BP46" s="121" t="e">
        <f ca="1">+IF(AND(ISNUMBER(OFFSET('Hygiene Data'!$H$8,0,10*ROW('Hygiene Data'!H40))),'Data Summary'!EE46="Yes"),OFFSET('Hygiene Data'!$H$8,0,10*ROW('Hygiene Data'!H40)),NA())</f>
        <v>#N/A</v>
      </c>
      <c r="BQ46" s="121" t="e">
        <f ca="1">+IF(AND(ISNUMBER(OFFSET('Hygiene Data'!$H$10,0,10*ROW('Hygiene Data'!H40))),'Data Summary'!EF46="Yes"),OFFSET('Hygiene Data'!$H$10,0,10*ROW('Hygiene Data'!H40)),NA())</f>
        <v>#N/A</v>
      </c>
    </row>
    <row r="47" spans="1:69" x14ac:dyDescent="0.2">
      <c r="A47" s="44" t="e">
        <f ca="1">+IF(OFFSET('Water Data'!$B$1,0,10*ROW('Water Data'!B41))="",NA(),OFFSET('Water Data'!$B$1,0,10*ROW('Water Data'!B41)))</f>
        <v>#N/A</v>
      </c>
      <c r="B47" s="44" t="e">
        <f ca="1">+IF(OFFSET('Water Data'!$A$3,0,10*ROW('Water Data'!A44))="",NA(),OFFSET('Water Data'!$A$3,0,10*ROW('Water Data'!A44)))</f>
        <v>#N/A</v>
      </c>
      <c r="C47" s="44" t="e">
        <f ca="1">+IF(OFFSET('Water Data'!$C$3,0,10*ROW('Water Data'!C44))="",NA(),OFFSET('Water Data'!$C$3,0,10*ROW('Water Data'!C44)))</f>
        <v>#N/A</v>
      </c>
      <c r="D47" s="119" t="e">
        <f ca="1">+IF(AND(ISNUMBER(OFFSET('Water Data'!$C$5,0,10*ROW('Water Data'!C41))),'Data Summary'!BS47="Yes"),100-OFFSET('Water Data'!$C$5,0,10*ROW('Water Data'!C41)),NA())</f>
        <v>#N/A</v>
      </c>
      <c r="E47" s="119" t="e">
        <f ca="1">+IF(AND(ISNUMBER(OFFSET('Water Data'!$C$7,0,10*ROW('Water Data'!C41))),'Data Summary'!BT47="Yes"),OFFSET('Water Data'!$C$7,0,10*ROW('Water Data'!C41)),NA())</f>
        <v>#N/A</v>
      </c>
      <c r="F47" s="119" t="e">
        <f ca="1">+IF(AND(ISNUMBER(OFFSET('Water Data'!$C$10,0,10*ROW('Water Data'!C41))),'Data Summary'!BU47="Yes"),OFFSET('Water Data'!$C$10,0,10*ROW('Water Data'!C41)),NA())</f>
        <v>#N/A</v>
      </c>
      <c r="G47" s="119" t="e">
        <f ca="1">+IF(AND(ISNUMBER(OFFSET('Water Data'!$D$5,0,10*ROW('Water Data'!D41))),'Data Summary'!BV47="Yes"),100-OFFSET('Water Data'!$D$5,0,10*ROW('Water Data'!D41)),NA())</f>
        <v>#N/A</v>
      </c>
      <c r="H47" s="119" t="e">
        <f ca="1">+IF(AND(ISNUMBER(OFFSET('Water Data'!$D$7,0,10*ROW('Water Data'!D41))),'Data Summary'!BW47="Yes"),OFFSET('Water Data'!$D$7,0,10*ROW('Water Data'!D41)),NA())</f>
        <v>#N/A</v>
      </c>
      <c r="I47" s="119" t="e">
        <f ca="1">+IF(AND(ISNUMBER(OFFSET('Water Data'!$D$10,0,10*ROW('Water Data'!D41))),'Data Summary'!BX47="Yes"),OFFSET('Water Data'!$D$10,0,10*ROW('Water Data'!D41)),NA())</f>
        <v>#N/A</v>
      </c>
      <c r="J47" s="119" t="e">
        <f ca="1">+IF(AND(ISNUMBER(OFFSET('Water Data'!$E$5,0,10*ROW('Water Data'!E41))),'Data Summary'!BY47="Yes"),100-OFFSET('Water Data'!$E$5,0,10*ROW('Water Data'!E41)),NA())</f>
        <v>#N/A</v>
      </c>
      <c r="K47" s="119" t="e">
        <f ca="1">+IF(AND(ISNUMBER(OFFSET('Water Data'!$E$7,0,10*ROW('Water Data'!E41))),'Data Summary'!BZ47="Yes"),OFFSET('Water Data'!$E$7,0,10*ROW('Water Data'!E41)),NA())</f>
        <v>#N/A</v>
      </c>
      <c r="L47" s="119" t="e">
        <f ca="1">+IF(AND(ISNUMBER(OFFSET('Water Data'!$E$10,0,10*ROW('Water Data'!E41))),'Data Summary'!CA47="Yes"),OFFSET('Water Data'!$E$10,0,10*ROW('Water Data'!E41)),NA())</f>
        <v>#N/A</v>
      </c>
      <c r="M47" s="119" t="e">
        <f ca="1">+IF(AND(ISNUMBER(OFFSET('Water Data'!$F$5,0,10*ROW('Water Data'!F41))),'Data Summary'!CB47="Yes"),100-OFFSET('Water Data'!$F$5,0,10*ROW('Water Data'!F41)),NA())</f>
        <v>#N/A</v>
      </c>
      <c r="N47" s="119" t="e">
        <f ca="1">+IF(AND(ISNUMBER(OFFSET('Water Data'!$F$7,0,10*ROW('Water Data'!F41))),'Data Summary'!CC47="Yes"),OFFSET('Water Data'!$F$7,0,10*ROW('Water Data'!F41)),NA())</f>
        <v>#N/A</v>
      </c>
      <c r="O47" s="119" t="e">
        <f ca="1">+IF(AND(ISNUMBER(OFFSET('Water Data'!$F$10,0,10*ROW('Water Data'!F41))),'Data Summary'!CD47="Yes"),OFFSET('Water Data'!$F$10,0,10*ROW('Water Data'!F41)),NA())</f>
        <v>#N/A</v>
      </c>
      <c r="P47" s="119" t="e">
        <f ca="1">+IF(AND(ISNUMBER(OFFSET('Water Data'!$G$5,0,10*ROW('Water Data'!G41))),'Data Summary'!CE47="Yes"),100-OFFSET('Water Data'!$G$5,0,10*ROW('Water Data'!G41)),NA())</f>
        <v>#N/A</v>
      </c>
      <c r="Q47" s="119" t="e">
        <f ca="1">+IF(AND(ISNUMBER(OFFSET('Water Data'!$G$7,0,10*ROW('Water Data'!G41))),'Data Summary'!CF47="Yes"),OFFSET('Water Data'!$G$7,0,10*ROW('Water Data'!G41)),NA())</f>
        <v>#N/A</v>
      </c>
      <c r="R47" s="119" t="e">
        <f ca="1">+IF(AND(ISNUMBER(OFFSET('Water Data'!$G$10,0,10*ROW('Water Data'!G41))),'Data Summary'!CG47="Yes"),OFFSET('Water Data'!$G$10,0,10*ROW('Water Data'!G41)),NA())</f>
        <v>#N/A</v>
      </c>
      <c r="S47" s="119" t="e">
        <f ca="1">+IF(AND(ISNUMBER(OFFSET('Water Data'!$H$5,0,10*ROW('Water Data'!H41))),'Data Summary'!CH47="Yes"),100-OFFSET('Water Data'!$H$5,0,10*ROW('Water Data'!H41)),NA())</f>
        <v>#N/A</v>
      </c>
      <c r="T47" s="119" t="e">
        <f ca="1">+IF(AND(ISNUMBER(OFFSET('Water Data'!$H$7,0,10*ROW('Water Data'!H41))),'Data Summary'!CI47="Yes"),OFFSET('Water Data'!$H$7,0,10*ROW('Water Data'!H41)),NA())</f>
        <v>#N/A</v>
      </c>
      <c r="U47" s="119" t="e">
        <f ca="1">+IF(AND(ISNUMBER(OFFSET('Water Data'!$H$10,0,10*ROW('Water Data'!H41))),'Data Summary'!CJ47="Yes"),OFFSET('Water Data'!$H$10,0,10*ROW('Water Data'!H41)),NA())</f>
        <v>#N/A</v>
      </c>
      <c r="V47" s="120" t="e">
        <f ca="1">+IF(AND(ISNUMBER(OFFSET('Sanitation Data'!$C$5,0,10*ROW('Sanitation Data'!C41))),'Data Summary'!CK47="Yes"),100-OFFSET('Sanitation Data'!$C$5,0,10*ROW('Sanitation Data'!C41)),NA())</f>
        <v>#N/A</v>
      </c>
      <c r="W47" s="120" t="e">
        <f ca="1">+IF(AND(ISNUMBER(OFFSET('Sanitation Data'!$C$7,0,10*ROW('Sanitation Data'!C41))),'Data Summary'!CL47="Yes"),OFFSET('Sanitation Data'!$C$7,0,10*ROW('Sanitation Data'!C41)),NA())</f>
        <v>#N/A</v>
      </c>
      <c r="X47" s="120" t="e">
        <f ca="1">+IF(AND(ISNUMBER(OFFSET('Sanitation Data'!$C$11,0,10*ROW('Sanitation Data'!C41))),'Data Summary'!CM47="Yes"),OFFSET('Sanitation Data'!$C$11,0,10*ROW('Sanitation Data'!C41)),NA())</f>
        <v>#N/A</v>
      </c>
      <c r="Y47" s="120" t="e">
        <f ca="1">+IF(AND(ISNUMBER(OFFSET('Sanitation Data'!$C$12,0,10*ROW('Sanitation Data'!C41))),'Data Summary'!CN47="Yes"),OFFSET('Sanitation Data'!$C$12,0,10*ROW('Sanitation Data'!C41)),NA())</f>
        <v>#N/A</v>
      </c>
      <c r="Z47" s="120" t="e">
        <f ca="1">+IF(AND(ISNUMBER(OFFSET('Sanitation Data'!$C$13,0,10*ROW('Sanitation Data'!C41))),'Data Summary'!CO47="Yes"),OFFSET('Sanitation Data'!$C$13,0,10*ROW('Sanitation Data'!C41)),NA())</f>
        <v>#N/A</v>
      </c>
      <c r="AA47" s="120" t="e">
        <f ca="1">+IF(AND(ISNUMBER(OFFSET('Sanitation Data'!$D$5,0,10*ROW('Sanitation Data'!D41))),'Data Summary'!CP47="Yes"),100-OFFSET('Sanitation Data'!$D$5,0,10*ROW('Sanitation Data'!D41)),NA())</f>
        <v>#N/A</v>
      </c>
      <c r="AB47" s="120" t="e">
        <f ca="1">+IF(AND(ISNUMBER(OFFSET('Sanitation Data'!$D$7,0,10*ROW('Sanitation Data'!D41))),'Data Summary'!CQ47="Yes"),OFFSET('Sanitation Data'!$D$7,0,10*ROW('Sanitation Data'!D41)),NA())</f>
        <v>#N/A</v>
      </c>
      <c r="AC47" s="120" t="e">
        <f ca="1">+IF(AND(ISNUMBER(OFFSET('Sanitation Data'!$D$11,0,10*ROW('Sanitation Data'!D41))),'Data Summary'!CR47="Yes"),OFFSET('Sanitation Data'!$D$11,0,10*ROW('Sanitation Data'!D41)),NA())</f>
        <v>#N/A</v>
      </c>
      <c r="AD47" s="120" t="e">
        <f ca="1">+IF(AND(ISNUMBER(OFFSET('Sanitation Data'!$D$12,0,10*ROW('Sanitation Data'!D41))),'Data Summary'!CS47="Yes"),OFFSET('Sanitation Data'!$D$12,0,10*ROW('Sanitation Data'!D41)),NA())</f>
        <v>#N/A</v>
      </c>
      <c r="AE47" s="120" t="e">
        <f ca="1">+IF(AND(ISNUMBER(OFFSET('Sanitation Data'!$D$13,0,10*ROW('Sanitation Data'!D41))),'Data Summary'!CT47="Yes"),OFFSET('Sanitation Data'!$D$13,0,10*ROW('Sanitation Data'!D41)),NA())</f>
        <v>#N/A</v>
      </c>
      <c r="AF47" s="120" t="e">
        <f ca="1">+IF(AND(ISNUMBER(OFFSET('Sanitation Data'!$E$5,0,10*ROW('Sanitation Data'!E41))),'Data Summary'!CU47="Yes"),100-OFFSET('Sanitation Data'!$E$5,0,10*ROW('Sanitation Data'!E41)),NA())</f>
        <v>#N/A</v>
      </c>
      <c r="AG47" s="120" t="e">
        <f ca="1">+IF(AND(ISNUMBER(OFFSET('Sanitation Data'!$E$7,0,10*ROW('Sanitation Data'!E41))),'Data Summary'!CV47="Yes"),OFFSET('Sanitation Data'!$E$7,0,10*ROW('Sanitation Data'!E41)),NA())</f>
        <v>#N/A</v>
      </c>
      <c r="AH47" s="120" t="e">
        <f ca="1">+IF(AND(ISNUMBER(OFFSET('Sanitation Data'!$E$11,0,10*ROW('Sanitation Data'!E41))),'Data Summary'!CW47="Yes"),OFFSET('Sanitation Data'!$E$11,0,10*ROW('Sanitation Data'!E41)),NA())</f>
        <v>#N/A</v>
      </c>
      <c r="AI47" s="120" t="e">
        <f ca="1">+IF(AND(ISNUMBER(OFFSET('Sanitation Data'!$E$12,0,10*ROW('Sanitation Data'!E41))),'Data Summary'!CX47="Yes"),OFFSET('Sanitation Data'!$E$12,0,10*ROW('Sanitation Data'!E41)),NA())</f>
        <v>#N/A</v>
      </c>
      <c r="AJ47" s="120" t="e">
        <f ca="1">+IF(AND(ISNUMBER(OFFSET('Sanitation Data'!$E$13,0,10*ROW('Sanitation Data'!E41))),'Data Summary'!CY47="Yes"),OFFSET('Sanitation Data'!$E$13,0,10*ROW('Sanitation Data'!E41)),NA())</f>
        <v>#N/A</v>
      </c>
      <c r="AK47" s="120" t="e">
        <f ca="1">+IF(AND(ISNUMBER(OFFSET('Sanitation Data'!$F$5,0,10*ROW('Sanitation Data'!F41))),'Data Summary'!CZ47="Yes"),100-OFFSET('Sanitation Data'!$F$5,0,10*ROW('Sanitation Data'!F41)),NA())</f>
        <v>#N/A</v>
      </c>
      <c r="AL47" s="120" t="e">
        <f ca="1">+IF(AND(ISNUMBER(OFFSET('Sanitation Data'!$F$7,0,10*ROW('Sanitation Data'!F41))),'Data Summary'!DA47="Yes"),OFFSET('Sanitation Data'!$F$7,0,10*ROW('Sanitation Data'!F41)),NA())</f>
        <v>#N/A</v>
      </c>
      <c r="AM47" s="120" t="e">
        <f ca="1">+IF(AND(ISNUMBER(OFFSET('Sanitation Data'!$F$11,0,10*ROW('Sanitation Data'!F41))),'Data Summary'!DB47="Yes"),OFFSET('Sanitation Data'!$F$11,0,10*ROW('Sanitation Data'!F41)),NA())</f>
        <v>#N/A</v>
      </c>
      <c r="AN47" s="120" t="e">
        <f ca="1">+IF(AND(ISNUMBER(OFFSET('Sanitation Data'!$F$12,0,10*ROW('Sanitation Data'!F41))),'Data Summary'!DC47="Yes"),OFFSET('Sanitation Data'!$F$12,0,10*ROW('Sanitation Data'!F41)),NA())</f>
        <v>#N/A</v>
      </c>
      <c r="AO47" s="120" t="e">
        <f ca="1">+IF(AND(ISNUMBER(OFFSET('Sanitation Data'!$F$13,0,10*ROW('Sanitation Data'!F41))),'Data Summary'!DD47="Yes"),OFFSET('Sanitation Data'!$F$13,0,10*ROW('Sanitation Data'!F41)),NA())</f>
        <v>#N/A</v>
      </c>
      <c r="AP47" s="120" t="e">
        <f ca="1">+IF(AND(ISNUMBER(OFFSET('Sanitation Data'!$G$5,0,10*ROW('Sanitation Data'!G41))),'Data Summary'!DE47="Yes"),100-OFFSET('Sanitation Data'!$G$5,0,10*ROW('Sanitation Data'!G41)),NA())</f>
        <v>#N/A</v>
      </c>
      <c r="AQ47" s="120" t="e">
        <f ca="1">+IF(AND(ISNUMBER(OFFSET('Sanitation Data'!$G$7,0,10*ROW('Sanitation Data'!G41))),'Data Summary'!DF47="Yes"),OFFSET('Sanitation Data'!$G$7,0,10*ROW('Sanitation Data'!G41)),NA())</f>
        <v>#N/A</v>
      </c>
      <c r="AR47" s="120" t="e">
        <f ca="1">+IF(AND(ISNUMBER(OFFSET('Sanitation Data'!$G$11,0,10*ROW('Sanitation Data'!G41))),'Data Summary'!DG47="Yes"),OFFSET('Sanitation Data'!$G$11,0,10*ROW('Sanitation Data'!G41)),NA())</f>
        <v>#N/A</v>
      </c>
      <c r="AS47" s="120" t="e">
        <f ca="1">+IF(AND(ISNUMBER(OFFSET('Sanitation Data'!$G$12,0,10*ROW('Sanitation Data'!G41))),'Data Summary'!DH47="Yes"),OFFSET('Sanitation Data'!$G$12,0,10*ROW('Sanitation Data'!G41)),NA())</f>
        <v>#N/A</v>
      </c>
      <c r="AT47" s="120" t="e">
        <f ca="1">+IF(AND(ISNUMBER(OFFSET('Sanitation Data'!$G$13,0,10*ROW('Sanitation Data'!G41))),'Data Summary'!DI47="Yes"),OFFSET('Sanitation Data'!$G$13,0,10*ROW('Sanitation Data'!G41)),NA())</f>
        <v>#N/A</v>
      </c>
      <c r="AU47" s="120" t="e">
        <f ca="1">+IF(AND(ISNUMBER(OFFSET('Sanitation Data'!$H$5,0,10*ROW('Sanitation Data'!H41))),'Data Summary'!DJ47="Yes"),100-OFFSET('Sanitation Data'!$H$5,0,10*ROW('Sanitation Data'!H41)),NA())</f>
        <v>#N/A</v>
      </c>
      <c r="AV47" s="120" t="e">
        <f ca="1">+IF(AND(ISNUMBER(OFFSET('Sanitation Data'!$H$7,0,10*ROW('Sanitation Data'!H41))),'Data Summary'!DK47="Yes"),OFFSET('Sanitation Data'!$H$7,0,10*ROW('Sanitation Data'!H41)),NA())</f>
        <v>#N/A</v>
      </c>
      <c r="AW47" s="120" t="e">
        <f ca="1">+IF(AND(ISNUMBER(OFFSET('Sanitation Data'!$H$11,0,10*ROW('Sanitation Data'!H41))),'Data Summary'!DL47="Yes"),OFFSET('Sanitation Data'!$H$11,0,10*ROW('Sanitation Data'!H41)),NA())</f>
        <v>#N/A</v>
      </c>
      <c r="AX47" s="120" t="e">
        <f ca="1">+IF(AND(ISNUMBER(OFFSET('Sanitation Data'!$H$12,0,10*ROW('Sanitation Data'!H41))),'Data Summary'!DM47="Yes"),OFFSET('Sanitation Data'!$H$12,0,10*ROW('Sanitation Data'!H41)),NA())</f>
        <v>#N/A</v>
      </c>
      <c r="AY47" s="120" t="e">
        <f ca="1">+IF(AND(ISNUMBER(OFFSET('Sanitation Data'!$H$13,0,10*ROW('Sanitation Data'!H41))),'Data Summary'!DN47="Yes"),OFFSET('Sanitation Data'!$H$13,0,10*ROW('Sanitation Data'!H41)),NA())</f>
        <v>#N/A</v>
      </c>
      <c r="AZ47" s="121" t="e">
        <f ca="1">+IF(AND(ISNUMBER(OFFSET('Hygiene Data'!$C$6,0,10*ROW('Hygiene Data'!C41))),'Data Summary'!DO47="Yes"),OFFSET('Hygiene Data'!$C$6,0,10*ROW('Hygiene Data'!C41)),NA())</f>
        <v>#N/A</v>
      </c>
      <c r="BA47" s="121" t="e">
        <f ca="1">+IF(AND(ISNUMBER(OFFSET('Hygiene Data'!$C$8,0,10*ROW('Hygiene Data'!C41))),'Data Summary'!DP47="Yes"),OFFSET('Hygiene Data'!$C$8,0,10*ROW('Hygiene Data'!C41)),NA())</f>
        <v>#N/A</v>
      </c>
      <c r="BB47" s="121" t="e">
        <f ca="1">+IF(AND(ISNUMBER(OFFSET('Hygiene Data'!$C$10,0,10*ROW('Hygiene Data'!C41))),'Data Summary'!DQ47="Yes"),OFFSET('Hygiene Data'!$C$10,0,10*ROW('Hygiene Data'!C41)),NA())</f>
        <v>#N/A</v>
      </c>
      <c r="BC47" s="121" t="e">
        <f ca="1">+IF(AND(ISNUMBER(OFFSET('Hygiene Data'!$D$6,0,10*ROW('Hygiene Data'!D41))),'Data Summary'!DR47="Yes"),OFFSET('Hygiene Data'!$D$6,0,10*ROW('Hygiene Data'!D41)),NA())</f>
        <v>#N/A</v>
      </c>
      <c r="BD47" s="121" t="e">
        <f ca="1">+IF(AND(ISNUMBER(OFFSET('Hygiene Data'!$D$8,0,10*ROW('Hygiene Data'!D41))),'Data Summary'!DS47="Yes"),OFFSET('Hygiene Data'!$D$8,0,10*ROW('Hygiene Data'!D41)),NA())</f>
        <v>#N/A</v>
      </c>
      <c r="BE47" s="121" t="e">
        <f ca="1">+IF(AND(ISNUMBER(OFFSET('Hygiene Data'!$D$10,0,10*ROW('Hygiene Data'!D41))),'Data Summary'!DT47="Yes"),OFFSET('Hygiene Data'!$D$10,0,10*ROW('Hygiene Data'!D41)),NA())</f>
        <v>#N/A</v>
      </c>
      <c r="BF47" s="121" t="e">
        <f ca="1">+IF(AND(ISNUMBER(OFFSET('Hygiene Data'!$E$6,0,10*ROW('Hygiene Data'!E41))),'Data Summary'!DU47="Yes"),OFFSET('Hygiene Data'!$E$6,0,10*ROW('Hygiene Data'!E41)),NA())</f>
        <v>#N/A</v>
      </c>
      <c r="BG47" s="121" t="e">
        <f ca="1">+IF(AND(ISNUMBER(OFFSET('Hygiene Data'!$E$8,0,10*ROW('Hygiene Data'!E41))),'Data Summary'!DV47="Yes"),OFFSET('Hygiene Data'!$E$8,0,10*ROW('Hygiene Data'!E41)),NA())</f>
        <v>#N/A</v>
      </c>
      <c r="BH47" s="121" t="e">
        <f ca="1">+IF(AND(ISNUMBER(OFFSET('Hygiene Data'!$E$10,0,10*ROW('Hygiene Data'!E41))),'Data Summary'!DW47="Yes"),OFFSET('Hygiene Data'!$E$10,0,10*ROW('Hygiene Data'!E41)),NA())</f>
        <v>#N/A</v>
      </c>
      <c r="BI47" s="121" t="e">
        <f ca="1">+IF(AND(ISNUMBER(OFFSET('Hygiene Data'!$F$6,0,10*ROW('Hygiene Data'!F41))),'Data Summary'!DX47="Yes"),OFFSET('Hygiene Data'!$F$6,0,10*ROW('Hygiene Data'!F41)),NA())</f>
        <v>#N/A</v>
      </c>
      <c r="BJ47" s="121" t="e">
        <f ca="1">+IF(AND(ISNUMBER(OFFSET('Hygiene Data'!$F$8,0,10*ROW('Hygiene Data'!F41))),'Data Summary'!DY47="Yes"),OFFSET('Hygiene Data'!$F$8,0,10*ROW('Hygiene Data'!F41)),NA())</f>
        <v>#N/A</v>
      </c>
      <c r="BK47" s="121" t="e">
        <f ca="1">+IF(AND(ISNUMBER(OFFSET('Hygiene Data'!$F$10,0,10*ROW('Hygiene Data'!F41))),'Data Summary'!DZ47="Yes"),OFFSET('Hygiene Data'!$F$10,0,10*ROW('Hygiene Data'!F41)),NA())</f>
        <v>#N/A</v>
      </c>
      <c r="BL47" s="121" t="e">
        <f ca="1">+IF(AND(ISNUMBER(OFFSET('Hygiene Data'!$G$6,0,10*ROW('Hygiene Data'!G41))),'Data Summary'!EA47="Yes"),OFFSET('Hygiene Data'!$G$6,0,10*ROW('Hygiene Data'!G41)),NA())</f>
        <v>#N/A</v>
      </c>
      <c r="BM47" s="121" t="e">
        <f ca="1">+IF(AND(ISNUMBER(OFFSET('Hygiene Data'!$G$8,0,10*ROW('Hygiene Data'!G41))),'Data Summary'!EB47="Yes"),OFFSET('Hygiene Data'!$G$8,0,10*ROW('Hygiene Data'!G41)),NA())</f>
        <v>#N/A</v>
      </c>
      <c r="BN47" s="121" t="e">
        <f ca="1">+IF(AND(ISNUMBER(OFFSET('Hygiene Data'!$G$10,0,10*ROW('Hygiene Data'!G41))),'Data Summary'!EC47="Yes"),OFFSET('Hygiene Data'!$G$10,0,10*ROW('Hygiene Data'!G41)),NA())</f>
        <v>#N/A</v>
      </c>
      <c r="BO47" s="121" t="e">
        <f ca="1">+IF(AND(ISNUMBER(OFFSET('Hygiene Data'!$H$6,0,10*ROW('Hygiene Data'!H41))),'Data Summary'!ED47="Yes"),OFFSET('Hygiene Data'!$H$6,0,10*ROW('Hygiene Data'!H41)),NA())</f>
        <v>#N/A</v>
      </c>
      <c r="BP47" s="121" t="e">
        <f ca="1">+IF(AND(ISNUMBER(OFFSET('Hygiene Data'!$H$8,0,10*ROW('Hygiene Data'!H41))),'Data Summary'!EE47="Yes"),OFFSET('Hygiene Data'!$H$8,0,10*ROW('Hygiene Data'!H41)),NA())</f>
        <v>#N/A</v>
      </c>
      <c r="BQ47" s="121" t="e">
        <f ca="1">+IF(AND(ISNUMBER(OFFSET('Hygiene Data'!$H$10,0,10*ROW('Hygiene Data'!H41))),'Data Summary'!EF47="Yes"),OFFSET('Hygiene Data'!$H$10,0,10*ROW('Hygiene Data'!H41)),NA())</f>
        <v>#N/A</v>
      </c>
    </row>
    <row r="48" spans="1:69" x14ac:dyDescent="0.2">
      <c r="A48" s="44" t="e">
        <f ca="1">+IF(OFFSET('Water Data'!$B$1,0,10*ROW('Water Data'!B42))="",NA(),OFFSET('Water Data'!$B$1,0,10*ROW('Water Data'!B42)))</f>
        <v>#N/A</v>
      </c>
      <c r="B48" s="44" t="e">
        <f ca="1">+IF(OFFSET('Water Data'!$A$3,0,10*ROW('Water Data'!A45))="",NA(),OFFSET('Water Data'!$A$3,0,10*ROW('Water Data'!A45)))</f>
        <v>#N/A</v>
      </c>
      <c r="C48" s="44" t="e">
        <f ca="1">+IF(OFFSET('Water Data'!$C$3,0,10*ROW('Water Data'!C45))="",NA(),OFFSET('Water Data'!$C$3,0,10*ROW('Water Data'!C45)))</f>
        <v>#N/A</v>
      </c>
      <c r="D48" s="119" t="e">
        <f ca="1">+IF(AND(ISNUMBER(OFFSET('Water Data'!$C$5,0,10*ROW('Water Data'!C42))),'Data Summary'!BS48="Yes"),100-OFFSET('Water Data'!$C$5,0,10*ROW('Water Data'!C42)),NA())</f>
        <v>#N/A</v>
      </c>
      <c r="E48" s="119" t="e">
        <f ca="1">+IF(AND(ISNUMBER(OFFSET('Water Data'!$C$7,0,10*ROW('Water Data'!C42))),'Data Summary'!BT48="Yes"),OFFSET('Water Data'!$C$7,0,10*ROW('Water Data'!C42)),NA())</f>
        <v>#N/A</v>
      </c>
      <c r="F48" s="119" t="e">
        <f ca="1">+IF(AND(ISNUMBER(OFFSET('Water Data'!$C$10,0,10*ROW('Water Data'!C42))),'Data Summary'!BU48="Yes"),OFFSET('Water Data'!$C$10,0,10*ROW('Water Data'!C42)),NA())</f>
        <v>#N/A</v>
      </c>
      <c r="G48" s="119" t="e">
        <f ca="1">+IF(AND(ISNUMBER(OFFSET('Water Data'!$D$5,0,10*ROW('Water Data'!D42))),'Data Summary'!BV48="Yes"),100-OFFSET('Water Data'!$D$5,0,10*ROW('Water Data'!D42)),NA())</f>
        <v>#N/A</v>
      </c>
      <c r="H48" s="119" t="e">
        <f ca="1">+IF(AND(ISNUMBER(OFFSET('Water Data'!$D$7,0,10*ROW('Water Data'!D42))),'Data Summary'!BW48="Yes"),OFFSET('Water Data'!$D$7,0,10*ROW('Water Data'!D42)),NA())</f>
        <v>#N/A</v>
      </c>
      <c r="I48" s="119" t="e">
        <f ca="1">+IF(AND(ISNUMBER(OFFSET('Water Data'!$D$10,0,10*ROW('Water Data'!D42))),'Data Summary'!BX48="Yes"),OFFSET('Water Data'!$D$10,0,10*ROW('Water Data'!D42)),NA())</f>
        <v>#N/A</v>
      </c>
      <c r="J48" s="119" t="e">
        <f ca="1">+IF(AND(ISNUMBER(OFFSET('Water Data'!$E$5,0,10*ROW('Water Data'!E42))),'Data Summary'!BY48="Yes"),100-OFFSET('Water Data'!$E$5,0,10*ROW('Water Data'!E42)),NA())</f>
        <v>#N/A</v>
      </c>
      <c r="K48" s="119" t="e">
        <f ca="1">+IF(AND(ISNUMBER(OFFSET('Water Data'!$E$7,0,10*ROW('Water Data'!E42))),'Data Summary'!BZ48="Yes"),OFFSET('Water Data'!$E$7,0,10*ROW('Water Data'!E42)),NA())</f>
        <v>#N/A</v>
      </c>
      <c r="L48" s="119" t="e">
        <f ca="1">+IF(AND(ISNUMBER(OFFSET('Water Data'!$E$10,0,10*ROW('Water Data'!E42))),'Data Summary'!CA48="Yes"),OFFSET('Water Data'!$E$10,0,10*ROW('Water Data'!E42)),NA())</f>
        <v>#N/A</v>
      </c>
      <c r="M48" s="119" t="e">
        <f ca="1">+IF(AND(ISNUMBER(OFFSET('Water Data'!$F$5,0,10*ROW('Water Data'!F42))),'Data Summary'!CB48="Yes"),100-OFFSET('Water Data'!$F$5,0,10*ROW('Water Data'!F42)),NA())</f>
        <v>#N/A</v>
      </c>
      <c r="N48" s="119" t="e">
        <f ca="1">+IF(AND(ISNUMBER(OFFSET('Water Data'!$F$7,0,10*ROW('Water Data'!F42))),'Data Summary'!CC48="Yes"),OFFSET('Water Data'!$F$7,0,10*ROW('Water Data'!F42)),NA())</f>
        <v>#N/A</v>
      </c>
      <c r="O48" s="119" t="e">
        <f ca="1">+IF(AND(ISNUMBER(OFFSET('Water Data'!$F$10,0,10*ROW('Water Data'!F42))),'Data Summary'!CD48="Yes"),OFFSET('Water Data'!$F$10,0,10*ROW('Water Data'!F42)),NA())</f>
        <v>#N/A</v>
      </c>
      <c r="P48" s="119" t="e">
        <f ca="1">+IF(AND(ISNUMBER(OFFSET('Water Data'!$G$5,0,10*ROW('Water Data'!G42))),'Data Summary'!CE48="Yes"),100-OFFSET('Water Data'!$G$5,0,10*ROW('Water Data'!G42)),NA())</f>
        <v>#N/A</v>
      </c>
      <c r="Q48" s="119" t="e">
        <f ca="1">+IF(AND(ISNUMBER(OFFSET('Water Data'!$G$7,0,10*ROW('Water Data'!G42))),'Data Summary'!CF48="Yes"),OFFSET('Water Data'!$G$7,0,10*ROW('Water Data'!G42)),NA())</f>
        <v>#N/A</v>
      </c>
      <c r="R48" s="119" t="e">
        <f ca="1">+IF(AND(ISNUMBER(OFFSET('Water Data'!$G$10,0,10*ROW('Water Data'!G42))),'Data Summary'!CG48="Yes"),OFFSET('Water Data'!$G$10,0,10*ROW('Water Data'!G42)),NA())</f>
        <v>#N/A</v>
      </c>
      <c r="S48" s="119" t="e">
        <f ca="1">+IF(AND(ISNUMBER(OFFSET('Water Data'!$H$5,0,10*ROW('Water Data'!H42))),'Data Summary'!CH48="Yes"),100-OFFSET('Water Data'!$H$5,0,10*ROW('Water Data'!H42)),NA())</f>
        <v>#N/A</v>
      </c>
      <c r="T48" s="119" t="e">
        <f ca="1">+IF(AND(ISNUMBER(OFFSET('Water Data'!$H$7,0,10*ROW('Water Data'!H42))),'Data Summary'!CI48="Yes"),OFFSET('Water Data'!$H$7,0,10*ROW('Water Data'!H42)),NA())</f>
        <v>#N/A</v>
      </c>
      <c r="U48" s="119" t="e">
        <f ca="1">+IF(AND(ISNUMBER(OFFSET('Water Data'!$H$10,0,10*ROW('Water Data'!H42))),'Data Summary'!CJ48="Yes"),OFFSET('Water Data'!$H$10,0,10*ROW('Water Data'!H42)),NA())</f>
        <v>#N/A</v>
      </c>
      <c r="V48" s="120" t="e">
        <f ca="1">+IF(AND(ISNUMBER(OFFSET('Sanitation Data'!$C$5,0,10*ROW('Sanitation Data'!C42))),'Data Summary'!CK48="Yes"),100-OFFSET('Sanitation Data'!$C$5,0,10*ROW('Sanitation Data'!C42)),NA())</f>
        <v>#N/A</v>
      </c>
      <c r="W48" s="120" t="e">
        <f ca="1">+IF(AND(ISNUMBER(OFFSET('Sanitation Data'!$C$7,0,10*ROW('Sanitation Data'!C42))),'Data Summary'!CL48="Yes"),OFFSET('Sanitation Data'!$C$7,0,10*ROW('Sanitation Data'!C42)),NA())</f>
        <v>#N/A</v>
      </c>
      <c r="X48" s="120" t="e">
        <f ca="1">+IF(AND(ISNUMBER(OFFSET('Sanitation Data'!$C$11,0,10*ROW('Sanitation Data'!C42))),'Data Summary'!CM48="Yes"),OFFSET('Sanitation Data'!$C$11,0,10*ROW('Sanitation Data'!C42)),NA())</f>
        <v>#N/A</v>
      </c>
      <c r="Y48" s="120" t="e">
        <f ca="1">+IF(AND(ISNUMBER(OFFSET('Sanitation Data'!$C$12,0,10*ROW('Sanitation Data'!C42))),'Data Summary'!CN48="Yes"),OFFSET('Sanitation Data'!$C$12,0,10*ROW('Sanitation Data'!C42)),NA())</f>
        <v>#N/A</v>
      </c>
      <c r="Z48" s="120" t="e">
        <f ca="1">+IF(AND(ISNUMBER(OFFSET('Sanitation Data'!$C$13,0,10*ROW('Sanitation Data'!C42))),'Data Summary'!CO48="Yes"),OFFSET('Sanitation Data'!$C$13,0,10*ROW('Sanitation Data'!C42)),NA())</f>
        <v>#N/A</v>
      </c>
      <c r="AA48" s="120" t="e">
        <f ca="1">+IF(AND(ISNUMBER(OFFSET('Sanitation Data'!$D$5,0,10*ROW('Sanitation Data'!D42))),'Data Summary'!CP48="Yes"),100-OFFSET('Sanitation Data'!$D$5,0,10*ROW('Sanitation Data'!D42)),NA())</f>
        <v>#N/A</v>
      </c>
      <c r="AB48" s="120" t="e">
        <f ca="1">+IF(AND(ISNUMBER(OFFSET('Sanitation Data'!$D$7,0,10*ROW('Sanitation Data'!D42))),'Data Summary'!CQ48="Yes"),OFFSET('Sanitation Data'!$D$7,0,10*ROW('Sanitation Data'!D42)),NA())</f>
        <v>#N/A</v>
      </c>
      <c r="AC48" s="120" t="e">
        <f ca="1">+IF(AND(ISNUMBER(OFFSET('Sanitation Data'!$D$11,0,10*ROW('Sanitation Data'!D42))),'Data Summary'!CR48="Yes"),OFFSET('Sanitation Data'!$D$11,0,10*ROW('Sanitation Data'!D42)),NA())</f>
        <v>#N/A</v>
      </c>
      <c r="AD48" s="120" t="e">
        <f ca="1">+IF(AND(ISNUMBER(OFFSET('Sanitation Data'!$D$12,0,10*ROW('Sanitation Data'!D42))),'Data Summary'!CS48="Yes"),OFFSET('Sanitation Data'!$D$12,0,10*ROW('Sanitation Data'!D42)),NA())</f>
        <v>#N/A</v>
      </c>
      <c r="AE48" s="120" t="e">
        <f ca="1">+IF(AND(ISNUMBER(OFFSET('Sanitation Data'!$D$13,0,10*ROW('Sanitation Data'!D42))),'Data Summary'!CT48="Yes"),OFFSET('Sanitation Data'!$D$13,0,10*ROW('Sanitation Data'!D42)),NA())</f>
        <v>#N/A</v>
      </c>
      <c r="AF48" s="120" t="e">
        <f ca="1">+IF(AND(ISNUMBER(OFFSET('Sanitation Data'!$E$5,0,10*ROW('Sanitation Data'!E42))),'Data Summary'!CU48="Yes"),100-OFFSET('Sanitation Data'!$E$5,0,10*ROW('Sanitation Data'!E42)),NA())</f>
        <v>#N/A</v>
      </c>
      <c r="AG48" s="120" t="e">
        <f ca="1">+IF(AND(ISNUMBER(OFFSET('Sanitation Data'!$E$7,0,10*ROW('Sanitation Data'!E42))),'Data Summary'!CV48="Yes"),OFFSET('Sanitation Data'!$E$7,0,10*ROW('Sanitation Data'!E42)),NA())</f>
        <v>#N/A</v>
      </c>
      <c r="AH48" s="120" t="e">
        <f ca="1">+IF(AND(ISNUMBER(OFFSET('Sanitation Data'!$E$11,0,10*ROW('Sanitation Data'!E42))),'Data Summary'!CW48="Yes"),OFFSET('Sanitation Data'!$E$11,0,10*ROW('Sanitation Data'!E42)),NA())</f>
        <v>#N/A</v>
      </c>
      <c r="AI48" s="120" t="e">
        <f ca="1">+IF(AND(ISNUMBER(OFFSET('Sanitation Data'!$E$12,0,10*ROW('Sanitation Data'!E42))),'Data Summary'!CX48="Yes"),OFFSET('Sanitation Data'!$E$12,0,10*ROW('Sanitation Data'!E42)),NA())</f>
        <v>#N/A</v>
      </c>
      <c r="AJ48" s="120" t="e">
        <f ca="1">+IF(AND(ISNUMBER(OFFSET('Sanitation Data'!$E$13,0,10*ROW('Sanitation Data'!E42))),'Data Summary'!CY48="Yes"),OFFSET('Sanitation Data'!$E$13,0,10*ROW('Sanitation Data'!E42)),NA())</f>
        <v>#N/A</v>
      </c>
      <c r="AK48" s="120" t="e">
        <f ca="1">+IF(AND(ISNUMBER(OFFSET('Sanitation Data'!$F$5,0,10*ROW('Sanitation Data'!F42))),'Data Summary'!CZ48="Yes"),100-OFFSET('Sanitation Data'!$F$5,0,10*ROW('Sanitation Data'!F42)),NA())</f>
        <v>#N/A</v>
      </c>
      <c r="AL48" s="120" t="e">
        <f ca="1">+IF(AND(ISNUMBER(OFFSET('Sanitation Data'!$F$7,0,10*ROW('Sanitation Data'!F42))),'Data Summary'!DA48="Yes"),OFFSET('Sanitation Data'!$F$7,0,10*ROW('Sanitation Data'!F42)),NA())</f>
        <v>#N/A</v>
      </c>
      <c r="AM48" s="120" t="e">
        <f ca="1">+IF(AND(ISNUMBER(OFFSET('Sanitation Data'!$F$11,0,10*ROW('Sanitation Data'!F42))),'Data Summary'!DB48="Yes"),OFFSET('Sanitation Data'!$F$11,0,10*ROW('Sanitation Data'!F42)),NA())</f>
        <v>#N/A</v>
      </c>
      <c r="AN48" s="120" t="e">
        <f ca="1">+IF(AND(ISNUMBER(OFFSET('Sanitation Data'!$F$12,0,10*ROW('Sanitation Data'!F42))),'Data Summary'!DC48="Yes"),OFFSET('Sanitation Data'!$F$12,0,10*ROW('Sanitation Data'!F42)),NA())</f>
        <v>#N/A</v>
      </c>
      <c r="AO48" s="120" t="e">
        <f ca="1">+IF(AND(ISNUMBER(OFFSET('Sanitation Data'!$F$13,0,10*ROW('Sanitation Data'!F42))),'Data Summary'!DD48="Yes"),OFFSET('Sanitation Data'!$F$13,0,10*ROW('Sanitation Data'!F42)),NA())</f>
        <v>#N/A</v>
      </c>
      <c r="AP48" s="120" t="e">
        <f ca="1">+IF(AND(ISNUMBER(OFFSET('Sanitation Data'!$G$5,0,10*ROW('Sanitation Data'!G42))),'Data Summary'!DE48="Yes"),100-OFFSET('Sanitation Data'!$G$5,0,10*ROW('Sanitation Data'!G42)),NA())</f>
        <v>#N/A</v>
      </c>
      <c r="AQ48" s="120" t="e">
        <f ca="1">+IF(AND(ISNUMBER(OFFSET('Sanitation Data'!$G$7,0,10*ROW('Sanitation Data'!G42))),'Data Summary'!DF48="Yes"),OFFSET('Sanitation Data'!$G$7,0,10*ROW('Sanitation Data'!G42)),NA())</f>
        <v>#N/A</v>
      </c>
      <c r="AR48" s="120" t="e">
        <f ca="1">+IF(AND(ISNUMBER(OFFSET('Sanitation Data'!$G$11,0,10*ROW('Sanitation Data'!G42))),'Data Summary'!DG48="Yes"),OFFSET('Sanitation Data'!$G$11,0,10*ROW('Sanitation Data'!G42)),NA())</f>
        <v>#N/A</v>
      </c>
      <c r="AS48" s="120" t="e">
        <f ca="1">+IF(AND(ISNUMBER(OFFSET('Sanitation Data'!$G$12,0,10*ROW('Sanitation Data'!G42))),'Data Summary'!DH48="Yes"),OFFSET('Sanitation Data'!$G$12,0,10*ROW('Sanitation Data'!G42)),NA())</f>
        <v>#N/A</v>
      </c>
      <c r="AT48" s="120" t="e">
        <f ca="1">+IF(AND(ISNUMBER(OFFSET('Sanitation Data'!$G$13,0,10*ROW('Sanitation Data'!G42))),'Data Summary'!DI48="Yes"),OFFSET('Sanitation Data'!$G$13,0,10*ROW('Sanitation Data'!G42)),NA())</f>
        <v>#N/A</v>
      </c>
      <c r="AU48" s="120" t="e">
        <f ca="1">+IF(AND(ISNUMBER(OFFSET('Sanitation Data'!$H$5,0,10*ROW('Sanitation Data'!H42))),'Data Summary'!DJ48="Yes"),100-OFFSET('Sanitation Data'!$H$5,0,10*ROW('Sanitation Data'!H42)),NA())</f>
        <v>#N/A</v>
      </c>
      <c r="AV48" s="120" t="e">
        <f ca="1">+IF(AND(ISNUMBER(OFFSET('Sanitation Data'!$H$7,0,10*ROW('Sanitation Data'!H42))),'Data Summary'!DK48="Yes"),OFFSET('Sanitation Data'!$H$7,0,10*ROW('Sanitation Data'!H42)),NA())</f>
        <v>#N/A</v>
      </c>
      <c r="AW48" s="120" t="e">
        <f ca="1">+IF(AND(ISNUMBER(OFFSET('Sanitation Data'!$H$11,0,10*ROW('Sanitation Data'!H42))),'Data Summary'!DL48="Yes"),OFFSET('Sanitation Data'!$H$11,0,10*ROW('Sanitation Data'!H42)),NA())</f>
        <v>#N/A</v>
      </c>
      <c r="AX48" s="120" t="e">
        <f ca="1">+IF(AND(ISNUMBER(OFFSET('Sanitation Data'!$H$12,0,10*ROW('Sanitation Data'!H42))),'Data Summary'!DM48="Yes"),OFFSET('Sanitation Data'!$H$12,0,10*ROW('Sanitation Data'!H42)),NA())</f>
        <v>#N/A</v>
      </c>
      <c r="AY48" s="120" t="e">
        <f ca="1">+IF(AND(ISNUMBER(OFFSET('Sanitation Data'!$H$13,0,10*ROW('Sanitation Data'!H42))),'Data Summary'!DN48="Yes"),OFFSET('Sanitation Data'!$H$13,0,10*ROW('Sanitation Data'!H42)),NA())</f>
        <v>#N/A</v>
      </c>
      <c r="AZ48" s="121" t="e">
        <f ca="1">+IF(AND(ISNUMBER(OFFSET('Hygiene Data'!$C$6,0,10*ROW('Hygiene Data'!C42))),'Data Summary'!DO48="Yes"),OFFSET('Hygiene Data'!$C$6,0,10*ROW('Hygiene Data'!C42)),NA())</f>
        <v>#N/A</v>
      </c>
      <c r="BA48" s="121" t="e">
        <f ca="1">+IF(AND(ISNUMBER(OFFSET('Hygiene Data'!$C$8,0,10*ROW('Hygiene Data'!C42))),'Data Summary'!DP48="Yes"),OFFSET('Hygiene Data'!$C$8,0,10*ROW('Hygiene Data'!C42)),NA())</f>
        <v>#N/A</v>
      </c>
      <c r="BB48" s="121" t="e">
        <f ca="1">+IF(AND(ISNUMBER(OFFSET('Hygiene Data'!$C$10,0,10*ROW('Hygiene Data'!C42))),'Data Summary'!DQ48="Yes"),OFFSET('Hygiene Data'!$C$10,0,10*ROW('Hygiene Data'!C42)),NA())</f>
        <v>#N/A</v>
      </c>
      <c r="BC48" s="121" t="e">
        <f ca="1">+IF(AND(ISNUMBER(OFFSET('Hygiene Data'!$D$6,0,10*ROW('Hygiene Data'!D42))),'Data Summary'!DR48="Yes"),OFFSET('Hygiene Data'!$D$6,0,10*ROW('Hygiene Data'!D42)),NA())</f>
        <v>#N/A</v>
      </c>
      <c r="BD48" s="121" t="e">
        <f ca="1">+IF(AND(ISNUMBER(OFFSET('Hygiene Data'!$D$8,0,10*ROW('Hygiene Data'!D42))),'Data Summary'!DS48="Yes"),OFFSET('Hygiene Data'!$D$8,0,10*ROW('Hygiene Data'!D42)),NA())</f>
        <v>#N/A</v>
      </c>
      <c r="BE48" s="121" t="e">
        <f ca="1">+IF(AND(ISNUMBER(OFFSET('Hygiene Data'!$D$10,0,10*ROW('Hygiene Data'!D42))),'Data Summary'!DT48="Yes"),OFFSET('Hygiene Data'!$D$10,0,10*ROW('Hygiene Data'!D42)),NA())</f>
        <v>#N/A</v>
      </c>
      <c r="BF48" s="121" t="e">
        <f ca="1">+IF(AND(ISNUMBER(OFFSET('Hygiene Data'!$E$6,0,10*ROW('Hygiene Data'!E42))),'Data Summary'!DU48="Yes"),OFFSET('Hygiene Data'!$E$6,0,10*ROW('Hygiene Data'!E42)),NA())</f>
        <v>#N/A</v>
      </c>
      <c r="BG48" s="121" t="e">
        <f ca="1">+IF(AND(ISNUMBER(OFFSET('Hygiene Data'!$E$8,0,10*ROW('Hygiene Data'!E42))),'Data Summary'!DV48="Yes"),OFFSET('Hygiene Data'!$E$8,0,10*ROW('Hygiene Data'!E42)),NA())</f>
        <v>#N/A</v>
      </c>
      <c r="BH48" s="121" t="e">
        <f ca="1">+IF(AND(ISNUMBER(OFFSET('Hygiene Data'!$E$10,0,10*ROW('Hygiene Data'!E42))),'Data Summary'!DW48="Yes"),OFFSET('Hygiene Data'!$E$10,0,10*ROW('Hygiene Data'!E42)),NA())</f>
        <v>#N/A</v>
      </c>
      <c r="BI48" s="121" t="e">
        <f ca="1">+IF(AND(ISNUMBER(OFFSET('Hygiene Data'!$F$6,0,10*ROW('Hygiene Data'!F42))),'Data Summary'!DX48="Yes"),OFFSET('Hygiene Data'!$F$6,0,10*ROW('Hygiene Data'!F42)),NA())</f>
        <v>#N/A</v>
      </c>
      <c r="BJ48" s="121" t="e">
        <f ca="1">+IF(AND(ISNUMBER(OFFSET('Hygiene Data'!$F$8,0,10*ROW('Hygiene Data'!F42))),'Data Summary'!DY48="Yes"),OFFSET('Hygiene Data'!$F$8,0,10*ROW('Hygiene Data'!F42)),NA())</f>
        <v>#N/A</v>
      </c>
      <c r="BK48" s="121" t="e">
        <f ca="1">+IF(AND(ISNUMBER(OFFSET('Hygiene Data'!$F$10,0,10*ROW('Hygiene Data'!F42))),'Data Summary'!DZ48="Yes"),OFFSET('Hygiene Data'!$F$10,0,10*ROW('Hygiene Data'!F42)),NA())</f>
        <v>#N/A</v>
      </c>
      <c r="BL48" s="121" t="e">
        <f ca="1">+IF(AND(ISNUMBER(OFFSET('Hygiene Data'!$G$6,0,10*ROW('Hygiene Data'!G42))),'Data Summary'!EA48="Yes"),OFFSET('Hygiene Data'!$G$6,0,10*ROW('Hygiene Data'!G42)),NA())</f>
        <v>#N/A</v>
      </c>
      <c r="BM48" s="121" t="e">
        <f ca="1">+IF(AND(ISNUMBER(OFFSET('Hygiene Data'!$G$8,0,10*ROW('Hygiene Data'!G42))),'Data Summary'!EB48="Yes"),OFFSET('Hygiene Data'!$G$8,0,10*ROW('Hygiene Data'!G42)),NA())</f>
        <v>#N/A</v>
      </c>
      <c r="BN48" s="121" t="e">
        <f ca="1">+IF(AND(ISNUMBER(OFFSET('Hygiene Data'!$G$10,0,10*ROW('Hygiene Data'!G42))),'Data Summary'!EC48="Yes"),OFFSET('Hygiene Data'!$G$10,0,10*ROW('Hygiene Data'!G42)),NA())</f>
        <v>#N/A</v>
      </c>
      <c r="BO48" s="121" t="e">
        <f ca="1">+IF(AND(ISNUMBER(OFFSET('Hygiene Data'!$H$6,0,10*ROW('Hygiene Data'!H42))),'Data Summary'!ED48="Yes"),OFFSET('Hygiene Data'!$H$6,0,10*ROW('Hygiene Data'!H42)),NA())</f>
        <v>#N/A</v>
      </c>
      <c r="BP48" s="121" t="e">
        <f ca="1">+IF(AND(ISNUMBER(OFFSET('Hygiene Data'!$H$8,0,10*ROW('Hygiene Data'!H42))),'Data Summary'!EE48="Yes"),OFFSET('Hygiene Data'!$H$8,0,10*ROW('Hygiene Data'!H42)),NA())</f>
        <v>#N/A</v>
      </c>
      <c r="BQ48" s="121" t="e">
        <f ca="1">+IF(AND(ISNUMBER(OFFSET('Hygiene Data'!$H$10,0,10*ROW('Hygiene Data'!H42))),'Data Summary'!EF48="Yes"),OFFSET('Hygiene Data'!$H$10,0,10*ROW('Hygiene Data'!H42)),NA())</f>
        <v>#N/A</v>
      </c>
    </row>
    <row r="49" spans="1:69" x14ac:dyDescent="0.2">
      <c r="A49" s="44" t="e">
        <f ca="1">+IF(OFFSET('Water Data'!$B$1,0,10*ROW('Water Data'!B43))="",NA(),OFFSET('Water Data'!$B$1,0,10*ROW('Water Data'!B43)))</f>
        <v>#N/A</v>
      </c>
      <c r="B49" s="44" t="e">
        <f ca="1">+IF(OFFSET('Water Data'!$A$3,0,10*ROW('Water Data'!A46))="",NA(),OFFSET('Water Data'!$A$3,0,10*ROW('Water Data'!A46)))</f>
        <v>#N/A</v>
      </c>
      <c r="C49" s="44" t="e">
        <f ca="1">+IF(OFFSET('Water Data'!$C$3,0,10*ROW('Water Data'!C46))="",NA(),OFFSET('Water Data'!$C$3,0,10*ROW('Water Data'!C46)))</f>
        <v>#N/A</v>
      </c>
      <c r="D49" s="119" t="e">
        <f ca="1">+IF(AND(ISNUMBER(OFFSET('Water Data'!$C$5,0,10*ROW('Water Data'!C43))),'Data Summary'!BS49="Yes"),100-OFFSET('Water Data'!$C$5,0,10*ROW('Water Data'!C43)),NA())</f>
        <v>#N/A</v>
      </c>
      <c r="E49" s="119" t="e">
        <f ca="1">+IF(AND(ISNUMBER(OFFSET('Water Data'!$C$7,0,10*ROW('Water Data'!C43))),'Data Summary'!BT49="Yes"),OFFSET('Water Data'!$C$7,0,10*ROW('Water Data'!C43)),NA())</f>
        <v>#N/A</v>
      </c>
      <c r="F49" s="119" t="e">
        <f ca="1">+IF(AND(ISNUMBER(OFFSET('Water Data'!$C$10,0,10*ROW('Water Data'!C43))),'Data Summary'!BU49="Yes"),OFFSET('Water Data'!$C$10,0,10*ROW('Water Data'!C43)),NA())</f>
        <v>#N/A</v>
      </c>
      <c r="G49" s="119" t="e">
        <f ca="1">+IF(AND(ISNUMBER(OFFSET('Water Data'!$D$5,0,10*ROW('Water Data'!D43))),'Data Summary'!BV49="Yes"),100-OFFSET('Water Data'!$D$5,0,10*ROW('Water Data'!D43)),NA())</f>
        <v>#N/A</v>
      </c>
      <c r="H49" s="119" t="e">
        <f ca="1">+IF(AND(ISNUMBER(OFFSET('Water Data'!$D$7,0,10*ROW('Water Data'!D43))),'Data Summary'!BW49="Yes"),OFFSET('Water Data'!$D$7,0,10*ROW('Water Data'!D43)),NA())</f>
        <v>#N/A</v>
      </c>
      <c r="I49" s="119" t="e">
        <f ca="1">+IF(AND(ISNUMBER(OFFSET('Water Data'!$D$10,0,10*ROW('Water Data'!D43))),'Data Summary'!BX49="Yes"),OFFSET('Water Data'!$D$10,0,10*ROW('Water Data'!D43)),NA())</f>
        <v>#N/A</v>
      </c>
      <c r="J49" s="119" t="e">
        <f ca="1">+IF(AND(ISNUMBER(OFFSET('Water Data'!$E$5,0,10*ROW('Water Data'!E43))),'Data Summary'!BY49="Yes"),100-OFFSET('Water Data'!$E$5,0,10*ROW('Water Data'!E43)),NA())</f>
        <v>#N/A</v>
      </c>
      <c r="K49" s="119" t="e">
        <f ca="1">+IF(AND(ISNUMBER(OFFSET('Water Data'!$E$7,0,10*ROW('Water Data'!E43))),'Data Summary'!BZ49="Yes"),OFFSET('Water Data'!$E$7,0,10*ROW('Water Data'!E43)),NA())</f>
        <v>#N/A</v>
      </c>
      <c r="L49" s="119" t="e">
        <f ca="1">+IF(AND(ISNUMBER(OFFSET('Water Data'!$E$10,0,10*ROW('Water Data'!E43))),'Data Summary'!CA49="Yes"),OFFSET('Water Data'!$E$10,0,10*ROW('Water Data'!E43)),NA())</f>
        <v>#N/A</v>
      </c>
      <c r="M49" s="119" t="e">
        <f ca="1">+IF(AND(ISNUMBER(OFFSET('Water Data'!$F$5,0,10*ROW('Water Data'!F43))),'Data Summary'!CB49="Yes"),100-OFFSET('Water Data'!$F$5,0,10*ROW('Water Data'!F43)),NA())</f>
        <v>#N/A</v>
      </c>
      <c r="N49" s="119" t="e">
        <f ca="1">+IF(AND(ISNUMBER(OFFSET('Water Data'!$F$7,0,10*ROW('Water Data'!F43))),'Data Summary'!CC49="Yes"),OFFSET('Water Data'!$F$7,0,10*ROW('Water Data'!F43)),NA())</f>
        <v>#N/A</v>
      </c>
      <c r="O49" s="119" t="e">
        <f ca="1">+IF(AND(ISNUMBER(OFFSET('Water Data'!$F$10,0,10*ROW('Water Data'!F43))),'Data Summary'!CD49="Yes"),OFFSET('Water Data'!$F$10,0,10*ROW('Water Data'!F43)),NA())</f>
        <v>#N/A</v>
      </c>
      <c r="P49" s="119" t="e">
        <f ca="1">+IF(AND(ISNUMBER(OFFSET('Water Data'!$G$5,0,10*ROW('Water Data'!G43))),'Data Summary'!CE49="Yes"),100-OFFSET('Water Data'!$G$5,0,10*ROW('Water Data'!G43)),NA())</f>
        <v>#N/A</v>
      </c>
      <c r="Q49" s="119" t="e">
        <f ca="1">+IF(AND(ISNUMBER(OFFSET('Water Data'!$G$7,0,10*ROW('Water Data'!G43))),'Data Summary'!CF49="Yes"),OFFSET('Water Data'!$G$7,0,10*ROW('Water Data'!G43)),NA())</f>
        <v>#N/A</v>
      </c>
      <c r="R49" s="119" t="e">
        <f ca="1">+IF(AND(ISNUMBER(OFFSET('Water Data'!$G$10,0,10*ROW('Water Data'!G43))),'Data Summary'!CG49="Yes"),OFFSET('Water Data'!$G$10,0,10*ROW('Water Data'!G43)),NA())</f>
        <v>#N/A</v>
      </c>
      <c r="S49" s="119" t="e">
        <f ca="1">+IF(AND(ISNUMBER(OFFSET('Water Data'!$H$5,0,10*ROW('Water Data'!H43))),'Data Summary'!CH49="Yes"),100-OFFSET('Water Data'!$H$5,0,10*ROW('Water Data'!H43)),NA())</f>
        <v>#N/A</v>
      </c>
      <c r="T49" s="119" t="e">
        <f ca="1">+IF(AND(ISNUMBER(OFFSET('Water Data'!$H$7,0,10*ROW('Water Data'!H43))),'Data Summary'!CI49="Yes"),OFFSET('Water Data'!$H$7,0,10*ROW('Water Data'!H43)),NA())</f>
        <v>#N/A</v>
      </c>
      <c r="U49" s="119" t="e">
        <f ca="1">+IF(AND(ISNUMBER(OFFSET('Water Data'!$H$10,0,10*ROW('Water Data'!H43))),'Data Summary'!CJ49="Yes"),OFFSET('Water Data'!$H$10,0,10*ROW('Water Data'!H43)),NA())</f>
        <v>#N/A</v>
      </c>
      <c r="V49" s="120" t="e">
        <f ca="1">+IF(AND(ISNUMBER(OFFSET('Sanitation Data'!$C$5,0,10*ROW('Sanitation Data'!C43))),'Data Summary'!CK49="Yes"),100-OFFSET('Sanitation Data'!$C$5,0,10*ROW('Sanitation Data'!C43)),NA())</f>
        <v>#N/A</v>
      </c>
      <c r="W49" s="120" t="e">
        <f ca="1">+IF(AND(ISNUMBER(OFFSET('Sanitation Data'!$C$7,0,10*ROW('Sanitation Data'!C43))),'Data Summary'!CL49="Yes"),OFFSET('Sanitation Data'!$C$7,0,10*ROW('Sanitation Data'!C43)),NA())</f>
        <v>#N/A</v>
      </c>
      <c r="X49" s="120" t="e">
        <f ca="1">+IF(AND(ISNUMBER(OFFSET('Sanitation Data'!$C$11,0,10*ROW('Sanitation Data'!C43))),'Data Summary'!CM49="Yes"),OFFSET('Sanitation Data'!$C$11,0,10*ROW('Sanitation Data'!C43)),NA())</f>
        <v>#N/A</v>
      </c>
      <c r="Y49" s="120" t="e">
        <f ca="1">+IF(AND(ISNUMBER(OFFSET('Sanitation Data'!$C$12,0,10*ROW('Sanitation Data'!C43))),'Data Summary'!CN49="Yes"),OFFSET('Sanitation Data'!$C$12,0,10*ROW('Sanitation Data'!C43)),NA())</f>
        <v>#N/A</v>
      </c>
      <c r="Z49" s="120" t="e">
        <f ca="1">+IF(AND(ISNUMBER(OFFSET('Sanitation Data'!$C$13,0,10*ROW('Sanitation Data'!C43))),'Data Summary'!CO49="Yes"),OFFSET('Sanitation Data'!$C$13,0,10*ROW('Sanitation Data'!C43)),NA())</f>
        <v>#N/A</v>
      </c>
      <c r="AA49" s="120" t="e">
        <f ca="1">+IF(AND(ISNUMBER(OFFSET('Sanitation Data'!$D$5,0,10*ROW('Sanitation Data'!D43))),'Data Summary'!CP49="Yes"),100-OFFSET('Sanitation Data'!$D$5,0,10*ROW('Sanitation Data'!D43)),NA())</f>
        <v>#N/A</v>
      </c>
      <c r="AB49" s="120" t="e">
        <f ca="1">+IF(AND(ISNUMBER(OFFSET('Sanitation Data'!$D$7,0,10*ROW('Sanitation Data'!D43))),'Data Summary'!CQ49="Yes"),OFFSET('Sanitation Data'!$D$7,0,10*ROW('Sanitation Data'!D43)),NA())</f>
        <v>#N/A</v>
      </c>
      <c r="AC49" s="120" t="e">
        <f ca="1">+IF(AND(ISNUMBER(OFFSET('Sanitation Data'!$D$11,0,10*ROW('Sanitation Data'!D43))),'Data Summary'!CR49="Yes"),OFFSET('Sanitation Data'!$D$11,0,10*ROW('Sanitation Data'!D43)),NA())</f>
        <v>#N/A</v>
      </c>
      <c r="AD49" s="120" t="e">
        <f ca="1">+IF(AND(ISNUMBER(OFFSET('Sanitation Data'!$D$12,0,10*ROW('Sanitation Data'!D43))),'Data Summary'!CS49="Yes"),OFFSET('Sanitation Data'!$D$12,0,10*ROW('Sanitation Data'!D43)),NA())</f>
        <v>#N/A</v>
      </c>
      <c r="AE49" s="120" t="e">
        <f ca="1">+IF(AND(ISNUMBER(OFFSET('Sanitation Data'!$D$13,0,10*ROW('Sanitation Data'!D43))),'Data Summary'!CT49="Yes"),OFFSET('Sanitation Data'!$D$13,0,10*ROW('Sanitation Data'!D43)),NA())</f>
        <v>#N/A</v>
      </c>
      <c r="AF49" s="120" t="e">
        <f ca="1">+IF(AND(ISNUMBER(OFFSET('Sanitation Data'!$E$5,0,10*ROW('Sanitation Data'!E43))),'Data Summary'!CU49="Yes"),100-OFFSET('Sanitation Data'!$E$5,0,10*ROW('Sanitation Data'!E43)),NA())</f>
        <v>#N/A</v>
      </c>
      <c r="AG49" s="120" t="e">
        <f ca="1">+IF(AND(ISNUMBER(OFFSET('Sanitation Data'!$E$7,0,10*ROW('Sanitation Data'!E43))),'Data Summary'!CV49="Yes"),OFFSET('Sanitation Data'!$E$7,0,10*ROW('Sanitation Data'!E43)),NA())</f>
        <v>#N/A</v>
      </c>
      <c r="AH49" s="120" t="e">
        <f ca="1">+IF(AND(ISNUMBER(OFFSET('Sanitation Data'!$E$11,0,10*ROW('Sanitation Data'!E43))),'Data Summary'!CW49="Yes"),OFFSET('Sanitation Data'!$E$11,0,10*ROW('Sanitation Data'!E43)),NA())</f>
        <v>#N/A</v>
      </c>
      <c r="AI49" s="120" t="e">
        <f ca="1">+IF(AND(ISNUMBER(OFFSET('Sanitation Data'!$E$12,0,10*ROW('Sanitation Data'!E43))),'Data Summary'!CX49="Yes"),OFFSET('Sanitation Data'!$E$12,0,10*ROW('Sanitation Data'!E43)),NA())</f>
        <v>#N/A</v>
      </c>
      <c r="AJ49" s="120" t="e">
        <f ca="1">+IF(AND(ISNUMBER(OFFSET('Sanitation Data'!$E$13,0,10*ROW('Sanitation Data'!E43))),'Data Summary'!CY49="Yes"),OFFSET('Sanitation Data'!$E$13,0,10*ROW('Sanitation Data'!E43)),NA())</f>
        <v>#N/A</v>
      </c>
      <c r="AK49" s="120" t="e">
        <f ca="1">+IF(AND(ISNUMBER(OFFSET('Sanitation Data'!$F$5,0,10*ROW('Sanitation Data'!F43))),'Data Summary'!CZ49="Yes"),100-OFFSET('Sanitation Data'!$F$5,0,10*ROW('Sanitation Data'!F43)),NA())</f>
        <v>#N/A</v>
      </c>
      <c r="AL49" s="120" t="e">
        <f ca="1">+IF(AND(ISNUMBER(OFFSET('Sanitation Data'!$F$7,0,10*ROW('Sanitation Data'!F43))),'Data Summary'!DA49="Yes"),OFFSET('Sanitation Data'!$F$7,0,10*ROW('Sanitation Data'!F43)),NA())</f>
        <v>#N/A</v>
      </c>
      <c r="AM49" s="120" t="e">
        <f ca="1">+IF(AND(ISNUMBER(OFFSET('Sanitation Data'!$F$11,0,10*ROW('Sanitation Data'!F43))),'Data Summary'!DB49="Yes"),OFFSET('Sanitation Data'!$F$11,0,10*ROW('Sanitation Data'!F43)),NA())</f>
        <v>#N/A</v>
      </c>
      <c r="AN49" s="120" t="e">
        <f ca="1">+IF(AND(ISNUMBER(OFFSET('Sanitation Data'!$F$12,0,10*ROW('Sanitation Data'!F43))),'Data Summary'!DC49="Yes"),OFFSET('Sanitation Data'!$F$12,0,10*ROW('Sanitation Data'!F43)),NA())</f>
        <v>#N/A</v>
      </c>
      <c r="AO49" s="120" t="e">
        <f ca="1">+IF(AND(ISNUMBER(OFFSET('Sanitation Data'!$F$13,0,10*ROW('Sanitation Data'!F43))),'Data Summary'!DD49="Yes"),OFFSET('Sanitation Data'!$F$13,0,10*ROW('Sanitation Data'!F43)),NA())</f>
        <v>#N/A</v>
      </c>
      <c r="AP49" s="120" t="e">
        <f ca="1">+IF(AND(ISNUMBER(OFFSET('Sanitation Data'!$G$5,0,10*ROW('Sanitation Data'!G43))),'Data Summary'!DE49="Yes"),100-OFFSET('Sanitation Data'!$G$5,0,10*ROW('Sanitation Data'!G43)),NA())</f>
        <v>#N/A</v>
      </c>
      <c r="AQ49" s="120" t="e">
        <f ca="1">+IF(AND(ISNUMBER(OFFSET('Sanitation Data'!$G$7,0,10*ROW('Sanitation Data'!G43))),'Data Summary'!DF49="Yes"),OFFSET('Sanitation Data'!$G$7,0,10*ROW('Sanitation Data'!G43)),NA())</f>
        <v>#N/A</v>
      </c>
      <c r="AR49" s="120" t="e">
        <f ca="1">+IF(AND(ISNUMBER(OFFSET('Sanitation Data'!$G$11,0,10*ROW('Sanitation Data'!G43))),'Data Summary'!DG49="Yes"),OFFSET('Sanitation Data'!$G$11,0,10*ROW('Sanitation Data'!G43)),NA())</f>
        <v>#N/A</v>
      </c>
      <c r="AS49" s="120" t="e">
        <f ca="1">+IF(AND(ISNUMBER(OFFSET('Sanitation Data'!$G$12,0,10*ROW('Sanitation Data'!G43))),'Data Summary'!DH49="Yes"),OFFSET('Sanitation Data'!$G$12,0,10*ROW('Sanitation Data'!G43)),NA())</f>
        <v>#N/A</v>
      </c>
      <c r="AT49" s="120" t="e">
        <f ca="1">+IF(AND(ISNUMBER(OFFSET('Sanitation Data'!$G$13,0,10*ROW('Sanitation Data'!G43))),'Data Summary'!DI49="Yes"),OFFSET('Sanitation Data'!$G$13,0,10*ROW('Sanitation Data'!G43)),NA())</f>
        <v>#N/A</v>
      </c>
      <c r="AU49" s="120" t="e">
        <f ca="1">+IF(AND(ISNUMBER(OFFSET('Sanitation Data'!$H$5,0,10*ROW('Sanitation Data'!H43))),'Data Summary'!DJ49="Yes"),100-OFFSET('Sanitation Data'!$H$5,0,10*ROW('Sanitation Data'!H43)),NA())</f>
        <v>#N/A</v>
      </c>
      <c r="AV49" s="120" t="e">
        <f ca="1">+IF(AND(ISNUMBER(OFFSET('Sanitation Data'!$H$7,0,10*ROW('Sanitation Data'!H43))),'Data Summary'!DK49="Yes"),OFFSET('Sanitation Data'!$H$7,0,10*ROW('Sanitation Data'!H43)),NA())</f>
        <v>#N/A</v>
      </c>
      <c r="AW49" s="120" t="e">
        <f ca="1">+IF(AND(ISNUMBER(OFFSET('Sanitation Data'!$H$11,0,10*ROW('Sanitation Data'!H43))),'Data Summary'!DL49="Yes"),OFFSET('Sanitation Data'!$H$11,0,10*ROW('Sanitation Data'!H43)),NA())</f>
        <v>#N/A</v>
      </c>
      <c r="AX49" s="120" t="e">
        <f ca="1">+IF(AND(ISNUMBER(OFFSET('Sanitation Data'!$H$12,0,10*ROW('Sanitation Data'!H43))),'Data Summary'!DM49="Yes"),OFFSET('Sanitation Data'!$H$12,0,10*ROW('Sanitation Data'!H43)),NA())</f>
        <v>#N/A</v>
      </c>
      <c r="AY49" s="120" t="e">
        <f ca="1">+IF(AND(ISNUMBER(OFFSET('Sanitation Data'!$H$13,0,10*ROW('Sanitation Data'!H43))),'Data Summary'!DN49="Yes"),OFFSET('Sanitation Data'!$H$13,0,10*ROW('Sanitation Data'!H43)),NA())</f>
        <v>#N/A</v>
      </c>
      <c r="AZ49" s="121" t="e">
        <f ca="1">+IF(AND(ISNUMBER(OFFSET('Hygiene Data'!$C$6,0,10*ROW('Hygiene Data'!C43))),'Data Summary'!DO49="Yes"),OFFSET('Hygiene Data'!$C$6,0,10*ROW('Hygiene Data'!C43)),NA())</f>
        <v>#N/A</v>
      </c>
      <c r="BA49" s="121" t="e">
        <f ca="1">+IF(AND(ISNUMBER(OFFSET('Hygiene Data'!$C$8,0,10*ROW('Hygiene Data'!C43))),'Data Summary'!DP49="Yes"),OFFSET('Hygiene Data'!$C$8,0,10*ROW('Hygiene Data'!C43)),NA())</f>
        <v>#N/A</v>
      </c>
      <c r="BB49" s="121" t="e">
        <f ca="1">+IF(AND(ISNUMBER(OFFSET('Hygiene Data'!$C$10,0,10*ROW('Hygiene Data'!C43))),'Data Summary'!DQ49="Yes"),OFFSET('Hygiene Data'!$C$10,0,10*ROW('Hygiene Data'!C43)),NA())</f>
        <v>#N/A</v>
      </c>
      <c r="BC49" s="121" t="e">
        <f ca="1">+IF(AND(ISNUMBER(OFFSET('Hygiene Data'!$D$6,0,10*ROW('Hygiene Data'!D43))),'Data Summary'!DR49="Yes"),OFFSET('Hygiene Data'!$D$6,0,10*ROW('Hygiene Data'!D43)),NA())</f>
        <v>#N/A</v>
      </c>
      <c r="BD49" s="121" t="e">
        <f ca="1">+IF(AND(ISNUMBER(OFFSET('Hygiene Data'!$D$8,0,10*ROW('Hygiene Data'!D43))),'Data Summary'!DS49="Yes"),OFFSET('Hygiene Data'!$D$8,0,10*ROW('Hygiene Data'!D43)),NA())</f>
        <v>#N/A</v>
      </c>
      <c r="BE49" s="121" t="e">
        <f ca="1">+IF(AND(ISNUMBER(OFFSET('Hygiene Data'!$D$10,0,10*ROW('Hygiene Data'!D43))),'Data Summary'!DT49="Yes"),OFFSET('Hygiene Data'!$D$10,0,10*ROW('Hygiene Data'!D43)),NA())</f>
        <v>#N/A</v>
      </c>
      <c r="BF49" s="121" t="e">
        <f ca="1">+IF(AND(ISNUMBER(OFFSET('Hygiene Data'!$E$6,0,10*ROW('Hygiene Data'!E43))),'Data Summary'!DU49="Yes"),OFFSET('Hygiene Data'!$E$6,0,10*ROW('Hygiene Data'!E43)),NA())</f>
        <v>#N/A</v>
      </c>
      <c r="BG49" s="121" t="e">
        <f ca="1">+IF(AND(ISNUMBER(OFFSET('Hygiene Data'!$E$8,0,10*ROW('Hygiene Data'!E43))),'Data Summary'!DV49="Yes"),OFFSET('Hygiene Data'!$E$8,0,10*ROW('Hygiene Data'!E43)),NA())</f>
        <v>#N/A</v>
      </c>
      <c r="BH49" s="121" t="e">
        <f ca="1">+IF(AND(ISNUMBER(OFFSET('Hygiene Data'!$E$10,0,10*ROW('Hygiene Data'!E43))),'Data Summary'!DW49="Yes"),OFFSET('Hygiene Data'!$E$10,0,10*ROW('Hygiene Data'!E43)),NA())</f>
        <v>#N/A</v>
      </c>
      <c r="BI49" s="121" t="e">
        <f ca="1">+IF(AND(ISNUMBER(OFFSET('Hygiene Data'!$F$6,0,10*ROW('Hygiene Data'!F43))),'Data Summary'!DX49="Yes"),OFFSET('Hygiene Data'!$F$6,0,10*ROW('Hygiene Data'!F43)),NA())</f>
        <v>#N/A</v>
      </c>
      <c r="BJ49" s="121" t="e">
        <f ca="1">+IF(AND(ISNUMBER(OFFSET('Hygiene Data'!$F$8,0,10*ROW('Hygiene Data'!F43))),'Data Summary'!DY49="Yes"),OFFSET('Hygiene Data'!$F$8,0,10*ROW('Hygiene Data'!F43)),NA())</f>
        <v>#N/A</v>
      </c>
      <c r="BK49" s="121" t="e">
        <f ca="1">+IF(AND(ISNUMBER(OFFSET('Hygiene Data'!$F$10,0,10*ROW('Hygiene Data'!F43))),'Data Summary'!DZ49="Yes"),OFFSET('Hygiene Data'!$F$10,0,10*ROW('Hygiene Data'!F43)),NA())</f>
        <v>#N/A</v>
      </c>
      <c r="BL49" s="121" t="e">
        <f ca="1">+IF(AND(ISNUMBER(OFFSET('Hygiene Data'!$G$6,0,10*ROW('Hygiene Data'!G43))),'Data Summary'!EA49="Yes"),OFFSET('Hygiene Data'!$G$6,0,10*ROW('Hygiene Data'!G43)),NA())</f>
        <v>#N/A</v>
      </c>
      <c r="BM49" s="121" t="e">
        <f ca="1">+IF(AND(ISNUMBER(OFFSET('Hygiene Data'!$G$8,0,10*ROW('Hygiene Data'!G43))),'Data Summary'!EB49="Yes"),OFFSET('Hygiene Data'!$G$8,0,10*ROW('Hygiene Data'!G43)),NA())</f>
        <v>#N/A</v>
      </c>
      <c r="BN49" s="121" t="e">
        <f ca="1">+IF(AND(ISNUMBER(OFFSET('Hygiene Data'!$G$10,0,10*ROW('Hygiene Data'!G43))),'Data Summary'!EC49="Yes"),OFFSET('Hygiene Data'!$G$10,0,10*ROW('Hygiene Data'!G43)),NA())</f>
        <v>#N/A</v>
      </c>
      <c r="BO49" s="121" t="e">
        <f ca="1">+IF(AND(ISNUMBER(OFFSET('Hygiene Data'!$H$6,0,10*ROW('Hygiene Data'!H43))),'Data Summary'!ED49="Yes"),OFFSET('Hygiene Data'!$H$6,0,10*ROW('Hygiene Data'!H43)),NA())</f>
        <v>#N/A</v>
      </c>
      <c r="BP49" s="121" t="e">
        <f ca="1">+IF(AND(ISNUMBER(OFFSET('Hygiene Data'!$H$8,0,10*ROW('Hygiene Data'!H43))),'Data Summary'!EE49="Yes"),OFFSET('Hygiene Data'!$H$8,0,10*ROW('Hygiene Data'!H43)),NA())</f>
        <v>#N/A</v>
      </c>
      <c r="BQ49" s="121" t="e">
        <f ca="1">+IF(AND(ISNUMBER(OFFSET('Hygiene Data'!$H$10,0,10*ROW('Hygiene Data'!H43))),'Data Summary'!EF49="Yes"),OFFSET('Hygiene Data'!$H$10,0,10*ROW('Hygiene Data'!H43)),NA())</f>
        <v>#N/A</v>
      </c>
    </row>
    <row r="50" spans="1:69" x14ac:dyDescent="0.2">
      <c r="A50" s="44" t="e">
        <f ca="1">+IF(OFFSET('Water Data'!$B$1,0,10*ROW('Water Data'!B44))="",NA(),OFFSET('Water Data'!$B$1,0,10*ROW('Water Data'!B44)))</f>
        <v>#N/A</v>
      </c>
      <c r="B50" s="44" t="e">
        <f ca="1">+IF(OFFSET('Water Data'!$A$3,0,10*ROW('Water Data'!A47))="",NA(),OFFSET('Water Data'!$A$3,0,10*ROW('Water Data'!A47)))</f>
        <v>#N/A</v>
      </c>
      <c r="C50" s="44" t="e">
        <f ca="1">+IF(OFFSET('Water Data'!$C$3,0,10*ROW('Water Data'!C47))="",NA(),OFFSET('Water Data'!$C$3,0,10*ROW('Water Data'!C47)))</f>
        <v>#N/A</v>
      </c>
      <c r="D50" s="119" t="e">
        <f ca="1">+IF(AND(ISNUMBER(OFFSET('Water Data'!$C$5,0,10*ROW('Water Data'!C44))),'Data Summary'!BS50="Yes"),100-OFFSET('Water Data'!$C$5,0,10*ROW('Water Data'!C44)),NA())</f>
        <v>#N/A</v>
      </c>
      <c r="E50" s="119" t="e">
        <f ca="1">+IF(AND(ISNUMBER(OFFSET('Water Data'!$C$7,0,10*ROW('Water Data'!C44))),'Data Summary'!BT50="Yes"),OFFSET('Water Data'!$C$7,0,10*ROW('Water Data'!C44)),NA())</f>
        <v>#N/A</v>
      </c>
      <c r="F50" s="119" t="e">
        <f ca="1">+IF(AND(ISNUMBER(OFFSET('Water Data'!$C$10,0,10*ROW('Water Data'!C44))),'Data Summary'!BU50="Yes"),OFFSET('Water Data'!$C$10,0,10*ROW('Water Data'!C44)),NA())</f>
        <v>#N/A</v>
      </c>
      <c r="G50" s="119" t="e">
        <f ca="1">+IF(AND(ISNUMBER(OFFSET('Water Data'!$D$5,0,10*ROW('Water Data'!D44))),'Data Summary'!BV50="Yes"),100-OFFSET('Water Data'!$D$5,0,10*ROW('Water Data'!D44)),NA())</f>
        <v>#N/A</v>
      </c>
      <c r="H50" s="119" t="e">
        <f ca="1">+IF(AND(ISNUMBER(OFFSET('Water Data'!$D$7,0,10*ROW('Water Data'!D44))),'Data Summary'!BW50="Yes"),OFFSET('Water Data'!$D$7,0,10*ROW('Water Data'!D44)),NA())</f>
        <v>#N/A</v>
      </c>
      <c r="I50" s="119" t="e">
        <f ca="1">+IF(AND(ISNUMBER(OFFSET('Water Data'!$D$10,0,10*ROW('Water Data'!D44))),'Data Summary'!BX50="Yes"),OFFSET('Water Data'!$D$10,0,10*ROW('Water Data'!D44)),NA())</f>
        <v>#N/A</v>
      </c>
      <c r="J50" s="119" t="e">
        <f ca="1">+IF(AND(ISNUMBER(OFFSET('Water Data'!$E$5,0,10*ROW('Water Data'!E44))),'Data Summary'!BY50="Yes"),100-OFFSET('Water Data'!$E$5,0,10*ROW('Water Data'!E44)),NA())</f>
        <v>#N/A</v>
      </c>
      <c r="K50" s="119" t="e">
        <f ca="1">+IF(AND(ISNUMBER(OFFSET('Water Data'!$E$7,0,10*ROW('Water Data'!E44))),'Data Summary'!BZ50="Yes"),OFFSET('Water Data'!$E$7,0,10*ROW('Water Data'!E44)),NA())</f>
        <v>#N/A</v>
      </c>
      <c r="L50" s="119" t="e">
        <f ca="1">+IF(AND(ISNUMBER(OFFSET('Water Data'!$E$10,0,10*ROW('Water Data'!E44))),'Data Summary'!CA50="Yes"),OFFSET('Water Data'!$E$10,0,10*ROW('Water Data'!E44)),NA())</f>
        <v>#N/A</v>
      </c>
      <c r="M50" s="119" t="e">
        <f ca="1">+IF(AND(ISNUMBER(OFFSET('Water Data'!$F$5,0,10*ROW('Water Data'!F44))),'Data Summary'!CB50="Yes"),100-OFFSET('Water Data'!$F$5,0,10*ROW('Water Data'!F44)),NA())</f>
        <v>#N/A</v>
      </c>
      <c r="N50" s="119" t="e">
        <f ca="1">+IF(AND(ISNUMBER(OFFSET('Water Data'!$F$7,0,10*ROW('Water Data'!F44))),'Data Summary'!CC50="Yes"),OFFSET('Water Data'!$F$7,0,10*ROW('Water Data'!F44)),NA())</f>
        <v>#N/A</v>
      </c>
      <c r="O50" s="119" t="e">
        <f ca="1">+IF(AND(ISNUMBER(OFFSET('Water Data'!$F$10,0,10*ROW('Water Data'!F44))),'Data Summary'!CD50="Yes"),OFFSET('Water Data'!$F$10,0,10*ROW('Water Data'!F44)),NA())</f>
        <v>#N/A</v>
      </c>
      <c r="P50" s="119" t="e">
        <f ca="1">+IF(AND(ISNUMBER(OFFSET('Water Data'!$G$5,0,10*ROW('Water Data'!G44))),'Data Summary'!CE50="Yes"),100-OFFSET('Water Data'!$G$5,0,10*ROW('Water Data'!G44)),NA())</f>
        <v>#N/A</v>
      </c>
      <c r="Q50" s="119" t="e">
        <f ca="1">+IF(AND(ISNUMBER(OFFSET('Water Data'!$G$7,0,10*ROW('Water Data'!G44))),'Data Summary'!CF50="Yes"),OFFSET('Water Data'!$G$7,0,10*ROW('Water Data'!G44)),NA())</f>
        <v>#N/A</v>
      </c>
      <c r="R50" s="119" t="e">
        <f ca="1">+IF(AND(ISNUMBER(OFFSET('Water Data'!$G$10,0,10*ROW('Water Data'!G44))),'Data Summary'!CG50="Yes"),OFFSET('Water Data'!$G$10,0,10*ROW('Water Data'!G44)),NA())</f>
        <v>#N/A</v>
      </c>
      <c r="S50" s="119" t="e">
        <f ca="1">+IF(AND(ISNUMBER(OFFSET('Water Data'!$H$5,0,10*ROW('Water Data'!H44))),'Data Summary'!CH50="Yes"),100-OFFSET('Water Data'!$H$5,0,10*ROW('Water Data'!H44)),NA())</f>
        <v>#N/A</v>
      </c>
      <c r="T50" s="119" t="e">
        <f ca="1">+IF(AND(ISNUMBER(OFFSET('Water Data'!$H$7,0,10*ROW('Water Data'!H44))),'Data Summary'!CI50="Yes"),OFFSET('Water Data'!$H$7,0,10*ROW('Water Data'!H44)),NA())</f>
        <v>#N/A</v>
      </c>
      <c r="U50" s="119" t="e">
        <f ca="1">+IF(AND(ISNUMBER(OFFSET('Water Data'!$H$10,0,10*ROW('Water Data'!H44))),'Data Summary'!CJ50="Yes"),OFFSET('Water Data'!$H$10,0,10*ROW('Water Data'!H44)),NA())</f>
        <v>#N/A</v>
      </c>
      <c r="V50" s="120" t="e">
        <f ca="1">+IF(AND(ISNUMBER(OFFSET('Sanitation Data'!$C$5,0,10*ROW('Sanitation Data'!C44))),'Data Summary'!CK50="Yes"),100-OFFSET('Sanitation Data'!$C$5,0,10*ROW('Sanitation Data'!C44)),NA())</f>
        <v>#N/A</v>
      </c>
      <c r="W50" s="120" t="e">
        <f ca="1">+IF(AND(ISNUMBER(OFFSET('Sanitation Data'!$C$7,0,10*ROW('Sanitation Data'!C44))),'Data Summary'!CL50="Yes"),OFFSET('Sanitation Data'!$C$7,0,10*ROW('Sanitation Data'!C44)),NA())</f>
        <v>#N/A</v>
      </c>
      <c r="X50" s="120" t="e">
        <f ca="1">+IF(AND(ISNUMBER(OFFSET('Sanitation Data'!$C$11,0,10*ROW('Sanitation Data'!C44))),'Data Summary'!CM50="Yes"),OFFSET('Sanitation Data'!$C$11,0,10*ROW('Sanitation Data'!C44)),NA())</f>
        <v>#N/A</v>
      </c>
      <c r="Y50" s="120" t="e">
        <f ca="1">+IF(AND(ISNUMBER(OFFSET('Sanitation Data'!$C$12,0,10*ROW('Sanitation Data'!C44))),'Data Summary'!CN50="Yes"),OFFSET('Sanitation Data'!$C$12,0,10*ROW('Sanitation Data'!C44)),NA())</f>
        <v>#N/A</v>
      </c>
      <c r="Z50" s="120" t="e">
        <f ca="1">+IF(AND(ISNUMBER(OFFSET('Sanitation Data'!$C$13,0,10*ROW('Sanitation Data'!C44))),'Data Summary'!CO50="Yes"),OFFSET('Sanitation Data'!$C$13,0,10*ROW('Sanitation Data'!C44)),NA())</f>
        <v>#N/A</v>
      </c>
      <c r="AA50" s="120" t="e">
        <f ca="1">+IF(AND(ISNUMBER(OFFSET('Sanitation Data'!$D$5,0,10*ROW('Sanitation Data'!D44))),'Data Summary'!CP50="Yes"),100-OFFSET('Sanitation Data'!$D$5,0,10*ROW('Sanitation Data'!D44)),NA())</f>
        <v>#N/A</v>
      </c>
      <c r="AB50" s="120" t="e">
        <f ca="1">+IF(AND(ISNUMBER(OFFSET('Sanitation Data'!$D$7,0,10*ROW('Sanitation Data'!D44))),'Data Summary'!CQ50="Yes"),OFFSET('Sanitation Data'!$D$7,0,10*ROW('Sanitation Data'!D44)),NA())</f>
        <v>#N/A</v>
      </c>
      <c r="AC50" s="120" t="e">
        <f ca="1">+IF(AND(ISNUMBER(OFFSET('Sanitation Data'!$D$11,0,10*ROW('Sanitation Data'!D44))),'Data Summary'!CR50="Yes"),OFFSET('Sanitation Data'!$D$11,0,10*ROW('Sanitation Data'!D44)),NA())</f>
        <v>#N/A</v>
      </c>
      <c r="AD50" s="120" t="e">
        <f ca="1">+IF(AND(ISNUMBER(OFFSET('Sanitation Data'!$D$12,0,10*ROW('Sanitation Data'!D44))),'Data Summary'!CS50="Yes"),OFFSET('Sanitation Data'!$D$12,0,10*ROW('Sanitation Data'!D44)),NA())</f>
        <v>#N/A</v>
      </c>
      <c r="AE50" s="120" t="e">
        <f ca="1">+IF(AND(ISNUMBER(OFFSET('Sanitation Data'!$D$13,0,10*ROW('Sanitation Data'!D44))),'Data Summary'!CT50="Yes"),OFFSET('Sanitation Data'!$D$13,0,10*ROW('Sanitation Data'!D44)),NA())</f>
        <v>#N/A</v>
      </c>
      <c r="AF50" s="120" t="e">
        <f ca="1">+IF(AND(ISNUMBER(OFFSET('Sanitation Data'!$E$5,0,10*ROW('Sanitation Data'!E44))),'Data Summary'!CU50="Yes"),100-OFFSET('Sanitation Data'!$E$5,0,10*ROW('Sanitation Data'!E44)),NA())</f>
        <v>#N/A</v>
      </c>
      <c r="AG50" s="120" t="e">
        <f ca="1">+IF(AND(ISNUMBER(OFFSET('Sanitation Data'!$E$7,0,10*ROW('Sanitation Data'!E44))),'Data Summary'!CV50="Yes"),OFFSET('Sanitation Data'!$E$7,0,10*ROW('Sanitation Data'!E44)),NA())</f>
        <v>#N/A</v>
      </c>
      <c r="AH50" s="120" t="e">
        <f ca="1">+IF(AND(ISNUMBER(OFFSET('Sanitation Data'!$E$11,0,10*ROW('Sanitation Data'!E44))),'Data Summary'!CW50="Yes"),OFFSET('Sanitation Data'!$E$11,0,10*ROW('Sanitation Data'!E44)),NA())</f>
        <v>#N/A</v>
      </c>
      <c r="AI50" s="120" t="e">
        <f ca="1">+IF(AND(ISNUMBER(OFFSET('Sanitation Data'!$E$12,0,10*ROW('Sanitation Data'!E44))),'Data Summary'!CX50="Yes"),OFFSET('Sanitation Data'!$E$12,0,10*ROW('Sanitation Data'!E44)),NA())</f>
        <v>#N/A</v>
      </c>
      <c r="AJ50" s="120" t="e">
        <f ca="1">+IF(AND(ISNUMBER(OFFSET('Sanitation Data'!$E$13,0,10*ROW('Sanitation Data'!E44))),'Data Summary'!CY50="Yes"),OFFSET('Sanitation Data'!$E$13,0,10*ROW('Sanitation Data'!E44)),NA())</f>
        <v>#N/A</v>
      </c>
      <c r="AK50" s="120" t="e">
        <f ca="1">+IF(AND(ISNUMBER(OFFSET('Sanitation Data'!$F$5,0,10*ROW('Sanitation Data'!F44))),'Data Summary'!CZ50="Yes"),100-OFFSET('Sanitation Data'!$F$5,0,10*ROW('Sanitation Data'!F44)),NA())</f>
        <v>#N/A</v>
      </c>
      <c r="AL50" s="120" t="e">
        <f ca="1">+IF(AND(ISNUMBER(OFFSET('Sanitation Data'!$F$7,0,10*ROW('Sanitation Data'!F44))),'Data Summary'!DA50="Yes"),OFFSET('Sanitation Data'!$F$7,0,10*ROW('Sanitation Data'!F44)),NA())</f>
        <v>#N/A</v>
      </c>
      <c r="AM50" s="120" t="e">
        <f ca="1">+IF(AND(ISNUMBER(OFFSET('Sanitation Data'!$F$11,0,10*ROW('Sanitation Data'!F44))),'Data Summary'!DB50="Yes"),OFFSET('Sanitation Data'!$F$11,0,10*ROW('Sanitation Data'!F44)),NA())</f>
        <v>#N/A</v>
      </c>
      <c r="AN50" s="120" t="e">
        <f ca="1">+IF(AND(ISNUMBER(OFFSET('Sanitation Data'!$F$12,0,10*ROW('Sanitation Data'!F44))),'Data Summary'!DC50="Yes"),OFFSET('Sanitation Data'!$F$12,0,10*ROW('Sanitation Data'!F44)),NA())</f>
        <v>#N/A</v>
      </c>
      <c r="AO50" s="120" t="e">
        <f ca="1">+IF(AND(ISNUMBER(OFFSET('Sanitation Data'!$F$13,0,10*ROW('Sanitation Data'!F44))),'Data Summary'!DD50="Yes"),OFFSET('Sanitation Data'!$F$13,0,10*ROW('Sanitation Data'!F44)),NA())</f>
        <v>#N/A</v>
      </c>
      <c r="AP50" s="120" t="e">
        <f ca="1">+IF(AND(ISNUMBER(OFFSET('Sanitation Data'!$G$5,0,10*ROW('Sanitation Data'!G44))),'Data Summary'!DE50="Yes"),100-OFFSET('Sanitation Data'!$G$5,0,10*ROW('Sanitation Data'!G44)),NA())</f>
        <v>#N/A</v>
      </c>
      <c r="AQ50" s="120" t="e">
        <f ca="1">+IF(AND(ISNUMBER(OFFSET('Sanitation Data'!$G$7,0,10*ROW('Sanitation Data'!G44))),'Data Summary'!DF50="Yes"),OFFSET('Sanitation Data'!$G$7,0,10*ROW('Sanitation Data'!G44)),NA())</f>
        <v>#N/A</v>
      </c>
      <c r="AR50" s="120" t="e">
        <f ca="1">+IF(AND(ISNUMBER(OFFSET('Sanitation Data'!$G$11,0,10*ROW('Sanitation Data'!G44))),'Data Summary'!DG50="Yes"),OFFSET('Sanitation Data'!$G$11,0,10*ROW('Sanitation Data'!G44)),NA())</f>
        <v>#N/A</v>
      </c>
      <c r="AS50" s="120" t="e">
        <f ca="1">+IF(AND(ISNUMBER(OFFSET('Sanitation Data'!$G$12,0,10*ROW('Sanitation Data'!G44))),'Data Summary'!DH50="Yes"),OFFSET('Sanitation Data'!$G$12,0,10*ROW('Sanitation Data'!G44)),NA())</f>
        <v>#N/A</v>
      </c>
      <c r="AT50" s="120" t="e">
        <f ca="1">+IF(AND(ISNUMBER(OFFSET('Sanitation Data'!$G$13,0,10*ROW('Sanitation Data'!G44))),'Data Summary'!DI50="Yes"),OFFSET('Sanitation Data'!$G$13,0,10*ROW('Sanitation Data'!G44)),NA())</f>
        <v>#N/A</v>
      </c>
      <c r="AU50" s="120" t="e">
        <f ca="1">+IF(AND(ISNUMBER(OFFSET('Sanitation Data'!$H$5,0,10*ROW('Sanitation Data'!H44))),'Data Summary'!DJ50="Yes"),100-OFFSET('Sanitation Data'!$H$5,0,10*ROW('Sanitation Data'!H44)),NA())</f>
        <v>#N/A</v>
      </c>
      <c r="AV50" s="120" t="e">
        <f ca="1">+IF(AND(ISNUMBER(OFFSET('Sanitation Data'!$H$7,0,10*ROW('Sanitation Data'!H44))),'Data Summary'!DK50="Yes"),OFFSET('Sanitation Data'!$H$7,0,10*ROW('Sanitation Data'!H44)),NA())</f>
        <v>#N/A</v>
      </c>
      <c r="AW50" s="120" t="e">
        <f ca="1">+IF(AND(ISNUMBER(OFFSET('Sanitation Data'!$H$11,0,10*ROW('Sanitation Data'!H44))),'Data Summary'!DL50="Yes"),OFFSET('Sanitation Data'!$H$11,0,10*ROW('Sanitation Data'!H44)),NA())</f>
        <v>#N/A</v>
      </c>
      <c r="AX50" s="120" t="e">
        <f ca="1">+IF(AND(ISNUMBER(OFFSET('Sanitation Data'!$H$12,0,10*ROW('Sanitation Data'!H44))),'Data Summary'!DM50="Yes"),OFFSET('Sanitation Data'!$H$12,0,10*ROW('Sanitation Data'!H44)),NA())</f>
        <v>#N/A</v>
      </c>
      <c r="AY50" s="120" t="e">
        <f ca="1">+IF(AND(ISNUMBER(OFFSET('Sanitation Data'!$H$13,0,10*ROW('Sanitation Data'!H44))),'Data Summary'!DN50="Yes"),OFFSET('Sanitation Data'!$H$13,0,10*ROW('Sanitation Data'!H44)),NA())</f>
        <v>#N/A</v>
      </c>
      <c r="AZ50" s="121" t="e">
        <f ca="1">+IF(AND(ISNUMBER(OFFSET('Hygiene Data'!$C$6,0,10*ROW('Hygiene Data'!C44))),'Data Summary'!DO50="Yes"),OFFSET('Hygiene Data'!$C$6,0,10*ROW('Hygiene Data'!C44)),NA())</f>
        <v>#N/A</v>
      </c>
      <c r="BA50" s="121" t="e">
        <f ca="1">+IF(AND(ISNUMBER(OFFSET('Hygiene Data'!$C$8,0,10*ROW('Hygiene Data'!C44))),'Data Summary'!DP50="Yes"),OFFSET('Hygiene Data'!$C$8,0,10*ROW('Hygiene Data'!C44)),NA())</f>
        <v>#N/A</v>
      </c>
      <c r="BB50" s="121" t="e">
        <f ca="1">+IF(AND(ISNUMBER(OFFSET('Hygiene Data'!$C$10,0,10*ROW('Hygiene Data'!C44))),'Data Summary'!DQ50="Yes"),OFFSET('Hygiene Data'!$C$10,0,10*ROW('Hygiene Data'!C44)),NA())</f>
        <v>#N/A</v>
      </c>
      <c r="BC50" s="121" t="e">
        <f ca="1">+IF(AND(ISNUMBER(OFFSET('Hygiene Data'!$D$6,0,10*ROW('Hygiene Data'!D44))),'Data Summary'!DR50="Yes"),OFFSET('Hygiene Data'!$D$6,0,10*ROW('Hygiene Data'!D44)),NA())</f>
        <v>#N/A</v>
      </c>
      <c r="BD50" s="121" t="e">
        <f ca="1">+IF(AND(ISNUMBER(OFFSET('Hygiene Data'!$D$8,0,10*ROW('Hygiene Data'!D44))),'Data Summary'!DS50="Yes"),OFFSET('Hygiene Data'!$D$8,0,10*ROW('Hygiene Data'!D44)),NA())</f>
        <v>#N/A</v>
      </c>
      <c r="BE50" s="121" t="e">
        <f ca="1">+IF(AND(ISNUMBER(OFFSET('Hygiene Data'!$D$10,0,10*ROW('Hygiene Data'!D44))),'Data Summary'!DT50="Yes"),OFFSET('Hygiene Data'!$D$10,0,10*ROW('Hygiene Data'!D44)),NA())</f>
        <v>#N/A</v>
      </c>
      <c r="BF50" s="121" t="e">
        <f ca="1">+IF(AND(ISNUMBER(OFFSET('Hygiene Data'!$E$6,0,10*ROW('Hygiene Data'!E44))),'Data Summary'!DU50="Yes"),OFFSET('Hygiene Data'!$E$6,0,10*ROW('Hygiene Data'!E44)),NA())</f>
        <v>#N/A</v>
      </c>
      <c r="BG50" s="121" t="e">
        <f ca="1">+IF(AND(ISNUMBER(OFFSET('Hygiene Data'!$E$8,0,10*ROW('Hygiene Data'!E44))),'Data Summary'!DV50="Yes"),OFFSET('Hygiene Data'!$E$8,0,10*ROW('Hygiene Data'!E44)),NA())</f>
        <v>#N/A</v>
      </c>
      <c r="BH50" s="121" t="e">
        <f ca="1">+IF(AND(ISNUMBER(OFFSET('Hygiene Data'!$E$10,0,10*ROW('Hygiene Data'!E44))),'Data Summary'!DW50="Yes"),OFFSET('Hygiene Data'!$E$10,0,10*ROW('Hygiene Data'!E44)),NA())</f>
        <v>#N/A</v>
      </c>
      <c r="BI50" s="121" t="e">
        <f ca="1">+IF(AND(ISNUMBER(OFFSET('Hygiene Data'!$F$6,0,10*ROW('Hygiene Data'!F44))),'Data Summary'!DX50="Yes"),OFFSET('Hygiene Data'!$F$6,0,10*ROW('Hygiene Data'!F44)),NA())</f>
        <v>#N/A</v>
      </c>
      <c r="BJ50" s="121" t="e">
        <f ca="1">+IF(AND(ISNUMBER(OFFSET('Hygiene Data'!$F$8,0,10*ROW('Hygiene Data'!F44))),'Data Summary'!DY50="Yes"),OFFSET('Hygiene Data'!$F$8,0,10*ROW('Hygiene Data'!F44)),NA())</f>
        <v>#N/A</v>
      </c>
      <c r="BK50" s="121" t="e">
        <f ca="1">+IF(AND(ISNUMBER(OFFSET('Hygiene Data'!$F$10,0,10*ROW('Hygiene Data'!F44))),'Data Summary'!DZ50="Yes"),OFFSET('Hygiene Data'!$F$10,0,10*ROW('Hygiene Data'!F44)),NA())</f>
        <v>#N/A</v>
      </c>
      <c r="BL50" s="121" t="e">
        <f ca="1">+IF(AND(ISNUMBER(OFFSET('Hygiene Data'!$G$6,0,10*ROW('Hygiene Data'!G44))),'Data Summary'!EA50="Yes"),OFFSET('Hygiene Data'!$G$6,0,10*ROW('Hygiene Data'!G44)),NA())</f>
        <v>#N/A</v>
      </c>
      <c r="BM50" s="121" t="e">
        <f ca="1">+IF(AND(ISNUMBER(OFFSET('Hygiene Data'!$G$8,0,10*ROW('Hygiene Data'!G44))),'Data Summary'!EB50="Yes"),OFFSET('Hygiene Data'!$G$8,0,10*ROW('Hygiene Data'!G44)),NA())</f>
        <v>#N/A</v>
      </c>
      <c r="BN50" s="121" t="e">
        <f ca="1">+IF(AND(ISNUMBER(OFFSET('Hygiene Data'!$G$10,0,10*ROW('Hygiene Data'!G44))),'Data Summary'!EC50="Yes"),OFFSET('Hygiene Data'!$G$10,0,10*ROW('Hygiene Data'!G44)),NA())</f>
        <v>#N/A</v>
      </c>
      <c r="BO50" s="121" t="e">
        <f ca="1">+IF(AND(ISNUMBER(OFFSET('Hygiene Data'!$H$6,0,10*ROW('Hygiene Data'!H44))),'Data Summary'!ED50="Yes"),OFFSET('Hygiene Data'!$H$6,0,10*ROW('Hygiene Data'!H44)),NA())</f>
        <v>#N/A</v>
      </c>
      <c r="BP50" s="121" t="e">
        <f ca="1">+IF(AND(ISNUMBER(OFFSET('Hygiene Data'!$H$8,0,10*ROW('Hygiene Data'!H44))),'Data Summary'!EE50="Yes"),OFFSET('Hygiene Data'!$H$8,0,10*ROW('Hygiene Data'!H44)),NA())</f>
        <v>#N/A</v>
      </c>
      <c r="BQ50" s="121" t="e">
        <f ca="1">+IF(AND(ISNUMBER(OFFSET('Hygiene Data'!$H$10,0,10*ROW('Hygiene Data'!H44))),'Data Summary'!EF50="Yes"),OFFSET('Hygiene Data'!$H$10,0,10*ROW('Hygiene Data'!H44)),NA())</f>
        <v>#N/A</v>
      </c>
    </row>
    <row r="51" spans="1:69" x14ac:dyDescent="0.2">
      <c r="A51" s="44" t="e">
        <f ca="1">+IF(OFFSET('Water Data'!$B$1,0,10*ROW('Water Data'!B45))="",NA(),OFFSET('Water Data'!$B$1,0,10*ROW('Water Data'!B45)))</f>
        <v>#N/A</v>
      </c>
      <c r="B51" s="44" t="e">
        <f ca="1">+IF(OFFSET('Water Data'!$A$3,0,10*ROW('Water Data'!A48))="",NA(),OFFSET('Water Data'!$A$3,0,10*ROW('Water Data'!A48)))</f>
        <v>#N/A</v>
      </c>
      <c r="C51" s="44" t="e">
        <f ca="1">+IF(OFFSET('Water Data'!$C$3,0,10*ROW('Water Data'!C48))="",NA(),OFFSET('Water Data'!$C$3,0,10*ROW('Water Data'!C48)))</f>
        <v>#N/A</v>
      </c>
      <c r="D51" s="119" t="e">
        <f ca="1">+IF(AND(ISNUMBER(OFFSET('Water Data'!$C$5,0,10*ROW('Water Data'!C45))),'Data Summary'!BS51="Yes"),100-OFFSET('Water Data'!$C$5,0,10*ROW('Water Data'!C45)),NA())</f>
        <v>#N/A</v>
      </c>
      <c r="E51" s="119" t="e">
        <f ca="1">+IF(AND(ISNUMBER(OFFSET('Water Data'!$C$7,0,10*ROW('Water Data'!C45))),'Data Summary'!BT51="Yes"),OFFSET('Water Data'!$C$7,0,10*ROW('Water Data'!C45)),NA())</f>
        <v>#N/A</v>
      </c>
      <c r="F51" s="119" t="e">
        <f ca="1">+IF(AND(ISNUMBER(OFFSET('Water Data'!$C$10,0,10*ROW('Water Data'!C45))),'Data Summary'!BU51="Yes"),OFFSET('Water Data'!$C$10,0,10*ROW('Water Data'!C45)),NA())</f>
        <v>#N/A</v>
      </c>
      <c r="G51" s="119" t="e">
        <f ca="1">+IF(AND(ISNUMBER(OFFSET('Water Data'!$D$5,0,10*ROW('Water Data'!D45))),'Data Summary'!BV51="Yes"),100-OFFSET('Water Data'!$D$5,0,10*ROW('Water Data'!D45)),NA())</f>
        <v>#N/A</v>
      </c>
      <c r="H51" s="119" t="e">
        <f ca="1">+IF(AND(ISNUMBER(OFFSET('Water Data'!$D$7,0,10*ROW('Water Data'!D45))),'Data Summary'!BW51="Yes"),OFFSET('Water Data'!$D$7,0,10*ROW('Water Data'!D45)),NA())</f>
        <v>#N/A</v>
      </c>
      <c r="I51" s="119" t="e">
        <f ca="1">+IF(AND(ISNUMBER(OFFSET('Water Data'!$D$10,0,10*ROW('Water Data'!D45))),'Data Summary'!BX51="Yes"),OFFSET('Water Data'!$D$10,0,10*ROW('Water Data'!D45)),NA())</f>
        <v>#N/A</v>
      </c>
      <c r="J51" s="119" t="e">
        <f ca="1">+IF(AND(ISNUMBER(OFFSET('Water Data'!$E$5,0,10*ROW('Water Data'!E45))),'Data Summary'!BY51="Yes"),100-OFFSET('Water Data'!$E$5,0,10*ROW('Water Data'!E45)),NA())</f>
        <v>#N/A</v>
      </c>
      <c r="K51" s="119" t="e">
        <f ca="1">+IF(AND(ISNUMBER(OFFSET('Water Data'!$E$7,0,10*ROW('Water Data'!E45))),'Data Summary'!BZ51="Yes"),OFFSET('Water Data'!$E$7,0,10*ROW('Water Data'!E45)),NA())</f>
        <v>#N/A</v>
      </c>
      <c r="L51" s="119" t="e">
        <f ca="1">+IF(AND(ISNUMBER(OFFSET('Water Data'!$E$10,0,10*ROW('Water Data'!E45))),'Data Summary'!CA51="Yes"),OFFSET('Water Data'!$E$10,0,10*ROW('Water Data'!E45)),NA())</f>
        <v>#N/A</v>
      </c>
      <c r="M51" s="119" t="e">
        <f ca="1">+IF(AND(ISNUMBER(OFFSET('Water Data'!$F$5,0,10*ROW('Water Data'!F45))),'Data Summary'!CB51="Yes"),100-OFFSET('Water Data'!$F$5,0,10*ROW('Water Data'!F45)),NA())</f>
        <v>#N/A</v>
      </c>
      <c r="N51" s="119" t="e">
        <f ca="1">+IF(AND(ISNUMBER(OFFSET('Water Data'!$F$7,0,10*ROW('Water Data'!F45))),'Data Summary'!CC51="Yes"),OFFSET('Water Data'!$F$7,0,10*ROW('Water Data'!F45)),NA())</f>
        <v>#N/A</v>
      </c>
      <c r="O51" s="119" t="e">
        <f ca="1">+IF(AND(ISNUMBER(OFFSET('Water Data'!$F$10,0,10*ROW('Water Data'!F45))),'Data Summary'!CD51="Yes"),OFFSET('Water Data'!$F$10,0,10*ROW('Water Data'!F45)),NA())</f>
        <v>#N/A</v>
      </c>
      <c r="P51" s="119" t="e">
        <f ca="1">+IF(AND(ISNUMBER(OFFSET('Water Data'!$G$5,0,10*ROW('Water Data'!G45))),'Data Summary'!CE51="Yes"),100-OFFSET('Water Data'!$G$5,0,10*ROW('Water Data'!G45)),NA())</f>
        <v>#N/A</v>
      </c>
      <c r="Q51" s="119" t="e">
        <f ca="1">+IF(AND(ISNUMBER(OFFSET('Water Data'!$G$7,0,10*ROW('Water Data'!G45))),'Data Summary'!CF51="Yes"),OFFSET('Water Data'!$G$7,0,10*ROW('Water Data'!G45)),NA())</f>
        <v>#N/A</v>
      </c>
      <c r="R51" s="119" t="e">
        <f ca="1">+IF(AND(ISNUMBER(OFFSET('Water Data'!$G$10,0,10*ROW('Water Data'!G45))),'Data Summary'!CG51="Yes"),OFFSET('Water Data'!$G$10,0,10*ROW('Water Data'!G45)),NA())</f>
        <v>#N/A</v>
      </c>
      <c r="S51" s="119" t="e">
        <f ca="1">+IF(AND(ISNUMBER(OFFSET('Water Data'!$H$5,0,10*ROW('Water Data'!H45))),'Data Summary'!CH51="Yes"),100-OFFSET('Water Data'!$H$5,0,10*ROW('Water Data'!H45)),NA())</f>
        <v>#N/A</v>
      </c>
      <c r="T51" s="119" t="e">
        <f ca="1">+IF(AND(ISNUMBER(OFFSET('Water Data'!$H$7,0,10*ROW('Water Data'!H45))),'Data Summary'!CI51="Yes"),OFFSET('Water Data'!$H$7,0,10*ROW('Water Data'!H45)),NA())</f>
        <v>#N/A</v>
      </c>
      <c r="U51" s="119" t="e">
        <f ca="1">+IF(AND(ISNUMBER(OFFSET('Water Data'!$H$10,0,10*ROW('Water Data'!H45))),'Data Summary'!CJ51="Yes"),OFFSET('Water Data'!$H$10,0,10*ROW('Water Data'!H45)),NA())</f>
        <v>#N/A</v>
      </c>
      <c r="V51" s="120" t="e">
        <f ca="1">+IF(AND(ISNUMBER(OFFSET('Sanitation Data'!$C$5,0,10*ROW('Sanitation Data'!C45))),'Data Summary'!CK51="Yes"),100-OFFSET('Sanitation Data'!$C$5,0,10*ROW('Sanitation Data'!C45)),NA())</f>
        <v>#N/A</v>
      </c>
      <c r="W51" s="120" t="e">
        <f ca="1">+IF(AND(ISNUMBER(OFFSET('Sanitation Data'!$C$7,0,10*ROW('Sanitation Data'!C45))),'Data Summary'!CL51="Yes"),OFFSET('Sanitation Data'!$C$7,0,10*ROW('Sanitation Data'!C45)),NA())</f>
        <v>#N/A</v>
      </c>
      <c r="X51" s="120" t="e">
        <f ca="1">+IF(AND(ISNUMBER(OFFSET('Sanitation Data'!$C$11,0,10*ROW('Sanitation Data'!C45))),'Data Summary'!CM51="Yes"),OFFSET('Sanitation Data'!$C$11,0,10*ROW('Sanitation Data'!C45)),NA())</f>
        <v>#N/A</v>
      </c>
      <c r="Y51" s="120" t="e">
        <f ca="1">+IF(AND(ISNUMBER(OFFSET('Sanitation Data'!$C$12,0,10*ROW('Sanitation Data'!C45))),'Data Summary'!CN51="Yes"),OFFSET('Sanitation Data'!$C$12,0,10*ROW('Sanitation Data'!C45)),NA())</f>
        <v>#N/A</v>
      </c>
      <c r="Z51" s="120" t="e">
        <f ca="1">+IF(AND(ISNUMBER(OFFSET('Sanitation Data'!$C$13,0,10*ROW('Sanitation Data'!C45))),'Data Summary'!CO51="Yes"),OFFSET('Sanitation Data'!$C$13,0,10*ROW('Sanitation Data'!C45)),NA())</f>
        <v>#N/A</v>
      </c>
      <c r="AA51" s="120" t="e">
        <f ca="1">+IF(AND(ISNUMBER(OFFSET('Sanitation Data'!$D$5,0,10*ROW('Sanitation Data'!D45))),'Data Summary'!CP51="Yes"),100-OFFSET('Sanitation Data'!$D$5,0,10*ROW('Sanitation Data'!D45)),NA())</f>
        <v>#N/A</v>
      </c>
      <c r="AB51" s="120" t="e">
        <f ca="1">+IF(AND(ISNUMBER(OFFSET('Sanitation Data'!$D$7,0,10*ROW('Sanitation Data'!D45))),'Data Summary'!CQ51="Yes"),OFFSET('Sanitation Data'!$D$7,0,10*ROW('Sanitation Data'!D45)),NA())</f>
        <v>#N/A</v>
      </c>
      <c r="AC51" s="120" t="e">
        <f ca="1">+IF(AND(ISNUMBER(OFFSET('Sanitation Data'!$D$11,0,10*ROW('Sanitation Data'!D45))),'Data Summary'!CR51="Yes"),OFFSET('Sanitation Data'!$D$11,0,10*ROW('Sanitation Data'!D45)),NA())</f>
        <v>#N/A</v>
      </c>
      <c r="AD51" s="120" t="e">
        <f ca="1">+IF(AND(ISNUMBER(OFFSET('Sanitation Data'!$D$12,0,10*ROW('Sanitation Data'!D45))),'Data Summary'!CS51="Yes"),OFFSET('Sanitation Data'!$D$12,0,10*ROW('Sanitation Data'!D45)),NA())</f>
        <v>#N/A</v>
      </c>
      <c r="AE51" s="120" t="e">
        <f ca="1">+IF(AND(ISNUMBER(OFFSET('Sanitation Data'!$D$13,0,10*ROW('Sanitation Data'!D45))),'Data Summary'!CT51="Yes"),OFFSET('Sanitation Data'!$D$13,0,10*ROW('Sanitation Data'!D45)),NA())</f>
        <v>#N/A</v>
      </c>
      <c r="AF51" s="120" t="e">
        <f ca="1">+IF(AND(ISNUMBER(OFFSET('Sanitation Data'!$E$5,0,10*ROW('Sanitation Data'!E45))),'Data Summary'!CU51="Yes"),100-OFFSET('Sanitation Data'!$E$5,0,10*ROW('Sanitation Data'!E45)),NA())</f>
        <v>#N/A</v>
      </c>
      <c r="AG51" s="120" t="e">
        <f ca="1">+IF(AND(ISNUMBER(OFFSET('Sanitation Data'!$E$7,0,10*ROW('Sanitation Data'!E45))),'Data Summary'!CV51="Yes"),OFFSET('Sanitation Data'!$E$7,0,10*ROW('Sanitation Data'!E45)),NA())</f>
        <v>#N/A</v>
      </c>
      <c r="AH51" s="120" t="e">
        <f ca="1">+IF(AND(ISNUMBER(OFFSET('Sanitation Data'!$E$11,0,10*ROW('Sanitation Data'!E45))),'Data Summary'!CW51="Yes"),OFFSET('Sanitation Data'!$E$11,0,10*ROW('Sanitation Data'!E45)),NA())</f>
        <v>#N/A</v>
      </c>
      <c r="AI51" s="120" t="e">
        <f ca="1">+IF(AND(ISNUMBER(OFFSET('Sanitation Data'!$E$12,0,10*ROW('Sanitation Data'!E45))),'Data Summary'!CX51="Yes"),OFFSET('Sanitation Data'!$E$12,0,10*ROW('Sanitation Data'!E45)),NA())</f>
        <v>#N/A</v>
      </c>
      <c r="AJ51" s="120" t="e">
        <f ca="1">+IF(AND(ISNUMBER(OFFSET('Sanitation Data'!$E$13,0,10*ROW('Sanitation Data'!E45))),'Data Summary'!CY51="Yes"),OFFSET('Sanitation Data'!$E$13,0,10*ROW('Sanitation Data'!E45)),NA())</f>
        <v>#N/A</v>
      </c>
      <c r="AK51" s="120" t="e">
        <f ca="1">+IF(AND(ISNUMBER(OFFSET('Sanitation Data'!$F$5,0,10*ROW('Sanitation Data'!F45))),'Data Summary'!CZ51="Yes"),100-OFFSET('Sanitation Data'!$F$5,0,10*ROW('Sanitation Data'!F45)),NA())</f>
        <v>#N/A</v>
      </c>
      <c r="AL51" s="120" t="e">
        <f ca="1">+IF(AND(ISNUMBER(OFFSET('Sanitation Data'!$F$7,0,10*ROW('Sanitation Data'!F45))),'Data Summary'!DA51="Yes"),OFFSET('Sanitation Data'!$F$7,0,10*ROW('Sanitation Data'!F45)),NA())</f>
        <v>#N/A</v>
      </c>
      <c r="AM51" s="120" t="e">
        <f ca="1">+IF(AND(ISNUMBER(OFFSET('Sanitation Data'!$F$11,0,10*ROW('Sanitation Data'!F45))),'Data Summary'!DB51="Yes"),OFFSET('Sanitation Data'!$F$11,0,10*ROW('Sanitation Data'!F45)),NA())</f>
        <v>#N/A</v>
      </c>
      <c r="AN51" s="120" t="e">
        <f ca="1">+IF(AND(ISNUMBER(OFFSET('Sanitation Data'!$F$12,0,10*ROW('Sanitation Data'!F45))),'Data Summary'!DC51="Yes"),OFFSET('Sanitation Data'!$F$12,0,10*ROW('Sanitation Data'!F45)),NA())</f>
        <v>#N/A</v>
      </c>
      <c r="AO51" s="120" t="e">
        <f ca="1">+IF(AND(ISNUMBER(OFFSET('Sanitation Data'!$F$13,0,10*ROW('Sanitation Data'!F45))),'Data Summary'!DD51="Yes"),OFFSET('Sanitation Data'!$F$13,0,10*ROW('Sanitation Data'!F45)),NA())</f>
        <v>#N/A</v>
      </c>
      <c r="AP51" s="120" t="e">
        <f ca="1">+IF(AND(ISNUMBER(OFFSET('Sanitation Data'!$G$5,0,10*ROW('Sanitation Data'!G45))),'Data Summary'!DE51="Yes"),100-OFFSET('Sanitation Data'!$G$5,0,10*ROW('Sanitation Data'!G45)),NA())</f>
        <v>#N/A</v>
      </c>
      <c r="AQ51" s="120" t="e">
        <f ca="1">+IF(AND(ISNUMBER(OFFSET('Sanitation Data'!$G$7,0,10*ROW('Sanitation Data'!G45))),'Data Summary'!DF51="Yes"),OFFSET('Sanitation Data'!$G$7,0,10*ROW('Sanitation Data'!G45)),NA())</f>
        <v>#N/A</v>
      </c>
      <c r="AR51" s="120" t="e">
        <f ca="1">+IF(AND(ISNUMBER(OFFSET('Sanitation Data'!$G$11,0,10*ROW('Sanitation Data'!G45))),'Data Summary'!DG51="Yes"),OFFSET('Sanitation Data'!$G$11,0,10*ROW('Sanitation Data'!G45)),NA())</f>
        <v>#N/A</v>
      </c>
      <c r="AS51" s="120" t="e">
        <f ca="1">+IF(AND(ISNUMBER(OFFSET('Sanitation Data'!$G$12,0,10*ROW('Sanitation Data'!G45))),'Data Summary'!DH51="Yes"),OFFSET('Sanitation Data'!$G$12,0,10*ROW('Sanitation Data'!G45)),NA())</f>
        <v>#N/A</v>
      </c>
      <c r="AT51" s="120" t="e">
        <f ca="1">+IF(AND(ISNUMBER(OFFSET('Sanitation Data'!$G$13,0,10*ROW('Sanitation Data'!G45))),'Data Summary'!DI51="Yes"),OFFSET('Sanitation Data'!$G$13,0,10*ROW('Sanitation Data'!G45)),NA())</f>
        <v>#N/A</v>
      </c>
      <c r="AU51" s="120" t="e">
        <f ca="1">+IF(AND(ISNUMBER(OFFSET('Sanitation Data'!$H$5,0,10*ROW('Sanitation Data'!H45))),'Data Summary'!DJ51="Yes"),100-OFFSET('Sanitation Data'!$H$5,0,10*ROW('Sanitation Data'!H45)),NA())</f>
        <v>#N/A</v>
      </c>
      <c r="AV51" s="120" t="e">
        <f ca="1">+IF(AND(ISNUMBER(OFFSET('Sanitation Data'!$H$7,0,10*ROW('Sanitation Data'!H45))),'Data Summary'!DK51="Yes"),OFFSET('Sanitation Data'!$H$7,0,10*ROW('Sanitation Data'!H45)),NA())</f>
        <v>#N/A</v>
      </c>
      <c r="AW51" s="120" t="e">
        <f ca="1">+IF(AND(ISNUMBER(OFFSET('Sanitation Data'!$H$11,0,10*ROW('Sanitation Data'!H45))),'Data Summary'!DL51="Yes"),OFFSET('Sanitation Data'!$H$11,0,10*ROW('Sanitation Data'!H45)),NA())</f>
        <v>#N/A</v>
      </c>
      <c r="AX51" s="120" t="e">
        <f ca="1">+IF(AND(ISNUMBER(OFFSET('Sanitation Data'!$H$12,0,10*ROW('Sanitation Data'!H45))),'Data Summary'!DM51="Yes"),OFFSET('Sanitation Data'!$H$12,0,10*ROW('Sanitation Data'!H45)),NA())</f>
        <v>#N/A</v>
      </c>
      <c r="AY51" s="120" t="e">
        <f ca="1">+IF(AND(ISNUMBER(OFFSET('Sanitation Data'!$H$13,0,10*ROW('Sanitation Data'!H45))),'Data Summary'!DN51="Yes"),OFFSET('Sanitation Data'!$H$13,0,10*ROW('Sanitation Data'!H45)),NA())</f>
        <v>#N/A</v>
      </c>
      <c r="AZ51" s="121" t="e">
        <f ca="1">+IF(AND(ISNUMBER(OFFSET('Hygiene Data'!$C$6,0,10*ROW('Hygiene Data'!C45))),'Data Summary'!DO51="Yes"),OFFSET('Hygiene Data'!$C$6,0,10*ROW('Hygiene Data'!C45)),NA())</f>
        <v>#N/A</v>
      </c>
      <c r="BA51" s="121" t="e">
        <f ca="1">+IF(AND(ISNUMBER(OFFSET('Hygiene Data'!$C$8,0,10*ROW('Hygiene Data'!C45))),'Data Summary'!DP51="Yes"),OFFSET('Hygiene Data'!$C$8,0,10*ROW('Hygiene Data'!C45)),NA())</f>
        <v>#N/A</v>
      </c>
      <c r="BB51" s="121" t="e">
        <f ca="1">+IF(AND(ISNUMBER(OFFSET('Hygiene Data'!$C$10,0,10*ROW('Hygiene Data'!C45))),'Data Summary'!DQ51="Yes"),OFFSET('Hygiene Data'!$C$10,0,10*ROW('Hygiene Data'!C45)),NA())</f>
        <v>#N/A</v>
      </c>
      <c r="BC51" s="121" t="e">
        <f ca="1">+IF(AND(ISNUMBER(OFFSET('Hygiene Data'!$D$6,0,10*ROW('Hygiene Data'!D45))),'Data Summary'!DR51="Yes"),OFFSET('Hygiene Data'!$D$6,0,10*ROW('Hygiene Data'!D45)),NA())</f>
        <v>#N/A</v>
      </c>
      <c r="BD51" s="121" t="e">
        <f ca="1">+IF(AND(ISNUMBER(OFFSET('Hygiene Data'!$D$8,0,10*ROW('Hygiene Data'!D45))),'Data Summary'!DS51="Yes"),OFFSET('Hygiene Data'!$D$8,0,10*ROW('Hygiene Data'!D45)),NA())</f>
        <v>#N/A</v>
      </c>
      <c r="BE51" s="121" t="e">
        <f ca="1">+IF(AND(ISNUMBER(OFFSET('Hygiene Data'!$D$10,0,10*ROW('Hygiene Data'!D45))),'Data Summary'!DT51="Yes"),OFFSET('Hygiene Data'!$D$10,0,10*ROW('Hygiene Data'!D45)),NA())</f>
        <v>#N/A</v>
      </c>
      <c r="BF51" s="121" t="e">
        <f ca="1">+IF(AND(ISNUMBER(OFFSET('Hygiene Data'!$E$6,0,10*ROW('Hygiene Data'!E45))),'Data Summary'!DU51="Yes"),OFFSET('Hygiene Data'!$E$6,0,10*ROW('Hygiene Data'!E45)),NA())</f>
        <v>#N/A</v>
      </c>
      <c r="BG51" s="121" t="e">
        <f ca="1">+IF(AND(ISNUMBER(OFFSET('Hygiene Data'!$E$8,0,10*ROW('Hygiene Data'!E45))),'Data Summary'!DV51="Yes"),OFFSET('Hygiene Data'!$E$8,0,10*ROW('Hygiene Data'!E45)),NA())</f>
        <v>#N/A</v>
      </c>
      <c r="BH51" s="121" t="e">
        <f ca="1">+IF(AND(ISNUMBER(OFFSET('Hygiene Data'!$E$10,0,10*ROW('Hygiene Data'!E45))),'Data Summary'!DW51="Yes"),OFFSET('Hygiene Data'!$E$10,0,10*ROW('Hygiene Data'!E45)),NA())</f>
        <v>#N/A</v>
      </c>
      <c r="BI51" s="121" t="e">
        <f ca="1">+IF(AND(ISNUMBER(OFFSET('Hygiene Data'!$F$6,0,10*ROW('Hygiene Data'!F45))),'Data Summary'!DX51="Yes"),OFFSET('Hygiene Data'!$F$6,0,10*ROW('Hygiene Data'!F45)),NA())</f>
        <v>#N/A</v>
      </c>
      <c r="BJ51" s="121" t="e">
        <f ca="1">+IF(AND(ISNUMBER(OFFSET('Hygiene Data'!$F$8,0,10*ROW('Hygiene Data'!F45))),'Data Summary'!DY51="Yes"),OFFSET('Hygiene Data'!$F$8,0,10*ROW('Hygiene Data'!F45)),NA())</f>
        <v>#N/A</v>
      </c>
      <c r="BK51" s="121" t="e">
        <f ca="1">+IF(AND(ISNUMBER(OFFSET('Hygiene Data'!$F$10,0,10*ROW('Hygiene Data'!F45))),'Data Summary'!DZ51="Yes"),OFFSET('Hygiene Data'!$F$10,0,10*ROW('Hygiene Data'!F45)),NA())</f>
        <v>#N/A</v>
      </c>
      <c r="BL51" s="121" t="e">
        <f ca="1">+IF(AND(ISNUMBER(OFFSET('Hygiene Data'!$G$6,0,10*ROW('Hygiene Data'!G45))),'Data Summary'!EA51="Yes"),OFFSET('Hygiene Data'!$G$6,0,10*ROW('Hygiene Data'!G45)),NA())</f>
        <v>#N/A</v>
      </c>
      <c r="BM51" s="121" t="e">
        <f ca="1">+IF(AND(ISNUMBER(OFFSET('Hygiene Data'!$G$8,0,10*ROW('Hygiene Data'!G45))),'Data Summary'!EB51="Yes"),OFFSET('Hygiene Data'!$G$8,0,10*ROW('Hygiene Data'!G45)),NA())</f>
        <v>#N/A</v>
      </c>
      <c r="BN51" s="121" t="e">
        <f ca="1">+IF(AND(ISNUMBER(OFFSET('Hygiene Data'!$G$10,0,10*ROW('Hygiene Data'!G45))),'Data Summary'!EC51="Yes"),OFFSET('Hygiene Data'!$G$10,0,10*ROW('Hygiene Data'!G45)),NA())</f>
        <v>#N/A</v>
      </c>
      <c r="BO51" s="121" t="e">
        <f ca="1">+IF(AND(ISNUMBER(OFFSET('Hygiene Data'!$H$6,0,10*ROW('Hygiene Data'!H45))),'Data Summary'!ED51="Yes"),OFFSET('Hygiene Data'!$H$6,0,10*ROW('Hygiene Data'!H45)),NA())</f>
        <v>#N/A</v>
      </c>
      <c r="BP51" s="121" t="e">
        <f ca="1">+IF(AND(ISNUMBER(OFFSET('Hygiene Data'!$H$8,0,10*ROW('Hygiene Data'!H45))),'Data Summary'!EE51="Yes"),OFFSET('Hygiene Data'!$H$8,0,10*ROW('Hygiene Data'!H45)),NA())</f>
        <v>#N/A</v>
      </c>
      <c r="BQ51" s="121" t="e">
        <f ca="1">+IF(AND(ISNUMBER(OFFSET('Hygiene Data'!$H$10,0,10*ROW('Hygiene Data'!H45))),'Data Summary'!EF51="Yes"),OFFSET('Hygiene Data'!$H$10,0,10*ROW('Hygiene Data'!H45)),NA())</f>
        <v>#N/A</v>
      </c>
    </row>
    <row r="52" spans="1:69" x14ac:dyDescent="0.2">
      <c r="A52" s="44" t="e">
        <f ca="1">+IF(OFFSET('Water Data'!$B$1,0,10*ROW('Water Data'!B46))="",NA(),OFFSET('Water Data'!$B$1,0,10*ROW('Water Data'!B46)))</f>
        <v>#N/A</v>
      </c>
      <c r="B52" s="44" t="e">
        <f ca="1">+IF(OFFSET('Water Data'!$A$3,0,10*ROW('Water Data'!A49))="",NA(),OFFSET('Water Data'!$A$3,0,10*ROW('Water Data'!A49)))</f>
        <v>#N/A</v>
      </c>
      <c r="C52" s="44" t="e">
        <f ca="1">+IF(OFFSET('Water Data'!$C$3,0,10*ROW('Water Data'!C49))="",NA(),OFFSET('Water Data'!$C$3,0,10*ROW('Water Data'!C49)))</f>
        <v>#N/A</v>
      </c>
      <c r="D52" s="119" t="e">
        <f ca="1">+IF(AND(ISNUMBER(OFFSET('Water Data'!$C$5,0,10*ROW('Water Data'!C46))),'Data Summary'!BS52="Yes"),100-OFFSET('Water Data'!$C$5,0,10*ROW('Water Data'!C46)),NA())</f>
        <v>#N/A</v>
      </c>
      <c r="E52" s="119" t="e">
        <f ca="1">+IF(AND(ISNUMBER(OFFSET('Water Data'!$C$7,0,10*ROW('Water Data'!C46))),'Data Summary'!BT52="Yes"),OFFSET('Water Data'!$C$7,0,10*ROW('Water Data'!C46)),NA())</f>
        <v>#N/A</v>
      </c>
      <c r="F52" s="119" t="e">
        <f ca="1">+IF(AND(ISNUMBER(OFFSET('Water Data'!$C$10,0,10*ROW('Water Data'!C46))),'Data Summary'!BU52="Yes"),OFFSET('Water Data'!$C$10,0,10*ROW('Water Data'!C46)),NA())</f>
        <v>#N/A</v>
      </c>
      <c r="G52" s="119" t="e">
        <f ca="1">+IF(AND(ISNUMBER(OFFSET('Water Data'!$D$5,0,10*ROW('Water Data'!D46))),'Data Summary'!BV52="Yes"),100-OFFSET('Water Data'!$D$5,0,10*ROW('Water Data'!D46)),NA())</f>
        <v>#N/A</v>
      </c>
      <c r="H52" s="119" t="e">
        <f ca="1">+IF(AND(ISNUMBER(OFFSET('Water Data'!$D$7,0,10*ROW('Water Data'!D46))),'Data Summary'!BW52="Yes"),OFFSET('Water Data'!$D$7,0,10*ROW('Water Data'!D46)),NA())</f>
        <v>#N/A</v>
      </c>
      <c r="I52" s="119" t="e">
        <f ca="1">+IF(AND(ISNUMBER(OFFSET('Water Data'!$D$10,0,10*ROW('Water Data'!D46))),'Data Summary'!BX52="Yes"),OFFSET('Water Data'!$D$10,0,10*ROW('Water Data'!D46)),NA())</f>
        <v>#N/A</v>
      </c>
      <c r="J52" s="119" t="e">
        <f ca="1">+IF(AND(ISNUMBER(OFFSET('Water Data'!$E$5,0,10*ROW('Water Data'!E46))),'Data Summary'!BY52="Yes"),100-OFFSET('Water Data'!$E$5,0,10*ROW('Water Data'!E46)),NA())</f>
        <v>#N/A</v>
      </c>
      <c r="K52" s="119" t="e">
        <f ca="1">+IF(AND(ISNUMBER(OFFSET('Water Data'!$E$7,0,10*ROW('Water Data'!E46))),'Data Summary'!BZ52="Yes"),OFFSET('Water Data'!$E$7,0,10*ROW('Water Data'!E46)),NA())</f>
        <v>#N/A</v>
      </c>
      <c r="L52" s="119" t="e">
        <f ca="1">+IF(AND(ISNUMBER(OFFSET('Water Data'!$E$10,0,10*ROW('Water Data'!E46))),'Data Summary'!CA52="Yes"),OFFSET('Water Data'!$E$10,0,10*ROW('Water Data'!E46)),NA())</f>
        <v>#N/A</v>
      </c>
      <c r="M52" s="119" t="e">
        <f ca="1">+IF(AND(ISNUMBER(OFFSET('Water Data'!$F$5,0,10*ROW('Water Data'!F46))),'Data Summary'!CB52="Yes"),100-OFFSET('Water Data'!$F$5,0,10*ROW('Water Data'!F46)),NA())</f>
        <v>#N/A</v>
      </c>
      <c r="N52" s="119" t="e">
        <f ca="1">+IF(AND(ISNUMBER(OFFSET('Water Data'!$F$7,0,10*ROW('Water Data'!F46))),'Data Summary'!CC52="Yes"),OFFSET('Water Data'!$F$7,0,10*ROW('Water Data'!F46)),NA())</f>
        <v>#N/A</v>
      </c>
      <c r="O52" s="119" t="e">
        <f ca="1">+IF(AND(ISNUMBER(OFFSET('Water Data'!$F$10,0,10*ROW('Water Data'!F46))),'Data Summary'!CD52="Yes"),OFFSET('Water Data'!$F$10,0,10*ROW('Water Data'!F46)),NA())</f>
        <v>#N/A</v>
      </c>
      <c r="P52" s="119" t="e">
        <f ca="1">+IF(AND(ISNUMBER(OFFSET('Water Data'!$G$5,0,10*ROW('Water Data'!G46))),'Data Summary'!CE52="Yes"),100-OFFSET('Water Data'!$G$5,0,10*ROW('Water Data'!G46)),NA())</f>
        <v>#N/A</v>
      </c>
      <c r="Q52" s="119" t="e">
        <f ca="1">+IF(AND(ISNUMBER(OFFSET('Water Data'!$G$7,0,10*ROW('Water Data'!G46))),'Data Summary'!CF52="Yes"),OFFSET('Water Data'!$G$7,0,10*ROW('Water Data'!G46)),NA())</f>
        <v>#N/A</v>
      </c>
      <c r="R52" s="119" t="e">
        <f ca="1">+IF(AND(ISNUMBER(OFFSET('Water Data'!$G$10,0,10*ROW('Water Data'!G46))),'Data Summary'!CG52="Yes"),OFFSET('Water Data'!$G$10,0,10*ROW('Water Data'!G46)),NA())</f>
        <v>#N/A</v>
      </c>
      <c r="S52" s="119" t="e">
        <f ca="1">+IF(AND(ISNUMBER(OFFSET('Water Data'!$H$5,0,10*ROW('Water Data'!H46))),'Data Summary'!CH52="Yes"),100-OFFSET('Water Data'!$H$5,0,10*ROW('Water Data'!H46)),NA())</f>
        <v>#N/A</v>
      </c>
      <c r="T52" s="119" t="e">
        <f ca="1">+IF(AND(ISNUMBER(OFFSET('Water Data'!$H$7,0,10*ROW('Water Data'!H46))),'Data Summary'!CI52="Yes"),OFFSET('Water Data'!$H$7,0,10*ROW('Water Data'!H46)),NA())</f>
        <v>#N/A</v>
      </c>
      <c r="U52" s="119" t="e">
        <f ca="1">+IF(AND(ISNUMBER(OFFSET('Water Data'!$H$10,0,10*ROW('Water Data'!H46))),'Data Summary'!CJ52="Yes"),OFFSET('Water Data'!$H$10,0,10*ROW('Water Data'!H46)),NA())</f>
        <v>#N/A</v>
      </c>
      <c r="V52" s="120" t="e">
        <f ca="1">+IF(AND(ISNUMBER(OFFSET('Sanitation Data'!$C$5,0,10*ROW('Sanitation Data'!C46))),'Data Summary'!CK52="Yes"),100-OFFSET('Sanitation Data'!$C$5,0,10*ROW('Sanitation Data'!C46)),NA())</f>
        <v>#N/A</v>
      </c>
      <c r="W52" s="120" t="e">
        <f ca="1">+IF(AND(ISNUMBER(OFFSET('Sanitation Data'!$C$7,0,10*ROW('Sanitation Data'!C46))),'Data Summary'!CL52="Yes"),OFFSET('Sanitation Data'!$C$7,0,10*ROW('Sanitation Data'!C46)),NA())</f>
        <v>#N/A</v>
      </c>
      <c r="X52" s="120" t="e">
        <f ca="1">+IF(AND(ISNUMBER(OFFSET('Sanitation Data'!$C$11,0,10*ROW('Sanitation Data'!C46))),'Data Summary'!CM52="Yes"),OFFSET('Sanitation Data'!$C$11,0,10*ROW('Sanitation Data'!C46)),NA())</f>
        <v>#N/A</v>
      </c>
      <c r="Y52" s="120" t="e">
        <f ca="1">+IF(AND(ISNUMBER(OFFSET('Sanitation Data'!$C$12,0,10*ROW('Sanitation Data'!C46))),'Data Summary'!CN52="Yes"),OFFSET('Sanitation Data'!$C$12,0,10*ROW('Sanitation Data'!C46)),NA())</f>
        <v>#N/A</v>
      </c>
      <c r="Z52" s="120" t="e">
        <f ca="1">+IF(AND(ISNUMBER(OFFSET('Sanitation Data'!$C$13,0,10*ROW('Sanitation Data'!C46))),'Data Summary'!CO52="Yes"),OFFSET('Sanitation Data'!$C$13,0,10*ROW('Sanitation Data'!C46)),NA())</f>
        <v>#N/A</v>
      </c>
      <c r="AA52" s="120" t="e">
        <f ca="1">+IF(AND(ISNUMBER(OFFSET('Sanitation Data'!$D$5,0,10*ROW('Sanitation Data'!D46))),'Data Summary'!CP52="Yes"),100-OFFSET('Sanitation Data'!$D$5,0,10*ROW('Sanitation Data'!D46)),NA())</f>
        <v>#N/A</v>
      </c>
      <c r="AB52" s="120" t="e">
        <f ca="1">+IF(AND(ISNUMBER(OFFSET('Sanitation Data'!$D$7,0,10*ROW('Sanitation Data'!D46))),'Data Summary'!CQ52="Yes"),OFFSET('Sanitation Data'!$D$7,0,10*ROW('Sanitation Data'!D46)),NA())</f>
        <v>#N/A</v>
      </c>
      <c r="AC52" s="120" t="e">
        <f ca="1">+IF(AND(ISNUMBER(OFFSET('Sanitation Data'!$D$11,0,10*ROW('Sanitation Data'!D46))),'Data Summary'!CR52="Yes"),OFFSET('Sanitation Data'!$D$11,0,10*ROW('Sanitation Data'!D46)),NA())</f>
        <v>#N/A</v>
      </c>
      <c r="AD52" s="120" t="e">
        <f ca="1">+IF(AND(ISNUMBER(OFFSET('Sanitation Data'!$D$12,0,10*ROW('Sanitation Data'!D46))),'Data Summary'!CS52="Yes"),OFFSET('Sanitation Data'!$D$12,0,10*ROW('Sanitation Data'!D46)),NA())</f>
        <v>#N/A</v>
      </c>
      <c r="AE52" s="120" t="e">
        <f ca="1">+IF(AND(ISNUMBER(OFFSET('Sanitation Data'!$D$13,0,10*ROW('Sanitation Data'!D46))),'Data Summary'!CT52="Yes"),OFFSET('Sanitation Data'!$D$13,0,10*ROW('Sanitation Data'!D46)),NA())</f>
        <v>#N/A</v>
      </c>
      <c r="AF52" s="120" t="e">
        <f ca="1">+IF(AND(ISNUMBER(OFFSET('Sanitation Data'!$E$5,0,10*ROW('Sanitation Data'!E46))),'Data Summary'!CU52="Yes"),100-OFFSET('Sanitation Data'!$E$5,0,10*ROW('Sanitation Data'!E46)),NA())</f>
        <v>#N/A</v>
      </c>
      <c r="AG52" s="120" t="e">
        <f ca="1">+IF(AND(ISNUMBER(OFFSET('Sanitation Data'!$E$7,0,10*ROW('Sanitation Data'!E46))),'Data Summary'!CV52="Yes"),OFFSET('Sanitation Data'!$E$7,0,10*ROW('Sanitation Data'!E46)),NA())</f>
        <v>#N/A</v>
      </c>
      <c r="AH52" s="120" t="e">
        <f ca="1">+IF(AND(ISNUMBER(OFFSET('Sanitation Data'!$E$11,0,10*ROW('Sanitation Data'!E46))),'Data Summary'!CW52="Yes"),OFFSET('Sanitation Data'!$E$11,0,10*ROW('Sanitation Data'!E46)),NA())</f>
        <v>#N/A</v>
      </c>
      <c r="AI52" s="120" t="e">
        <f ca="1">+IF(AND(ISNUMBER(OFFSET('Sanitation Data'!$E$12,0,10*ROW('Sanitation Data'!E46))),'Data Summary'!CX52="Yes"),OFFSET('Sanitation Data'!$E$12,0,10*ROW('Sanitation Data'!E46)),NA())</f>
        <v>#N/A</v>
      </c>
      <c r="AJ52" s="120" t="e">
        <f ca="1">+IF(AND(ISNUMBER(OFFSET('Sanitation Data'!$E$13,0,10*ROW('Sanitation Data'!E46))),'Data Summary'!CY52="Yes"),OFFSET('Sanitation Data'!$E$13,0,10*ROW('Sanitation Data'!E46)),NA())</f>
        <v>#N/A</v>
      </c>
      <c r="AK52" s="120" t="e">
        <f ca="1">+IF(AND(ISNUMBER(OFFSET('Sanitation Data'!$F$5,0,10*ROW('Sanitation Data'!F46))),'Data Summary'!CZ52="Yes"),100-OFFSET('Sanitation Data'!$F$5,0,10*ROW('Sanitation Data'!F46)),NA())</f>
        <v>#N/A</v>
      </c>
      <c r="AL52" s="120" t="e">
        <f ca="1">+IF(AND(ISNUMBER(OFFSET('Sanitation Data'!$F$7,0,10*ROW('Sanitation Data'!F46))),'Data Summary'!DA52="Yes"),OFFSET('Sanitation Data'!$F$7,0,10*ROW('Sanitation Data'!F46)),NA())</f>
        <v>#N/A</v>
      </c>
      <c r="AM52" s="120" t="e">
        <f ca="1">+IF(AND(ISNUMBER(OFFSET('Sanitation Data'!$F$11,0,10*ROW('Sanitation Data'!F46))),'Data Summary'!DB52="Yes"),OFFSET('Sanitation Data'!$F$11,0,10*ROW('Sanitation Data'!F46)),NA())</f>
        <v>#N/A</v>
      </c>
      <c r="AN52" s="120" t="e">
        <f ca="1">+IF(AND(ISNUMBER(OFFSET('Sanitation Data'!$F$12,0,10*ROW('Sanitation Data'!F46))),'Data Summary'!DC52="Yes"),OFFSET('Sanitation Data'!$F$12,0,10*ROW('Sanitation Data'!F46)),NA())</f>
        <v>#N/A</v>
      </c>
      <c r="AO52" s="120" t="e">
        <f ca="1">+IF(AND(ISNUMBER(OFFSET('Sanitation Data'!$F$13,0,10*ROW('Sanitation Data'!F46))),'Data Summary'!DD52="Yes"),OFFSET('Sanitation Data'!$F$13,0,10*ROW('Sanitation Data'!F46)),NA())</f>
        <v>#N/A</v>
      </c>
      <c r="AP52" s="120" t="e">
        <f ca="1">+IF(AND(ISNUMBER(OFFSET('Sanitation Data'!$G$5,0,10*ROW('Sanitation Data'!G46))),'Data Summary'!DE52="Yes"),100-OFFSET('Sanitation Data'!$G$5,0,10*ROW('Sanitation Data'!G46)),NA())</f>
        <v>#N/A</v>
      </c>
      <c r="AQ52" s="120" t="e">
        <f ca="1">+IF(AND(ISNUMBER(OFFSET('Sanitation Data'!$G$7,0,10*ROW('Sanitation Data'!G46))),'Data Summary'!DF52="Yes"),OFFSET('Sanitation Data'!$G$7,0,10*ROW('Sanitation Data'!G46)),NA())</f>
        <v>#N/A</v>
      </c>
      <c r="AR52" s="120" t="e">
        <f ca="1">+IF(AND(ISNUMBER(OFFSET('Sanitation Data'!$G$11,0,10*ROW('Sanitation Data'!G46))),'Data Summary'!DG52="Yes"),OFFSET('Sanitation Data'!$G$11,0,10*ROW('Sanitation Data'!G46)),NA())</f>
        <v>#N/A</v>
      </c>
      <c r="AS52" s="120" t="e">
        <f ca="1">+IF(AND(ISNUMBER(OFFSET('Sanitation Data'!$G$12,0,10*ROW('Sanitation Data'!G46))),'Data Summary'!DH52="Yes"),OFFSET('Sanitation Data'!$G$12,0,10*ROW('Sanitation Data'!G46)),NA())</f>
        <v>#N/A</v>
      </c>
      <c r="AT52" s="120" t="e">
        <f ca="1">+IF(AND(ISNUMBER(OFFSET('Sanitation Data'!$G$13,0,10*ROW('Sanitation Data'!G46))),'Data Summary'!DI52="Yes"),OFFSET('Sanitation Data'!$G$13,0,10*ROW('Sanitation Data'!G46)),NA())</f>
        <v>#N/A</v>
      </c>
      <c r="AU52" s="120" t="e">
        <f ca="1">+IF(AND(ISNUMBER(OFFSET('Sanitation Data'!$H$5,0,10*ROW('Sanitation Data'!H46))),'Data Summary'!DJ52="Yes"),100-OFFSET('Sanitation Data'!$H$5,0,10*ROW('Sanitation Data'!H46)),NA())</f>
        <v>#N/A</v>
      </c>
      <c r="AV52" s="120" t="e">
        <f ca="1">+IF(AND(ISNUMBER(OFFSET('Sanitation Data'!$H$7,0,10*ROW('Sanitation Data'!H46))),'Data Summary'!DK52="Yes"),OFFSET('Sanitation Data'!$H$7,0,10*ROW('Sanitation Data'!H46)),NA())</f>
        <v>#N/A</v>
      </c>
      <c r="AW52" s="120" t="e">
        <f ca="1">+IF(AND(ISNUMBER(OFFSET('Sanitation Data'!$H$11,0,10*ROW('Sanitation Data'!H46))),'Data Summary'!DL52="Yes"),OFFSET('Sanitation Data'!$H$11,0,10*ROW('Sanitation Data'!H46)),NA())</f>
        <v>#N/A</v>
      </c>
      <c r="AX52" s="120" t="e">
        <f ca="1">+IF(AND(ISNUMBER(OFFSET('Sanitation Data'!$H$12,0,10*ROW('Sanitation Data'!H46))),'Data Summary'!DM52="Yes"),OFFSET('Sanitation Data'!$H$12,0,10*ROW('Sanitation Data'!H46)),NA())</f>
        <v>#N/A</v>
      </c>
      <c r="AY52" s="120" t="e">
        <f ca="1">+IF(AND(ISNUMBER(OFFSET('Sanitation Data'!$H$13,0,10*ROW('Sanitation Data'!H46))),'Data Summary'!DN52="Yes"),OFFSET('Sanitation Data'!$H$13,0,10*ROW('Sanitation Data'!H46)),NA())</f>
        <v>#N/A</v>
      </c>
      <c r="AZ52" s="121" t="e">
        <f ca="1">+IF(AND(ISNUMBER(OFFSET('Hygiene Data'!$C$6,0,10*ROW('Hygiene Data'!C46))),'Data Summary'!DO52="Yes"),OFFSET('Hygiene Data'!$C$6,0,10*ROW('Hygiene Data'!C46)),NA())</f>
        <v>#N/A</v>
      </c>
      <c r="BA52" s="121" t="e">
        <f ca="1">+IF(AND(ISNUMBER(OFFSET('Hygiene Data'!$C$8,0,10*ROW('Hygiene Data'!C46))),'Data Summary'!DP52="Yes"),OFFSET('Hygiene Data'!$C$8,0,10*ROW('Hygiene Data'!C46)),NA())</f>
        <v>#N/A</v>
      </c>
      <c r="BB52" s="121" t="e">
        <f ca="1">+IF(AND(ISNUMBER(OFFSET('Hygiene Data'!$C$10,0,10*ROW('Hygiene Data'!C46))),'Data Summary'!DQ52="Yes"),OFFSET('Hygiene Data'!$C$10,0,10*ROW('Hygiene Data'!C46)),NA())</f>
        <v>#N/A</v>
      </c>
      <c r="BC52" s="121" t="e">
        <f ca="1">+IF(AND(ISNUMBER(OFFSET('Hygiene Data'!$D$6,0,10*ROW('Hygiene Data'!D46))),'Data Summary'!DR52="Yes"),OFFSET('Hygiene Data'!$D$6,0,10*ROW('Hygiene Data'!D46)),NA())</f>
        <v>#N/A</v>
      </c>
      <c r="BD52" s="121" t="e">
        <f ca="1">+IF(AND(ISNUMBER(OFFSET('Hygiene Data'!$D$8,0,10*ROW('Hygiene Data'!D46))),'Data Summary'!DS52="Yes"),OFFSET('Hygiene Data'!$D$8,0,10*ROW('Hygiene Data'!D46)),NA())</f>
        <v>#N/A</v>
      </c>
      <c r="BE52" s="121" t="e">
        <f ca="1">+IF(AND(ISNUMBER(OFFSET('Hygiene Data'!$D$10,0,10*ROW('Hygiene Data'!D46))),'Data Summary'!DT52="Yes"),OFFSET('Hygiene Data'!$D$10,0,10*ROW('Hygiene Data'!D46)),NA())</f>
        <v>#N/A</v>
      </c>
      <c r="BF52" s="121" t="e">
        <f ca="1">+IF(AND(ISNUMBER(OFFSET('Hygiene Data'!$E$6,0,10*ROW('Hygiene Data'!E46))),'Data Summary'!DU52="Yes"),OFFSET('Hygiene Data'!$E$6,0,10*ROW('Hygiene Data'!E46)),NA())</f>
        <v>#N/A</v>
      </c>
      <c r="BG52" s="121" t="e">
        <f ca="1">+IF(AND(ISNUMBER(OFFSET('Hygiene Data'!$E$8,0,10*ROW('Hygiene Data'!E46))),'Data Summary'!DV52="Yes"),OFFSET('Hygiene Data'!$E$8,0,10*ROW('Hygiene Data'!E46)),NA())</f>
        <v>#N/A</v>
      </c>
      <c r="BH52" s="121" t="e">
        <f ca="1">+IF(AND(ISNUMBER(OFFSET('Hygiene Data'!$E$10,0,10*ROW('Hygiene Data'!E46))),'Data Summary'!DW52="Yes"),OFFSET('Hygiene Data'!$E$10,0,10*ROW('Hygiene Data'!E46)),NA())</f>
        <v>#N/A</v>
      </c>
      <c r="BI52" s="121" t="e">
        <f ca="1">+IF(AND(ISNUMBER(OFFSET('Hygiene Data'!$F$6,0,10*ROW('Hygiene Data'!F46))),'Data Summary'!DX52="Yes"),OFFSET('Hygiene Data'!$F$6,0,10*ROW('Hygiene Data'!F46)),NA())</f>
        <v>#N/A</v>
      </c>
      <c r="BJ52" s="121" t="e">
        <f ca="1">+IF(AND(ISNUMBER(OFFSET('Hygiene Data'!$F$8,0,10*ROW('Hygiene Data'!F46))),'Data Summary'!DY52="Yes"),OFFSET('Hygiene Data'!$F$8,0,10*ROW('Hygiene Data'!F46)),NA())</f>
        <v>#N/A</v>
      </c>
      <c r="BK52" s="121" t="e">
        <f ca="1">+IF(AND(ISNUMBER(OFFSET('Hygiene Data'!$F$10,0,10*ROW('Hygiene Data'!F46))),'Data Summary'!DZ52="Yes"),OFFSET('Hygiene Data'!$F$10,0,10*ROW('Hygiene Data'!F46)),NA())</f>
        <v>#N/A</v>
      </c>
      <c r="BL52" s="121" t="e">
        <f ca="1">+IF(AND(ISNUMBER(OFFSET('Hygiene Data'!$G$6,0,10*ROW('Hygiene Data'!G46))),'Data Summary'!EA52="Yes"),OFFSET('Hygiene Data'!$G$6,0,10*ROW('Hygiene Data'!G46)),NA())</f>
        <v>#N/A</v>
      </c>
      <c r="BM52" s="121" t="e">
        <f ca="1">+IF(AND(ISNUMBER(OFFSET('Hygiene Data'!$G$8,0,10*ROW('Hygiene Data'!G46))),'Data Summary'!EB52="Yes"),OFFSET('Hygiene Data'!$G$8,0,10*ROW('Hygiene Data'!G46)),NA())</f>
        <v>#N/A</v>
      </c>
      <c r="BN52" s="121" t="e">
        <f ca="1">+IF(AND(ISNUMBER(OFFSET('Hygiene Data'!$G$10,0,10*ROW('Hygiene Data'!G46))),'Data Summary'!EC52="Yes"),OFFSET('Hygiene Data'!$G$10,0,10*ROW('Hygiene Data'!G46)),NA())</f>
        <v>#N/A</v>
      </c>
      <c r="BO52" s="121" t="e">
        <f ca="1">+IF(AND(ISNUMBER(OFFSET('Hygiene Data'!$H$6,0,10*ROW('Hygiene Data'!H46))),'Data Summary'!ED52="Yes"),OFFSET('Hygiene Data'!$H$6,0,10*ROW('Hygiene Data'!H46)),NA())</f>
        <v>#N/A</v>
      </c>
      <c r="BP52" s="121" t="e">
        <f ca="1">+IF(AND(ISNUMBER(OFFSET('Hygiene Data'!$H$8,0,10*ROW('Hygiene Data'!H46))),'Data Summary'!EE52="Yes"),OFFSET('Hygiene Data'!$H$8,0,10*ROW('Hygiene Data'!H46)),NA())</f>
        <v>#N/A</v>
      </c>
      <c r="BQ52" s="121" t="e">
        <f ca="1">+IF(AND(ISNUMBER(OFFSET('Hygiene Data'!$H$10,0,10*ROW('Hygiene Data'!H46))),'Data Summary'!EF52="Yes"),OFFSET('Hygiene Data'!$H$10,0,10*ROW('Hygiene Data'!H46)),NA())</f>
        <v>#N/A</v>
      </c>
    </row>
    <row r="53" spans="1:69" x14ac:dyDescent="0.2">
      <c r="A53" s="44" t="e">
        <f ca="1">+IF(OFFSET('Water Data'!$B$1,0,10*ROW('Water Data'!B47))="",NA(),OFFSET('Water Data'!$B$1,0,10*ROW('Water Data'!B47)))</f>
        <v>#N/A</v>
      </c>
      <c r="B53" s="44" t="e">
        <f ca="1">+IF(OFFSET('Water Data'!$A$3,0,10*ROW('Water Data'!A50))="",NA(),OFFSET('Water Data'!$A$3,0,10*ROW('Water Data'!A50)))</f>
        <v>#N/A</v>
      </c>
      <c r="C53" s="44" t="e">
        <f ca="1">+IF(OFFSET('Water Data'!$C$3,0,10*ROW('Water Data'!C50))="",NA(),OFFSET('Water Data'!$C$3,0,10*ROW('Water Data'!C50)))</f>
        <v>#N/A</v>
      </c>
      <c r="D53" s="119" t="e">
        <f ca="1">+IF(AND(ISNUMBER(OFFSET('Water Data'!$C$5,0,10*ROW('Water Data'!C47))),'Data Summary'!BS53="Yes"),100-OFFSET('Water Data'!$C$5,0,10*ROW('Water Data'!C47)),NA())</f>
        <v>#N/A</v>
      </c>
      <c r="E53" s="119" t="e">
        <f ca="1">+IF(AND(ISNUMBER(OFFSET('Water Data'!$C$7,0,10*ROW('Water Data'!C47))),'Data Summary'!BT53="Yes"),OFFSET('Water Data'!$C$7,0,10*ROW('Water Data'!C47)),NA())</f>
        <v>#N/A</v>
      </c>
      <c r="F53" s="119" t="e">
        <f ca="1">+IF(AND(ISNUMBER(OFFSET('Water Data'!$C$10,0,10*ROW('Water Data'!C47))),'Data Summary'!BU53="Yes"),OFFSET('Water Data'!$C$10,0,10*ROW('Water Data'!C47)),NA())</f>
        <v>#N/A</v>
      </c>
      <c r="G53" s="119" t="e">
        <f ca="1">+IF(AND(ISNUMBER(OFFSET('Water Data'!$D$5,0,10*ROW('Water Data'!D47))),'Data Summary'!BV53="Yes"),100-OFFSET('Water Data'!$D$5,0,10*ROW('Water Data'!D47)),NA())</f>
        <v>#N/A</v>
      </c>
      <c r="H53" s="119" t="e">
        <f ca="1">+IF(AND(ISNUMBER(OFFSET('Water Data'!$D$7,0,10*ROW('Water Data'!D47))),'Data Summary'!BW53="Yes"),OFFSET('Water Data'!$D$7,0,10*ROW('Water Data'!D47)),NA())</f>
        <v>#N/A</v>
      </c>
      <c r="I53" s="119" t="e">
        <f ca="1">+IF(AND(ISNUMBER(OFFSET('Water Data'!$D$10,0,10*ROW('Water Data'!D47))),'Data Summary'!BX53="Yes"),OFFSET('Water Data'!$D$10,0,10*ROW('Water Data'!D47)),NA())</f>
        <v>#N/A</v>
      </c>
      <c r="J53" s="119" t="e">
        <f ca="1">+IF(AND(ISNUMBER(OFFSET('Water Data'!$E$5,0,10*ROW('Water Data'!E47))),'Data Summary'!BY53="Yes"),100-OFFSET('Water Data'!$E$5,0,10*ROW('Water Data'!E47)),NA())</f>
        <v>#N/A</v>
      </c>
      <c r="K53" s="119" t="e">
        <f ca="1">+IF(AND(ISNUMBER(OFFSET('Water Data'!$E$7,0,10*ROW('Water Data'!E47))),'Data Summary'!BZ53="Yes"),OFFSET('Water Data'!$E$7,0,10*ROW('Water Data'!E47)),NA())</f>
        <v>#N/A</v>
      </c>
      <c r="L53" s="119" t="e">
        <f ca="1">+IF(AND(ISNUMBER(OFFSET('Water Data'!$E$10,0,10*ROW('Water Data'!E47))),'Data Summary'!CA53="Yes"),OFFSET('Water Data'!$E$10,0,10*ROW('Water Data'!E47)),NA())</f>
        <v>#N/A</v>
      </c>
      <c r="M53" s="119" t="e">
        <f ca="1">+IF(AND(ISNUMBER(OFFSET('Water Data'!$F$5,0,10*ROW('Water Data'!F47))),'Data Summary'!CB53="Yes"),100-OFFSET('Water Data'!$F$5,0,10*ROW('Water Data'!F47)),NA())</f>
        <v>#N/A</v>
      </c>
      <c r="N53" s="119" t="e">
        <f ca="1">+IF(AND(ISNUMBER(OFFSET('Water Data'!$F$7,0,10*ROW('Water Data'!F47))),'Data Summary'!CC53="Yes"),OFFSET('Water Data'!$F$7,0,10*ROW('Water Data'!F47)),NA())</f>
        <v>#N/A</v>
      </c>
      <c r="O53" s="119" t="e">
        <f ca="1">+IF(AND(ISNUMBER(OFFSET('Water Data'!$F$10,0,10*ROW('Water Data'!F47))),'Data Summary'!CD53="Yes"),OFFSET('Water Data'!$F$10,0,10*ROW('Water Data'!F47)),NA())</f>
        <v>#N/A</v>
      </c>
      <c r="P53" s="119" t="e">
        <f ca="1">+IF(AND(ISNUMBER(OFFSET('Water Data'!$G$5,0,10*ROW('Water Data'!G47))),'Data Summary'!CE53="Yes"),100-OFFSET('Water Data'!$G$5,0,10*ROW('Water Data'!G47)),NA())</f>
        <v>#N/A</v>
      </c>
      <c r="Q53" s="119" t="e">
        <f ca="1">+IF(AND(ISNUMBER(OFFSET('Water Data'!$G$7,0,10*ROW('Water Data'!G47))),'Data Summary'!CF53="Yes"),OFFSET('Water Data'!$G$7,0,10*ROW('Water Data'!G47)),NA())</f>
        <v>#N/A</v>
      </c>
      <c r="R53" s="119" t="e">
        <f ca="1">+IF(AND(ISNUMBER(OFFSET('Water Data'!$G$10,0,10*ROW('Water Data'!G47))),'Data Summary'!CG53="Yes"),OFFSET('Water Data'!$G$10,0,10*ROW('Water Data'!G47)),NA())</f>
        <v>#N/A</v>
      </c>
      <c r="S53" s="119" t="e">
        <f ca="1">+IF(AND(ISNUMBER(OFFSET('Water Data'!$H$5,0,10*ROW('Water Data'!H47))),'Data Summary'!CH53="Yes"),100-OFFSET('Water Data'!$H$5,0,10*ROW('Water Data'!H47)),NA())</f>
        <v>#N/A</v>
      </c>
      <c r="T53" s="119" t="e">
        <f ca="1">+IF(AND(ISNUMBER(OFFSET('Water Data'!$H$7,0,10*ROW('Water Data'!H47))),'Data Summary'!CI53="Yes"),OFFSET('Water Data'!$H$7,0,10*ROW('Water Data'!H47)),NA())</f>
        <v>#N/A</v>
      </c>
      <c r="U53" s="119" t="e">
        <f ca="1">+IF(AND(ISNUMBER(OFFSET('Water Data'!$H$10,0,10*ROW('Water Data'!H47))),'Data Summary'!CJ53="Yes"),OFFSET('Water Data'!$H$10,0,10*ROW('Water Data'!H47)),NA())</f>
        <v>#N/A</v>
      </c>
      <c r="V53" s="120" t="e">
        <f ca="1">+IF(AND(ISNUMBER(OFFSET('Sanitation Data'!$C$5,0,10*ROW('Sanitation Data'!C47))),'Data Summary'!CK53="Yes"),100-OFFSET('Sanitation Data'!$C$5,0,10*ROW('Sanitation Data'!C47)),NA())</f>
        <v>#N/A</v>
      </c>
      <c r="W53" s="120" t="e">
        <f ca="1">+IF(AND(ISNUMBER(OFFSET('Sanitation Data'!$C$7,0,10*ROW('Sanitation Data'!C47))),'Data Summary'!CL53="Yes"),OFFSET('Sanitation Data'!$C$7,0,10*ROW('Sanitation Data'!C47)),NA())</f>
        <v>#N/A</v>
      </c>
      <c r="X53" s="120" t="e">
        <f ca="1">+IF(AND(ISNUMBER(OFFSET('Sanitation Data'!$C$11,0,10*ROW('Sanitation Data'!C47))),'Data Summary'!CM53="Yes"),OFFSET('Sanitation Data'!$C$11,0,10*ROW('Sanitation Data'!C47)),NA())</f>
        <v>#N/A</v>
      </c>
      <c r="Y53" s="120" t="e">
        <f ca="1">+IF(AND(ISNUMBER(OFFSET('Sanitation Data'!$C$12,0,10*ROW('Sanitation Data'!C47))),'Data Summary'!CN53="Yes"),OFFSET('Sanitation Data'!$C$12,0,10*ROW('Sanitation Data'!C47)),NA())</f>
        <v>#N/A</v>
      </c>
      <c r="Z53" s="120" t="e">
        <f ca="1">+IF(AND(ISNUMBER(OFFSET('Sanitation Data'!$C$13,0,10*ROW('Sanitation Data'!C47))),'Data Summary'!CO53="Yes"),OFFSET('Sanitation Data'!$C$13,0,10*ROW('Sanitation Data'!C47)),NA())</f>
        <v>#N/A</v>
      </c>
      <c r="AA53" s="120" t="e">
        <f ca="1">+IF(AND(ISNUMBER(OFFSET('Sanitation Data'!$D$5,0,10*ROW('Sanitation Data'!D47))),'Data Summary'!CP53="Yes"),100-OFFSET('Sanitation Data'!$D$5,0,10*ROW('Sanitation Data'!D47)),NA())</f>
        <v>#N/A</v>
      </c>
      <c r="AB53" s="120" t="e">
        <f ca="1">+IF(AND(ISNUMBER(OFFSET('Sanitation Data'!$D$7,0,10*ROW('Sanitation Data'!D47))),'Data Summary'!CQ53="Yes"),OFFSET('Sanitation Data'!$D$7,0,10*ROW('Sanitation Data'!D47)),NA())</f>
        <v>#N/A</v>
      </c>
      <c r="AC53" s="120" t="e">
        <f ca="1">+IF(AND(ISNUMBER(OFFSET('Sanitation Data'!$D$11,0,10*ROW('Sanitation Data'!D47))),'Data Summary'!CR53="Yes"),OFFSET('Sanitation Data'!$D$11,0,10*ROW('Sanitation Data'!D47)),NA())</f>
        <v>#N/A</v>
      </c>
      <c r="AD53" s="120" t="e">
        <f ca="1">+IF(AND(ISNUMBER(OFFSET('Sanitation Data'!$D$12,0,10*ROW('Sanitation Data'!D47))),'Data Summary'!CS53="Yes"),OFFSET('Sanitation Data'!$D$12,0,10*ROW('Sanitation Data'!D47)),NA())</f>
        <v>#N/A</v>
      </c>
      <c r="AE53" s="120" t="e">
        <f ca="1">+IF(AND(ISNUMBER(OFFSET('Sanitation Data'!$D$13,0,10*ROW('Sanitation Data'!D47))),'Data Summary'!CT53="Yes"),OFFSET('Sanitation Data'!$D$13,0,10*ROW('Sanitation Data'!D47)),NA())</f>
        <v>#N/A</v>
      </c>
      <c r="AF53" s="120" t="e">
        <f ca="1">+IF(AND(ISNUMBER(OFFSET('Sanitation Data'!$E$5,0,10*ROW('Sanitation Data'!E47))),'Data Summary'!CU53="Yes"),100-OFFSET('Sanitation Data'!$E$5,0,10*ROW('Sanitation Data'!E47)),NA())</f>
        <v>#N/A</v>
      </c>
      <c r="AG53" s="120" t="e">
        <f ca="1">+IF(AND(ISNUMBER(OFFSET('Sanitation Data'!$E$7,0,10*ROW('Sanitation Data'!E47))),'Data Summary'!CV53="Yes"),OFFSET('Sanitation Data'!$E$7,0,10*ROW('Sanitation Data'!E47)),NA())</f>
        <v>#N/A</v>
      </c>
      <c r="AH53" s="120" t="e">
        <f ca="1">+IF(AND(ISNUMBER(OFFSET('Sanitation Data'!$E$11,0,10*ROW('Sanitation Data'!E47))),'Data Summary'!CW53="Yes"),OFFSET('Sanitation Data'!$E$11,0,10*ROW('Sanitation Data'!E47)),NA())</f>
        <v>#N/A</v>
      </c>
      <c r="AI53" s="120" t="e">
        <f ca="1">+IF(AND(ISNUMBER(OFFSET('Sanitation Data'!$E$12,0,10*ROW('Sanitation Data'!E47))),'Data Summary'!CX53="Yes"),OFFSET('Sanitation Data'!$E$12,0,10*ROW('Sanitation Data'!E47)),NA())</f>
        <v>#N/A</v>
      </c>
      <c r="AJ53" s="120" t="e">
        <f ca="1">+IF(AND(ISNUMBER(OFFSET('Sanitation Data'!$E$13,0,10*ROW('Sanitation Data'!E47))),'Data Summary'!CY53="Yes"),OFFSET('Sanitation Data'!$E$13,0,10*ROW('Sanitation Data'!E47)),NA())</f>
        <v>#N/A</v>
      </c>
      <c r="AK53" s="120" t="e">
        <f ca="1">+IF(AND(ISNUMBER(OFFSET('Sanitation Data'!$F$5,0,10*ROW('Sanitation Data'!F47))),'Data Summary'!CZ53="Yes"),100-OFFSET('Sanitation Data'!$F$5,0,10*ROW('Sanitation Data'!F47)),NA())</f>
        <v>#N/A</v>
      </c>
      <c r="AL53" s="120" t="e">
        <f ca="1">+IF(AND(ISNUMBER(OFFSET('Sanitation Data'!$F$7,0,10*ROW('Sanitation Data'!F47))),'Data Summary'!DA53="Yes"),OFFSET('Sanitation Data'!$F$7,0,10*ROW('Sanitation Data'!F47)),NA())</f>
        <v>#N/A</v>
      </c>
      <c r="AM53" s="120" t="e">
        <f ca="1">+IF(AND(ISNUMBER(OFFSET('Sanitation Data'!$F$11,0,10*ROW('Sanitation Data'!F47))),'Data Summary'!DB53="Yes"),OFFSET('Sanitation Data'!$F$11,0,10*ROW('Sanitation Data'!F47)),NA())</f>
        <v>#N/A</v>
      </c>
      <c r="AN53" s="120" t="e">
        <f ca="1">+IF(AND(ISNUMBER(OFFSET('Sanitation Data'!$F$12,0,10*ROW('Sanitation Data'!F47))),'Data Summary'!DC53="Yes"),OFFSET('Sanitation Data'!$F$12,0,10*ROW('Sanitation Data'!F47)),NA())</f>
        <v>#N/A</v>
      </c>
      <c r="AO53" s="120" t="e">
        <f ca="1">+IF(AND(ISNUMBER(OFFSET('Sanitation Data'!$F$13,0,10*ROW('Sanitation Data'!F47))),'Data Summary'!DD53="Yes"),OFFSET('Sanitation Data'!$F$13,0,10*ROW('Sanitation Data'!F47)),NA())</f>
        <v>#N/A</v>
      </c>
      <c r="AP53" s="120" t="e">
        <f ca="1">+IF(AND(ISNUMBER(OFFSET('Sanitation Data'!$G$5,0,10*ROW('Sanitation Data'!G47))),'Data Summary'!DE53="Yes"),100-OFFSET('Sanitation Data'!$G$5,0,10*ROW('Sanitation Data'!G47)),NA())</f>
        <v>#N/A</v>
      </c>
      <c r="AQ53" s="120" t="e">
        <f ca="1">+IF(AND(ISNUMBER(OFFSET('Sanitation Data'!$G$7,0,10*ROW('Sanitation Data'!G47))),'Data Summary'!DF53="Yes"),OFFSET('Sanitation Data'!$G$7,0,10*ROW('Sanitation Data'!G47)),NA())</f>
        <v>#N/A</v>
      </c>
      <c r="AR53" s="120" t="e">
        <f ca="1">+IF(AND(ISNUMBER(OFFSET('Sanitation Data'!$G$11,0,10*ROW('Sanitation Data'!G47))),'Data Summary'!DG53="Yes"),OFFSET('Sanitation Data'!$G$11,0,10*ROW('Sanitation Data'!G47)),NA())</f>
        <v>#N/A</v>
      </c>
      <c r="AS53" s="120" t="e">
        <f ca="1">+IF(AND(ISNUMBER(OFFSET('Sanitation Data'!$G$12,0,10*ROW('Sanitation Data'!G47))),'Data Summary'!DH53="Yes"),OFFSET('Sanitation Data'!$G$12,0,10*ROW('Sanitation Data'!G47)),NA())</f>
        <v>#N/A</v>
      </c>
      <c r="AT53" s="120" t="e">
        <f ca="1">+IF(AND(ISNUMBER(OFFSET('Sanitation Data'!$G$13,0,10*ROW('Sanitation Data'!G47))),'Data Summary'!DI53="Yes"),OFFSET('Sanitation Data'!$G$13,0,10*ROW('Sanitation Data'!G47)),NA())</f>
        <v>#N/A</v>
      </c>
      <c r="AU53" s="120" t="e">
        <f ca="1">+IF(AND(ISNUMBER(OFFSET('Sanitation Data'!$H$5,0,10*ROW('Sanitation Data'!H47))),'Data Summary'!DJ53="Yes"),100-OFFSET('Sanitation Data'!$H$5,0,10*ROW('Sanitation Data'!H47)),NA())</f>
        <v>#N/A</v>
      </c>
      <c r="AV53" s="120" t="e">
        <f ca="1">+IF(AND(ISNUMBER(OFFSET('Sanitation Data'!$H$7,0,10*ROW('Sanitation Data'!H47))),'Data Summary'!DK53="Yes"),OFFSET('Sanitation Data'!$H$7,0,10*ROW('Sanitation Data'!H47)),NA())</f>
        <v>#N/A</v>
      </c>
      <c r="AW53" s="120" t="e">
        <f ca="1">+IF(AND(ISNUMBER(OFFSET('Sanitation Data'!$H$11,0,10*ROW('Sanitation Data'!H47))),'Data Summary'!DL53="Yes"),OFFSET('Sanitation Data'!$H$11,0,10*ROW('Sanitation Data'!H47)),NA())</f>
        <v>#N/A</v>
      </c>
      <c r="AX53" s="120" t="e">
        <f ca="1">+IF(AND(ISNUMBER(OFFSET('Sanitation Data'!$H$12,0,10*ROW('Sanitation Data'!H47))),'Data Summary'!DM53="Yes"),OFFSET('Sanitation Data'!$H$12,0,10*ROW('Sanitation Data'!H47)),NA())</f>
        <v>#N/A</v>
      </c>
      <c r="AY53" s="120" t="e">
        <f ca="1">+IF(AND(ISNUMBER(OFFSET('Sanitation Data'!$H$13,0,10*ROW('Sanitation Data'!H47))),'Data Summary'!DN53="Yes"),OFFSET('Sanitation Data'!$H$13,0,10*ROW('Sanitation Data'!H47)),NA())</f>
        <v>#N/A</v>
      </c>
      <c r="AZ53" s="121" t="e">
        <f ca="1">+IF(AND(ISNUMBER(OFFSET('Hygiene Data'!$C$6,0,10*ROW('Hygiene Data'!C47))),'Data Summary'!DO53="Yes"),OFFSET('Hygiene Data'!$C$6,0,10*ROW('Hygiene Data'!C47)),NA())</f>
        <v>#N/A</v>
      </c>
      <c r="BA53" s="121" t="e">
        <f ca="1">+IF(AND(ISNUMBER(OFFSET('Hygiene Data'!$C$8,0,10*ROW('Hygiene Data'!C47))),'Data Summary'!DP53="Yes"),OFFSET('Hygiene Data'!$C$8,0,10*ROW('Hygiene Data'!C47)),NA())</f>
        <v>#N/A</v>
      </c>
      <c r="BB53" s="121" t="e">
        <f ca="1">+IF(AND(ISNUMBER(OFFSET('Hygiene Data'!$C$10,0,10*ROW('Hygiene Data'!C47))),'Data Summary'!DQ53="Yes"),OFFSET('Hygiene Data'!$C$10,0,10*ROW('Hygiene Data'!C47)),NA())</f>
        <v>#N/A</v>
      </c>
      <c r="BC53" s="121" t="e">
        <f ca="1">+IF(AND(ISNUMBER(OFFSET('Hygiene Data'!$D$6,0,10*ROW('Hygiene Data'!D47))),'Data Summary'!DR53="Yes"),OFFSET('Hygiene Data'!$D$6,0,10*ROW('Hygiene Data'!D47)),NA())</f>
        <v>#N/A</v>
      </c>
      <c r="BD53" s="121" t="e">
        <f ca="1">+IF(AND(ISNUMBER(OFFSET('Hygiene Data'!$D$8,0,10*ROW('Hygiene Data'!D47))),'Data Summary'!DS53="Yes"),OFFSET('Hygiene Data'!$D$8,0,10*ROW('Hygiene Data'!D47)),NA())</f>
        <v>#N/A</v>
      </c>
      <c r="BE53" s="121" t="e">
        <f ca="1">+IF(AND(ISNUMBER(OFFSET('Hygiene Data'!$D$10,0,10*ROW('Hygiene Data'!D47))),'Data Summary'!DT53="Yes"),OFFSET('Hygiene Data'!$D$10,0,10*ROW('Hygiene Data'!D47)),NA())</f>
        <v>#N/A</v>
      </c>
      <c r="BF53" s="121" t="e">
        <f ca="1">+IF(AND(ISNUMBER(OFFSET('Hygiene Data'!$E$6,0,10*ROW('Hygiene Data'!E47))),'Data Summary'!DU53="Yes"),OFFSET('Hygiene Data'!$E$6,0,10*ROW('Hygiene Data'!E47)),NA())</f>
        <v>#N/A</v>
      </c>
      <c r="BG53" s="121" t="e">
        <f ca="1">+IF(AND(ISNUMBER(OFFSET('Hygiene Data'!$E$8,0,10*ROW('Hygiene Data'!E47))),'Data Summary'!DV53="Yes"),OFFSET('Hygiene Data'!$E$8,0,10*ROW('Hygiene Data'!E47)),NA())</f>
        <v>#N/A</v>
      </c>
      <c r="BH53" s="121" t="e">
        <f ca="1">+IF(AND(ISNUMBER(OFFSET('Hygiene Data'!$E$10,0,10*ROW('Hygiene Data'!E47))),'Data Summary'!DW53="Yes"),OFFSET('Hygiene Data'!$E$10,0,10*ROW('Hygiene Data'!E47)),NA())</f>
        <v>#N/A</v>
      </c>
      <c r="BI53" s="121" t="e">
        <f ca="1">+IF(AND(ISNUMBER(OFFSET('Hygiene Data'!$F$6,0,10*ROW('Hygiene Data'!F47))),'Data Summary'!DX53="Yes"),OFFSET('Hygiene Data'!$F$6,0,10*ROW('Hygiene Data'!F47)),NA())</f>
        <v>#N/A</v>
      </c>
      <c r="BJ53" s="121" t="e">
        <f ca="1">+IF(AND(ISNUMBER(OFFSET('Hygiene Data'!$F$8,0,10*ROW('Hygiene Data'!F47))),'Data Summary'!DY53="Yes"),OFFSET('Hygiene Data'!$F$8,0,10*ROW('Hygiene Data'!F47)),NA())</f>
        <v>#N/A</v>
      </c>
      <c r="BK53" s="121" t="e">
        <f ca="1">+IF(AND(ISNUMBER(OFFSET('Hygiene Data'!$F$10,0,10*ROW('Hygiene Data'!F47))),'Data Summary'!DZ53="Yes"),OFFSET('Hygiene Data'!$F$10,0,10*ROW('Hygiene Data'!F47)),NA())</f>
        <v>#N/A</v>
      </c>
      <c r="BL53" s="121" t="e">
        <f ca="1">+IF(AND(ISNUMBER(OFFSET('Hygiene Data'!$G$6,0,10*ROW('Hygiene Data'!G47))),'Data Summary'!EA53="Yes"),OFFSET('Hygiene Data'!$G$6,0,10*ROW('Hygiene Data'!G47)),NA())</f>
        <v>#N/A</v>
      </c>
      <c r="BM53" s="121" t="e">
        <f ca="1">+IF(AND(ISNUMBER(OFFSET('Hygiene Data'!$G$8,0,10*ROW('Hygiene Data'!G47))),'Data Summary'!EB53="Yes"),OFFSET('Hygiene Data'!$G$8,0,10*ROW('Hygiene Data'!G47)),NA())</f>
        <v>#N/A</v>
      </c>
      <c r="BN53" s="121" t="e">
        <f ca="1">+IF(AND(ISNUMBER(OFFSET('Hygiene Data'!$G$10,0,10*ROW('Hygiene Data'!G47))),'Data Summary'!EC53="Yes"),OFFSET('Hygiene Data'!$G$10,0,10*ROW('Hygiene Data'!G47)),NA())</f>
        <v>#N/A</v>
      </c>
      <c r="BO53" s="121" t="e">
        <f ca="1">+IF(AND(ISNUMBER(OFFSET('Hygiene Data'!$H$6,0,10*ROW('Hygiene Data'!H47))),'Data Summary'!ED53="Yes"),OFFSET('Hygiene Data'!$H$6,0,10*ROW('Hygiene Data'!H47)),NA())</f>
        <v>#N/A</v>
      </c>
      <c r="BP53" s="121" t="e">
        <f ca="1">+IF(AND(ISNUMBER(OFFSET('Hygiene Data'!$H$8,0,10*ROW('Hygiene Data'!H47))),'Data Summary'!EE53="Yes"),OFFSET('Hygiene Data'!$H$8,0,10*ROW('Hygiene Data'!H47)),NA())</f>
        <v>#N/A</v>
      </c>
      <c r="BQ53" s="121" t="e">
        <f ca="1">+IF(AND(ISNUMBER(OFFSET('Hygiene Data'!$H$10,0,10*ROW('Hygiene Data'!H47))),'Data Summary'!EF53="Yes"),OFFSET('Hygiene Data'!$H$10,0,10*ROW('Hygiene Data'!H47)),NA())</f>
        <v>#N/A</v>
      </c>
    </row>
    <row r="54" spans="1:69" x14ac:dyDescent="0.2">
      <c r="A54" s="44" t="e">
        <f ca="1">+IF(OFFSET('Water Data'!$B$1,0,10*ROW('Water Data'!B48))="",NA(),OFFSET('Water Data'!$B$1,0,10*ROW('Water Data'!B48)))</f>
        <v>#N/A</v>
      </c>
      <c r="B54" s="44" t="e">
        <f ca="1">+IF(OFFSET('Water Data'!$A$3,0,10*ROW('Water Data'!A51))="",NA(),OFFSET('Water Data'!$A$3,0,10*ROW('Water Data'!A51)))</f>
        <v>#N/A</v>
      </c>
      <c r="C54" s="44" t="e">
        <f ca="1">+IF(OFFSET('Water Data'!$C$3,0,10*ROW('Water Data'!C51))="",NA(),OFFSET('Water Data'!$C$3,0,10*ROW('Water Data'!C51)))</f>
        <v>#N/A</v>
      </c>
      <c r="D54" s="119" t="e">
        <f ca="1">+IF(AND(ISNUMBER(OFFSET('Water Data'!$C$5,0,10*ROW('Water Data'!C48))),'Data Summary'!BS54="Yes"),100-OFFSET('Water Data'!$C$5,0,10*ROW('Water Data'!C48)),NA())</f>
        <v>#N/A</v>
      </c>
      <c r="E54" s="119" t="e">
        <f ca="1">+IF(AND(ISNUMBER(OFFSET('Water Data'!$C$7,0,10*ROW('Water Data'!C48))),'Data Summary'!BT54="Yes"),OFFSET('Water Data'!$C$7,0,10*ROW('Water Data'!C48)),NA())</f>
        <v>#N/A</v>
      </c>
      <c r="F54" s="119" t="e">
        <f ca="1">+IF(AND(ISNUMBER(OFFSET('Water Data'!$C$10,0,10*ROW('Water Data'!C48))),'Data Summary'!BU54="Yes"),OFFSET('Water Data'!$C$10,0,10*ROW('Water Data'!C48)),NA())</f>
        <v>#N/A</v>
      </c>
      <c r="G54" s="119" t="e">
        <f ca="1">+IF(AND(ISNUMBER(OFFSET('Water Data'!$D$5,0,10*ROW('Water Data'!D48))),'Data Summary'!BV54="Yes"),100-OFFSET('Water Data'!$D$5,0,10*ROW('Water Data'!D48)),NA())</f>
        <v>#N/A</v>
      </c>
      <c r="H54" s="119" t="e">
        <f ca="1">+IF(AND(ISNUMBER(OFFSET('Water Data'!$D$7,0,10*ROW('Water Data'!D48))),'Data Summary'!BW54="Yes"),OFFSET('Water Data'!$D$7,0,10*ROW('Water Data'!D48)),NA())</f>
        <v>#N/A</v>
      </c>
      <c r="I54" s="119" t="e">
        <f ca="1">+IF(AND(ISNUMBER(OFFSET('Water Data'!$D$10,0,10*ROW('Water Data'!D48))),'Data Summary'!BX54="Yes"),OFFSET('Water Data'!$D$10,0,10*ROW('Water Data'!D48)),NA())</f>
        <v>#N/A</v>
      </c>
      <c r="J54" s="119" t="e">
        <f ca="1">+IF(AND(ISNUMBER(OFFSET('Water Data'!$E$5,0,10*ROW('Water Data'!E48))),'Data Summary'!BY54="Yes"),100-OFFSET('Water Data'!$E$5,0,10*ROW('Water Data'!E48)),NA())</f>
        <v>#N/A</v>
      </c>
      <c r="K54" s="119" t="e">
        <f ca="1">+IF(AND(ISNUMBER(OFFSET('Water Data'!$E$7,0,10*ROW('Water Data'!E48))),'Data Summary'!BZ54="Yes"),OFFSET('Water Data'!$E$7,0,10*ROW('Water Data'!E48)),NA())</f>
        <v>#N/A</v>
      </c>
      <c r="L54" s="119" t="e">
        <f ca="1">+IF(AND(ISNUMBER(OFFSET('Water Data'!$E$10,0,10*ROW('Water Data'!E48))),'Data Summary'!CA54="Yes"),OFFSET('Water Data'!$E$10,0,10*ROW('Water Data'!E48)),NA())</f>
        <v>#N/A</v>
      </c>
      <c r="M54" s="119" t="e">
        <f ca="1">+IF(AND(ISNUMBER(OFFSET('Water Data'!$F$5,0,10*ROW('Water Data'!F48))),'Data Summary'!CB54="Yes"),100-OFFSET('Water Data'!$F$5,0,10*ROW('Water Data'!F48)),NA())</f>
        <v>#N/A</v>
      </c>
      <c r="N54" s="119" t="e">
        <f ca="1">+IF(AND(ISNUMBER(OFFSET('Water Data'!$F$7,0,10*ROW('Water Data'!F48))),'Data Summary'!CC54="Yes"),OFFSET('Water Data'!$F$7,0,10*ROW('Water Data'!F48)),NA())</f>
        <v>#N/A</v>
      </c>
      <c r="O54" s="119" t="e">
        <f ca="1">+IF(AND(ISNUMBER(OFFSET('Water Data'!$F$10,0,10*ROW('Water Data'!F48))),'Data Summary'!CD54="Yes"),OFFSET('Water Data'!$F$10,0,10*ROW('Water Data'!F48)),NA())</f>
        <v>#N/A</v>
      </c>
      <c r="P54" s="119" t="e">
        <f ca="1">+IF(AND(ISNUMBER(OFFSET('Water Data'!$G$5,0,10*ROW('Water Data'!G48))),'Data Summary'!CE54="Yes"),100-OFFSET('Water Data'!$G$5,0,10*ROW('Water Data'!G48)),NA())</f>
        <v>#N/A</v>
      </c>
      <c r="Q54" s="119" t="e">
        <f ca="1">+IF(AND(ISNUMBER(OFFSET('Water Data'!$G$7,0,10*ROW('Water Data'!G48))),'Data Summary'!CF54="Yes"),OFFSET('Water Data'!$G$7,0,10*ROW('Water Data'!G48)),NA())</f>
        <v>#N/A</v>
      </c>
      <c r="R54" s="119" t="e">
        <f ca="1">+IF(AND(ISNUMBER(OFFSET('Water Data'!$G$10,0,10*ROW('Water Data'!G48))),'Data Summary'!CG54="Yes"),OFFSET('Water Data'!$G$10,0,10*ROW('Water Data'!G48)),NA())</f>
        <v>#N/A</v>
      </c>
      <c r="S54" s="119" t="e">
        <f ca="1">+IF(AND(ISNUMBER(OFFSET('Water Data'!$H$5,0,10*ROW('Water Data'!H48))),'Data Summary'!CH54="Yes"),100-OFFSET('Water Data'!$H$5,0,10*ROW('Water Data'!H48)),NA())</f>
        <v>#N/A</v>
      </c>
      <c r="T54" s="119" t="e">
        <f ca="1">+IF(AND(ISNUMBER(OFFSET('Water Data'!$H$7,0,10*ROW('Water Data'!H48))),'Data Summary'!CI54="Yes"),OFFSET('Water Data'!$H$7,0,10*ROW('Water Data'!H48)),NA())</f>
        <v>#N/A</v>
      </c>
      <c r="U54" s="119" t="e">
        <f ca="1">+IF(AND(ISNUMBER(OFFSET('Water Data'!$H$10,0,10*ROW('Water Data'!H48))),'Data Summary'!CJ54="Yes"),OFFSET('Water Data'!$H$10,0,10*ROW('Water Data'!H48)),NA())</f>
        <v>#N/A</v>
      </c>
      <c r="V54" s="120" t="e">
        <f ca="1">+IF(AND(ISNUMBER(OFFSET('Sanitation Data'!$C$5,0,10*ROW('Sanitation Data'!C48))),'Data Summary'!CK54="Yes"),100-OFFSET('Sanitation Data'!$C$5,0,10*ROW('Sanitation Data'!C48)),NA())</f>
        <v>#N/A</v>
      </c>
      <c r="W54" s="120" t="e">
        <f ca="1">+IF(AND(ISNUMBER(OFFSET('Sanitation Data'!$C$7,0,10*ROW('Sanitation Data'!C48))),'Data Summary'!CL54="Yes"),OFFSET('Sanitation Data'!$C$7,0,10*ROW('Sanitation Data'!C48)),NA())</f>
        <v>#N/A</v>
      </c>
      <c r="X54" s="120" t="e">
        <f ca="1">+IF(AND(ISNUMBER(OFFSET('Sanitation Data'!$C$11,0,10*ROW('Sanitation Data'!C48))),'Data Summary'!CM54="Yes"),OFFSET('Sanitation Data'!$C$11,0,10*ROW('Sanitation Data'!C48)),NA())</f>
        <v>#N/A</v>
      </c>
      <c r="Y54" s="120" t="e">
        <f ca="1">+IF(AND(ISNUMBER(OFFSET('Sanitation Data'!$C$12,0,10*ROW('Sanitation Data'!C48))),'Data Summary'!CN54="Yes"),OFFSET('Sanitation Data'!$C$12,0,10*ROW('Sanitation Data'!C48)),NA())</f>
        <v>#N/A</v>
      </c>
      <c r="Z54" s="120" t="e">
        <f ca="1">+IF(AND(ISNUMBER(OFFSET('Sanitation Data'!$C$13,0,10*ROW('Sanitation Data'!C48))),'Data Summary'!CO54="Yes"),OFFSET('Sanitation Data'!$C$13,0,10*ROW('Sanitation Data'!C48)),NA())</f>
        <v>#N/A</v>
      </c>
      <c r="AA54" s="120" t="e">
        <f ca="1">+IF(AND(ISNUMBER(OFFSET('Sanitation Data'!$D$5,0,10*ROW('Sanitation Data'!D48))),'Data Summary'!CP54="Yes"),100-OFFSET('Sanitation Data'!$D$5,0,10*ROW('Sanitation Data'!D48)),NA())</f>
        <v>#N/A</v>
      </c>
      <c r="AB54" s="120" t="e">
        <f ca="1">+IF(AND(ISNUMBER(OFFSET('Sanitation Data'!$D$7,0,10*ROW('Sanitation Data'!D48))),'Data Summary'!CQ54="Yes"),OFFSET('Sanitation Data'!$D$7,0,10*ROW('Sanitation Data'!D48)),NA())</f>
        <v>#N/A</v>
      </c>
      <c r="AC54" s="120" t="e">
        <f ca="1">+IF(AND(ISNUMBER(OFFSET('Sanitation Data'!$D$11,0,10*ROW('Sanitation Data'!D48))),'Data Summary'!CR54="Yes"),OFFSET('Sanitation Data'!$D$11,0,10*ROW('Sanitation Data'!D48)),NA())</f>
        <v>#N/A</v>
      </c>
      <c r="AD54" s="120" t="e">
        <f ca="1">+IF(AND(ISNUMBER(OFFSET('Sanitation Data'!$D$12,0,10*ROW('Sanitation Data'!D48))),'Data Summary'!CS54="Yes"),OFFSET('Sanitation Data'!$D$12,0,10*ROW('Sanitation Data'!D48)),NA())</f>
        <v>#N/A</v>
      </c>
      <c r="AE54" s="120" t="e">
        <f ca="1">+IF(AND(ISNUMBER(OFFSET('Sanitation Data'!$D$13,0,10*ROW('Sanitation Data'!D48))),'Data Summary'!CT54="Yes"),OFFSET('Sanitation Data'!$D$13,0,10*ROW('Sanitation Data'!D48)),NA())</f>
        <v>#N/A</v>
      </c>
      <c r="AF54" s="120" t="e">
        <f ca="1">+IF(AND(ISNUMBER(OFFSET('Sanitation Data'!$E$5,0,10*ROW('Sanitation Data'!E48))),'Data Summary'!CU54="Yes"),100-OFFSET('Sanitation Data'!$E$5,0,10*ROW('Sanitation Data'!E48)),NA())</f>
        <v>#N/A</v>
      </c>
      <c r="AG54" s="120" t="e">
        <f ca="1">+IF(AND(ISNUMBER(OFFSET('Sanitation Data'!$E$7,0,10*ROW('Sanitation Data'!E48))),'Data Summary'!CV54="Yes"),OFFSET('Sanitation Data'!$E$7,0,10*ROW('Sanitation Data'!E48)),NA())</f>
        <v>#N/A</v>
      </c>
      <c r="AH54" s="120" t="e">
        <f ca="1">+IF(AND(ISNUMBER(OFFSET('Sanitation Data'!$E$11,0,10*ROW('Sanitation Data'!E48))),'Data Summary'!CW54="Yes"),OFFSET('Sanitation Data'!$E$11,0,10*ROW('Sanitation Data'!E48)),NA())</f>
        <v>#N/A</v>
      </c>
      <c r="AI54" s="120" t="e">
        <f ca="1">+IF(AND(ISNUMBER(OFFSET('Sanitation Data'!$E$12,0,10*ROW('Sanitation Data'!E48))),'Data Summary'!CX54="Yes"),OFFSET('Sanitation Data'!$E$12,0,10*ROW('Sanitation Data'!E48)),NA())</f>
        <v>#N/A</v>
      </c>
      <c r="AJ54" s="120" t="e">
        <f ca="1">+IF(AND(ISNUMBER(OFFSET('Sanitation Data'!$E$13,0,10*ROW('Sanitation Data'!E48))),'Data Summary'!CY54="Yes"),OFFSET('Sanitation Data'!$E$13,0,10*ROW('Sanitation Data'!E48)),NA())</f>
        <v>#N/A</v>
      </c>
      <c r="AK54" s="120" t="e">
        <f ca="1">+IF(AND(ISNUMBER(OFFSET('Sanitation Data'!$F$5,0,10*ROW('Sanitation Data'!F48))),'Data Summary'!CZ54="Yes"),100-OFFSET('Sanitation Data'!$F$5,0,10*ROW('Sanitation Data'!F48)),NA())</f>
        <v>#N/A</v>
      </c>
      <c r="AL54" s="120" t="e">
        <f ca="1">+IF(AND(ISNUMBER(OFFSET('Sanitation Data'!$F$7,0,10*ROW('Sanitation Data'!F48))),'Data Summary'!DA54="Yes"),OFFSET('Sanitation Data'!$F$7,0,10*ROW('Sanitation Data'!F48)),NA())</f>
        <v>#N/A</v>
      </c>
      <c r="AM54" s="120" t="e">
        <f ca="1">+IF(AND(ISNUMBER(OFFSET('Sanitation Data'!$F$11,0,10*ROW('Sanitation Data'!F48))),'Data Summary'!DB54="Yes"),OFFSET('Sanitation Data'!$F$11,0,10*ROW('Sanitation Data'!F48)),NA())</f>
        <v>#N/A</v>
      </c>
      <c r="AN54" s="120" t="e">
        <f ca="1">+IF(AND(ISNUMBER(OFFSET('Sanitation Data'!$F$12,0,10*ROW('Sanitation Data'!F48))),'Data Summary'!DC54="Yes"),OFFSET('Sanitation Data'!$F$12,0,10*ROW('Sanitation Data'!F48)),NA())</f>
        <v>#N/A</v>
      </c>
      <c r="AO54" s="120" t="e">
        <f ca="1">+IF(AND(ISNUMBER(OFFSET('Sanitation Data'!$F$13,0,10*ROW('Sanitation Data'!F48))),'Data Summary'!DD54="Yes"),OFFSET('Sanitation Data'!$F$13,0,10*ROW('Sanitation Data'!F48)),NA())</f>
        <v>#N/A</v>
      </c>
      <c r="AP54" s="120" t="e">
        <f ca="1">+IF(AND(ISNUMBER(OFFSET('Sanitation Data'!$G$5,0,10*ROW('Sanitation Data'!G48))),'Data Summary'!DE54="Yes"),100-OFFSET('Sanitation Data'!$G$5,0,10*ROW('Sanitation Data'!G48)),NA())</f>
        <v>#N/A</v>
      </c>
      <c r="AQ54" s="120" t="e">
        <f ca="1">+IF(AND(ISNUMBER(OFFSET('Sanitation Data'!$G$7,0,10*ROW('Sanitation Data'!G48))),'Data Summary'!DF54="Yes"),OFFSET('Sanitation Data'!$G$7,0,10*ROW('Sanitation Data'!G48)),NA())</f>
        <v>#N/A</v>
      </c>
      <c r="AR54" s="120" t="e">
        <f ca="1">+IF(AND(ISNUMBER(OFFSET('Sanitation Data'!$G$11,0,10*ROW('Sanitation Data'!G48))),'Data Summary'!DG54="Yes"),OFFSET('Sanitation Data'!$G$11,0,10*ROW('Sanitation Data'!G48)),NA())</f>
        <v>#N/A</v>
      </c>
      <c r="AS54" s="120" t="e">
        <f ca="1">+IF(AND(ISNUMBER(OFFSET('Sanitation Data'!$G$12,0,10*ROW('Sanitation Data'!G48))),'Data Summary'!DH54="Yes"),OFFSET('Sanitation Data'!$G$12,0,10*ROW('Sanitation Data'!G48)),NA())</f>
        <v>#N/A</v>
      </c>
      <c r="AT54" s="120" t="e">
        <f ca="1">+IF(AND(ISNUMBER(OFFSET('Sanitation Data'!$G$13,0,10*ROW('Sanitation Data'!G48))),'Data Summary'!DI54="Yes"),OFFSET('Sanitation Data'!$G$13,0,10*ROW('Sanitation Data'!G48)),NA())</f>
        <v>#N/A</v>
      </c>
      <c r="AU54" s="120" t="e">
        <f ca="1">+IF(AND(ISNUMBER(OFFSET('Sanitation Data'!$H$5,0,10*ROW('Sanitation Data'!H48))),'Data Summary'!DJ54="Yes"),100-OFFSET('Sanitation Data'!$H$5,0,10*ROW('Sanitation Data'!H48)),NA())</f>
        <v>#N/A</v>
      </c>
      <c r="AV54" s="120" t="e">
        <f ca="1">+IF(AND(ISNUMBER(OFFSET('Sanitation Data'!$H$7,0,10*ROW('Sanitation Data'!H48))),'Data Summary'!DK54="Yes"),OFFSET('Sanitation Data'!$H$7,0,10*ROW('Sanitation Data'!H48)),NA())</f>
        <v>#N/A</v>
      </c>
      <c r="AW54" s="120" t="e">
        <f ca="1">+IF(AND(ISNUMBER(OFFSET('Sanitation Data'!$H$11,0,10*ROW('Sanitation Data'!H48))),'Data Summary'!DL54="Yes"),OFFSET('Sanitation Data'!$H$11,0,10*ROW('Sanitation Data'!H48)),NA())</f>
        <v>#N/A</v>
      </c>
      <c r="AX54" s="120" t="e">
        <f ca="1">+IF(AND(ISNUMBER(OFFSET('Sanitation Data'!$H$12,0,10*ROW('Sanitation Data'!H48))),'Data Summary'!DM54="Yes"),OFFSET('Sanitation Data'!$H$12,0,10*ROW('Sanitation Data'!H48)),NA())</f>
        <v>#N/A</v>
      </c>
      <c r="AY54" s="120" t="e">
        <f ca="1">+IF(AND(ISNUMBER(OFFSET('Sanitation Data'!$H$13,0,10*ROW('Sanitation Data'!H48))),'Data Summary'!DN54="Yes"),OFFSET('Sanitation Data'!$H$13,0,10*ROW('Sanitation Data'!H48)),NA())</f>
        <v>#N/A</v>
      </c>
      <c r="AZ54" s="121" t="e">
        <f ca="1">+IF(AND(ISNUMBER(OFFSET('Hygiene Data'!$C$6,0,10*ROW('Hygiene Data'!C48))),'Data Summary'!DO54="Yes"),OFFSET('Hygiene Data'!$C$6,0,10*ROW('Hygiene Data'!C48)),NA())</f>
        <v>#N/A</v>
      </c>
      <c r="BA54" s="121" t="e">
        <f ca="1">+IF(AND(ISNUMBER(OFFSET('Hygiene Data'!$C$8,0,10*ROW('Hygiene Data'!C48))),'Data Summary'!DP54="Yes"),OFFSET('Hygiene Data'!$C$8,0,10*ROW('Hygiene Data'!C48)),NA())</f>
        <v>#N/A</v>
      </c>
      <c r="BB54" s="121" t="e">
        <f ca="1">+IF(AND(ISNUMBER(OFFSET('Hygiene Data'!$C$10,0,10*ROW('Hygiene Data'!C48))),'Data Summary'!DQ54="Yes"),OFFSET('Hygiene Data'!$C$10,0,10*ROW('Hygiene Data'!C48)),NA())</f>
        <v>#N/A</v>
      </c>
      <c r="BC54" s="121" t="e">
        <f ca="1">+IF(AND(ISNUMBER(OFFSET('Hygiene Data'!$D$6,0,10*ROW('Hygiene Data'!D48))),'Data Summary'!DR54="Yes"),OFFSET('Hygiene Data'!$D$6,0,10*ROW('Hygiene Data'!D48)),NA())</f>
        <v>#N/A</v>
      </c>
      <c r="BD54" s="121" t="e">
        <f ca="1">+IF(AND(ISNUMBER(OFFSET('Hygiene Data'!$D$8,0,10*ROW('Hygiene Data'!D48))),'Data Summary'!DS54="Yes"),OFFSET('Hygiene Data'!$D$8,0,10*ROW('Hygiene Data'!D48)),NA())</f>
        <v>#N/A</v>
      </c>
      <c r="BE54" s="121" t="e">
        <f ca="1">+IF(AND(ISNUMBER(OFFSET('Hygiene Data'!$D$10,0,10*ROW('Hygiene Data'!D48))),'Data Summary'!DT54="Yes"),OFFSET('Hygiene Data'!$D$10,0,10*ROW('Hygiene Data'!D48)),NA())</f>
        <v>#N/A</v>
      </c>
      <c r="BF54" s="121" t="e">
        <f ca="1">+IF(AND(ISNUMBER(OFFSET('Hygiene Data'!$E$6,0,10*ROW('Hygiene Data'!E48))),'Data Summary'!DU54="Yes"),OFFSET('Hygiene Data'!$E$6,0,10*ROW('Hygiene Data'!E48)),NA())</f>
        <v>#N/A</v>
      </c>
      <c r="BG54" s="121" t="e">
        <f ca="1">+IF(AND(ISNUMBER(OFFSET('Hygiene Data'!$E$8,0,10*ROW('Hygiene Data'!E48))),'Data Summary'!DV54="Yes"),OFFSET('Hygiene Data'!$E$8,0,10*ROW('Hygiene Data'!E48)),NA())</f>
        <v>#N/A</v>
      </c>
      <c r="BH54" s="121" t="e">
        <f ca="1">+IF(AND(ISNUMBER(OFFSET('Hygiene Data'!$E$10,0,10*ROW('Hygiene Data'!E48))),'Data Summary'!DW54="Yes"),OFFSET('Hygiene Data'!$E$10,0,10*ROW('Hygiene Data'!E48)),NA())</f>
        <v>#N/A</v>
      </c>
      <c r="BI54" s="121" t="e">
        <f ca="1">+IF(AND(ISNUMBER(OFFSET('Hygiene Data'!$F$6,0,10*ROW('Hygiene Data'!F48))),'Data Summary'!DX54="Yes"),OFFSET('Hygiene Data'!$F$6,0,10*ROW('Hygiene Data'!F48)),NA())</f>
        <v>#N/A</v>
      </c>
      <c r="BJ54" s="121" t="e">
        <f ca="1">+IF(AND(ISNUMBER(OFFSET('Hygiene Data'!$F$8,0,10*ROW('Hygiene Data'!F48))),'Data Summary'!DY54="Yes"),OFFSET('Hygiene Data'!$F$8,0,10*ROW('Hygiene Data'!F48)),NA())</f>
        <v>#N/A</v>
      </c>
      <c r="BK54" s="121" t="e">
        <f ca="1">+IF(AND(ISNUMBER(OFFSET('Hygiene Data'!$F$10,0,10*ROW('Hygiene Data'!F48))),'Data Summary'!DZ54="Yes"),OFFSET('Hygiene Data'!$F$10,0,10*ROW('Hygiene Data'!F48)),NA())</f>
        <v>#N/A</v>
      </c>
      <c r="BL54" s="121" t="e">
        <f ca="1">+IF(AND(ISNUMBER(OFFSET('Hygiene Data'!$G$6,0,10*ROW('Hygiene Data'!G48))),'Data Summary'!EA54="Yes"),OFFSET('Hygiene Data'!$G$6,0,10*ROW('Hygiene Data'!G48)),NA())</f>
        <v>#N/A</v>
      </c>
      <c r="BM54" s="121" t="e">
        <f ca="1">+IF(AND(ISNUMBER(OFFSET('Hygiene Data'!$G$8,0,10*ROW('Hygiene Data'!G48))),'Data Summary'!EB54="Yes"),OFFSET('Hygiene Data'!$G$8,0,10*ROW('Hygiene Data'!G48)),NA())</f>
        <v>#N/A</v>
      </c>
      <c r="BN54" s="121" t="e">
        <f ca="1">+IF(AND(ISNUMBER(OFFSET('Hygiene Data'!$G$10,0,10*ROW('Hygiene Data'!G48))),'Data Summary'!EC54="Yes"),OFFSET('Hygiene Data'!$G$10,0,10*ROW('Hygiene Data'!G48)),NA())</f>
        <v>#N/A</v>
      </c>
      <c r="BO54" s="121" t="e">
        <f ca="1">+IF(AND(ISNUMBER(OFFSET('Hygiene Data'!$H$6,0,10*ROW('Hygiene Data'!H48))),'Data Summary'!ED54="Yes"),OFFSET('Hygiene Data'!$H$6,0,10*ROW('Hygiene Data'!H48)),NA())</f>
        <v>#N/A</v>
      </c>
      <c r="BP54" s="121" t="e">
        <f ca="1">+IF(AND(ISNUMBER(OFFSET('Hygiene Data'!$H$8,0,10*ROW('Hygiene Data'!H48))),'Data Summary'!EE54="Yes"),OFFSET('Hygiene Data'!$H$8,0,10*ROW('Hygiene Data'!H48)),NA())</f>
        <v>#N/A</v>
      </c>
      <c r="BQ54" s="121" t="e">
        <f ca="1">+IF(AND(ISNUMBER(OFFSET('Hygiene Data'!$H$10,0,10*ROW('Hygiene Data'!H48))),'Data Summary'!EF54="Yes"),OFFSET('Hygiene Data'!$H$10,0,10*ROW('Hygiene Data'!H48)),NA())</f>
        <v>#N/A</v>
      </c>
    </row>
    <row r="55" spans="1:69" x14ac:dyDescent="0.2">
      <c r="A55" s="44" t="e">
        <f ca="1">+IF(OFFSET('Water Data'!$B$1,0,10*ROW('Water Data'!B49))="",NA(),OFFSET('Water Data'!$B$1,0,10*ROW('Water Data'!B49)))</f>
        <v>#N/A</v>
      </c>
      <c r="B55" s="44" t="e">
        <f ca="1">+IF(OFFSET('Water Data'!$A$3,0,10*ROW('Water Data'!A52))="",NA(),OFFSET('Water Data'!$A$3,0,10*ROW('Water Data'!A52)))</f>
        <v>#N/A</v>
      </c>
      <c r="C55" s="44" t="e">
        <f ca="1">+IF(OFFSET('Water Data'!$C$3,0,10*ROW('Water Data'!C52))="",NA(),OFFSET('Water Data'!$C$3,0,10*ROW('Water Data'!C52)))</f>
        <v>#N/A</v>
      </c>
      <c r="D55" s="119" t="e">
        <f ca="1">+IF(AND(ISNUMBER(OFFSET('Water Data'!$C$5,0,10*ROW('Water Data'!C49))),'Data Summary'!BS55="Yes"),100-OFFSET('Water Data'!$C$5,0,10*ROW('Water Data'!C49)),NA())</f>
        <v>#N/A</v>
      </c>
      <c r="E55" s="119" t="e">
        <f ca="1">+IF(AND(ISNUMBER(OFFSET('Water Data'!$C$7,0,10*ROW('Water Data'!C49))),'Data Summary'!BT55="Yes"),OFFSET('Water Data'!$C$7,0,10*ROW('Water Data'!C49)),NA())</f>
        <v>#N/A</v>
      </c>
      <c r="F55" s="119" t="e">
        <f ca="1">+IF(AND(ISNUMBER(OFFSET('Water Data'!$C$10,0,10*ROW('Water Data'!C49))),'Data Summary'!BU55="Yes"),OFFSET('Water Data'!$C$10,0,10*ROW('Water Data'!C49)),NA())</f>
        <v>#N/A</v>
      </c>
      <c r="G55" s="119" t="e">
        <f ca="1">+IF(AND(ISNUMBER(OFFSET('Water Data'!$D$5,0,10*ROW('Water Data'!D49))),'Data Summary'!BV55="Yes"),100-OFFSET('Water Data'!$D$5,0,10*ROW('Water Data'!D49)),NA())</f>
        <v>#N/A</v>
      </c>
      <c r="H55" s="119" t="e">
        <f ca="1">+IF(AND(ISNUMBER(OFFSET('Water Data'!$D$7,0,10*ROW('Water Data'!D49))),'Data Summary'!BW55="Yes"),OFFSET('Water Data'!$D$7,0,10*ROW('Water Data'!D49)),NA())</f>
        <v>#N/A</v>
      </c>
      <c r="I55" s="119" t="e">
        <f ca="1">+IF(AND(ISNUMBER(OFFSET('Water Data'!$D$10,0,10*ROW('Water Data'!D49))),'Data Summary'!BX55="Yes"),OFFSET('Water Data'!$D$10,0,10*ROW('Water Data'!D49)),NA())</f>
        <v>#N/A</v>
      </c>
      <c r="J55" s="119" t="e">
        <f ca="1">+IF(AND(ISNUMBER(OFFSET('Water Data'!$E$5,0,10*ROW('Water Data'!E49))),'Data Summary'!BY55="Yes"),100-OFFSET('Water Data'!$E$5,0,10*ROW('Water Data'!E49)),NA())</f>
        <v>#N/A</v>
      </c>
      <c r="K55" s="119" t="e">
        <f ca="1">+IF(AND(ISNUMBER(OFFSET('Water Data'!$E$7,0,10*ROW('Water Data'!E49))),'Data Summary'!BZ55="Yes"),OFFSET('Water Data'!$E$7,0,10*ROW('Water Data'!E49)),NA())</f>
        <v>#N/A</v>
      </c>
      <c r="L55" s="119" t="e">
        <f ca="1">+IF(AND(ISNUMBER(OFFSET('Water Data'!$E$10,0,10*ROW('Water Data'!E49))),'Data Summary'!CA55="Yes"),OFFSET('Water Data'!$E$10,0,10*ROW('Water Data'!E49)),NA())</f>
        <v>#N/A</v>
      </c>
      <c r="M55" s="119" t="e">
        <f ca="1">+IF(AND(ISNUMBER(OFFSET('Water Data'!$F$5,0,10*ROW('Water Data'!F49))),'Data Summary'!CB55="Yes"),100-OFFSET('Water Data'!$F$5,0,10*ROW('Water Data'!F49)),NA())</f>
        <v>#N/A</v>
      </c>
      <c r="N55" s="119" t="e">
        <f ca="1">+IF(AND(ISNUMBER(OFFSET('Water Data'!$F$7,0,10*ROW('Water Data'!F49))),'Data Summary'!CC55="Yes"),OFFSET('Water Data'!$F$7,0,10*ROW('Water Data'!F49)),NA())</f>
        <v>#N/A</v>
      </c>
      <c r="O55" s="119" t="e">
        <f ca="1">+IF(AND(ISNUMBER(OFFSET('Water Data'!$F$10,0,10*ROW('Water Data'!F49))),'Data Summary'!CD55="Yes"),OFFSET('Water Data'!$F$10,0,10*ROW('Water Data'!F49)),NA())</f>
        <v>#N/A</v>
      </c>
      <c r="P55" s="119" t="e">
        <f ca="1">+IF(AND(ISNUMBER(OFFSET('Water Data'!$G$5,0,10*ROW('Water Data'!G49))),'Data Summary'!CE55="Yes"),100-OFFSET('Water Data'!$G$5,0,10*ROW('Water Data'!G49)),NA())</f>
        <v>#N/A</v>
      </c>
      <c r="Q55" s="119" t="e">
        <f ca="1">+IF(AND(ISNUMBER(OFFSET('Water Data'!$G$7,0,10*ROW('Water Data'!G49))),'Data Summary'!CF55="Yes"),OFFSET('Water Data'!$G$7,0,10*ROW('Water Data'!G49)),NA())</f>
        <v>#N/A</v>
      </c>
      <c r="R55" s="119" t="e">
        <f ca="1">+IF(AND(ISNUMBER(OFFSET('Water Data'!$G$10,0,10*ROW('Water Data'!G49))),'Data Summary'!CG55="Yes"),OFFSET('Water Data'!$G$10,0,10*ROW('Water Data'!G49)),NA())</f>
        <v>#N/A</v>
      </c>
      <c r="S55" s="119" t="e">
        <f ca="1">+IF(AND(ISNUMBER(OFFSET('Water Data'!$H$5,0,10*ROW('Water Data'!H49))),'Data Summary'!CH55="Yes"),100-OFFSET('Water Data'!$H$5,0,10*ROW('Water Data'!H49)),NA())</f>
        <v>#N/A</v>
      </c>
      <c r="T55" s="119" t="e">
        <f ca="1">+IF(AND(ISNUMBER(OFFSET('Water Data'!$H$7,0,10*ROW('Water Data'!H49))),'Data Summary'!CI55="Yes"),OFFSET('Water Data'!$H$7,0,10*ROW('Water Data'!H49)),NA())</f>
        <v>#N/A</v>
      </c>
      <c r="U55" s="119" t="e">
        <f ca="1">+IF(AND(ISNUMBER(OFFSET('Water Data'!$H$10,0,10*ROW('Water Data'!H49))),'Data Summary'!CJ55="Yes"),OFFSET('Water Data'!$H$10,0,10*ROW('Water Data'!H49)),NA())</f>
        <v>#N/A</v>
      </c>
      <c r="V55" s="120" t="e">
        <f ca="1">+IF(AND(ISNUMBER(OFFSET('Sanitation Data'!$C$5,0,10*ROW('Sanitation Data'!C49))),'Data Summary'!CK55="Yes"),100-OFFSET('Sanitation Data'!$C$5,0,10*ROW('Sanitation Data'!C49)),NA())</f>
        <v>#N/A</v>
      </c>
      <c r="W55" s="120" t="e">
        <f ca="1">+IF(AND(ISNUMBER(OFFSET('Sanitation Data'!$C$7,0,10*ROW('Sanitation Data'!C49))),'Data Summary'!CL55="Yes"),OFFSET('Sanitation Data'!$C$7,0,10*ROW('Sanitation Data'!C49)),NA())</f>
        <v>#N/A</v>
      </c>
      <c r="X55" s="120" t="e">
        <f ca="1">+IF(AND(ISNUMBER(OFFSET('Sanitation Data'!$C$11,0,10*ROW('Sanitation Data'!C49))),'Data Summary'!CM55="Yes"),OFFSET('Sanitation Data'!$C$11,0,10*ROW('Sanitation Data'!C49)),NA())</f>
        <v>#N/A</v>
      </c>
      <c r="Y55" s="120" t="e">
        <f ca="1">+IF(AND(ISNUMBER(OFFSET('Sanitation Data'!$C$12,0,10*ROW('Sanitation Data'!C49))),'Data Summary'!CN55="Yes"),OFFSET('Sanitation Data'!$C$12,0,10*ROW('Sanitation Data'!C49)),NA())</f>
        <v>#N/A</v>
      </c>
      <c r="Z55" s="120" t="e">
        <f ca="1">+IF(AND(ISNUMBER(OFFSET('Sanitation Data'!$C$13,0,10*ROW('Sanitation Data'!C49))),'Data Summary'!CO55="Yes"),OFFSET('Sanitation Data'!$C$13,0,10*ROW('Sanitation Data'!C49)),NA())</f>
        <v>#N/A</v>
      </c>
      <c r="AA55" s="120" t="e">
        <f ca="1">+IF(AND(ISNUMBER(OFFSET('Sanitation Data'!$D$5,0,10*ROW('Sanitation Data'!D49))),'Data Summary'!CP55="Yes"),100-OFFSET('Sanitation Data'!$D$5,0,10*ROW('Sanitation Data'!D49)),NA())</f>
        <v>#N/A</v>
      </c>
      <c r="AB55" s="120" t="e">
        <f ca="1">+IF(AND(ISNUMBER(OFFSET('Sanitation Data'!$D$7,0,10*ROW('Sanitation Data'!D49))),'Data Summary'!CQ55="Yes"),OFFSET('Sanitation Data'!$D$7,0,10*ROW('Sanitation Data'!D49)),NA())</f>
        <v>#N/A</v>
      </c>
      <c r="AC55" s="120" t="e">
        <f ca="1">+IF(AND(ISNUMBER(OFFSET('Sanitation Data'!$D$11,0,10*ROW('Sanitation Data'!D49))),'Data Summary'!CR55="Yes"),OFFSET('Sanitation Data'!$D$11,0,10*ROW('Sanitation Data'!D49)),NA())</f>
        <v>#N/A</v>
      </c>
      <c r="AD55" s="120" t="e">
        <f ca="1">+IF(AND(ISNUMBER(OFFSET('Sanitation Data'!$D$12,0,10*ROW('Sanitation Data'!D49))),'Data Summary'!CS55="Yes"),OFFSET('Sanitation Data'!$D$12,0,10*ROW('Sanitation Data'!D49)),NA())</f>
        <v>#N/A</v>
      </c>
      <c r="AE55" s="120" t="e">
        <f ca="1">+IF(AND(ISNUMBER(OFFSET('Sanitation Data'!$D$13,0,10*ROW('Sanitation Data'!D49))),'Data Summary'!CT55="Yes"),OFFSET('Sanitation Data'!$D$13,0,10*ROW('Sanitation Data'!D49)),NA())</f>
        <v>#N/A</v>
      </c>
      <c r="AF55" s="120" t="e">
        <f ca="1">+IF(AND(ISNUMBER(OFFSET('Sanitation Data'!$E$5,0,10*ROW('Sanitation Data'!E49))),'Data Summary'!CU55="Yes"),100-OFFSET('Sanitation Data'!$E$5,0,10*ROW('Sanitation Data'!E49)),NA())</f>
        <v>#N/A</v>
      </c>
      <c r="AG55" s="120" t="e">
        <f ca="1">+IF(AND(ISNUMBER(OFFSET('Sanitation Data'!$E$7,0,10*ROW('Sanitation Data'!E49))),'Data Summary'!CV55="Yes"),OFFSET('Sanitation Data'!$E$7,0,10*ROW('Sanitation Data'!E49)),NA())</f>
        <v>#N/A</v>
      </c>
      <c r="AH55" s="120" t="e">
        <f ca="1">+IF(AND(ISNUMBER(OFFSET('Sanitation Data'!$E$11,0,10*ROW('Sanitation Data'!E49))),'Data Summary'!CW55="Yes"),OFFSET('Sanitation Data'!$E$11,0,10*ROW('Sanitation Data'!E49)),NA())</f>
        <v>#N/A</v>
      </c>
      <c r="AI55" s="120" t="e">
        <f ca="1">+IF(AND(ISNUMBER(OFFSET('Sanitation Data'!$E$12,0,10*ROW('Sanitation Data'!E49))),'Data Summary'!CX55="Yes"),OFFSET('Sanitation Data'!$E$12,0,10*ROW('Sanitation Data'!E49)),NA())</f>
        <v>#N/A</v>
      </c>
      <c r="AJ55" s="120" t="e">
        <f ca="1">+IF(AND(ISNUMBER(OFFSET('Sanitation Data'!$E$13,0,10*ROW('Sanitation Data'!E49))),'Data Summary'!CY55="Yes"),OFFSET('Sanitation Data'!$E$13,0,10*ROW('Sanitation Data'!E49)),NA())</f>
        <v>#N/A</v>
      </c>
      <c r="AK55" s="120" t="e">
        <f ca="1">+IF(AND(ISNUMBER(OFFSET('Sanitation Data'!$F$5,0,10*ROW('Sanitation Data'!F49))),'Data Summary'!CZ55="Yes"),100-OFFSET('Sanitation Data'!$F$5,0,10*ROW('Sanitation Data'!F49)),NA())</f>
        <v>#N/A</v>
      </c>
      <c r="AL55" s="120" t="e">
        <f ca="1">+IF(AND(ISNUMBER(OFFSET('Sanitation Data'!$F$7,0,10*ROW('Sanitation Data'!F49))),'Data Summary'!DA55="Yes"),OFFSET('Sanitation Data'!$F$7,0,10*ROW('Sanitation Data'!F49)),NA())</f>
        <v>#N/A</v>
      </c>
      <c r="AM55" s="120" t="e">
        <f ca="1">+IF(AND(ISNUMBER(OFFSET('Sanitation Data'!$F$11,0,10*ROW('Sanitation Data'!F49))),'Data Summary'!DB55="Yes"),OFFSET('Sanitation Data'!$F$11,0,10*ROW('Sanitation Data'!F49)),NA())</f>
        <v>#N/A</v>
      </c>
      <c r="AN55" s="120" t="e">
        <f ca="1">+IF(AND(ISNUMBER(OFFSET('Sanitation Data'!$F$12,0,10*ROW('Sanitation Data'!F49))),'Data Summary'!DC55="Yes"),OFFSET('Sanitation Data'!$F$12,0,10*ROW('Sanitation Data'!F49)),NA())</f>
        <v>#N/A</v>
      </c>
      <c r="AO55" s="120" t="e">
        <f ca="1">+IF(AND(ISNUMBER(OFFSET('Sanitation Data'!$F$13,0,10*ROW('Sanitation Data'!F49))),'Data Summary'!DD55="Yes"),OFFSET('Sanitation Data'!$F$13,0,10*ROW('Sanitation Data'!F49)),NA())</f>
        <v>#N/A</v>
      </c>
      <c r="AP55" s="120" t="e">
        <f ca="1">+IF(AND(ISNUMBER(OFFSET('Sanitation Data'!$G$5,0,10*ROW('Sanitation Data'!G49))),'Data Summary'!DE55="Yes"),100-OFFSET('Sanitation Data'!$G$5,0,10*ROW('Sanitation Data'!G49)),NA())</f>
        <v>#N/A</v>
      </c>
      <c r="AQ55" s="120" t="e">
        <f ca="1">+IF(AND(ISNUMBER(OFFSET('Sanitation Data'!$G$7,0,10*ROW('Sanitation Data'!G49))),'Data Summary'!DF55="Yes"),OFFSET('Sanitation Data'!$G$7,0,10*ROW('Sanitation Data'!G49)),NA())</f>
        <v>#N/A</v>
      </c>
      <c r="AR55" s="120" t="e">
        <f ca="1">+IF(AND(ISNUMBER(OFFSET('Sanitation Data'!$G$11,0,10*ROW('Sanitation Data'!G49))),'Data Summary'!DG55="Yes"),OFFSET('Sanitation Data'!$G$11,0,10*ROW('Sanitation Data'!G49)),NA())</f>
        <v>#N/A</v>
      </c>
      <c r="AS55" s="120" t="e">
        <f ca="1">+IF(AND(ISNUMBER(OFFSET('Sanitation Data'!$G$12,0,10*ROW('Sanitation Data'!G49))),'Data Summary'!DH55="Yes"),OFFSET('Sanitation Data'!$G$12,0,10*ROW('Sanitation Data'!G49)),NA())</f>
        <v>#N/A</v>
      </c>
      <c r="AT55" s="120" t="e">
        <f ca="1">+IF(AND(ISNUMBER(OFFSET('Sanitation Data'!$G$13,0,10*ROW('Sanitation Data'!G49))),'Data Summary'!DI55="Yes"),OFFSET('Sanitation Data'!$G$13,0,10*ROW('Sanitation Data'!G49)),NA())</f>
        <v>#N/A</v>
      </c>
      <c r="AU55" s="120" t="e">
        <f ca="1">+IF(AND(ISNUMBER(OFFSET('Sanitation Data'!$H$5,0,10*ROW('Sanitation Data'!H49))),'Data Summary'!DJ55="Yes"),100-OFFSET('Sanitation Data'!$H$5,0,10*ROW('Sanitation Data'!H49)),NA())</f>
        <v>#N/A</v>
      </c>
      <c r="AV55" s="120" t="e">
        <f ca="1">+IF(AND(ISNUMBER(OFFSET('Sanitation Data'!$H$7,0,10*ROW('Sanitation Data'!H49))),'Data Summary'!DK55="Yes"),OFFSET('Sanitation Data'!$H$7,0,10*ROW('Sanitation Data'!H49)),NA())</f>
        <v>#N/A</v>
      </c>
      <c r="AW55" s="120" t="e">
        <f ca="1">+IF(AND(ISNUMBER(OFFSET('Sanitation Data'!$H$11,0,10*ROW('Sanitation Data'!H49))),'Data Summary'!DL55="Yes"),OFFSET('Sanitation Data'!$H$11,0,10*ROW('Sanitation Data'!H49)),NA())</f>
        <v>#N/A</v>
      </c>
      <c r="AX55" s="120" t="e">
        <f ca="1">+IF(AND(ISNUMBER(OFFSET('Sanitation Data'!$H$12,0,10*ROW('Sanitation Data'!H49))),'Data Summary'!DM55="Yes"),OFFSET('Sanitation Data'!$H$12,0,10*ROW('Sanitation Data'!H49)),NA())</f>
        <v>#N/A</v>
      </c>
      <c r="AY55" s="120" t="e">
        <f ca="1">+IF(AND(ISNUMBER(OFFSET('Sanitation Data'!$H$13,0,10*ROW('Sanitation Data'!H49))),'Data Summary'!DN55="Yes"),OFFSET('Sanitation Data'!$H$13,0,10*ROW('Sanitation Data'!H49)),NA())</f>
        <v>#N/A</v>
      </c>
      <c r="AZ55" s="121" t="e">
        <f ca="1">+IF(AND(ISNUMBER(OFFSET('Hygiene Data'!$C$6,0,10*ROW('Hygiene Data'!C49))),'Data Summary'!DO55="Yes"),OFFSET('Hygiene Data'!$C$6,0,10*ROW('Hygiene Data'!C49)),NA())</f>
        <v>#N/A</v>
      </c>
      <c r="BA55" s="121" t="e">
        <f ca="1">+IF(AND(ISNUMBER(OFFSET('Hygiene Data'!$C$8,0,10*ROW('Hygiene Data'!C49))),'Data Summary'!DP55="Yes"),OFFSET('Hygiene Data'!$C$8,0,10*ROW('Hygiene Data'!C49)),NA())</f>
        <v>#N/A</v>
      </c>
      <c r="BB55" s="121" t="e">
        <f ca="1">+IF(AND(ISNUMBER(OFFSET('Hygiene Data'!$C$10,0,10*ROW('Hygiene Data'!C49))),'Data Summary'!DQ55="Yes"),OFFSET('Hygiene Data'!$C$10,0,10*ROW('Hygiene Data'!C49)),NA())</f>
        <v>#N/A</v>
      </c>
      <c r="BC55" s="121" t="e">
        <f ca="1">+IF(AND(ISNUMBER(OFFSET('Hygiene Data'!$D$6,0,10*ROW('Hygiene Data'!D49))),'Data Summary'!DR55="Yes"),OFFSET('Hygiene Data'!$D$6,0,10*ROW('Hygiene Data'!D49)),NA())</f>
        <v>#N/A</v>
      </c>
      <c r="BD55" s="121" t="e">
        <f ca="1">+IF(AND(ISNUMBER(OFFSET('Hygiene Data'!$D$8,0,10*ROW('Hygiene Data'!D49))),'Data Summary'!DS55="Yes"),OFFSET('Hygiene Data'!$D$8,0,10*ROW('Hygiene Data'!D49)),NA())</f>
        <v>#N/A</v>
      </c>
      <c r="BE55" s="121" t="e">
        <f ca="1">+IF(AND(ISNUMBER(OFFSET('Hygiene Data'!$D$10,0,10*ROW('Hygiene Data'!D49))),'Data Summary'!DT55="Yes"),OFFSET('Hygiene Data'!$D$10,0,10*ROW('Hygiene Data'!D49)),NA())</f>
        <v>#N/A</v>
      </c>
      <c r="BF55" s="121" t="e">
        <f ca="1">+IF(AND(ISNUMBER(OFFSET('Hygiene Data'!$E$6,0,10*ROW('Hygiene Data'!E49))),'Data Summary'!DU55="Yes"),OFFSET('Hygiene Data'!$E$6,0,10*ROW('Hygiene Data'!E49)),NA())</f>
        <v>#N/A</v>
      </c>
      <c r="BG55" s="121" t="e">
        <f ca="1">+IF(AND(ISNUMBER(OFFSET('Hygiene Data'!$E$8,0,10*ROW('Hygiene Data'!E49))),'Data Summary'!DV55="Yes"),OFFSET('Hygiene Data'!$E$8,0,10*ROW('Hygiene Data'!E49)),NA())</f>
        <v>#N/A</v>
      </c>
      <c r="BH55" s="121" t="e">
        <f ca="1">+IF(AND(ISNUMBER(OFFSET('Hygiene Data'!$E$10,0,10*ROW('Hygiene Data'!E49))),'Data Summary'!DW55="Yes"),OFFSET('Hygiene Data'!$E$10,0,10*ROW('Hygiene Data'!E49)),NA())</f>
        <v>#N/A</v>
      </c>
      <c r="BI55" s="121" t="e">
        <f ca="1">+IF(AND(ISNUMBER(OFFSET('Hygiene Data'!$F$6,0,10*ROW('Hygiene Data'!F49))),'Data Summary'!DX55="Yes"),OFFSET('Hygiene Data'!$F$6,0,10*ROW('Hygiene Data'!F49)),NA())</f>
        <v>#N/A</v>
      </c>
      <c r="BJ55" s="121" t="e">
        <f ca="1">+IF(AND(ISNUMBER(OFFSET('Hygiene Data'!$F$8,0,10*ROW('Hygiene Data'!F49))),'Data Summary'!DY55="Yes"),OFFSET('Hygiene Data'!$F$8,0,10*ROW('Hygiene Data'!F49)),NA())</f>
        <v>#N/A</v>
      </c>
      <c r="BK55" s="121" t="e">
        <f ca="1">+IF(AND(ISNUMBER(OFFSET('Hygiene Data'!$F$10,0,10*ROW('Hygiene Data'!F49))),'Data Summary'!DZ55="Yes"),OFFSET('Hygiene Data'!$F$10,0,10*ROW('Hygiene Data'!F49)),NA())</f>
        <v>#N/A</v>
      </c>
      <c r="BL55" s="121" t="e">
        <f ca="1">+IF(AND(ISNUMBER(OFFSET('Hygiene Data'!$G$6,0,10*ROW('Hygiene Data'!G49))),'Data Summary'!EA55="Yes"),OFFSET('Hygiene Data'!$G$6,0,10*ROW('Hygiene Data'!G49)),NA())</f>
        <v>#N/A</v>
      </c>
      <c r="BM55" s="121" t="e">
        <f ca="1">+IF(AND(ISNUMBER(OFFSET('Hygiene Data'!$G$8,0,10*ROW('Hygiene Data'!G49))),'Data Summary'!EB55="Yes"),OFFSET('Hygiene Data'!$G$8,0,10*ROW('Hygiene Data'!G49)),NA())</f>
        <v>#N/A</v>
      </c>
      <c r="BN55" s="121" t="e">
        <f ca="1">+IF(AND(ISNUMBER(OFFSET('Hygiene Data'!$G$10,0,10*ROW('Hygiene Data'!G49))),'Data Summary'!EC55="Yes"),OFFSET('Hygiene Data'!$G$10,0,10*ROW('Hygiene Data'!G49)),NA())</f>
        <v>#N/A</v>
      </c>
      <c r="BO55" s="121" t="e">
        <f ca="1">+IF(AND(ISNUMBER(OFFSET('Hygiene Data'!$H$6,0,10*ROW('Hygiene Data'!H49))),'Data Summary'!ED55="Yes"),OFFSET('Hygiene Data'!$H$6,0,10*ROW('Hygiene Data'!H49)),NA())</f>
        <v>#N/A</v>
      </c>
      <c r="BP55" s="121" t="e">
        <f ca="1">+IF(AND(ISNUMBER(OFFSET('Hygiene Data'!$H$8,0,10*ROW('Hygiene Data'!H49))),'Data Summary'!EE55="Yes"),OFFSET('Hygiene Data'!$H$8,0,10*ROW('Hygiene Data'!H49)),NA())</f>
        <v>#N/A</v>
      </c>
      <c r="BQ55" s="121" t="e">
        <f ca="1">+IF(AND(ISNUMBER(OFFSET('Hygiene Data'!$H$10,0,10*ROW('Hygiene Data'!H49))),'Data Summary'!EF55="Yes"),OFFSET('Hygiene Data'!$H$10,0,10*ROW('Hygiene Data'!H49)),NA())</f>
        <v>#N/A</v>
      </c>
    </row>
    <row r="56" spans="1:69" x14ac:dyDescent="0.2">
      <c r="A56" s="44" t="e">
        <f ca="1">+IF(OFFSET('Water Data'!$B$1,0,10*ROW('Water Data'!B50))="",NA(),OFFSET('Water Data'!$B$1,0,10*ROW('Water Data'!B50)))</f>
        <v>#N/A</v>
      </c>
      <c r="B56" s="44" t="e">
        <f ca="1">+IF(OFFSET('Water Data'!$A$3,0,10*ROW('Water Data'!A53))="",NA(),OFFSET('Water Data'!$A$3,0,10*ROW('Water Data'!A53)))</f>
        <v>#N/A</v>
      </c>
      <c r="C56" s="44" t="e">
        <f ca="1">+IF(OFFSET('Water Data'!$C$3,0,10*ROW('Water Data'!C53))="",NA(),OFFSET('Water Data'!$C$3,0,10*ROW('Water Data'!C53)))</f>
        <v>#N/A</v>
      </c>
      <c r="D56" s="119" t="e">
        <f ca="1">+IF(AND(ISNUMBER(OFFSET('Water Data'!$C$5,0,10*ROW('Water Data'!C50))),'Data Summary'!BS56="Yes"),100-OFFSET('Water Data'!$C$5,0,10*ROW('Water Data'!C50)),NA())</f>
        <v>#N/A</v>
      </c>
      <c r="E56" s="119" t="e">
        <f ca="1">+IF(AND(ISNUMBER(OFFSET('Water Data'!$C$7,0,10*ROW('Water Data'!C50))),'Data Summary'!BT56="Yes"),OFFSET('Water Data'!$C$7,0,10*ROW('Water Data'!C50)),NA())</f>
        <v>#N/A</v>
      </c>
      <c r="F56" s="119" t="e">
        <f ca="1">+IF(AND(ISNUMBER(OFFSET('Water Data'!$C$10,0,10*ROW('Water Data'!C50))),'Data Summary'!BU56="Yes"),OFFSET('Water Data'!$C$10,0,10*ROW('Water Data'!C50)),NA())</f>
        <v>#N/A</v>
      </c>
      <c r="G56" s="119" t="e">
        <f ca="1">+IF(AND(ISNUMBER(OFFSET('Water Data'!$D$5,0,10*ROW('Water Data'!D50))),'Data Summary'!BV56="Yes"),100-OFFSET('Water Data'!$D$5,0,10*ROW('Water Data'!D50)),NA())</f>
        <v>#N/A</v>
      </c>
      <c r="H56" s="119" t="e">
        <f ca="1">+IF(AND(ISNUMBER(OFFSET('Water Data'!$D$7,0,10*ROW('Water Data'!D50))),'Data Summary'!BW56="Yes"),OFFSET('Water Data'!$D$7,0,10*ROW('Water Data'!D50)),NA())</f>
        <v>#N/A</v>
      </c>
      <c r="I56" s="119" t="e">
        <f ca="1">+IF(AND(ISNUMBER(OFFSET('Water Data'!$D$10,0,10*ROW('Water Data'!D50))),'Data Summary'!BX56="Yes"),OFFSET('Water Data'!$D$10,0,10*ROW('Water Data'!D50)),NA())</f>
        <v>#N/A</v>
      </c>
      <c r="J56" s="119" t="e">
        <f ca="1">+IF(AND(ISNUMBER(OFFSET('Water Data'!$E$5,0,10*ROW('Water Data'!E50))),'Data Summary'!BY56="Yes"),100-OFFSET('Water Data'!$E$5,0,10*ROW('Water Data'!E50)),NA())</f>
        <v>#N/A</v>
      </c>
      <c r="K56" s="119" t="e">
        <f ca="1">+IF(AND(ISNUMBER(OFFSET('Water Data'!$E$7,0,10*ROW('Water Data'!E50))),'Data Summary'!BZ56="Yes"),OFFSET('Water Data'!$E$7,0,10*ROW('Water Data'!E50)),NA())</f>
        <v>#N/A</v>
      </c>
      <c r="L56" s="119" t="e">
        <f ca="1">+IF(AND(ISNUMBER(OFFSET('Water Data'!$E$10,0,10*ROW('Water Data'!E50))),'Data Summary'!CA56="Yes"),OFFSET('Water Data'!$E$10,0,10*ROW('Water Data'!E50)),NA())</f>
        <v>#N/A</v>
      </c>
      <c r="M56" s="119" t="e">
        <f ca="1">+IF(AND(ISNUMBER(OFFSET('Water Data'!$F$5,0,10*ROW('Water Data'!F50))),'Data Summary'!CB56="Yes"),100-OFFSET('Water Data'!$F$5,0,10*ROW('Water Data'!F50)),NA())</f>
        <v>#N/A</v>
      </c>
      <c r="N56" s="119" t="e">
        <f ca="1">+IF(AND(ISNUMBER(OFFSET('Water Data'!$F$7,0,10*ROW('Water Data'!F50))),'Data Summary'!CC56="Yes"),OFFSET('Water Data'!$F$7,0,10*ROW('Water Data'!F50)),NA())</f>
        <v>#N/A</v>
      </c>
      <c r="O56" s="119" t="e">
        <f ca="1">+IF(AND(ISNUMBER(OFFSET('Water Data'!$F$10,0,10*ROW('Water Data'!F50))),'Data Summary'!CD56="Yes"),OFFSET('Water Data'!$F$10,0,10*ROW('Water Data'!F50)),NA())</f>
        <v>#N/A</v>
      </c>
      <c r="P56" s="119" t="e">
        <f ca="1">+IF(AND(ISNUMBER(OFFSET('Water Data'!$G$5,0,10*ROW('Water Data'!G50))),'Data Summary'!CE56="Yes"),100-OFFSET('Water Data'!$G$5,0,10*ROW('Water Data'!G50)),NA())</f>
        <v>#N/A</v>
      </c>
      <c r="Q56" s="119" t="e">
        <f ca="1">+IF(AND(ISNUMBER(OFFSET('Water Data'!$G$7,0,10*ROW('Water Data'!G50))),'Data Summary'!CF56="Yes"),OFFSET('Water Data'!$G$7,0,10*ROW('Water Data'!G50)),NA())</f>
        <v>#N/A</v>
      </c>
      <c r="R56" s="119" t="e">
        <f ca="1">+IF(AND(ISNUMBER(OFFSET('Water Data'!$G$10,0,10*ROW('Water Data'!G50))),'Data Summary'!CG56="Yes"),OFFSET('Water Data'!$G$10,0,10*ROW('Water Data'!G50)),NA())</f>
        <v>#N/A</v>
      </c>
      <c r="S56" s="119" t="e">
        <f ca="1">+IF(AND(ISNUMBER(OFFSET('Water Data'!$H$5,0,10*ROW('Water Data'!H50))),'Data Summary'!CH56="Yes"),100-OFFSET('Water Data'!$H$5,0,10*ROW('Water Data'!H50)),NA())</f>
        <v>#N/A</v>
      </c>
      <c r="T56" s="119" t="e">
        <f ca="1">+IF(AND(ISNUMBER(OFFSET('Water Data'!$H$7,0,10*ROW('Water Data'!H50))),'Data Summary'!CI56="Yes"),OFFSET('Water Data'!$H$7,0,10*ROW('Water Data'!H50)),NA())</f>
        <v>#N/A</v>
      </c>
      <c r="U56" s="119" t="e">
        <f ca="1">+IF(AND(ISNUMBER(OFFSET('Water Data'!$H$10,0,10*ROW('Water Data'!H50))),'Data Summary'!CJ56="Yes"),OFFSET('Water Data'!$H$10,0,10*ROW('Water Data'!H50)),NA())</f>
        <v>#N/A</v>
      </c>
      <c r="V56" s="120" t="e">
        <f ca="1">+IF(AND(ISNUMBER(OFFSET('Sanitation Data'!$C$5,0,10*ROW('Sanitation Data'!C50))),'Data Summary'!CK56="Yes"),100-OFFSET('Sanitation Data'!$C$5,0,10*ROW('Sanitation Data'!C50)),NA())</f>
        <v>#N/A</v>
      </c>
      <c r="W56" s="120" t="e">
        <f ca="1">+IF(AND(ISNUMBER(OFFSET('Sanitation Data'!$C$7,0,10*ROW('Sanitation Data'!C50))),'Data Summary'!CL56="Yes"),OFFSET('Sanitation Data'!$C$7,0,10*ROW('Sanitation Data'!C50)),NA())</f>
        <v>#N/A</v>
      </c>
      <c r="X56" s="120" t="e">
        <f ca="1">+IF(AND(ISNUMBER(OFFSET('Sanitation Data'!$C$11,0,10*ROW('Sanitation Data'!C50))),'Data Summary'!CM56="Yes"),OFFSET('Sanitation Data'!$C$11,0,10*ROW('Sanitation Data'!C50)),NA())</f>
        <v>#N/A</v>
      </c>
      <c r="Y56" s="120" t="e">
        <f ca="1">+IF(AND(ISNUMBER(OFFSET('Sanitation Data'!$C$12,0,10*ROW('Sanitation Data'!C50))),'Data Summary'!CN56="Yes"),OFFSET('Sanitation Data'!$C$12,0,10*ROW('Sanitation Data'!C50)),NA())</f>
        <v>#N/A</v>
      </c>
      <c r="Z56" s="120" t="e">
        <f ca="1">+IF(AND(ISNUMBER(OFFSET('Sanitation Data'!$C$13,0,10*ROW('Sanitation Data'!C50))),'Data Summary'!CO56="Yes"),OFFSET('Sanitation Data'!$C$13,0,10*ROW('Sanitation Data'!C50)),NA())</f>
        <v>#N/A</v>
      </c>
      <c r="AA56" s="120" t="e">
        <f ca="1">+IF(AND(ISNUMBER(OFFSET('Sanitation Data'!$D$5,0,10*ROW('Sanitation Data'!D50))),'Data Summary'!CP56="Yes"),100-OFFSET('Sanitation Data'!$D$5,0,10*ROW('Sanitation Data'!D50)),NA())</f>
        <v>#N/A</v>
      </c>
      <c r="AB56" s="120" t="e">
        <f ca="1">+IF(AND(ISNUMBER(OFFSET('Sanitation Data'!$D$7,0,10*ROW('Sanitation Data'!D50))),'Data Summary'!CQ56="Yes"),OFFSET('Sanitation Data'!$D$7,0,10*ROW('Sanitation Data'!D50)),NA())</f>
        <v>#N/A</v>
      </c>
      <c r="AC56" s="120" t="e">
        <f ca="1">+IF(AND(ISNUMBER(OFFSET('Sanitation Data'!$D$11,0,10*ROW('Sanitation Data'!D50))),'Data Summary'!CR56="Yes"),OFFSET('Sanitation Data'!$D$11,0,10*ROW('Sanitation Data'!D50)),NA())</f>
        <v>#N/A</v>
      </c>
      <c r="AD56" s="120" t="e">
        <f ca="1">+IF(AND(ISNUMBER(OFFSET('Sanitation Data'!$D$12,0,10*ROW('Sanitation Data'!D50))),'Data Summary'!CS56="Yes"),OFFSET('Sanitation Data'!$D$12,0,10*ROW('Sanitation Data'!D50)),NA())</f>
        <v>#N/A</v>
      </c>
      <c r="AE56" s="120" t="e">
        <f ca="1">+IF(AND(ISNUMBER(OFFSET('Sanitation Data'!$D$13,0,10*ROW('Sanitation Data'!D50))),'Data Summary'!CT56="Yes"),OFFSET('Sanitation Data'!$D$13,0,10*ROW('Sanitation Data'!D50)),NA())</f>
        <v>#N/A</v>
      </c>
      <c r="AF56" s="120" t="e">
        <f ca="1">+IF(AND(ISNUMBER(OFFSET('Sanitation Data'!$E$5,0,10*ROW('Sanitation Data'!E50))),'Data Summary'!CU56="Yes"),100-OFFSET('Sanitation Data'!$E$5,0,10*ROW('Sanitation Data'!E50)),NA())</f>
        <v>#N/A</v>
      </c>
      <c r="AG56" s="120" t="e">
        <f ca="1">+IF(AND(ISNUMBER(OFFSET('Sanitation Data'!$E$7,0,10*ROW('Sanitation Data'!E50))),'Data Summary'!CV56="Yes"),OFFSET('Sanitation Data'!$E$7,0,10*ROW('Sanitation Data'!E50)),NA())</f>
        <v>#N/A</v>
      </c>
      <c r="AH56" s="120" t="e">
        <f ca="1">+IF(AND(ISNUMBER(OFFSET('Sanitation Data'!$E$11,0,10*ROW('Sanitation Data'!E50))),'Data Summary'!CW56="Yes"),OFFSET('Sanitation Data'!$E$11,0,10*ROW('Sanitation Data'!E50)),NA())</f>
        <v>#N/A</v>
      </c>
      <c r="AI56" s="120" t="e">
        <f ca="1">+IF(AND(ISNUMBER(OFFSET('Sanitation Data'!$E$12,0,10*ROW('Sanitation Data'!E50))),'Data Summary'!CX56="Yes"),OFFSET('Sanitation Data'!$E$12,0,10*ROW('Sanitation Data'!E50)),NA())</f>
        <v>#N/A</v>
      </c>
      <c r="AJ56" s="120" t="e">
        <f ca="1">+IF(AND(ISNUMBER(OFFSET('Sanitation Data'!$E$13,0,10*ROW('Sanitation Data'!E50))),'Data Summary'!CY56="Yes"),OFFSET('Sanitation Data'!$E$13,0,10*ROW('Sanitation Data'!E50)),NA())</f>
        <v>#N/A</v>
      </c>
      <c r="AK56" s="120" t="e">
        <f ca="1">+IF(AND(ISNUMBER(OFFSET('Sanitation Data'!$F$5,0,10*ROW('Sanitation Data'!F50))),'Data Summary'!CZ56="Yes"),100-OFFSET('Sanitation Data'!$F$5,0,10*ROW('Sanitation Data'!F50)),NA())</f>
        <v>#N/A</v>
      </c>
      <c r="AL56" s="120" t="e">
        <f ca="1">+IF(AND(ISNUMBER(OFFSET('Sanitation Data'!$F$7,0,10*ROW('Sanitation Data'!F50))),'Data Summary'!DA56="Yes"),OFFSET('Sanitation Data'!$F$7,0,10*ROW('Sanitation Data'!F50)),NA())</f>
        <v>#N/A</v>
      </c>
      <c r="AM56" s="120" t="e">
        <f ca="1">+IF(AND(ISNUMBER(OFFSET('Sanitation Data'!$F$11,0,10*ROW('Sanitation Data'!F50))),'Data Summary'!DB56="Yes"),OFFSET('Sanitation Data'!$F$11,0,10*ROW('Sanitation Data'!F50)),NA())</f>
        <v>#N/A</v>
      </c>
      <c r="AN56" s="120" t="e">
        <f ca="1">+IF(AND(ISNUMBER(OFFSET('Sanitation Data'!$F$12,0,10*ROW('Sanitation Data'!F50))),'Data Summary'!DC56="Yes"),OFFSET('Sanitation Data'!$F$12,0,10*ROW('Sanitation Data'!F50)),NA())</f>
        <v>#N/A</v>
      </c>
      <c r="AO56" s="120" t="e">
        <f ca="1">+IF(AND(ISNUMBER(OFFSET('Sanitation Data'!$F$13,0,10*ROW('Sanitation Data'!F50))),'Data Summary'!DD56="Yes"),OFFSET('Sanitation Data'!$F$13,0,10*ROW('Sanitation Data'!F50)),NA())</f>
        <v>#N/A</v>
      </c>
      <c r="AP56" s="120" t="e">
        <f ca="1">+IF(AND(ISNUMBER(OFFSET('Sanitation Data'!$G$5,0,10*ROW('Sanitation Data'!G50))),'Data Summary'!DE56="Yes"),100-OFFSET('Sanitation Data'!$G$5,0,10*ROW('Sanitation Data'!G50)),NA())</f>
        <v>#N/A</v>
      </c>
      <c r="AQ56" s="120" t="e">
        <f ca="1">+IF(AND(ISNUMBER(OFFSET('Sanitation Data'!$G$7,0,10*ROW('Sanitation Data'!G50))),'Data Summary'!DF56="Yes"),OFFSET('Sanitation Data'!$G$7,0,10*ROW('Sanitation Data'!G50)),NA())</f>
        <v>#N/A</v>
      </c>
      <c r="AR56" s="120" t="e">
        <f ca="1">+IF(AND(ISNUMBER(OFFSET('Sanitation Data'!$G$11,0,10*ROW('Sanitation Data'!G50))),'Data Summary'!DG56="Yes"),OFFSET('Sanitation Data'!$G$11,0,10*ROW('Sanitation Data'!G50)),NA())</f>
        <v>#N/A</v>
      </c>
      <c r="AS56" s="120" t="e">
        <f ca="1">+IF(AND(ISNUMBER(OFFSET('Sanitation Data'!$G$12,0,10*ROW('Sanitation Data'!G50))),'Data Summary'!DH56="Yes"),OFFSET('Sanitation Data'!$G$12,0,10*ROW('Sanitation Data'!G50)),NA())</f>
        <v>#N/A</v>
      </c>
      <c r="AT56" s="120" t="e">
        <f ca="1">+IF(AND(ISNUMBER(OFFSET('Sanitation Data'!$G$13,0,10*ROW('Sanitation Data'!G50))),'Data Summary'!DI56="Yes"),OFFSET('Sanitation Data'!$G$13,0,10*ROW('Sanitation Data'!G50)),NA())</f>
        <v>#N/A</v>
      </c>
      <c r="AU56" s="120" t="e">
        <f ca="1">+IF(AND(ISNUMBER(OFFSET('Sanitation Data'!$H$5,0,10*ROW('Sanitation Data'!H50))),'Data Summary'!DJ56="Yes"),100-OFFSET('Sanitation Data'!$H$5,0,10*ROW('Sanitation Data'!H50)),NA())</f>
        <v>#N/A</v>
      </c>
      <c r="AV56" s="120" t="e">
        <f ca="1">+IF(AND(ISNUMBER(OFFSET('Sanitation Data'!$H$7,0,10*ROW('Sanitation Data'!H50))),'Data Summary'!DK56="Yes"),OFFSET('Sanitation Data'!$H$7,0,10*ROW('Sanitation Data'!H50)),NA())</f>
        <v>#N/A</v>
      </c>
      <c r="AW56" s="120" t="e">
        <f ca="1">+IF(AND(ISNUMBER(OFFSET('Sanitation Data'!$H$11,0,10*ROW('Sanitation Data'!H50))),'Data Summary'!DL56="Yes"),OFFSET('Sanitation Data'!$H$11,0,10*ROW('Sanitation Data'!H50)),NA())</f>
        <v>#N/A</v>
      </c>
      <c r="AX56" s="120" t="e">
        <f ca="1">+IF(AND(ISNUMBER(OFFSET('Sanitation Data'!$H$12,0,10*ROW('Sanitation Data'!H50))),'Data Summary'!DM56="Yes"),OFFSET('Sanitation Data'!$H$12,0,10*ROW('Sanitation Data'!H50)),NA())</f>
        <v>#N/A</v>
      </c>
      <c r="AY56" s="120" t="e">
        <f ca="1">+IF(AND(ISNUMBER(OFFSET('Sanitation Data'!$H$13,0,10*ROW('Sanitation Data'!H50))),'Data Summary'!DN56="Yes"),OFFSET('Sanitation Data'!$H$13,0,10*ROW('Sanitation Data'!H50)),NA())</f>
        <v>#N/A</v>
      </c>
      <c r="AZ56" s="121" t="e">
        <f ca="1">+IF(AND(ISNUMBER(OFFSET('Hygiene Data'!$C$6,0,10*ROW('Hygiene Data'!C50))),'Data Summary'!DO56="Yes"),OFFSET('Hygiene Data'!$C$6,0,10*ROW('Hygiene Data'!C50)),NA())</f>
        <v>#N/A</v>
      </c>
      <c r="BA56" s="121" t="e">
        <f ca="1">+IF(AND(ISNUMBER(OFFSET('Hygiene Data'!$C$8,0,10*ROW('Hygiene Data'!C50))),'Data Summary'!DP56="Yes"),OFFSET('Hygiene Data'!$C$8,0,10*ROW('Hygiene Data'!C50)),NA())</f>
        <v>#N/A</v>
      </c>
      <c r="BB56" s="121" t="e">
        <f ca="1">+IF(AND(ISNUMBER(OFFSET('Hygiene Data'!$C$10,0,10*ROW('Hygiene Data'!C50))),'Data Summary'!DQ56="Yes"),OFFSET('Hygiene Data'!$C$10,0,10*ROW('Hygiene Data'!C50)),NA())</f>
        <v>#N/A</v>
      </c>
      <c r="BC56" s="121" t="e">
        <f ca="1">+IF(AND(ISNUMBER(OFFSET('Hygiene Data'!$D$6,0,10*ROW('Hygiene Data'!D50))),'Data Summary'!DR56="Yes"),OFFSET('Hygiene Data'!$D$6,0,10*ROW('Hygiene Data'!D50)),NA())</f>
        <v>#N/A</v>
      </c>
      <c r="BD56" s="121" t="e">
        <f ca="1">+IF(AND(ISNUMBER(OFFSET('Hygiene Data'!$D$8,0,10*ROW('Hygiene Data'!D50))),'Data Summary'!DS56="Yes"),OFFSET('Hygiene Data'!$D$8,0,10*ROW('Hygiene Data'!D50)),NA())</f>
        <v>#N/A</v>
      </c>
      <c r="BE56" s="121" t="e">
        <f ca="1">+IF(AND(ISNUMBER(OFFSET('Hygiene Data'!$D$10,0,10*ROW('Hygiene Data'!D50))),'Data Summary'!DT56="Yes"),OFFSET('Hygiene Data'!$D$10,0,10*ROW('Hygiene Data'!D50)),NA())</f>
        <v>#N/A</v>
      </c>
      <c r="BF56" s="121" t="e">
        <f ca="1">+IF(AND(ISNUMBER(OFFSET('Hygiene Data'!$E$6,0,10*ROW('Hygiene Data'!E50))),'Data Summary'!DU56="Yes"),OFFSET('Hygiene Data'!$E$6,0,10*ROW('Hygiene Data'!E50)),NA())</f>
        <v>#N/A</v>
      </c>
      <c r="BG56" s="121" t="e">
        <f ca="1">+IF(AND(ISNUMBER(OFFSET('Hygiene Data'!$E$8,0,10*ROW('Hygiene Data'!E50))),'Data Summary'!DV56="Yes"),OFFSET('Hygiene Data'!$E$8,0,10*ROW('Hygiene Data'!E50)),NA())</f>
        <v>#N/A</v>
      </c>
      <c r="BH56" s="121" t="e">
        <f ca="1">+IF(AND(ISNUMBER(OFFSET('Hygiene Data'!$E$10,0,10*ROW('Hygiene Data'!E50))),'Data Summary'!DW56="Yes"),OFFSET('Hygiene Data'!$E$10,0,10*ROW('Hygiene Data'!E50)),NA())</f>
        <v>#N/A</v>
      </c>
      <c r="BI56" s="121" t="e">
        <f ca="1">+IF(AND(ISNUMBER(OFFSET('Hygiene Data'!$F$6,0,10*ROW('Hygiene Data'!F50))),'Data Summary'!DX56="Yes"),OFFSET('Hygiene Data'!$F$6,0,10*ROW('Hygiene Data'!F50)),NA())</f>
        <v>#N/A</v>
      </c>
      <c r="BJ56" s="121" t="e">
        <f ca="1">+IF(AND(ISNUMBER(OFFSET('Hygiene Data'!$F$8,0,10*ROW('Hygiene Data'!F50))),'Data Summary'!DY56="Yes"),OFFSET('Hygiene Data'!$F$8,0,10*ROW('Hygiene Data'!F50)),NA())</f>
        <v>#N/A</v>
      </c>
      <c r="BK56" s="121" t="e">
        <f ca="1">+IF(AND(ISNUMBER(OFFSET('Hygiene Data'!$F$10,0,10*ROW('Hygiene Data'!F50))),'Data Summary'!DZ56="Yes"),OFFSET('Hygiene Data'!$F$10,0,10*ROW('Hygiene Data'!F50)),NA())</f>
        <v>#N/A</v>
      </c>
      <c r="BL56" s="121" t="e">
        <f ca="1">+IF(AND(ISNUMBER(OFFSET('Hygiene Data'!$G$6,0,10*ROW('Hygiene Data'!G50))),'Data Summary'!EA56="Yes"),OFFSET('Hygiene Data'!$G$6,0,10*ROW('Hygiene Data'!G50)),NA())</f>
        <v>#N/A</v>
      </c>
      <c r="BM56" s="121" t="e">
        <f ca="1">+IF(AND(ISNUMBER(OFFSET('Hygiene Data'!$G$8,0,10*ROW('Hygiene Data'!G50))),'Data Summary'!EB56="Yes"),OFFSET('Hygiene Data'!$G$8,0,10*ROW('Hygiene Data'!G50)),NA())</f>
        <v>#N/A</v>
      </c>
      <c r="BN56" s="121" t="e">
        <f ca="1">+IF(AND(ISNUMBER(OFFSET('Hygiene Data'!$G$10,0,10*ROW('Hygiene Data'!G50))),'Data Summary'!EC56="Yes"),OFFSET('Hygiene Data'!$G$10,0,10*ROW('Hygiene Data'!G50)),NA())</f>
        <v>#N/A</v>
      </c>
      <c r="BO56" s="121" t="e">
        <f ca="1">+IF(AND(ISNUMBER(OFFSET('Hygiene Data'!$H$6,0,10*ROW('Hygiene Data'!H50))),'Data Summary'!ED56="Yes"),OFFSET('Hygiene Data'!$H$6,0,10*ROW('Hygiene Data'!H50)),NA())</f>
        <v>#N/A</v>
      </c>
      <c r="BP56" s="121" t="e">
        <f ca="1">+IF(AND(ISNUMBER(OFFSET('Hygiene Data'!$H$8,0,10*ROW('Hygiene Data'!H50))),'Data Summary'!EE56="Yes"),OFFSET('Hygiene Data'!$H$8,0,10*ROW('Hygiene Data'!H50)),NA())</f>
        <v>#N/A</v>
      </c>
      <c r="BQ56" s="121" t="e">
        <f ca="1">+IF(AND(ISNUMBER(OFFSET('Hygiene Data'!$H$10,0,10*ROW('Hygiene Data'!H50))),'Data Summary'!EF56="Yes"),OFFSET('Hygiene Data'!$H$10,0,10*ROW('Hygiene Data'!H50)),NA())</f>
        <v>#N/A</v>
      </c>
    </row>
    <row r="57" spans="1:69" x14ac:dyDescent="0.2">
      <c r="A57" s="44" t="e">
        <f ca="1">+IF(OFFSET('Water Data'!$B$1,0,10*ROW('Water Data'!B51))="",NA(),OFFSET('Water Data'!$B$1,0,10*ROW('Water Data'!B51)))</f>
        <v>#N/A</v>
      </c>
      <c r="B57" s="44" t="e">
        <f ca="1">+IF(OFFSET('Water Data'!$A$3,0,10*ROW('Water Data'!A54))="",NA(),OFFSET('Water Data'!$A$3,0,10*ROW('Water Data'!A54)))</f>
        <v>#N/A</v>
      </c>
      <c r="C57" s="44" t="e">
        <f ca="1">+IF(OFFSET('Water Data'!$C$3,0,10*ROW('Water Data'!C54))="",NA(),OFFSET('Water Data'!$C$3,0,10*ROW('Water Data'!C54)))</f>
        <v>#N/A</v>
      </c>
      <c r="D57" s="119" t="e">
        <f ca="1">+IF(AND(ISNUMBER(OFFSET('Water Data'!$C$5,0,10*ROW('Water Data'!C51))),'Data Summary'!BS57="Yes"),100-OFFSET('Water Data'!$C$5,0,10*ROW('Water Data'!C51)),NA())</f>
        <v>#N/A</v>
      </c>
      <c r="E57" s="119" t="e">
        <f ca="1">+IF(AND(ISNUMBER(OFFSET('Water Data'!$C$7,0,10*ROW('Water Data'!C51))),'Data Summary'!BT57="Yes"),OFFSET('Water Data'!$C$7,0,10*ROW('Water Data'!C51)),NA())</f>
        <v>#N/A</v>
      </c>
      <c r="F57" s="119" t="e">
        <f ca="1">+IF(AND(ISNUMBER(OFFSET('Water Data'!$C$10,0,10*ROW('Water Data'!C51))),'Data Summary'!BU57="Yes"),OFFSET('Water Data'!$C$10,0,10*ROW('Water Data'!C51)),NA())</f>
        <v>#N/A</v>
      </c>
      <c r="G57" s="119" t="e">
        <f ca="1">+IF(AND(ISNUMBER(OFFSET('Water Data'!$D$5,0,10*ROW('Water Data'!D51))),'Data Summary'!BV57="Yes"),100-OFFSET('Water Data'!$D$5,0,10*ROW('Water Data'!D51)),NA())</f>
        <v>#N/A</v>
      </c>
      <c r="H57" s="119" t="e">
        <f ca="1">+IF(AND(ISNUMBER(OFFSET('Water Data'!$D$7,0,10*ROW('Water Data'!D51))),'Data Summary'!BW57="Yes"),OFFSET('Water Data'!$D$7,0,10*ROW('Water Data'!D51)),NA())</f>
        <v>#N/A</v>
      </c>
      <c r="I57" s="119" t="e">
        <f ca="1">+IF(AND(ISNUMBER(OFFSET('Water Data'!$D$10,0,10*ROW('Water Data'!D51))),'Data Summary'!BX57="Yes"),OFFSET('Water Data'!$D$10,0,10*ROW('Water Data'!D51)),NA())</f>
        <v>#N/A</v>
      </c>
      <c r="J57" s="119" t="e">
        <f ca="1">+IF(AND(ISNUMBER(OFFSET('Water Data'!$E$5,0,10*ROW('Water Data'!E51))),'Data Summary'!BY57="Yes"),100-OFFSET('Water Data'!$E$5,0,10*ROW('Water Data'!E51)),NA())</f>
        <v>#N/A</v>
      </c>
      <c r="K57" s="119" t="e">
        <f ca="1">+IF(AND(ISNUMBER(OFFSET('Water Data'!$E$7,0,10*ROW('Water Data'!E51))),'Data Summary'!BZ57="Yes"),OFFSET('Water Data'!$E$7,0,10*ROW('Water Data'!E51)),NA())</f>
        <v>#N/A</v>
      </c>
      <c r="L57" s="119" t="e">
        <f ca="1">+IF(AND(ISNUMBER(OFFSET('Water Data'!$E$10,0,10*ROW('Water Data'!E51))),'Data Summary'!CA57="Yes"),OFFSET('Water Data'!$E$10,0,10*ROW('Water Data'!E51)),NA())</f>
        <v>#N/A</v>
      </c>
      <c r="M57" s="119" t="e">
        <f ca="1">+IF(AND(ISNUMBER(OFFSET('Water Data'!$F$5,0,10*ROW('Water Data'!F51))),'Data Summary'!CB57="Yes"),100-OFFSET('Water Data'!$F$5,0,10*ROW('Water Data'!F51)),NA())</f>
        <v>#N/A</v>
      </c>
      <c r="N57" s="119" t="e">
        <f ca="1">+IF(AND(ISNUMBER(OFFSET('Water Data'!$F$7,0,10*ROW('Water Data'!F51))),'Data Summary'!CC57="Yes"),OFFSET('Water Data'!$F$7,0,10*ROW('Water Data'!F51)),NA())</f>
        <v>#N/A</v>
      </c>
      <c r="O57" s="119" t="e">
        <f ca="1">+IF(AND(ISNUMBER(OFFSET('Water Data'!$F$10,0,10*ROW('Water Data'!F51))),'Data Summary'!CD57="Yes"),OFFSET('Water Data'!$F$10,0,10*ROW('Water Data'!F51)),NA())</f>
        <v>#N/A</v>
      </c>
      <c r="P57" s="119" t="e">
        <f ca="1">+IF(AND(ISNUMBER(OFFSET('Water Data'!$G$5,0,10*ROW('Water Data'!G51))),'Data Summary'!CE57="Yes"),100-OFFSET('Water Data'!$G$5,0,10*ROW('Water Data'!G51)),NA())</f>
        <v>#N/A</v>
      </c>
      <c r="Q57" s="119" t="e">
        <f ca="1">+IF(AND(ISNUMBER(OFFSET('Water Data'!$G$7,0,10*ROW('Water Data'!G51))),'Data Summary'!CF57="Yes"),OFFSET('Water Data'!$G$7,0,10*ROW('Water Data'!G51)),NA())</f>
        <v>#N/A</v>
      </c>
      <c r="R57" s="119" t="e">
        <f ca="1">+IF(AND(ISNUMBER(OFFSET('Water Data'!$G$10,0,10*ROW('Water Data'!G51))),'Data Summary'!CG57="Yes"),OFFSET('Water Data'!$G$10,0,10*ROW('Water Data'!G51)),NA())</f>
        <v>#N/A</v>
      </c>
      <c r="S57" s="119" t="e">
        <f ca="1">+IF(AND(ISNUMBER(OFFSET('Water Data'!$H$5,0,10*ROW('Water Data'!H51))),'Data Summary'!CH57="Yes"),100-OFFSET('Water Data'!$H$5,0,10*ROW('Water Data'!H51)),NA())</f>
        <v>#N/A</v>
      </c>
      <c r="T57" s="119" t="e">
        <f ca="1">+IF(AND(ISNUMBER(OFFSET('Water Data'!$H$7,0,10*ROW('Water Data'!H51))),'Data Summary'!CI57="Yes"),OFFSET('Water Data'!$H$7,0,10*ROW('Water Data'!H51)),NA())</f>
        <v>#N/A</v>
      </c>
      <c r="U57" s="119" t="e">
        <f ca="1">+IF(AND(ISNUMBER(OFFSET('Water Data'!$H$10,0,10*ROW('Water Data'!H51))),'Data Summary'!CJ57="Yes"),OFFSET('Water Data'!$H$10,0,10*ROW('Water Data'!H51)),NA())</f>
        <v>#N/A</v>
      </c>
      <c r="V57" s="120" t="e">
        <f ca="1">+IF(AND(ISNUMBER(OFFSET('Sanitation Data'!$C$5,0,10*ROW('Sanitation Data'!C51))),'Data Summary'!CK57="Yes"),100-OFFSET('Sanitation Data'!$C$5,0,10*ROW('Sanitation Data'!C51)),NA())</f>
        <v>#N/A</v>
      </c>
      <c r="W57" s="120" t="e">
        <f ca="1">+IF(AND(ISNUMBER(OFFSET('Sanitation Data'!$C$7,0,10*ROW('Sanitation Data'!C51))),'Data Summary'!CL57="Yes"),OFFSET('Sanitation Data'!$C$7,0,10*ROW('Sanitation Data'!C51)),NA())</f>
        <v>#N/A</v>
      </c>
      <c r="X57" s="120" t="e">
        <f ca="1">+IF(AND(ISNUMBER(OFFSET('Sanitation Data'!$C$11,0,10*ROW('Sanitation Data'!C51))),'Data Summary'!CM57="Yes"),OFFSET('Sanitation Data'!$C$11,0,10*ROW('Sanitation Data'!C51)),NA())</f>
        <v>#N/A</v>
      </c>
      <c r="Y57" s="120" t="e">
        <f ca="1">+IF(AND(ISNUMBER(OFFSET('Sanitation Data'!$C$12,0,10*ROW('Sanitation Data'!C51))),'Data Summary'!CN57="Yes"),OFFSET('Sanitation Data'!$C$12,0,10*ROW('Sanitation Data'!C51)),NA())</f>
        <v>#N/A</v>
      </c>
      <c r="Z57" s="120" t="e">
        <f ca="1">+IF(AND(ISNUMBER(OFFSET('Sanitation Data'!$C$13,0,10*ROW('Sanitation Data'!C51))),'Data Summary'!CO57="Yes"),OFFSET('Sanitation Data'!$C$13,0,10*ROW('Sanitation Data'!C51)),NA())</f>
        <v>#N/A</v>
      </c>
      <c r="AA57" s="120" t="e">
        <f ca="1">+IF(AND(ISNUMBER(OFFSET('Sanitation Data'!$D$5,0,10*ROW('Sanitation Data'!D51))),'Data Summary'!CP57="Yes"),100-OFFSET('Sanitation Data'!$D$5,0,10*ROW('Sanitation Data'!D51)),NA())</f>
        <v>#N/A</v>
      </c>
      <c r="AB57" s="120" t="e">
        <f ca="1">+IF(AND(ISNUMBER(OFFSET('Sanitation Data'!$D$7,0,10*ROW('Sanitation Data'!D51))),'Data Summary'!CQ57="Yes"),OFFSET('Sanitation Data'!$D$7,0,10*ROW('Sanitation Data'!D51)),NA())</f>
        <v>#N/A</v>
      </c>
      <c r="AC57" s="120" t="e">
        <f ca="1">+IF(AND(ISNUMBER(OFFSET('Sanitation Data'!$D$11,0,10*ROW('Sanitation Data'!D51))),'Data Summary'!CR57="Yes"),OFFSET('Sanitation Data'!$D$11,0,10*ROW('Sanitation Data'!D51)),NA())</f>
        <v>#N/A</v>
      </c>
      <c r="AD57" s="120" t="e">
        <f ca="1">+IF(AND(ISNUMBER(OFFSET('Sanitation Data'!$D$12,0,10*ROW('Sanitation Data'!D51))),'Data Summary'!CS57="Yes"),OFFSET('Sanitation Data'!$D$12,0,10*ROW('Sanitation Data'!D51)),NA())</f>
        <v>#N/A</v>
      </c>
      <c r="AE57" s="120" t="e">
        <f ca="1">+IF(AND(ISNUMBER(OFFSET('Sanitation Data'!$D$13,0,10*ROW('Sanitation Data'!D51))),'Data Summary'!CT57="Yes"),OFFSET('Sanitation Data'!$D$13,0,10*ROW('Sanitation Data'!D51)),NA())</f>
        <v>#N/A</v>
      </c>
      <c r="AF57" s="120" t="e">
        <f ca="1">+IF(AND(ISNUMBER(OFFSET('Sanitation Data'!$E$5,0,10*ROW('Sanitation Data'!E51))),'Data Summary'!CU57="Yes"),100-OFFSET('Sanitation Data'!$E$5,0,10*ROW('Sanitation Data'!E51)),NA())</f>
        <v>#N/A</v>
      </c>
      <c r="AG57" s="120" t="e">
        <f ca="1">+IF(AND(ISNUMBER(OFFSET('Sanitation Data'!$E$7,0,10*ROW('Sanitation Data'!E51))),'Data Summary'!CV57="Yes"),OFFSET('Sanitation Data'!$E$7,0,10*ROW('Sanitation Data'!E51)),NA())</f>
        <v>#N/A</v>
      </c>
      <c r="AH57" s="120" t="e">
        <f ca="1">+IF(AND(ISNUMBER(OFFSET('Sanitation Data'!$E$11,0,10*ROW('Sanitation Data'!E51))),'Data Summary'!CW57="Yes"),OFFSET('Sanitation Data'!$E$11,0,10*ROW('Sanitation Data'!E51)),NA())</f>
        <v>#N/A</v>
      </c>
      <c r="AI57" s="120" t="e">
        <f ca="1">+IF(AND(ISNUMBER(OFFSET('Sanitation Data'!$E$12,0,10*ROW('Sanitation Data'!E51))),'Data Summary'!CX57="Yes"),OFFSET('Sanitation Data'!$E$12,0,10*ROW('Sanitation Data'!E51)),NA())</f>
        <v>#N/A</v>
      </c>
      <c r="AJ57" s="120" t="e">
        <f ca="1">+IF(AND(ISNUMBER(OFFSET('Sanitation Data'!$E$13,0,10*ROW('Sanitation Data'!E51))),'Data Summary'!CY57="Yes"),OFFSET('Sanitation Data'!$E$13,0,10*ROW('Sanitation Data'!E51)),NA())</f>
        <v>#N/A</v>
      </c>
      <c r="AK57" s="120" t="e">
        <f ca="1">+IF(AND(ISNUMBER(OFFSET('Sanitation Data'!$F$5,0,10*ROW('Sanitation Data'!F51))),'Data Summary'!CZ57="Yes"),100-OFFSET('Sanitation Data'!$F$5,0,10*ROW('Sanitation Data'!F51)),NA())</f>
        <v>#N/A</v>
      </c>
      <c r="AL57" s="120" t="e">
        <f ca="1">+IF(AND(ISNUMBER(OFFSET('Sanitation Data'!$F$7,0,10*ROW('Sanitation Data'!F51))),'Data Summary'!DA57="Yes"),OFFSET('Sanitation Data'!$F$7,0,10*ROW('Sanitation Data'!F51)),NA())</f>
        <v>#N/A</v>
      </c>
      <c r="AM57" s="120" t="e">
        <f ca="1">+IF(AND(ISNUMBER(OFFSET('Sanitation Data'!$F$11,0,10*ROW('Sanitation Data'!F51))),'Data Summary'!DB57="Yes"),OFFSET('Sanitation Data'!$F$11,0,10*ROW('Sanitation Data'!F51)),NA())</f>
        <v>#N/A</v>
      </c>
      <c r="AN57" s="120" t="e">
        <f ca="1">+IF(AND(ISNUMBER(OFFSET('Sanitation Data'!$F$12,0,10*ROW('Sanitation Data'!F51))),'Data Summary'!DC57="Yes"),OFFSET('Sanitation Data'!$F$12,0,10*ROW('Sanitation Data'!F51)),NA())</f>
        <v>#N/A</v>
      </c>
      <c r="AO57" s="120" t="e">
        <f ca="1">+IF(AND(ISNUMBER(OFFSET('Sanitation Data'!$F$13,0,10*ROW('Sanitation Data'!F51))),'Data Summary'!DD57="Yes"),OFFSET('Sanitation Data'!$F$13,0,10*ROW('Sanitation Data'!F51)),NA())</f>
        <v>#N/A</v>
      </c>
      <c r="AP57" s="120" t="e">
        <f ca="1">+IF(AND(ISNUMBER(OFFSET('Sanitation Data'!$G$5,0,10*ROW('Sanitation Data'!G51))),'Data Summary'!DE57="Yes"),100-OFFSET('Sanitation Data'!$G$5,0,10*ROW('Sanitation Data'!G51)),NA())</f>
        <v>#N/A</v>
      </c>
      <c r="AQ57" s="120" t="e">
        <f ca="1">+IF(AND(ISNUMBER(OFFSET('Sanitation Data'!$G$7,0,10*ROW('Sanitation Data'!G51))),'Data Summary'!DF57="Yes"),OFFSET('Sanitation Data'!$G$7,0,10*ROW('Sanitation Data'!G51)),NA())</f>
        <v>#N/A</v>
      </c>
      <c r="AR57" s="120" t="e">
        <f ca="1">+IF(AND(ISNUMBER(OFFSET('Sanitation Data'!$G$11,0,10*ROW('Sanitation Data'!G51))),'Data Summary'!DG57="Yes"),OFFSET('Sanitation Data'!$G$11,0,10*ROW('Sanitation Data'!G51)),NA())</f>
        <v>#N/A</v>
      </c>
      <c r="AS57" s="120" t="e">
        <f ca="1">+IF(AND(ISNUMBER(OFFSET('Sanitation Data'!$G$12,0,10*ROW('Sanitation Data'!G51))),'Data Summary'!DH57="Yes"),OFFSET('Sanitation Data'!$G$12,0,10*ROW('Sanitation Data'!G51)),NA())</f>
        <v>#N/A</v>
      </c>
      <c r="AT57" s="120" t="e">
        <f ca="1">+IF(AND(ISNUMBER(OFFSET('Sanitation Data'!$G$13,0,10*ROW('Sanitation Data'!G51))),'Data Summary'!DI57="Yes"),OFFSET('Sanitation Data'!$G$13,0,10*ROW('Sanitation Data'!G51)),NA())</f>
        <v>#N/A</v>
      </c>
      <c r="AU57" s="120" t="e">
        <f ca="1">+IF(AND(ISNUMBER(OFFSET('Sanitation Data'!$H$5,0,10*ROW('Sanitation Data'!H51))),'Data Summary'!DJ57="Yes"),100-OFFSET('Sanitation Data'!$H$5,0,10*ROW('Sanitation Data'!H51)),NA())</f>
        <v>#N/A</v>
      </c>
      <c r="AV57" s="120" t="e">
        <f ca="1">+IF(AND(ISNUMBER(OFFSET('Sanitation Data'!$H$7,0,10*ROW('Sanitation Data'!H51))),'Data Summary'!DK57="Yes"),OFFSET('Sanitation Data'!$H$7,0,10*ROW('Sanitation Data'!H51)),NA())</f>
        <v>#N/A</v>
      </c>
      <c r="AW57" s="120" t="e">
        <f ca="1">+IF(AND(ISNUMBER(OFFSET('Sanitation Data'!$H$11,0,10*ROW('Sanitation Data'!H51))),'Data Summary'!DL57="Yes"),OFFSET('Sanitation Data'!$H$11,0,10*ROW('Sanitation Data'!H51)),NA())</f>
        <v>#N/A</v>
      </c>
      <c r="AX57" s="120" t="e">
        <f ca="1">+IF(AND(ISNUMBER(OFFSET('Sanitation Data'!$H$12,0,10*ROW('Sanitation Data'!H51))),'Data Summary'!DM57="Yes"),OFFSET('Sanitation Data'!$H$12,0,10*ROW('Sanitation Data'!H51)),NA())</f>
        <v>#N/A</v>
      </c>
      <c r="AY57" s="120" t="e">
        <f ca="1">+IF(AND(ISNUMBER(OFFSET('Sanitation Data'!$H$13,0,10*ROW('Sanitation Data'!H51))),'Data Summary'!DN57="Yes"),OFFSET('Sanitation Data'!$H$13,0,10*ROW('Sanitation Data'!H51)),NA())</f>
        <v>#N/A</v>
      </c>
      <c r="AZ57" s="121" t="e">
        <f ca="1">+IF(AND(ISNUMBER(OFFSET('Hygiene Data'!$C$6,0,10*ROW('Hygiene Data'!C51))),'Data Summary'!DO57="Yes"),OFFSET('Hygiene Data'!$C$6,0,10*ROW('Hygiene Data'!C51)),NA())</f>
        <v>#N/A</v>
      </c>
      <c r="BA57" s="121" t="e">
        <f ca="1">+IF(AND(ISNUMBER(OFFSET('Hygiene Data'!$C$8,0,10*ROW('Hygiene Data'!C51))),'Data Summary'!DP57="Yes"),OFFSET('Hygiene Data'!$C$8,0,10*ROW('Hygiene Data'!C51)),NA())</f>
        <v>#N/A</v>
      </c>
      <c r="BB57" s="121" t="e">
        <f ca="1">+IF(AND(ISNUMBER(OFFSET('Hygiene Data'!$C$10,0,10*ROW('Hygiene Data'!C51))),'Data Summary'!DQ57="Yes"),OFFSET('Hygiene Data'!$C$10,0,10*ROW('Hygiene Data'!C51)),NA())</f>
        <v>#N/A</v>
      </c>
      <c r="BC57" s="121" t="e">
        <f ca="1">+IF(AND(ISNUMBER(OFFSET('Hygiene Data'!$D$6,0,10*ROW('Hygiene Data'!D51))),'Data Summary'!DR57="Yes"),OFFSET('Hygiene Data'!$D$6,0,10*ROW('Hygiene Data'!D51)),NA())</f>
        <v>#N/A</v>
      </c>
      <c r="BD57" s="121" t="e">
        <f ca="1">+IF(AND(ISNUMBER(OFFSET('Hygiene Data'!$D$8,0,10*ROW('Hygiene Data'!D51))),'Data Summary'!DS57="Yes"),OFFSET('Hygiene Data'!$D$8,0,10*ROW('Hygiene Data'!D51)),NA())</f>
        <v>#N/A</v>
      </c>
      <c r="BE57" s="121" t="e">
        <f ca="1">+IF(AND(ISNUMBER(OFFSET('Hygiene Data'!$D$10,0,10*ROW('Hygiene Data'!D51))),'Data Summary'!DT57="Yes"),OFFSET('Hygiene Data'!$D$10,0,10*ROW('Hygiene Data'!D51)),NA())</f>
        <v>#N/A</v>
      </c>
      <c r="BF57" s="121" t="e">
        <f ca="1">+IF(AND(ISNUMBER(OFFSET('Hygiene Data'!$E$6,0,10*ROW('Hygiene Data'!E51))),'Data Summary'!DU57="Yes"),OFFSET('Hygiene Data'!$E$6,0,10*ROW('Hygiene Data'!E51)),NA())</f>
        <v>#N/A</v>
      </c>
      <c r="BG57" s="121" t="e">
        <f ca="1">+IF(AND(ISNUMBER(OFFSET('Hygiene Data'!$E$8,0,10*ROW('Hygiene Data'!E51))),'Data Summary'!DV57="Yes"),OFFSET('Hygiene Data'!$E$8,0,10*ROW('Hygiene Data'!E51)),NA())</f>
        <v>#N/A</v>
      </c>
      <c r="BH57" s="121" t="e">
        <f ca="1">+IF(AND(ISNUMBER(OFFSET('Hygiene Data'!$E$10,0,10*ROW('Hygiene Data'!E51))),'Data Summary'!DW57="Yes"),OFFSET('Hygiene Data'!$E$10,0,10*ROW('Hygiene Data'!E51)),NA())</f>
        <v>#N/A</v>
      </c>
      <c r="BI57" s="121" t="e">
        <f ca="1">+IF(AND(ISNUMBER(OFFSET('Hygiene Data'!$F$6,0,10*ROW('Hygiene Data'!F51))),'Data Summary'!DX57="Yes"),OFFSET('Hygiene Data'!$F$6,0,10*ROW('Hygiene Data'!F51)),NA())</f>
        <v>#N/A</v>
      </c>
      <c r="BJ57" s="121" t="e">
        <f ca="1">+IF(AND(ISNUMBER(OFFSET('Hygiene Data'!$F$8,0,10*ROW('Hygiene Data'!F51))),'Data Summary'!DY57="Yes"),OFFSET('Hygiene Data'!$F$8,0,10*ROW('Hygiene Data'!F51)),NA())</f>
        <v>#N/A</v>
      </c>
      <c r="BK57" s="121" t="e">
        <f ca="1">+IF(AND(ISNUMBER(OFFSET('Hygiene Data'!$F$10,0,10*ROW('Hygiene Data'!F51))),'Data Summary'!DZ57="Yes"),OFFSET('Hygiene Data'!$F$10,0,10*ROW('Hygiene Data'!F51)),NA())</f>
        <v>#N/A</v>
      </c>
      <c r="BL57" s="121" t="e">
        <f ca="1">+IF(AND(ISNUMBER(OFFSET('Hygiene Data'!$G$6,0,10*ROW('Hygiene Data'!G51))),'Data Summary'!EA57="Yes"),OFFSET('Hygiene Data'!$G$6,0,10*ROW('Hygiene Data'!G51)),NA())</f>
        <v>#N/A</v>
      </c>
      <c r="BM57" s="121" t="e">
        <f ca="1">+IF(AND(ISNUMBER(OFFSET('Hygiene Data'!$G$8,0,10*ROW('Hygiene Data'!G51))),'Data Summary'!EB57="Yes"),OFFSET('Hygiene Data'!$G$8,0,10*ROW('Hygiene Data'!G51)),NA())</f>
        <v>#N/A</v>
      </c>
      <c r="BN57" s="121" t="e">
        <f ca="1">+IF(AND(ISNUMBER(OFFSET('Hygiene Data'!$G$10,0,10*ROW('Hygiene Data'!G51))),'Data Summary'!EC57="Yes"),OFFSET('Hygiene Data'!$G$10,0,10*ROW('Hygiene Data'!G51)),NA())</f>
        <v>#N/A</v>
      </c>
      <c r="BO57" s="121" t="e">
        <f ca="1">+IF(AND(ISNUMBER(OFFSET('Hygiene Data'!$H$6,0,10*ROW('Hygiene Data'!H51))),'Data Summary'!ED57="Yes"),OFFSET('Hygiene Data'!$H$6,0,10*ROW('Hygiene Data'!H51)),NA())</f>
        <v>#N/A</v>
      </c>
      <c r="BP57" s="121" t="e">
        <f ca="1">+IF(AND(ISNUMBER(OFFSET('Hygiene Data'!$H$8,0,10*ROW('Hygiene Data'!H51))),'Data Summary'!EE57="Yes"),OFFSET('Hygiene Data'!$H$8,0,10*ROW('Hygiene Data'!H51)),NA())</f>
        <v>#N/A</v>
      </c>
      <c r="BQ57" s="121" t="e">
        <f ca="1">+IF(AND(ISNUMBER(OFFSET('Hygiene Data'!$H$10,0,10*ROW('Hygiene Data'!H51))),'Data Summary'!EF57="Yes"),OFFSET('Hygiene Data'!$H$10,0,10*ROW('Hygiene Data'!H51)),NA())</f>
        <v>#N/A</v>
      </c>
    </row>
    <row r="58" spans="1:69" x14ac:dyDescent="0.2">
      <c r="A58" s="44" t="e">
        <f ca="1">+IF(OFFSET('Water Data'!$B$1,0,10*ROW('Water Data'!B52))="",NA(),OFFSET('Water Data'!$B$1,0,10*ROW('Water Data'!B52)))</f>
        <v>#N/A</v>
      </c>
      <c r="B58" s="44" t="e">
        <f ca="1">+IF(OFFSET('Water Data'!$A$3,0,10*ROW('Water Data'!A55))="",NA(),OFFSET('Water Data'!$A$3,0,10*ROW('Water Data'!A55)))</f>
        <v>#N/A</v>
      </c>
      <c r="C58" s="44" t="e">
        <f ca="1">+IF(OFFSET('Water Data'!$C$3,0,10*ROW('Water Data'!C55))="",NA(),OFFSET('Water Data'!$C$3,0,10*ROW('Water Data'!C55)))</f>
        <v>#N/A</v>
      </c>
      <c r="D58" s="119" t="e">
        <f ca="1">+IF(AND(ISNUMBER(OFFSET('Water Data'!$C$5,0,10*ROW('Water Data'!C52))),'Data Summary'!BS58="Yes"),100-OFFSET('Water Data'!$C$5,0,10*ROW('Water Data'!C52)),NA())</f>
        <v>#N/A</v>
      </c>
      <c r="E58" s="119" t="e">
        <f ca="1">+IF(AND(ISNUMBER(OFFSET('Water Data'!$C$7,0,10*ROW('Water Data'!C52))),'Data Summary'!BT58="Yes"),OFFSET('Water Data'!$C$7,0,10*ROW('Water Data'!C52)),NA())</f>
        <v>#N/A</v>
      </c>
      <c r="F58" s="119" t="e">
        <f ca="1">+IF(AND(ISNUMBER(OFFSET('Water Data'!$C$10,0,10*ROW('Water Data'!C52))),'Data Summary'!BU58="Yes"),OFFSET('Water Data'!$C$10,0,10*ROW('Water Data'!C52)),NA())</f>
        <v>#N/A</v>
      </c>
      <c r="G58" s="119" t="e">
        <f ca="1">+IF(AND(ISNUMBER(OFFSET('Water Data'!$D$5,0,10*ROW('Water Data'!D52))),'Data Summary'!BV58="Yes"),100-OFFSET('Water Data'!$D$5,0,10*ROW('Water Data'!D52)),NA())</f>
        <v>#N/A</v>
      </c>
      <c r="H58" s="119" t="e">
        <f ca="1">+IF(AND(ISNUMBER(OFFSET('Water Data'!$D$7,0,10*ROW('Water Data'!D52))),'Data Summary'!BW58="Yes"),OFFSET('Water Data'!$D$7,0,10*ROW('Water Data'!D52)),NA())</f>
        <v>#N/A</v>
      </c>
      <c r="I58" s="119" t="e">
        <f ca="1">+IF(AND(ISNUMBER(OFFSET('Water Data'!$D$10,0,10*ROW('Water Data'!D52))),'Data Summary'!BX58="Yes"),OFFSET('Water Data'!$D$10,0,10*ROW('Water Data'!D52)),NA())</f>
        <v>#N/A</v>
      </c>
      <c r="J58" s="119" t="e">
        <f ca="1">+IF(AND(ISNUMBER(OFFSET('Water Data'!$E$5,0,10*ROW('Water Data'!E52))),'Data Summary'!BY58="Yes"),100-OFFSET('Water Data'!$E$5,0,10*ROW('Water Data'!E52)),NA())</f>
        <v>#N/A</v>
      </c>
      <c r="K58" s="119" t="e">
        <f ca="1">+IF(AND(ISNUMBER(OFFSET('Water Data'!$E$7,0,10*ROW('Water Data'!E52))),'Data Summary'!BZ58="Yes"),OFFSET('Water Data'!$E$7,0,10*ROW('Water Data'!E52)),NA())</f>
        <v>#N/A</v>
      </c>
      <c r="L58" s="119" t="e">
        <f ca="1">+IF(AND(ISNUMBER(OFFSET('Water Data'!$E$10,0,10*ROW('Water Data'!E52))),'Data Summary'!CA58="Yes"),OFFSET('Water Data'!$E$10,0,10*ROW('Water Data'!E52)),NA())</f>
        <v>#N/A</v>
      </c>
      <c r="M58" s="119" t="e">
        <f ca="1">+IF(AND(ISNUMBER(OFFSET('Water Data'!$F$5,0,10*ROW('Water Data'!F52))),'Data Summary'!CB58="Yes"),100-OFFSET('Water Data'!$F$5,0,10*ROW('Water Data'!F52)),NA())</f>
        <v>#N/A</v>
      </c>
      <c r="N58" s="119" t="e">
        <f ca="1">+IF(AND(ISNUMBER(OFFSET('Water Data'!$F$7,0,10*ROW('Water Data'!F52))),'Data Summary'!CC58="Yes"),OFFSET('Water Data'!$F$7,0,10*ROW('Water Data'!F52)),NA())</f>
        <v>#N/A</v>
      </c>
      <c r="O58" s="119" t="e">
        <f ca="1">+IF(AND(ISNUMBER(OFFSET('Water Data'!$F$10,0,10*ROW('Water Data'!F52))),'Data Summary'!CD58="Yes"),OFFSET('Water Data'!$F$10,0,10*ROW('Water Data'!F52)),NA())</f>
        <v>#N/A</v>
      </c>
      <c r="P58" s="119" t="e">
        <f ca="1">+IF(AND(ISNUMBER(OFFSET('Water Data'!$G$5,0,10*ROW('Water Data'!G52))),'Data Summary'!CE58="Yes"),100-OFFSET('Water Data'!$G$5,0,10*ROW('Water Data'!G52)),NA())</f>
        <v>#N/A</v>
      </c>
      <c r="Q58" s="119" t="e">
        <f ca="1">+IF(AND(ISNUMBER(OFFSET('Water Data'!$G$7,0,10*ROW('Water Data'!G52))),'Data Summary'!CF58="Yes"),OFFSET('Water Data'!$G$7,0,10*ROW('Water Data'!G52)),NA())</f>
        <v>#N/A</v>
      </c>
      <c r="R58" s="119" t="e">
        <f ca="1">+IF(AND(ISNUMBER(OFFSET('Water Data'!$G$10,0,10*ROW('Water Data'!G52))),'Data Summary'!CG58="Yes"),OFFSET('Water Data'!$G$10,0,10*ROW('Water Data'!G52)),NA())</f>
        <v>#N/A</v>
      </c>
      <c r="S58" s="119" t="e">
        <f ca="1">+IF(AND(ISNUMBER(OFFSET('Water Data'!$H$5,0,10*ROW('Water Data'!H52))),'Data Summary'!CH58="Yes"),100-OFFSET('Water Data'!$H$5,0,10*ROW('Water Data'!H52)),NA())</f>
        <v>#N/A</v>
      </c>
      <c r="T58" s="119" t="e">
        <f ca="1">+IF(AND(ISNUMBER(OFFSET('Water Data'!$H$7,0,10*ROW('Water Data'!H52))),'Data Summary'!CI58="Yes"),OFFSET('Water Data'!$H$7,0,10*ROW('Water Data'!H52)),NA())</f>
        <v>#N/A</v>
      </c>
      <c r="U58" s="119" t="e">
        <f ca="1">+IF(AND(ISNUMBER(OFFSET('Water Data'!$H$10,0,10*ROW('Water Data'!H52))),'Data Summary'!CJ58="Yes"),OFFSET('Water Data'!$H$10,0,10*ROW('Water Data'!H52)),NA())</f>
        <v>#N/A</v>
      </c>
      <c r="V58" s="120" t="e">
        <f ca="1">+IF(AND(ISNUMBER(OFFSET('Sanitation Data'!$C$5,0,10*ROW('Sanitation Data'!C52))),'Data Summary'!CK58="Yes"),100-OFFSET('Sanitation Data'!$C$5,0,10*ROW('Sanitation Data'!C52)),NA())</f>
        <v>#N/A</v>
      </c>
      <c r="W58" s="120" t="e">
        <f ca="1">+IF(AND(ISNUMBER(OFFSET('Sanitation Data'!$C$7,0,10*ROW('Sanitation Data'!C52))),'Data Summary'!CL58="Yes"),OFFSET('Sanitation Data'!$C$7,0,10*ROW('Sanitation Data'!C52)),NA())</f>
        <v>#N/A</v>
      </c>
      <c r="X58" s="120" t="e">
        <f ca="1">+IF(AND(ISNUMBER(OFFSET('Sanitation Data'!$C$11,0,10*ROW('Sanitation Data'!C52))),'Data Summary'!CM58="Yes"),OFFSET('Sanitation Data'!$C$11,0,10*ROW('Sanitation Data'!C52)),NA())</f>
        <v>#N/A</v>
      </c>
      <c r="Y58" s="120" t="e">
        <f ca="1">+IF(AND(ISNUMBER(OFFSET('Sanitation Data'!$C$12,0,10*ROW('Sanitation Data'!C52))),'Data Summary'!CN58="Yes"),OFFSET('Sanitation Data'!$C$12,0,10*ROW('Sanitation Data'!C52)),NA())</f>
        <v>#N/A</v>
      </c>
      <c r="Z58" s="120" t="e">
        <f ca="1">+IF(AND(ISNUMBER(OFFSET('Sanitation Data'!$C$13,0,10*ROW('Sanitation Data'!C52))),'Data Summary'!CO58="Yes"),OFFSET('Sanitation Data'!$C$13,0,10*ROW('Sanitation Data'!C52)),NA())</f>
        <v>#N/A</v>
      </c>
      <c r="AA58" s="120" t="e">
        <f ca="1">+IF(AND(ISNUMBER(OFFSET('Sanitation Data'!$D$5,0,10*ROW('Sanitation Data'!D52))),'Data Summary'!CP58="Yes"),100-OFFSET('Sanitation Data'!$D$5,0,10*ROW('Sanitation Data'!D52)),NA())</f>
        <v>#N/A</v>
      </c>
      <c r="AB58" s="120" t="e">
        <f ca="1">+IF(AND(ISNUMBER(OFFSET('Sanitation Data'!$D$7,0,10*ROW('Sanitation Data'!D52))),'Data Summary'!CQ58="Yes"),OFFSET('Sanitation Data'!$D$7,0,10*ROW('Sanitation Data'!D52)),NA())</f>
        <v>#N/A</v>
      </c>
      <c r="AC58" s="120" t="e">
        <f ca="1">+IF(AND(ISNUMBER(OFFSET('Sanitation Data'!$D$11,0,10*ROW('Sanitation Data'!D52))),'Data Summary'!CR58="Yes"),OFFSET('Sanitation Data'!$D$11,0,10*ROW('Sanitation Data'!D52)),NA())</f>
        <v>#N/A</v>
      </c>
      <c r="AD58" s="120" t="e">
        <f ca="1">+IF(AND(ISNUMBER(OFFSET('Sanitation Data'!$D$12,0,10*ROW('Sanitation Data'!D52))),'Data Summary'!CS58="Yes"),OFFSET('Sanitation Data'!$D$12,0,10*ROW('Sanitation Data'!D52)),NA())</f>
        <v>#N/A</v>
      </c>
      <c r="AE58" s="120" t="e">
        <f ca="1">+IF(AND(ISNUMBER(OFFSET('Sanitation Data'!$D$13,0,10*ROW('Sanitation Data'!D52))),'Data Summary'!CT58="Yes"),OFFSET('Sanitation Data'!$D$13,0,10*ROW('Sanitation Data'!D52)),NA())</f>
        <v>#N/A</v>
      </c>
      <c r="AF58" s="120" t="e">
        <f ca="1">+IF(AND(ISNUMBER(OFFSET('Sanitation Data'!$E$5,0,10*ROW('Sanitation Data'!E52))),'Data Summary'!CU58="Yes"),100-OFFSET('Sanitation Data'!$E$5,0,10*ROW('Sanitation Data'!E52)),NA())</f>
        <v>#N/A</v>
      </c>
      <c r="AG58" s="120" t="e">
        <f ca="1">+IF(AND(ISNUMBER(OFFSET('Sanitation Data'!$E$7,0,10*ROW('Sanitation Data'!E52))),'Data Summary'!CV58="Yes"),OFFSET('Sanitation Data'!$E$7,0,10*ROW('Sanitation Data'!E52)),NA())</f>
        <v>#N/A</v>
      </c>
      <c r="AH58" s="120" t="e">
        <f ca="1">+IF(AND(ISNUMBER(OFFSET('Sanitation Data'!$E$11,0,10*ROW('Sanitation Data'!E52))),'Data Summary'!CW58="Yes"),OFFSET('Sanitation Data'!$E$11,0,10*ROW('Sanitation Data'!E52)),NA())</f>
        <v>#N/A</v>
      </c>
      <c r="AI58" s="120" t="e">
        <f ca="1">+IF(AND(ISNUMBER(OFFSET('Sanitation Data'!$E$12,0,10*ROW('Sanitation Data'!E52))),'Data Summary'!CX58="Yes"),OFFSET('Sanitation Data'!$E$12,0,10*ROW('Sanitation Data'!E52)),NA())</f>
        <v>#N/A</v>
      </c>
      <c r="AJ58" s="120" t="e">
        <f ca="1">+IF(AND(ISNUMBER(OFFSET('Sanitation Data'!$E$13,0,10*ROW('Sanitation Data'!E52))),'Data Summary'!CY58="Yes"),OFFSET('Sanitation Data'!$E$13,0,10*ROW('Sanitation Data'!E52)),NA())</f>
        <v>#N/A</v>
      </c>
      <c r="AK58" s="120" t="e">
        <f ca="1">+IF(AND(ISNUMBER(OFFSET('Sanitation Data'!$F$5,0,10*ROW('Sanitation Data'!F52))),'Data Summary'!CZ58="Yes"),100-OFFSET('Sanitation Data'!$F$5,0,10*ROW('Sanitation Data'!F52)),NA())</f>
        <v>#N/A</v>
      </c>
      <c r="AL58" s="120" t="e">
        <f ca="1">+IF(AND(ISNUMBER(OFFSET('Sanitation Data'!$F$7,0,10*ROW('Sanitation Data'!F52))),'Data Summary'!DA58="Yes"),OFFSET('Sanitation Data'!$F$7,0,10*ROW('Sanitation Data'!F52)),NA())</f>
        <v>#N/A</v>
      </c>
      <c r="AM58" s="120" t="e">
        <f ca="1">+IF(AND(ISNUMBER(OFFSET('Sanitation Data'!$F$11,0,10*ROW('Sanitation Data'!F52))),'Data Summary'!DB58="Yes"),OFFSET('Sanitation Data'!$F$11,0,10*ROW('Sanitation Data'!F52)),NA())</f>
        <v>#N/A</v>
      </c>
      <c r="AN58" s="120" t="e">
        <f ca="1">+IF(AND(ISNUMBER(OFFSET('Sanitation Data'!$F$12,0,10*ROW('Sanitation Data'!F52))),'Data Summary'!DC58="Yes"),OFFSET('Sanitation Data'!$F$12,0,10*ROW('Sanitation Data'!F52)),NA())</f>
        <v>#N/A</v>
      </c>
      <c r="AO58" s="120" t="e">
        <f ca="1">+IF(AND(ISNUMBER(OFFSET('Sanitation Data'!$F$13,0,10*ROW('Sanitation Data'!F52))),'Data Summary'!DD58="Yes"),OFFSET('Sanitation Data'!$F$13,0,10*ROW('Sanitation Data'!F52)),NA())</f>
        <v>#N/A</v>
      </c>
      <c r="AP58" s="120" t="e">
        <f ca="1">+IF(AND(ISNUMBER(OFFSET('Sanitation Data'!$G$5,0,10*ROW('Sanitation Data'!G52))),'Data Summary'!DE58="Yes"),100-OFFSET('Sanitation Data'!$G$5,0,10*ROW('Sanitation Data'!G52)),NA())</f>
        <v>#N/A</v>
      </c>
      <c r="AQ58" s="120" t="e">
        <f ca="1">+IF(AND(ISNUMBER(OFFSET('Sanitation Data'!$G$7,0,10*ROW('Sanitation Data'!G52))),'Data Summary'!DF58="Yes"),OFFSET('Sanitation Data'!$G$7,0,10*ROW('Sanitation Data'!G52)),NA())</f>
        <v>#N/A</v>
      </c>
      <c r="AR58" s="120" t="e">
        <f ca="1">+IF(AND(ISNUMBER(OFFSET('Sanitation Data'!$G$11,0,10*ROW('Sanitation Data'!G52))),'Data Summary'!DG58="Yes"),OFFSET('Sanitation Data'!$G$11,0,10*ROW('Sanitation Data'!G52)),NA())</f>
        <v>#N/A</v>
      </c>
      <c r="AS58" s="120" t="e">
        <f ca="1">+IF(AND(ISNUMBER(OFFSET('Sanitation Data'!$G$12,0,10*ROW('Sanitation Data'!G52))),'Data Summary'!DH58="Yes"),OFFSET('Sanitation Data'!$G$12,0,10*ROW('Sanitation Data'!G52)),NA())</f>
        <v>#N/A</v>
      </c>
      <c r="AT58" s="120" t="e">
        <f ca="1">+IF(AND(ISNUMBER(OFFSET('Sanitation Data'!$G$13,0,10*ROW('Sanitation Data'!G52))),'Data Summary'!DI58="Yes"),OFFSET('Sanitation Data'!$G$13,0,10*ROW('Sanitation Data'!G52)),NA())</f>
        <v>#N/A</v>
      </c>
      <c r="AU58" s="120" t="e">
        <f ca="1">+IF(AND(ISNUMBER(OFFSET('Sanitation Data'!$H$5,0,10*ROW('Sanitation Data'!H52))),'Data Summary'!DJ58="Yes"),100-OFFSET('Sanitation Data'!$H$5,0,10*ROW('Sanitation Data'!H52)),NA())</f>
        <v>#N/A</v>
      </c>
      <c r="AV58" s="120" t="e">
        <f ca="1">+IF(AND(ISNUMBER(OFFSET('Sanitation Data'!$H$7,0,10*ROW('Sanitation Data'!H52))),'Data Summary'!DK58="Yes"),OFFSET('Sanitation Data'!$H$7,0,10*ROW('Sanitation Data'!H52)),NA())</f>
        <v>#N/A</v>
      </c>
      <c r="AW58" s="120" t="e">
        <f ca="1">+IF(AND(ISNUMBER(OFFSET('Sanitation Data'!$H$11,0,10*ROW('Sanitation Data'!H52))),'Data Summary'!DL58="Yes"),OFFSET('Sanitation Data'!$H$11,0,10*ROW('Sanitation Data'!H52)),NA())</f>
        <v>#N/A</v>
      </c>
      <c r="AX58" s="120" t="e">
        <f ca="1">+IF(AND(ISNUMBER(OFFSET('Sanitation Data'!$H$12,0,10*ROW('Sanitation Data'!H52))),'Data Summary'!DM58="Yes"),OFFSET('Sanitation Data'!$H$12,0,10*ROW('Sanitation Data'!H52)),NA())</f>
        <v>#N/A</v>
      </c>
      <c r="AY58" s="120" t="e">
        <f ca="1">+IF(AND(ISNUMBER(OFFSET('Sanitation Data'!$H$13,0,10*ROW('Sanitation Data'!H52))),'Data Summary'!DN58="Yes"),OFFSET('Sanitation Data'!$H$13,0,10*ROW('Sanitation Data'!H52)),NA())</f>
        <v>#N/A</v>
      </c>
      <c r="AZ58" s="121" t="e">
        <f ca="1">+IF(AND(ISNUMBER(OFFSET('Hygiene Data'!$C$6,0,10*ROW('Hygiene Data'!C52))),'Data Summary'!DO58="Yes"),OFFSET('Hygiene Data'!$C$6,0,10*ROW('Hygiene Data'!C52)),NA())</f>
        <v>#N/A</v>
      </c>
      <c r="BA58" s="121" t="e">
        <f ca="1">+IF(AND(ISNUMBER(OFFSET('Hygiene Data'!$C$8,0,10*ROW('Hygiene Data'!C52))),'Data Summary'!DP58="Yes"),OFFSET('Hygiene Data'!$C$8,0,10*ROW('Hygiene Data'!C52)),NA())</f>
        <v>#N/A</v>
      </c>
      <c r="BB58" s="121" t="e">
        <f ca="1">+IF(AND(ISNUMBER(OFFSET('Hygiene Data'!$C$10,0,10*ROW('Hygiene Data'!C52))),'Data Summary'!DQ58="Yes"),OFFSET('Hygiene Data'!$C$10,0,10*ROW('Hygiene Data'!C52)),NA())</f>
        <v>#N/A</v>
      </c>
      <c r="BC58" s="121" t="e">
        <f ca="1">+IF(AND(ISNUMBER(OFFSET('Hygiene Data'!$D$6,0,10*ROW('Hygiene Data'!D52))),'Data Summary'!DR58="Yes"),OFFSET('Hygiene Data'!$D$6,0,10*ROW('Hygiene Data'!D52)),NA())</f>
        <v>#N/A</v>
      </c>
      <c r="BD58" s="121" t="e">
        <f ca="1">+IF(AND(ISNUMBER(OFFSET('Hygiene Data'!$D$8,0,10*ROW('Hygiene Data'!D52))),'Data Summary'!DS58="Yes"),OFFSET('Hygiene Data'!$D$8,0,10*ROW('Hygiene Data'!D52)),NA())</f>
        <v>#N/A</v>
      </c>
      <c r="BE58" s="121" t="e">
        <f ca="1">+IF(AND(ISNUMBER(OFFSET('Hygiene Data'!$D$10,0,10*ROW('Hygiene Data'!D52))),'Data Summary'!DT58="Yes"),OFFSET('Hygiene Data'!$D$10,0,10*ROW('Hygiene Data'!D52)),NA())</f>
        <v>#N/A</v>
      </c>
      <c r="BF58" s="121" t="e">
        <f ca="1">+IF(AND(ISNUMBER(OFFSET('Hygiene Data'!$E$6,0,10*ROW('Hygiene Data'!E52))),'Data Summary'!DU58="Yes"),OFFSET('Hygiene Data'!$E$6,0,10*ROW('Hygiene Data'!E52)),NA())</f>
        <v>#N/A</v>
      </c>
      <c r="BG58" s="121" t="e">
        <f ca="1">+IF(AND(ISNUMBER(OFFSET('Hygiene Data'!$E$8,0,10*ROW('Hygiene Data'!E52))),'Data Summary'!DV58="Yes"),OFFSET('Hygiene Data'!$E$8,0,10*ROW('Hygiene Data'!E52)),NA())</f>
        <v>#N/A</v>
      </c>
      <c r="BH58" s="121" t="e">
        <f ca="1">+IF(AND(ISNUMBER(OFFSET('Hygiene Data'!$E$10,0,10*ROW('Hygiene Data'!E52))),'Data Summary'!DW58="Yes"),OFFSET('Hygiene Data'!$E$10,0,10*ROW('Hygiene Data'!E52)),NA())</f>
        <v>#N/A</v>
      </c>
      <c r="BI58" s="121" t="e">
        <f ca="1">+IF(AND(ISNUMBER(OFFSET('Hygiene Data'!$F$6,0,10*ROW('Hygiene Data'!F52))),'Data Summary'!DX58="Yes"),OFFSET('Hygiene Data'!$F$6,0,10*ROW('Hygiene Data'!F52)),NA())</f>
        <v>#N/A</v>
      </c>
      <c r="BJ58" s="121" t="e">
        <f ca="1">+IF(AND(ISNUMBER(OFFSET('Hygiene Data'!$F$8,0,10*ROW('Hygiene Data'!F52))),'Data Summary'!DY58="Yes"),OFFSET('Hygiene Data'!$F$8,0,10*ROW('Hygiene Data'!F52)),NA())</f>
        <v>#N/A</v>
      </c>
      <c r="BK58" s="121" t="e">
        <f ca="1">+IF(AND(ISNUMBER(OFFSET('Hygiene Data'!$F$10,0,10*ROW('Hygiene Data'!F52))),'Data Summary'!DZ58="Yes"),OFFSET('Hygiene Data'!$F$10,0,10*ROW('Hygiene Data'!F52)),NA())</f>
        <v>#N/A</v>
      </c>
      <c r="BL58" s="121" t="e">
        <f ca="1">+IF(AND(ISNUMBER(OFFSET('Hygiene Data'!$G$6,0,10*ROW('Hygiene Data'!G52))),'Data Summary'!EA58="Yes"),OFFSET('Hygiene Data'!$G$6,0,10*ROW('Hygiene Data'!G52)),NA())</f>
        <v>#N/A</v>
      </c>
      <c r="BM58" s="121" t="e">
        <f ca="1">+IF(AND(ISNUMBER(OFFSET('Hygiene Data'!$G$8,0,10*ROW('Hygiene Data'!G52))),'Data Summary'!EB58="Yes"),OFFSET('Hygiene Data'!$G$8,0,10*ROW('Hygiene Data'!G52)),NA())</f>
        <v>#N/A</v>
      </c>
      <c r="BN58" s="121" t="e">
        <f ca="1">+IF(AND(ISNUMBER(OFFSET('Hygiene Data'!$G$10,0,10*ROW('Hygiene Data'!G52))),'Data Summary'!EC58="Yes"),OFFSET('Hygiene Data'!$G$10,0,10*ROW('Hygiene Data'!G52)),NA())</f>
        <v>#N/A</v>
      </c>
      <c r="BO58" s="121" t="e">
        <f ca="1">+IF(AND(ISNUMBER(OFFSET('Hygiene Data'!$H$6,0,10*ROW('Hygiene Data'!H52))),'Data Summary'!ED58="Yes"),OFFSET('Hygiene Data'!$H$6,0,10*ROW('Hygiene Data'!H52)),NA())</f>
        <v>#N/A</v>
      </c>
      <c r="BP58" s="121" t="e">
        <f ca="1">+IF(AND(ISNUMBER(OFFSET('Hygiene Data'!$H$8,0,10*ROW('Hygiene Data'!H52))),'Data Summary'!EE58="Yes"),OFFSET('Hygiene Data'!$H$8,0,10*ROW('Hygiene Data'!H52)),NA())</f>
        <v>#N/A</v>
      </c>
      <c r="BQ58" s="121" t="e">
        <f ca="1">+IF(AND(ISNUMBER(OFFSET('Hygiene Data'!$H$10,0,10*ROW('Hygiene Data'!H52))),'Data Summary'!EF58="Yes"),OFFSET('Hygiene Data'!$H$10,0,10*ROW('Hygiene Data'!H52)),NA())</f>
        <v>#N/A</v>
      </c>
    </row>
    <row r="59" spans="1:69" x14ac:dyDescent="0.2">
      <c r="A59" s="44" t="e">
        <f ca="1">+IF(OFFSET('Water Data'!$B$1,0,10*ROW('Water Data'!B53))="",NA(),OFFSET('Water Data'!$B$1,0,10*ROW('Water Data'!B53)))</f>
        <v>#N/A</v>
      </c>
      <c r="B59" s="44" t="e">
        <f ca="1">+IF(OFFSET('Water Data'!$A$3,0,10*ROW('Water Data'!A56))="",NA(),OFFSET('Water Data'!$A$3,0,10*ROW('Water Data'!A56)))</f>
        <v>#N/A</v>
      </c>
      <c r="C59" s="44" t="e">
        <f ca="1">+IF(OFFSET('Water Data'!$C$3,0,10*ROW('Water Data'!C56))="",NA(),OFFSET('Water Data'!$C$3,0,10*ROW('Water Data'!C56)))</f>
        <v>#N/A</v>
      </c>
      <c r="D59" s="119" t="e">
        <f ca="1">+IF(AND(ISNUMBER(OFFSET('Water Data'!$C$5,0,10*ROW('Water Data'!C53))),'Data Summary'!BS59="Yes"),100-OFFSET('Water Data'!$C$5,0,10*ROW('Water Data'!C53)),NA())</f>
        <v>#N/A</v>
      </c>
      <c r="E59" s="119" t="e">
        <f ca="1">+IF(AND(ISNUMBER(OFFSET('Water Data'!$C$7,0,10*ROW('Water Data'!C53))),'Data Summary'!BT59="Yes"),OFFSET('Water Data'!$C$7,0,10*ROW('Water Data'!C53)),NA())</f>
        <v>#N/A</v>
      </c>
      <c r="F59" s="119" t="e">
        <f ca="1">+IF(AND(ISNUMBER(OFFSET('Water Data'!$C$10,0,10*ROW('Water Data'!C53))),'Data Summary'!BU59="Yes"),OFFSET('Water Data'!$C$10,0,10*ROW('Water Data'!C53)),NA())</f>
        <v>#N/A</v>
      </c>
      <c r="G59" s="119" t="e">
        <f ca="1">+IF(AND(ISNUMBER(OFFSET('Water Data'!$D$5,0,10*ROW('Water Data'!D53))),'Data Summary'!BV59="Yes"),100-OFFSET('Water Data'!$D$5,0,10*ROW('Water Data'!D53)),NA())</f>
        <v>#N/A</v>
      </c>
      <c r="H59" s="119" t="e">
        <f ca="1">+IF(AND(ISNUMBER(OFFSET('Water Data'!$D$7,0,10*ROW('Water Data'!D53))),'Data Summary'!BW59="Yes"),OFFSET('Water Data'!$D$7,0,10*ROW('Water Data'!D53)),NA())</f>
        <v>#N/A</v>
      </c>
      <c r="I59" s="119" t="e">
        <f ca="1">+IF(AND(ISNUMBER(OFFSET('Water Data'!$D$10,0,10*ROW('Water Data'!D53))),'Data Summary'!BX59="Yes"),OFFSET('Water Data'!$D$10,0,10*ROW('Water Data'!D53)),NA())</f>
        <v>#N/A</v>
      </c>
      <c r="J59" s="119" t="e">
        <f ca="1">+IF(AND(ISNUMBER(OFFSET('Water Data'!$E$5,0,10*ROW('Water Data'!E53))),'Data Summary'!BY59="Yes"),100-OFFSET('Water Data'!$E$5,0,10*ROW('Water Data'!E53)),NA())</f>
        <v>#N/A</v>
      </c>
      <c r="K59" s="119" t="e">
        <f ca="1">+IF(AND(ISNUMBER(OFFSET('Water Data'!$E$7,0,10*ROW('Water Data'!E53))),'Data Summary'!BZ59="Yes"),OFFSET('Water Data'!$E$7,0,10*ROW('Water Data'!E53)),NA())</f>
        <v>#N/A</v>
      </c>
      <c r="L59" s="119" t="e">
        <f ca="1">+IF(AND(ISNUMBER(OFFSET('Water Data'!$E$10,0,10*ROW('Water Data'!E53))),'Data Summary'!CA59="Yes"),OFFSET('Water Data'!$E$10,0,10*ROW('Water Data'!E53)),NA())</f>
        <v>#N/A</v>
      </c>
      <c r="M59" s="119" t="e">
        <f ca="1">+IF(AND(ISNUMBER(OFFSET('Water Data'!$F$5,0,10*ROW('Water Data'!F53))),'Data Summary'!CB59="Yes"),100-OFFSET('Water Data'!$F$5,0,10*ROW('Water Data'!F53)),NA())</f>
        <v>#N/A</v>
      </c>
      <c r="N59" s="119" t="e">
        <f ca="1">+IF(AND(ISNUMBER(OFFSET('Water Data'!$F$7,0,10*ROW('Water Data'!F53))),'Data Summary'!CC59="Yes"),OFFSET('Water Data'!$F$7,0,10*ROW('Water Data'!F53)),NA())</f>
        <v>#N/A</v>
      </c>
      <c r="O59" s="119" t="e">
        <f ca="1">+IF(AND(ISNUMBER(OFFSET('Water Data'!$F$10,0,10*ROW('Water Data'!F53))),'Data Summary'!CD59="Yes"),OFFSET('Water Data'!$F$10,0,10*ROW('Water Data'!F53)),NA())</f>
        <v>#N/A</v>
      </c>
      <c r="P59" s="119" t="e">
        <f ca="1">+IF(AND(ISNUMBER(OFFSET('Water Data'!$G$5,0,10*ROW('Water Data'!G53))),'Data Summary'!CE59="Yes"),100-OFFSET('Water Data'!$G$5,0,10*ROW('Water Data'!G53)),NA())</f>
        <v>#N/A</v>
      </c>
      <c r="Q59" s="119" t="e">
        <f ca="1">+IF(AND(ISNUMBER(OFFSET('Water Data'!$G$7,0,10*ROW('Water Data'!G53))),'Data Summary'!CF59="Yes"),OFFSET('Water Data'!$G$7,0,10*ROW('Water Data'!G53)),NA())</f>
        <v>#N/A</v>
      </c>
      <c r="R59" s="119" t="e">
        <f ca="1">+IF(AND(ISNUMBER(OFFSET('Water Data'!$G$10,0,10*ROW('Water Data'!G53))),'Data Summary'!CG59="Yes"),OFFSET('Water Data'!$G$10,0,10*ROW('Water Data'!G53)),NA())</f>
        <v>#N/A</v>
      </c>
      <c r="S59" s="119" t="e">
        <f ca="1">+IF(AND(ISNUMBER(OFFSET('Water Data'!$H$5,0,10*ROW('Water Data'!H53))),'Data Summary'!CH59="Yes"),100-OFFSET('Water Data'!$H$5,0,10*ROW('Water Data'!H53)),NA())</f>
        <v>#N/A</v>
      </c>
      <c r="T59" s="119" t="e">
        <f ca="1">+IF(AND(ISNUMBER(OFFSET('Water Data'!$H$7,0,10*ROW('Water Data'!H53))),'Data Summary'!CI59="Yes"),OFFSET('Water Data'!$H$7,0,10*ROW('Water Data'!H53)),NA())</f>
        <v>#N/A</v>
      </c>
      <c r="U59" s="119" t="e">
        <f ca="1">+IF(AND(ISNUMBER(OFFSET('Water Data'!$H$10,0,10*ROW('Water Data'!H53))),'Data Summary'!CJ59="Yes"),OFFSET('Water Data'!$H$10,0,10*ROW('Water Data'!H53)),NA())</f>
        <v>#N/A</v>
      </c>
      <c r="V59" s="120" t="e">
        <f ca="1">+IF(AND(ISNUMBER(OFFSET('Sanitation Data'!$C$5,0,10*ROW('Sanitation Data'!C53))),'Data Summary'!CK59="Yes"),100-OFFSET('Sanitation Data'!$C$5,0,10*ROW('Sanitation Data'!C53)),NA())</f>
        <v>#N/A</v>
      </c>
      <c r="W59" s="120" t="e">
        <f ca="1">+IF(AND(ISNUMBER(OFFSET('Sanitation Data'!$C$7,0,10*ROW('Sanitation Data'!C53))),'Data Summary'!CL59="Yes"),OFFSET('Sanitation Data'!$C$7,0,10*ROW('Sanitation Data'!C53)),NA())</f>
        <v>#N/A</v>
      </c>
      <c r="X59" s="120" t="e">
        <f ca="1">+IF(AND(ISNUMBER(OFFSET('Sanitation Data'!$C$11,0,10*ROW('Sanitation Data'!C53))),'Data Summary'!CM59="Yes"),OFFSET('Sanitation Data'!$C$11,0,10*ROW('Sanitation Data'!C53)),NA())</f>
        <v>#N/A</v>
      </c>
      <c r="Y59" s="120" t="e">
        <f ca="1">+IF(AND(ISNUMBER(OFFSET('Sanitation Data'!$C$12,0,10*ROW('Sanitation Data'!C53))),'Data Summary'!CN59="Yes"),OFFSET('Sanitation Data'!$C$12,0,10*ROW('Sanitation Data'!C53)),NA())</f>
        <v>#N/A</v>
      </c>
      <c r="Z59" s="120" t="e">
        <f ca="1">+IF(AND(ISNUMBER(OFFSET('Sanitation Data'!$C$13,0,10*ROW('Sanitation Data'!C53))),'Data Summary'!CO59="Yes"),OFFSET('Sanitation Data'!$C$13,0,10*ROW('Sanitation Data'!C53)),NA())</f>
        <v>#N/A</v>
      </c>
      <c r="AA59" s="120" t="e">
        <f ca="1">+IF(AND(ISNUMBER(OFFSET('Sanitation Data'!$D$5,0,10*ROW('Sanitation Data'!D53))),'Data Summary'!CP59="Yes"),100-OFFSET('Sanitation Data'!$D$5,0,10*ROW('Sanitation Data'!D53)),NA())</f>
        <v>#N/A</v>
      </c>
      <c r="AB59" s="120" t="e">
        <f ca="1">+IF(AND(ISNUMBER(OFFSET('Sanitation Data'!$D$7,0,10*ROW('Sanitation Data'!D53))),'Data Summary'!CQ59="Yes"),OFFSET('Sanitation Data'!$D$7,0,10*ROW('Sanitation Data'!D53)),NA())</f>
        <v>#N/A</v>
      </c>
      <c r="AC59" s="120" t="e">
        <f ca="1">+IF(AND(ISNUMBER(OFFSET('Sanitation Data'!$D$11,0,10*ROW('Sanitation Data'!D53))),'Data Summary'!CR59="Yes"),OFFSET('Sanitation Data'!$D$11,0,10*ROW('Sanitation Data'!D53)),NA())</f>
        <v>#N/A</v>
      </c>
      <c r="AD59" s="120" t="e">
        <f ca="1">+IF(AND(ISNUMBER(OFFSET('Sanitation Data'!$D$12,0,10*ROW('Sanitation Data'!D53))),'Data Summary'!CS59="Yes"),OFFSET('Sanitation Data'!$D$12,0,10*ROW('Sanitation Data'!D53)),NA())</f>
        <v>#N/A</v>
      </c>
      <c r="AE59" s="120" t="e">
        <f ca="1">+IF(AND(ISNUMBER(OFFSET('Sanitation Data'!$D$13,0,10*ROW('Sanitation Data'!D53))),'Data Summary'!CT59="Yes"),OFFSET('Sanitation Data'!$D$13,0,10*ROW('Sanitation Data'!D53)),NA())</f>
        <v>#N/A</v>
      </c>
      <c r="AF59" s="120" t="e">
        <f ca="1">+IF(AND(ISNUMBER(OFFSET('Sanitation Data'!$E$5,0,10*ROW('Sanitation Data'!E53))),'Data Summary'!CU59="Yes"),100-OFFSET('Sanitation Data'!$E$5,0,10*ROW('Sanitation Data'!E53)),NA())</f>
        <v>#N/A</v>
      </c>
      <c r="AG59" s="120" t="e">
        <f ca="1">+IF(AND(ISNUMBER(OFFSET('Sanitation Data'!$E$7,0,10*ROW('Sanitation Data'!E53))),'Data Summary'!CV59="Yes"),OFFSET('Sanitation Data'!$E$7,0,10*ROW('Sanitation Data'!E53)),NA())</f>
        <v>#N/A</v>
      </c>
      <c r="AH59" s="120" t="e">
        <f ca="1">+IF(AND(ISNUMBER(OFFSET('Sanitation Data'!$E$11,0,10*ROW('Sanitation Data'!E53))),'Data Summary'!CW59="Yes"),OFFSET('Sanitation Data'!$E$11,0,10*ROW('Sanitation Data'!E53)),NA())</f>
        <v>#N/A</v>
      </c>
      <c r="AI59" s="120" t="e">
        <f ca="1">+IF(AND(ISNUMBER(OFFSET('Sanitation Data'!$E$12,0,10*ROW('Sanitation Data'!E53))),'Data Summary'!CX59="Yes"),OFFSET('Sanitation Data'!$E$12,0,10*ROW('Sanitation Data'!E53)),NA())</f>
        <v>#N/A</v>
      </c>
      <c r="AJ59" s="120" t="e">
        <f ca="1">+IF(AND(ISNUMBER(OFFSET('Sanitation Data'!$E$13,0,10*ROW('Sanitation Data'!E53))),'Data Summary'!CY59="Yes"),OFFSET('Sanitation Data'!$E$13,0,10*ROW('Sanitation Data'!E53)),NA())</f>
        <v>#N/A</v>
      </c>
      <c r="AK59" s="120" t="e">
        <f ca="1">+IF(AND(ISNUMBER(OFFSET('Sanitation Data'!$F$5,0,10*ROW('Sanitation Data'!F53))),'Data Summary'!CZ59="Yes"),100-OFFSET('Sanitation Data'!$F$5,0,10*ROW('Sanitation Data'!F53)),NA())</f>
        <v>#N/A</v>
      </c>
      <c r="AL59" s="120" t="e">
        <f ca="1">+IF(AND(ISNUMBER(OFFSET('Sanitation Data'!$F$7,0,10*ROW('Sanitation Data'!F53))),'Data Summary'!DA59="Yes"),OFFSET('Sanitation Data'!$F$7,0,10*ROW('Sanitation Data'!F53)),NA())</f>
        <v>#N/A</v>
      </c>
      <c r="AM59" s="120" t="e">
        <f ca="1">+IF(AND(ISNUMBER(OFFSET('Sanitation Data'!$F$11,0,10*ROW('Sanitation Data'!F53))),'Data Summary'!DB59="Yes"),OFFSET('Sanitation Data'!$F$11,0,10*ROW('Sanitation Data'!F53)),NA())</f>
        <v>#N/A</v>
      </c>
      <c r="AN59" s="120" t="e">
        <f ca="1">+IF(AND(ISNUMBER(OFFSET('Sanitation Data'!$F$12,0,10*ROW('Sanitation Data'!F53))),'Data Summary'!DC59="Yes"),OFFSET('Sanitation Data'!$F$12,0,10*ROW('Sanitation Data'!F53)),NA())</f>
        <v>#N/A</v>
      </c>
      <c r="AO59" s="120" t="e">
        <f ca="1">+IF(AND(ISNUMBER(OFFSET('Sanitation Data'!$F$13,0,10*ROW('Sanitation Data'!F53))),'Data Summary'!DD59="Yes"),OFFSET('Sanitation Data'!$F$13,0,10*ROW('Sanitation Data'!F53)),NA())</f>
        <v>#N/A</v>
      </c>
      <c r="AP59" s="120" t="e">
        <f ca="1">+IF(AND(ISNUMBER(OFFSET('Sanitation Data'!$G$5,0,10*ROW('Sanitation Data'!G53))),'Data Summary'!DE59="Yes"),100-OFFSET('Sanitation Data'!$G$5,0,10*ROW('Sanitation Data'!G53)),NA())</f>
        <v>#N/A</v>
      </c>
      <c r="AQ59" s="120" t="e">
        <f ca="1">+IF(AND(ISNUMBER(OFFSET('Sanitation Data'!$G$7,0,10*ROW('Sanitation Data'!G53))),'Data Summary'!DF59="Yes"),OFFSET('Sanitation Data'!$G$7,0,10*ROW('Sanitation Data'!G53)),NA())</f>
        <v>#N/A</v>
      </c>
      <c r="AR59" s="120" t="e">
        <f ca="1">+IF(AND(ISNUMBER(OFFSET('Sanitation Data'!$G$11,0,10*ROW('Sanitation Data'!G53))),'Data Summary'!DG59="Yes"),OFFSET('Sanitation Data'!$G$11,0,10*ROW('Sanitation Data'!G53)),NA())</f>
        <v>#N/A</v>
      </c>
      <c r="AS59" s="120" t="e">
        <f ca="1">+IF(AND(ISNUMBER(OFFSET('Sanitation Data'!$G$12,0,10*ROW('Sanitation Data'!G53))),'Data Summary'!DH59="Yes"),OFFSET('Sanitation Data'!$G$12,0,10*ROW('Sanitation Data'!G53)),NA())</f>
        <v>#N/A</v>
      </c>
      <c r="AT59" s="120" t="e">
        <f ca="1">+IF(AND(ISNUMBER(OFFSET('Sanitation Data'!$G$13,0,10*ROW('Sanitation Data'!G53))),'Data Summary'!DI59="Yes"),OFFSET('Sanitation Data'!$G$13,0,10*ROW('Sanitation Data'!G53)),NA())</f>
        <v>#N/A</v>
      </c>
      <c r="AU59" s="120" t="e">
        <f ca="1">+IF(AND(ISNUMBER(OFFSET('Sanitation Data'!$H$5,0,10*ROW('Sanitation Data'!H53))),'Data Summary'!DJ59="Yes"),100-OFFSET('Sanitation Data'!$H$5,0,10*ROW('Sanitation Data'!H53)),NA())</f>
        <v>#N/A</v>
      </c>
      <c r="AV59" s="120" t="e">
        <f ca="1">+IF(AND(ISNUMBER(OFFSET('Sanitation Data'!$H$7,0,10*ROW('Sanitation Data'!H53))),'Data Summary'!DK59="Yes"),OFFSET('Sanitation Data'!$H$7,0,10*ROW('Sanitation Data'!H53)),NA())</f>
        <v>#N/A</v>
      </c>
      <c r="AW59" s="120" t="e">
        <f ca="1">+IF(AND(ISNUMBER(OFFSET('Sanitation Data'!$H$11,0,10*ROW('Sanitation Data'!H53))),'Data Summary'!DL59="Yes"),OFFSET('Sanitation Data'!$H$11,0,10*ROW('Sanitation Data'!H53)),NA())</f>
        <v>#N/A</v>
      </c>
      <c r="AX59" s="120" t="e">
        <f ca="1">+IF(AND(ISNUMBER(OFFSET('Sanitation Data'!$H$12,0,10*ROW('Sanitation Data'!H53))),'Data Summary'!DM59="Yes"),OFFSET('Sanitation Data'!$H$12,0,10*ROW('Sanitation Data'!H53)),NA())</f>
        <v>#N/A</v>
      </c>
      <c r="AY59" s="120" t="e">
        <f ca="1">+IF(AND(ISNUMBER(OFFSET('Sanitation Data'!$H$13,0,10*ROW('Sanitation Data'!H53))),'Data Summary'!DN59="Yes"),OFFSET('Sanitation Data'!$H$13,0,10*ROW('Sanitation Data'!H53)),NA())</f>
        <v>#N/A</v>
      </c>
      <c r="AZ59" s="121" t="e">
        <f ca="1">+IF(AND(ISNUMBER(OFFSET('Hygiene Data'!$C$6,0,10*ROW('Hygiene Data'!C53))),'Data Summary'!DO59="Yes"),OFFSET('Hygiene Data'!$C$6,0,10*ROW('Hygiene Data'!C53)),NA())</f>
        <v>#N/A</v>
      </c>
      <c r="BA59" s="121" t="e">
        <f ca="1">+IF(AND(ISNUMBER(OFFSET('Hygiene Data'!$C$8,0,10*ROW('Hygiene Data'!C53))),'Data Summary'!DP59="Yes"),OFFSET('Hygiene Data'!$C$8,0,10*ROW('Hygiene Data'!C53)),NA())</f>
        <v>#N/A</v>
      </c>
      <c r="BB59" s="121" t="e">
        <f ca="1">+IF(AND(ISNUMBER(OFFSET('Hygiene Data'!$C$10,0,10*ROW('Hygiene Data'!C53))),'Data Summary'!DQ59="Yes"),OFFSET('Hygiene Data'!$C$10,0,10*ROW('Hygiene Data'!C53)),NA())</f>
        <v>#N/A</v>
      </c>
      <c r="BC59" s="121" t="e">
        <f ca="1">+IF(AND(ISNUMBER(OFFSET('Hygiene Data'!$D$6,0,10*ROW('Hygiene Data'!D53))),'Data Summary'!DR59="Yes"),OFFSET('Hygiene Data'!$D$6,0,10*ROW('Hygiene Data'!D53)),NA())</f>
        <v>#N/A</v>
      </c>
      <c r="BD59" s="121" t="e">
        <f ca="1">+IF(AND(ISNUMBER(OFFSET('Hygiene Data'!$D$8,0,10*ROW('Hygiene Data'!D53))),'Data Summary'!DS59="Yes"),OFFSET('Hygiene Data'!$D$8,0,10*ROW('Hygiene Data'!D53)),NA())</f>
        <v>#N/A</v>
      </c>
      <c r="BE59" s="121" t="e">
        <f ca="1">+IF(AND(ISNUMBER(OFFSET('Hygiene Data'!$D$10,0,10*ROW('Hygiene Data'!D53))),'Data Summary'!DT59="Yes"),OFFSET('Hygiene Data'!$D$10,0,10*ROW('Hygiene Data'!D53)),NA())</f>
        <v>#N/A</v>
      </c>
      <c r="BF59" s="121" t="e">
        <f ca="1">+IF(AND(ISNUMBER(OFFSET('Hygiene Data'!$E$6,0,10*ROW('Hygiene Data'!E53))),'Data Summary'!DU59="Yes"),OFFSET('Hygiene Data'!$E$6,0,10*ROW('Hygiene Data'!E53)),NA())</f>
        <v>#N/A</v>
      </c>
      <c r="BG59" s="121" t="e">
        <f ca="1">+IF(AND(ISNUMBER(OFFSET('Hygiene Data'!$E$8,0,10*ROW('Hygiene Data'!E53))),'Data Summary'!DV59="Yes"),OFFSET('Hygiene Data'!$E$8,0,10*ROW('Hygiene Data'!E53)),NA())</f>
        <v>#N/A</v>
      </c>
      <c r="BH59" s="121" t="e">
        <f ca="1">+IF(AND(ISNUMBER(OFFSET('Hygiene Data'!$E$10,0,10*ROW('Hygiene Data'!E53))),'Data Summary'!DW59="Yes"),OFFSET('Hygiene Data'!$E$10,0,10*ROW('Hygiene Data'!E53)),NA())</f>
        <v>#N/A</v>
      </c>
      <c r="BI59" s="121" t="e">
        <f ca="1">+IF(AND(ISNUMBER(OFFSET('Hygiene Data'!$F$6,0,10*ROW('Hygiene Data'!F53))),'Data Summary'!DX59="Yes"),OFFSET('Hygiene Data'!$F$6,0,10*ROW('Hygiene Data'!F53)),NA())</f>
        <v>#N/A</v>
      </c>
      <c r="BJ59" s="121" t="e">
        <f ca="1">+IF(AND(ISNUMBER(OFFSET('Hygiene Data'!$F$8,0,10*ROW('Hygiene Data'!F53))),'Data Summary'!DY59="Yes"),OFFSET('Hygiene Data'!$F$8,0,10*ROW('Hygiene Data'!F53)),NA())</f>
        <v>#N/A</v>
      </c>
      <c r="BK59" s="121" t="e">
        <f ca="1">+IF(AND(ISNUMBER(OFFSET('Hygiene Data'!$F$10,0,10*ROW('Hygiene Data'!F53))),'Data Summary'!DZ59="Yes"),OFFSET('Hygiene Data'!$F$10,0,10*ROW('Hygiene Data'!F53)),NA())</f>
        <v>#N/A</v>
      </c>
      <c r="BL59" s="121" t="e">
        <f ca="1">+IF(AND(ISNUMBER(OFFSET('Hygiene Data'!$G$6,0,10*ROW('Hygiene Data'!G53))),'Data Summary'!EA59="Yes"),OFFSET('Hygiene Data'!$G$6,0,10*ROW('Hygiene Data'!G53)),NA())</f>
        <v>#N/A</v>
      </c>
      <c r="BM59" s="121" t="e">
        <f ca="1">+IF(AND(ISNUMBER(OFFSET('Hygiene Data'!$G$8,0,10*ROW('Hygiene Data'!G53))),'Data Summary'!EB59="Yes"),OFFSET('Hygiene Data'!$G$8,0,10*ROW('Hygiene Data'!G53)),NA())</f>
        <v>#N/A</v>
      </c>
      <c r="BN59" s="121" t="e">
        <f ca="1">+IF(AND(ISNUMBER(OFFSET('Hygiene Data'!$G$10,0,10*ROW('Hygiene Data'!G53))),'Data Summary'!EC59="Yes"),OFFSET('Hygiene Data'!$G$10,0,10*ROW('Hygiene Data'!G53)),NA())</f>
        <v>#N/A</v>
      </c>
      <c r="BO59" s="121" t="e">
        <f ca="1">+IF(AND(ISNUMBER(OFFSET('Hygiene Data'!$H$6,0,10*ROW('Hygiene Data'!H53))),'Data Summary'!ED59="Yes"),OFFSET('Hygiene Data'!$H$6,0,10*ROW('Hygiene Data'!H53)),NA())</f>
        <v>#N/A</v>
      </c>
      <c r="BP59" s="121" t="e">
        <f ca="1">+IF(AND(ISNUMBER(OFFSET('Hygiene Data'!$H$8,0,10*ROW('Hygiene Data'!H53))),'Data Summary'!EE59="Yes"),OFFSET('Hygiene Data'!$H$8,0,10*ROW('Hygiene Data'!H53)),NA())</f>
        <v>#N/A</v>
      </c>
      <c r="BQ59" s="121" t="e">
        <f ca="1">+IF(AND(ISNUMBER(OFFSET('Hygiene Data'!$H$10,0,10*ROW('Hygiene Data'!H53))),'Data Summary'!EF59="Yes"),OFFSET('Hygiene Data'!$H$10,0,10*ROW('Hygiene Data'!H53)),NA())</f>
        <v>#N/A</v>
      </c>
    </row>
    <row r="60" spans="1:69" x14ac:dyDescent="0.2">
      <c r="A60" s="44" t="e">
        <f ca="1">+IF(OFFSET('Water Data'!$B$1,0,10*ROW('Water Data'!B54))="",NA(),OFFSET('Water Data'!$B$1,0,10*ROW('Water Data'!B54)))</f>
        <v>#N/A</v>
      </c>
      <c r="B60" s="44" t="e">
        <f ca="1">+IF(OFFSET('Water Data'!$A$3,0,10*ROW('Water Data'!A57))="",NA(),OFFSET('Water Data'!$A$3,0,10*ROW('Water Data'!A57)))</f>
        <v>#N/A</v>
      </c>
      <c r="C60" s="44" t="e">
        <f ca="1">+IF(OFFSET('Water Data'!$C$3,0,10*ROW('Water Data'!C57))="",NA(),OFFSET('Water Data'!$C$3,0,10*ROW('Water Data'!C57)))</f>
        <v>#N/A</v>
      </c>
      <c r="D60" s="119" t="e">
        <f ca="1">+IF(AND(ISNUMBER(OFFSET('Water Data'!$C$5,0,10*ROW('Water Data'!C54))),'Data Summary'!BS60="Yes"),100-OFFSET('Water Data'!$C$5,0,10*ROW('Water Data'!C54)),NA())</f>
        <v>#N/A</v>
      </c>
      <c r="E60" s="119" t="e">
        <f ca="1">+IF(AND(ISNUMBER(OFFSET('Water Data'!$C$7,0,10*ROW('Water Data'!C54))),'Data Summary'!BT60="Yes"),OFFSET('Water Data'!$C$7,0,10*ROW('Water Data'!C54)),NA())</f>
        <v>#N/A</v>
      </c>
      <c r="F60" s="119" t="e">
        <f ca="1">+IF(AND(ISNUMBER(OFFSET('Water Data'!$C$10,0,10*ROW('Water Data'!C54))),'Data Summary'!BU60="Yes"),OFFSET('Water Data'!$C$10,0,10*ROW('Water Data'!C54)),NA())</f>
        <v>#N/A</v>
      </c>
      <c r="G60" s="119" t="e">
        <f ca="1">+IF(AND(ISNUMBER(OFFSET('Water Data'!$D$5,0,10*ROW('Water Data'!D54))),'Data Summary'!BV60="Yes"),100-OFFSET('Water Data'!$D$5,0,10*ROW('Water Data'!D54)),NA())</f>
        <v>#N/A</v>
      </c>
      <c r="H60" s="119" t="e">
        <f ca="1">+IF(AND(ISNUMBER(OFFSET('Water Data'!$D$7,0,10*ROW('Water Data'!D54))),'Data Summary'!BW60="Yes"),OFFSET('Water Data'!$D$7,0,10*ROW('Water Data'!D54)),NA())</f>
        <v>#N/A</v>
      </c>
      <c r="I60" s="119" t="e">
        <f ca="1">+IF(AND(ISNUMBER(OFFSET('Water Data'!$D$10,0,10*ROW('Water Data'!D54))),'Data Summary'!BX60="Yes"),OFFSET('Water Data'!$D$10,0,10*ROW('Water Data'!D54)),NA())</f>
        <v>#N/A</v>
      </c>
      <c r="J60" s="119" t="e">
        <f ca="1">+IF(AND(ISNUMBER(OFFSET('Water Data'!$E$5,0,10*ROW('Water Data'!E54))),'Data Summary'!BY60="Yes"),100-OFFSET('Water Data'!$E$5,0,10*ROW('Water Data'!E54)),NA())</f>
        <v>#N/A</v>
      </c>
      <c r="K60" s="119" t="e">
        <f ca="1">+IF(AND(ISNUMBER(OFFSET('Water Data'!$E$7,0,10*ROW('Water Data'!E54))),'Data Summary'!BZ60="Yes"),OFFSET('Water Data'!$E$7,0,10*ROW('Water Data'!E54)),NA())</f>
        <v>#N/A</v>
      </c>
      <c r="L60" s="119" t="e">
        <f ca="1">+IF(AND(ISNUMBER(OFFSET('Water Data'!$E$10,0,10*ROW('Water Data'!E54))),'Data Summary'!CA60="Yes"),OFFSET('Water Data'!$E$10,0,10*ROW('Water Data'!E54)),NA())</f>
        <v>#N/A</v>
      </c>
      <c r="M60" s="119" t="e">
        <f ca="1">+IF(AND(ISNUMBER(OFFSET('Water Data'!$F$5,0,10*ROW('Water Data'!F54))),'Data Summary'!CB60="Yes"),100-OFFSET('Water Data'!$F$5,0,10*ROW('Water Data'!F54)),NA())</f>
        <v>#N/A</v>
      </c>
      <c r="N60" s="119" t="e">
        <f ca="1">+IF(AND(ISNUMBER(OFFSET('Water Data'!$F$7,0,10*ROW('Water Data'!F54))),'Data Summary'!CC60="Yes"),OFFSET('Water Data'!$F$7,0,10*ROW('Water Data'!F54)),NA())</f>
        <v>#N/A</v>
      </c>
      <c r="O60" s="119" t="e">
        <f ca="1">+IF(AND(ISNUMBER(OFFSET('Water Data'!$F$10,0,10*ROW('Water Data'!F54))),'Data Summary'!CD60="Yes"),OFFSET('Water Data'!$F$10,0,10*ROW('Water Data'!F54)),NA())</f>
        <v>#N/A</v>
      </c>
      <c r="P60" s="119" t="e">
        <f ca="1">+IF(AND(ISNUMBER(OFFSET('Water Data'!$G$5,0,10*ROW('Water Data'!G54))),'Data Summary'!CE60="Yes"),100-OFFSET('Water Data'!$G$5,0,10*ROW('Water Data'!G54)),NA())</f>
        <v>#N/A</v>
      </c>
      <c r="Q60" s="119" t="e">
        <f ca="1">+IF(AND(ISNUMBER(OFFSET('Water Data'!$G$7,0,10*ROW('Water Data'!G54))),'Data Summary'!CF60="Yes"),OFFSET('Water Data'!$G$7,0,10*ROW('Water Data'!G54)),NA())</f>
        <v>#N/A</v>
      </c>
      <c r="R60" s="119" t="e">
        <f ca="1">+IF(AND(ISNUMBER(OFFSET('Water Data'!$G$10,0,10*ROW('Water Data'!G54))),'Data Summary'!CG60="Yes"),OFFSET('Water Data'!$G$10,0,10*ROW('Water Data'!G54)),NA())</f>
        <v>#N/A</v>
      </c>
      <c r="S60" s="119" t="e">
        <f ca="1">+IF(AND(ISNUMBER(OFFSET('Water Data'!$H$5,0,10*ROW('Water Data'!H54))),'Data Summary'!CH60="Yes"),100-OFFSET('Water Data'!$H$5,0,10*ROW('Water Data'!H54)),NA())</f>
        <v>#N/A</v>
      </c>
      <c r="T60" s="119" t="e">
        <f ca="1">+IF(AND(ISNUMBER(OFFSET('Water Data'!$H$7,0,10*ROW('Water Data'!H54))),'Data Summary'!CI60="Yes"),OFFSET('Water Data'!$H$7,0,10*ROW('Water Data'!H54)),NA())</f>
        <v>#N/A</v>
      </c>
      <c r="U60" s="119" t="e">
        <f ca="1">+IF(AND(ISNUMBER(OFFSET('Water Data'!$H$10,0,10*ROW('Water Data'!H54))),'Data Summary'!CJ60="Yes"),OFFSET('Water Data'!$H$10,0,10*ROW('Water Data'!H54)),NA())</f>
        <v>#N/A</v>
      </c>
      <c r="V60" s="120" t="e">
        <f ca="1">+IF(AND(ISNUMBER(OFFSET('Sanitation Data'!$C$5,0,10*ROW('Sanitation Data'!C54))),'Data Summary'!CK60="Yes"),100-OFFSET('Sanitation Data'!$C$5,0,10*ROW('Sanitation Data'!C54)),NA())</f>
        <v>#N/A</v>
      </c>
      <c r="W60" s="120" t="e">
        <f ca="1">+IF(AND(ISNUMBER(OFFSET('Sanitation Data'!$C$7,0,10*ROW('Sanitation Data'!C54))),'Data Summary'!CL60="Yes"),OFFSET('Sanitation Data'!$C$7,0,10*ROW('Sanitation Data'!C54)),NA())</f>
        <v>#N/A</v>
      </c>
      <c r="X60" s="120" t="e">
        <f ca="1">+IF(AND(ISNUMBER(OFFSET('Sanitation Data'!$C$11,0,10*ROW('Sanitation Data'!C54))),'Data Summary'!CM60="Yes"),OFFSET('Sanitation Data'!$C$11,0,10*ROW('Sanitation Data'!C54)),NA())</f>
        <v>#N/A</v>
      </c>
      <c r="Y60" s="120" t="e">
        <f ca="1">+IF(AND(ISNUMBER(OFFSET('Sanitation Data'!$C$12,0,10*ROW('Sanitation Data'!C54))),'Data Summary'!CN60="Yes"),OFFSET('Sanitation Data'!$C$12,0,10*ROW('Sanitation Data'!C54)),NA())</f>
        <v>#N/A</v>
      </c>
      <c r="Z60" s="120" t="e">
        <f ca="1">+IF(AND(ISNUMBER(OFFSET('Sanitation Data'!$C$13,0,10*ROW('Sanitation Data'!C54))),'Data Summary'!CO60="Yes"),OFFSET('Sanitation Data'!$C$13,0,10*ROW('Sanitation Data'!C54)),NA())</f>
        <v>#N/A</v>
      </c>
      <c r="AA60" s="120" t="e">
        <f ca="1">+IF(AND(ISNUMBER(OFFSET('Sanitation Data'!$D$5,0,10*ROW('Sanitation Data'!D54))),'Data Summary'!CP60="Yes"),100-OFFSET('Sanitation Data'!$D$5,0,10*ROW('Sanitation Data'!D54)),NA())</f>
        <v>#N/A</v>
      </c>
      <c r="AB60" s="120" t="e">
        <f ca="1">+IF(AND(ISNUMBER(OFFSET('Sanitation Data'!$D$7,0,10*ROW('Sanitation Data'!D54))),'Data Summary'!CQ60="Yes"),OFFSET('Sanitation Data'!$D$7,0,10*ROW('Sanitation Data'!D54)),NA())</f>
        <v>#N/A</v>
      </c>
      <c r="AC60" s="120" t="e">
        <f ca="1">+IF(AND(ISNUMBER(OFFSET('Sanitation Data'!$D$11,0,10*ROW('Sanitation Data'!D54))),'Data Summary'!CR60="Yes"),OFFSET('Sanitation Data'!$D$11,0,10*ROW('Sanitation Data'!D54)),NA())</f>
        <v>#N/A</v>
      </c>
      <c r="AD60" s="120" t="e">
        <f ca="1">+IF(AND(ISNUMBER(OFFSET('Sanitation Data'!$D$12,0,10*ROW('Sanitation Data'!D54))),'Data Summary'!CS60="Yes"),OFFSET('Sanitation Data'!$D$12,0,10*ROW('Sanitation Data'!D54)),NA())</f>
        <v>#N/A</v>
      </c>
      <c r="AE60" s="120" t="e">
        <f ca="1">+IF(AND(ISNUMBER(OFFSET('Sanitation Data'!$D$13,0,10*ROW('Sanitation Data'!D54))),'Data Summary'!CT60="Yes"),OFFSET('Sanitation Data'!$D$13,0,10*ROW('Sanitation Data'!D54)),NA())</f>
        <v>#N/A</v>
      </c>
      <c r="AF60" s="120" t="e">
        <f ca="1">+IF(AND(ISNUMBER(OFFSET('Sanitation Data'!$E$5,0,10*ROW('Sanitation Data'!E54))),'Data Summary'!CU60="Yes"),100-OFFSET('Sanitation Data'!$E$5,0,10*ROW('Sanitation Data'!E54)),NA())</f>
        <v>#N/A</v>
      </c>
      <c r="AG60" s="120" t="e">
        <f ca="1">+IF(AND(ISNUMBER(OFFSET('Sanitation Data'!$E$7,0,10*ROW('Sanitation Data'!E54))),'Data Summary'!CV60="Yes"),OFFSET('Sanitation Data'!$E$7,0,10*ROW('Sanitation Data'!E54)),NA())</f>
        <v>#N/A</v>
      </c>
      <c r="AH60" s="120" t="e">
        <f ca="1">+IF(AND(ISNUMBER(OFFSET('Sanitation Data'!$E$11,0,10*ROW('Sanitation Data'!E54))),'Data Summary'!CW60="Yes"),OFFSET('Sanitation Data'!$E$11,0,10*ROW('Sanitation Data'!E54)),NA())</f>
        <v>#N/A</v>
      </c>
      <c r="AI60" s="120" t="e">
        <f ca="1">+IF(AND(ISNUMBER(OFFSET('Sanitation Data'!$E$12,0,10*ROW('Sanitation Data'!E54))),'Data Summary'!CX60="Yes"),OFFSET('Sanitation Data'!$E$12,0,10*ROW('Sanitation Data'!E54)),NA())</f>
        <v>#N/A</v>
      </c>
      <c r="AJ60" s="120" t="e">
        <f ca="1">+IF(AND(ISNUMBER(OFFSET('Sanitation Data'!$E$13,0,10*ROW('Sanitation Data'!E54))),'Data Summary'!CY60="Yes"),OFFSET('Sanitation Data'!$E$13,0,10*ROW('Sanitation Data'!E54)),NA())</f>
        <v>#N/A</v>
      </c>
      <c r="AK60" s="120" t="e">
        <f ca="1">+IF(AND(ISNUMBER(OFFSET('Sanitation Data'!$F$5,0,10*ROW('Sanitation Data'!F54))),'Data Summary'!CZ60="Yes"),100-OFFSET('Sanitation Data'!$F$5,0,10*ROW('Sanitation Data'!F54)),NA())</f>
        <v>#N/A</v>
      </c>
      <c r="AL60" s="120" t="e">
        <f ca="1">+IF(AND(ISNUMBER(OFFSET('Sanitation Data'!$F$7,0,10*ROW('Sanitation Data'!F54))),'Data Summary'!DA60="Yes"),OFFSET('Sanitation Data'!$F$7,0,10*ROW('Sanitation Data'!F54)),NA())</f>
        <v>#N/A</v>
      </c>
      <c r="AM60" s="120" t="e">
        <f ca="1">+IF(AND(ISNUMBER(OFFSET('Sanitation Data'!$F$11,0,10*ROW('Sanitation Data'!F54))),'Data Summary'!DB60="Yes"),OFFSET('Sanitation Data'!$F$11,0,10*ROW('Sanitation Data'!F54)),NA())</f>
        <v>#N/A</v>
      </c>
      <c r="AN60" s="120" t="e">
        <f ca="1">+IF(AND(ISNUMBER(OFFSET('Sanitation Data'!$F$12,0,10*ROW('Sanitation Data'!F54))),'Data Summary'!DC60="Yes"),OFFSET('Sanitation Data'!$F$12,0,10*ROW('Sanitation Data'!F54)),NA())</f>
        <v>#N/A</v>
      </c>
      <c r="AO60" s="120" t="e">
        <f ca="1">+IF(AND(ISNUMBER(OFFSET('Sanitation Data'!$F$13,0,10*ROW('Sanitation Data'!F54))),'Data Summary'!DD60="Yes"),OFFSET('Sanitation Data'!$F$13,0,10*ROW('Sanitation Data'!F54)),NA())</f>
        <v>#N/A</v>
      </c>
      <c r="AP60" s="120" t="e">
        <f ca="1">+IF(AND(ISNUMBER(OFFSET('Sanitation Data'!$G$5,0,10*ROW('Sanitation Data'!G54))),'Data Summary'!DE60="Yes"),100-OFFSET('Sanitation Data'!$G$5,0,10*ROW('Sanitation Data'!G54)),NA())</f>
        <v>#N/A</v>
      </c>
      <c r="AQ60" s="120" t="e">
        <f ca="1">+IF(AND(ISNUMBER(OFFSET('Sanitation Data'!$G$7,0,10*ROW('Sanitation Data'!G54))),'Data Summary'!DF60="Yes"),OFFSET('Sanitation Data'!$G$7,0,10*ROW('Sanitation Data'!G54)),NA())</f>
        <v>#N/A</v>
      </c>
      <c r="AR60" s="120" t="e">
        <f ca="1">+IF(AND(ISNUMBER(OFFSET('Sanitation Data'!$G$11,0,10*ROW('Sanitation Data'!G54))),'Data Summary'!DG60="Yes"),OFFSET('Sanitation Data'!$G$11,0,10*ROW('Sanitation Data'!G54)),NA())</f>
        <v>#N/A</v>
      </c>
      <c r="AS60" s="120" t="e">
        <f ca="1">+IF(AND(ISNUMBER(OFFSET('Sanitation Data'!$G$12,0,10*ROW('Sanitation Data'!G54))),'Data Summary'!DH60="Yes"),OFFSET('Sanitation Data'!$G$12,0,10*ROW('Sanitation Data'!G54)),NA())</f>
        <v>#N/A</v>
      </c>
      <c r="AT60" s="120" t="e">
        <f ca="1">+IF(AND(ISNUMBER(OFFSET('Sanitation Data'!$G$13,0,10*ROW('Sanitation Data'!G54))),'Data Summary'!DI60="Yes"),OFFSET('Sanitation Data'!$G$13,0,10*ROW('Sanitation Data'!G54)),NA())</f>
        <v>#N/A</v>
      </c>
      <c r="AU60" s="120" t="e">
        <f ca="1">+IF(AND(ISNUMBER(OFFSET('Sanitation Data'!$H$5,0,10*ROW('Sanitation Data'!H54))),'Data Summary'!DJ60="Yes"),100-OFFSET('Sanitation Data'!$H$5,0,10*ROW('Sanitation Data'!H54)),NA())</f>
        <v>#N/A</v>
      </c>
      <c r="AV60" s="120" t="e">
        <f ca="1">+IF(AND(ISNUMBER(OFFSET('Sanitation Data'!$H$7,0,10*ROW('Sanitation Data'!H54))),'Data Summary'!DK60="Yes"),OFFSET('Sanitation Data'!$H$7,0,10*ROW('Sanitation Data'!H54)),NA())</f>
        <v>#N/A</v>
      </c>
      <c r="AW60" s="120" t="e">
        <f ca="1">+IF(AND(ISNUMBER(OFFSET('Sanitation Data'!$H$11,0,10*ROW('Sanitation Data'!H54))),'Data Summary'!DL60="Yes"),OFFSET('Sanitation Data'!$H$11,0,10*ROW('Sanitation Data'!H54)),NA())</f>
        <v>#N/A</v>
      </c>
      <c r="AX60" s="120" t="e">
        <f ca="1">+IF(AND(ISNUMBER(OFFSET('Sanitation Data'!$H$12,0,10*ROW('Sanitation Data'!H54))),'Data Summary'!DM60="Yes"),OFFSET('Sanitation Data'!$H$12,0,10*ROW('Sanitation Data'!H54)),NA())</f>
        <v>#N/A</v>
      </c>
      <c r="AY60" s="120" t="e">
        <f ca="1">+IF(AND(ISNUMBER(OFFSET('Sanitation Data'!$H$13,0,10*ROW('Sanitation Data'!H54))),'Data Summary'!DN60="Yes"),OFFSET('Sanitation Data'!$H$13,0,10*ROW('Sanitation Data'!H54)),NA())</f>
        <v>#N/A</v>
      </c>
      <c r="AZ60" s="121" t="e">
        <f ca="1">+IF(AND(ISNUMBER(OFFSET('Hygiene Data'!$C$6,0,10*ROW('Hygiene Data'!C54))),'Data Summary'!DO60="Yes"),OFFSET('Hygiene Data'!$C$6,0,10*ROW('Hygiene Data'!C54)),NA())</f>
        <v>#N/A</v>
      </c>
      <c r="BA60" s="121" t="e">
        <f ca="1">+IF(AND(ISNUMBER(OFFSET('Hygiene Data'!$C$8,0,10*ROW('Hygiene Data'!C54))),'Data Summary'!DP60="Yes"),OFFSET('Hygiene Data'!$C$8,0,10*ROW('Hygiene Data'!C54)),NA())</f>
        <v>#N/A</v>
      </c>
      <c r="BB60" s="121" t="e">
        <f ca="1">+IF(AND(ISNUMBER(OFFSET('Hygiene Data'!$C$10,0,10*ROW('Hygiene Data'!C54))),'Data Summary'!DQ60="Yes"),OFFSET('Hygiene Data'!$C$10,0,10*ROW('Hygiene Data'!C54)),NA())</f>
        <v>#N/A</v>
      </c>
      <c r="BC60" s="121" t="e">
        <f ca="1">+IF(AND(ISNUMBER(OFFSET('Hygiene Data'!$D$6,0,10*ROW('Hygiene Data'!D54))),'Data Summary'!DR60="Yes"),OFFSET('Hygiene Data'!$D$6,0,10*ROW('Hygiene Data'!D54)),NA())</f>
        <v>#N/A</v>
      </c>
      <c r="BD60" s="121" t="e">
        <f ca="1">+IF(AND(ISNUMBER(OFFSET('Hygiene Data'!$D$8,0,10*ROW('Hygiene Data'!D54))),'Data Summary'!DS60="Yes"),OFFSET('Hygiene Data'!$D$8,0,10*ROW('Hygiene Data'!D54)),NA())</f>
        <v>#N/A</v>
      </c>
      <c r="BE60" s="121" t="e">
        <f ca="1">+IF(AND(ISNUMBER(OFFSET('Hygiene Data'!$D$10,0,10*ROW('Hygiene Data'!D54))),'Data Summary'!DT60="Yes"),OFFSET('Hygiene Data'!$D$10,0,10*ROW('Hygiene Data'!D54)),NA())</f>
        <v>#N/A</v>
      </c>
      <c r="BF60" s="121" t="e">
        <f ca="1">+IF(AND(ISNUMBER(OFFSET('Hygiene Data'!$E$6,0,10*ROW('Hygiene Data'!E54))),'Data Summary'!DU60="Yes"),OFFSET('Hygiene Data'!$E$6,0,10*ROW('Hygiene Data'!E54)),NA())</f>
        <v>#N/A</v>
      </c>
      <c r="BG60" s="121" t="e">
        <f ca="1">+IF(AND(ISNUMBER(OFFSET('Hygiene Data'!$E$8,0,10*ROW('Hygiene Data'!E54))),'Data Summary'!DV60="Yes"),OFFSET('Hygiene Data'!$E$8,0,10*ROW('Hygiene Data'!E54)),NA())</f>
        <v>#N/A</v>
      </c>
      <c r="BH60" s="121" t="e">
        <f ca="1">+IF(AND(ISNUMBER(OFFSET('Hygiene Data'!$E$10,0,10*ROW('Hygiene Data'!E54))),'Data Summary'!DW60="Yes"),OFFSET('Hygiene Data'!$E$10,0,10*ROW('Hygiene Data'!E54)),NA())</f>
        <v>#N/A</v>
      </c>
      <c r="BI60" s="121" t="e">
        <f ca="1">+IF(AND(ISNUMBER(OFFSET('Hygiene Data'!$F$6,0,10*ROW('Hygiene Data'!F54))),'Data Summary'!DX60="Yes"),OFFSET('Hygiene Data'!$F$6,0,10*ROW('Hygiene Data'!F54)),NA())</f>
        <v>#N/A</v>
      </c>
      <c r="BJ60" s="121" t="e">
        <f ca="1">+IF(AND(ISNUMBER(OFFSET('Hygiene Data'!$F$8,0,10*ROW('Hygiene Data'!F54))),'Data Summary'!DY60="Yes"),OFFSET('Hygiene Data'!$F$8,0,10*ROW('Hygiene Data'!F54)),NA())</f>
        <v>#N/A</v>
      </c>
      <c r="BK60" s="121" t="e">
        <f ca="1">+IF(AND(ISNUMBER(OFFSET('Hygiene Data'!$F$10,0,10*ROW('Hygiene Data'!F54))),'Data Summary'!DZ60="Yes"),OFFSET('Hygiene Data'!$F$10,0,10*ROW('Hygiene Data'!F54)),NA())</f>
        <v>#N/A</v>
      </c>
      <c r="BL60" s="121" t="e">
        <f ca="1">+IF(AND(ISNUMBER(OFFSET('Hygiene Data'!$G$6,0,10*ROW('Hygiene Data'!G54))),'Data Summary'!EA60="Yes"),OFFSET('Hygiene Data'!$G$6,0,10*ROW('Hygiene Data'!G54)),NA())</f>
        <v>#N/A</v>
      </c>
      <c r="BM60" s="121" t="e">
        <f ca="1">+IF(AND(ISNUMBER(OFFSET('Hygiene Data'!$G$8,0,10*ROW('Hygiene Data'!G54))),'Data Summary'!EB60="Yes"),OFFSET('Hygiene Data'!$G$8,0,10*ROW('Hygiene Data'!G54)),NA())</f>
        <v>#N/A</v>
      </c>
      <c r="BN60" s="121" t="e">
        <f ca="1">+IF(AND(ISNUMBER(OFFSET('Hygiene Data'!$G$10,0,10*ROW('Hygiene Data'!G54))),'Data Summary'!EC60="Yes"),OFFSET('Hygiene Data'!$G$10,0,10*ROW('Hygiene Data'!G54)),NA())</f>
        <v>#N/A</v>
      </c>
      <c r="BO60" s="121" t="e">
        <f ca="1">+IF(AND(ISNUMBER(OFFSET('Hygiene Data'!$H$6,0,10*ROW('Hygiene Data'!H54))),'Data Summary'!ED60="Yes"),OFFSET('Hygiene Data'!$H$6,0,10*ROW('Hygiene Data'!H54)),NA())</f>
        <v>#N/A</v>
      </c>
      <c r="BP60" s="121" t="e">
        <f ca="1">+IF(AND(ISNUMBER(OFFSET('Hygiene Data'!$H$8,0,10*ROW('Hygiene Data'!H54))),'Data Summary'!EE60="Yes"),OFFSET('Hygiene Data'!$H$8,0,10*ROW('Hygiene Data'!H54)),NA())</f>
        <v>#N/A</v>
      </c>
      <c r="BQ60" s="121" t="e">
        <f ca="1">+IF(AND(ISNUMBER(OFFSET('Hygiene Data'!$H$10,0,10*ROW('Hygiene Data'!H54))),'Data Summary'!EF60="Yes"),OFFSET('Hygiene Data'!$H$10,0,10*ROW('Hygiene Data'!H54)),NA())</f>
        <v>#N/A</v>
      </c>
    </row>
    <row r="61" spans="1:69" x14ac:dyDescent="0.2">
      <c r="A61" s="44" t="e">
        <f ca="1">+IF(OFFSET('Water Data'!$B$1,0,10*ROW('Water Data'!B55))="",NA(),OFFSET('Water Data'!$B$1,0,10*ROW('Water Data'!B55)))</f>
        <v>#N/A</v>
      </c>
      <c r="B61" s="44" t="e">
        <f ca="1">+IF(OFFSET('Water Data'!$A$3,0,10*ROW('Water Data'!A58))="",NA(),OFFSET('Water Data'!$A$3,0,10*ROW('Water Data'!A58)))</f>
        <v>#N/A</v>
      </c>
      <c r="C61" s="44" t="e">
        <f ca="1">+IF(OFFSET('Water Data'!$C$3,0,10*ROW('Water Data'!C58))="",NA(),OFFSET('Water Data'!$C$3,0,10*ROW('Water Data'!C58)))</f>
        <v>#N/A</v>
      </c>
      <c r="D61" s="119" t="e">
        <f ca="1">+IF(AND(ISNUMBER(OFFSET('Water Data'!$C$5,0,10*ROW('Water Data'!C55))),'Data Summary'!BS61="Yes"),100-OFFSET('Water Data'!$C$5,0,10*ROW('Water Data'!C55)),NA())</f>
        <v>#N/A</v>
      </c>
      <c r="E61" s="119" t="e">
        <f ca="1">+IF(AND(ISNUMBER(OFFSET('Water Data'!$C$7,0,10*ROW('Water Data'!C55))),'Data Summary'!BT61="Yes"),OFFSET('Water Data'!$C$7,0,10*ROW('Water Data'!C55)),NA())</f>
        <v>#N/A</v>
      </c>
      <c r="F61" s="119" t="e">
        <f ca="1">+IF(AND(ISNUMBER(OFFSET('Water Data'!$C$10,0,10*ROW('Water Data'!C55))),'Data Summary'!BU61="Yes"),OFFSET('Water Data'!$C$10,0,10*ROW('Water Data'!C55)),NA())</f>
        <v>#N/A</v>
      </c>
      <c r="G61" s="119" t="e">
        <f ca="1">+IF(AND(ISNUMBER(OFFSET('Water Data'!$D$5,0,10*ROW('Water Data'!D55))),'Data Summary'!BV61="Yes"),100-OFFSET('Water Data'!$D$5,0,10*ROW('Water Data'!D55)),NA())</f>
        <v>#N/A</v>
      </c>
      <c r="H61" s="119" t="e">
        <f ca="1">+IF(AND(ISNUMBER(OFFSET('Water Data'!$D$7,0,10*ROW('Water Data'!D55))),'Data Summary'!BW61="Yes"),OFFSET('Water Data'!$D$7,0,10*ROW('Water Data'!D55)),NA())</f>
        <v>#N/A</v>
      </c>
      <c r="I61" s="119" t="e">
        <f ca="1">+IF(AND(ISNUMBER(OFFSET('Water Data'!$D$10,0,10*ROW('Water Data'!D55))),'Data Summary'!BX61="Yes"),OFFSET('Water Data'!$D$10,0,10*ROW('Water Data'!D55)),NA())</f>
        <v>#N/A</v>
      </c>
      <c r="J61" s="119" t="e">
        <f ca="1">+IF(AND(ISNUMBER(OFFSET('Water Data'!$E$5,0,10*ROW('Water Data'!E55))),'Data Summary'!BY61="Yes"),100-OFFSET('Water Data'!$E$5,0,10*ROW('Water Data'!E55)),NA())</f>
        <v>#N/A</v>
      </c>
      <c r="K61" s="119" t="e">
        <f ca="1">+IF(AND(ISNUMBER(OFFSET('Water Data'!$E$7,0,10*ROW('Water Data'!E55))),'Data Summary'!BZ61="Yes"),OFFSET('Water Data'!$E$7,0,10*ROW('Water Data'!E55)),NA())</f>
        <v>#N/A</v>
      </c>
      <c r="L61" s="119" t="e">
        <f ca="1">+IF(AND(ISNUMBER(OFFSET('Water Data'!$E$10,0,10*ROW('Water Data'!E55))),'Data Summary'!CA61="Yes"),OFFSET('Water Data'!$E$10,0,10*ROW('Water Data'!E55)),NA())</f>
        <v>#N/A</v>
      </c>
      <c r="M61" s="119" t="e">
        <f ca="1">+IF(AND(ISNUMBER(OFFSET('Water Data'!$F$5,0,10*ROW('Water Data'!F55))),'Data Summary'!CB61="Yes"),100-OFFSET('Water Data'!$F$5,0,10*ROW('Water Data'!F55)),NA())</f>
        <v>#N/A</v>
      </c>
      <c r="N61" s="119" t="e">
        <f ca="1">+IF(AND(ISNUMBER(OFFSET('Water Data'!$F$7,0,10*ROW('Water Data'!F55))),'Data Summary'!CC61="Yes"),OFFSET('Water Data'!$F$7,0,10*ROW('Water Data'!F55)),NA())</f>
        <v>#N/A</v>
      </c>
      <c r="O61" s="119" t="e">
        <f ca="1">+IF(AND(ISNUMBER(OFFSET('Water Data'!$F$10,0,10*ROW('Water Data'!F55))),'Data Summary'!CD61="Yes"),OFFSET('Water Data'!$F$10,0,10*ROW('Water Data'!F55)),NA())</f>
        <v>#N/A</v>
      </c>
      <c r="P61" s="119" t="e">
        <f ca="1">+IF(AND(ISNUMBER(OFFSET('Water Data'!$G$5,0,10*ROW('Water Data'!G55))),'Data Summary'!CE61="Yes"),100-OFFSET('Water Data'!$G$5,0,10*ROW('Water Data'!G55)),NA())</f>
        <v>#N/A</v>
      </c>
      <c r="Q61" s="119" t="e">
        <f ca="1">+IF(AND(ISNUMBER(OFFSET('Water Data'!$G$7,0,10*ROW('Water Data'!G55))),'Data Summary'!CF61="Yes"),OFFSET('Water Data'!$G$7,0,10*ROW('Water Data'!G55)),NA())</f>
        <v>#N/A</v>
      </c>
      <c r="R61" s="119" t="e">
        <f ca="1">+IF(AND(ISNUMBER(OFFSET('Water Data'!$G$10,0,10*ROW('Water Data'!G55))),'Data Summary'!CG61="Yes"),OFFSET('Water Data'!$G$10,0,10*ROW('Water Data'!G55)),NA())</f>
        <v>#N/A</v>
      </c>
      <c r="S61" s="119" t="e">
        <f ca="1">+IF(AND(ISNUMBER(OFFSET('Water Data'!$H$5,0,10*ROW('Water Data'!H55))),'Data Summary'!CH61="Yes"),100-OFFSET('Water Data'!$H$5,0,10*ROW('Water Data'!H55)),NA())</f>
        <v>#N/A</v>
      </c>
      <c r="T61" s="119" t="e">
        <f ca="1">+IF(AND(ISNUMBER(OFFSET('Water Data'!$H$7,0,10*ROW('Water Data'!H55))),'Data Summary'!CI61="Yes"),OFFSET('Water Data'!$H$7,0,10*ROW('Water Data'!H55)),NA())</f>
        <v>#N/A</v>
      </c>
      <c r="U61" s="119" t="e">
        <f ca="1">+IF(AND(ISNUMBER(OFFSET('Water Data'!$H$10,0,10*ROW('Water Data'!H55))),'Data Summary'!CJ61="Yes"),OFFSET('Water Data'!$H$10,0,10*ROW('Water Data'!H55)),NA())</f>
        <v>#N/A</v>
      </c>
      <c r="V61" s="120" t="e">
        <f ca="1">+IF(AND(ISNUMBER(OFFSET('Sanitation Data'!$C$5,0,10*ROW('Sanitation Data'!C55))),'Data Summary'!CK61="Yes"),100-OFFSET('Sanitation Data'!$C$5,0,10*ROW('Sanitation Data'!C55)),NA())</f>
        <v>#N/A</v>
      </c>
      <c r="W61" s="120" t="e">
        <f ca="1">+IF(AND(ISNUMBER(OFFSET('Sanitation Data'!$C$7,0,10*ROW('Sanitation Data'!C55))),'Data Summary'!CL61="Yes"),OFFSET('Sanitation Data'!$C$7,0,10*ROW('Sanitation Data'!C55)),NA())</f>
        <v>#N/A</v>
      </c>
      <c r="X61" s="120" t="e">
        <f ca="1">+IF(AND(ISNUMBER(OFFSET('Sanitation Data'!$C$11,0,10*ROW('Sanitation Data'!C55))),'Data Summary'!CM61="Yes"),OFFSET('Sanitation Data'!$C$11,0,10*ROW('Sanitation Data'!C55)),NA())</f>
        <v>#N/A</v>
      </c>
      <c r="Y61" s="120" t="e">
        <f ca="1">+IF(AND(ISNUMBER(OFFSET('Sanitation Data'!$C$12,0,10*ROW('Sanitation Data'!C55))),'Data Summary'!CN61="Yes"),OFFSET('Sanitation Data'!$C$12,0,10*ROW('Sanitation Data'!C55)),NA())</f>
        <v>#N/A</v>
      </c>
      <c r="Z61" s="120" t="e">
        <f ca="1">+IF(AND(ISNUMBER(OFFSET('Sanitation Data'!$C$13,0,10*ROW('Sanitation Data'!C55))),'Data Summary'!CO61="Yes"),OFFSET('Sanitation Data'!$C$13,0,10*ROW('Sanitation Data'!C55)),NA())</f>
        <v>#N/A</v>
      </c>
      <c r="AA61" s="120" t="e">
        <f ca="1">+IF(AND(ISNUMBER(OFFSET('Sanitation Data'!$D$5,0,10*ROW('Sanitation Data'!D55))),'Data Summary'!CP61="Yes"),100-OFFSET('Sanitation Data'!$D$5,0,10*ROW('Sanitation Data'!D55)),NA())</f>
        <v>#N/A</v>
      </c>
      <c r="AB61" s="120" t="e">
        <f ca="1">+IF(AND(ISNUMBER(OFFSET('Sanitation Data'!$D$7,0,10*ROW('Sanitation Data'!D55))),'Data Summary'!CQ61="Yes"),OFFSET('Sanitation Data'!$D$7,0,10*ROW('Sanitation Data'!D55)),NA())</f>
        <v>#N/A</v>
      </c>
      <c r="AC61" s="120" t="e">
        <f ca="1">+IF(AND(ISNUMBER(OFFSET('Sanitation Data'!$D$11,0,10*ROW('Sanitation Data'!D55))),'Data Summary'!CR61="Yes"),OFFSET('Sanitation Data'!$D$11,0,10*ROW('Sanitation Data'!D55)),NA())</f>
        <v>#N/A</v>
      </c>
      <c r="AD61" s="120" t="e">
        <f ca="1">+IF(AND(ISNUMBER(OFFSET('Sanitation Data'!$D$12,0,10*ROW('Sanitation Data'!D55))),'Data Summary'!CS61="Yes"),OFFSET('Sanitation Data'!$D$12,0,10*ROW('Sanitation Data'!D55)),NA())</f>
        <v>#N/A</v>
      </c>
      <c r="AE61" s="120" t="e">
        <f ca="1">+IF(AND(ISNUMBER(OFFSET('Sanitation Data'!$D$13,0,10*ROW('Sanitation Data'!D55))),'Data Summary'!CT61="Yes"),OFFSET('Sanitation Data'!$D$13,0,10*ROW('Sanitation Data'!D55)),NA())</f>
        <v>#N/A</v>
      </c>
      <c r="AF61" s="120" t="e">
        <f ca="1">+IF(AND(ISNUMBER(OFFSET('Sanitation Data'!$E$5,0,10*ROW('Sanitation Data'!E55))),'Data Summary'!CU61="Yes"),100-OFFSET('Sanitation Data'!$E$5,0,10*ROW('Sanitation Data'!E55)),NA())</f>
        <v>#N/A</v>
      </c>
      <c r="AG61" s="120" t="e">
        <f ca="1">+IF(AND(ISNUMBER(OFFSET('Sanitation Data'!$E$7,0,10*ROW('Sanitation Data'!E55))),'Data Summary'!CV61="Yes"),OFFSET('Sanitation Data'!$E$7,0,10*ROW('Sanitation Data'!E55)),NA())</f>
        <v>#N/A</v>
      </c>
      <c r="AH61" s="120" t="e">
        <f ca="1">+IF(AND(ISNUMBER(OFFSET('Sanitation Data'!$E$11,0,10*ROW('Sanitation Data'!E55))),'Data Summary'!CW61="Yes"),OFFSET('Sanitation Data'!$E$11,0,10*ROW('Sanitation Data'!E55)),NA())</f>
        <v>#N/A</v>
      </c>
      <c r="AI61" s="120" t="e">
        <f ca="1">+IF(AND(ISNUMBER(OFFSET('Sanitation Data'!$E$12,0,10*ROW('Sanitation Data'!E55))),'Data Summary'!CX61="Yes"),OFFSET('Sanitation Data'!$E$12,0,10*ROW('Sanitation Data'!E55)),NA())</f>
        <v>#N/A</v>
      </c>
      <c r="AJ61" s="120" t="e">
        <f ca="1">+IF(AND(ISNUMBER(OFFSET('Sanitation Data'!$E$13,0,10*ROW('Sanitation Data'!E55))),'Data Summary'!CY61="Yes"),OFFSET('Sanitation Data'!$E$13,0,10*ROW('Sanitation Data'!E55)),NA())</f>
        <v>#N/A</v>
      </c>
      <c r="AK61" s="120" t="e">
        <f ca="1">+IF(AND(ISNUMBER(OFFSET('Sanitation Data'!$F$5,0,10*ROW('Sanitation Data'!F55))),'Data Summary'!CZ61="Yes"),100-OFFSET('Sanitation Data'!$F$5,0,10*ROW('Sanitation Data'!F55)),NA())</f>
        <v>#N/A</v>
      </c>
      <c r="AL61" s="120" t="e">
        <f ca="1">+IF(AND(ISNUMBER(OFFSET('Sanitation Data'!$F$7,0,10*ROW('Sanitation Data'!F55))),'Data Summary'!DA61="Yes"),OFFSET('Sanitation Data'!$F$7,0,10*ROW('Sanitation Data'!F55)),NA())</f>
        <v>#N/A</v>
      </c>
      <c r="AM61" s="120" t="e">
        <f ca="1">+IF(AND(ISNUMBER(OFFSET('Sanitation Data'!$F$11,0,10*ROW('Sanitation Data'!F55))),'Data Summary'!DB61="Yes"),OFFSET('Sanitation Data'!$F$11,0,10*ROW('Sanitation Data'!F55)),NA())</f>
        <v>#N/A</v>
      </c>
      <c r="AN61" s="120" t="e">
        <f ca="1">+IF(AND(ISNUMBER(OFFSET('Sanitation Data'!$F$12,0,10*ROW('Sanitation Data'!F55))),'Data Summary'!DC61="Yes"),OFFSET('Sanitation Data'!$F$12,0,10*ROW('Sanitation Data'!F55)),NA())</f>
        <v>#N/A</v>
      </c>
      <c r="AO61" s="120" t="e">
        <f ca="1">+IF(AND(ISNUMBER(OFFSET('Sanitation Data'!$F$13,0,10*ROW('Sanitation Data'!F55))),'Data Summary'!DD61="Yes"),OFFSET('Sanitation Data'!$F$13,0,10*ROW('Sanitation Data'!F55)),NA())</f>
        <v>#N/A</v>
      </c>
      <c r="AP61" s="120" t="e">
        <f ca="1">+IF(AND(ISNUMBER(OFFSET('Sanitation Data'!$G$5,0,10*ROW('Sanitation Data'!G55))),'Data Summary'!DE61="Yes"),100-OFFSET('Sanitation Data'!$G$5,0,10*ROW('Sanitation Data'!G55)),NA())</f>
        <v>#N/A</v>
      </c>
      <c r="AQ61" s="120" t="e">
        <f ca="1">+IF(AND(ISNUMBER(OFFSET('Sanitation Data'!$G$7,0,10*ROW('Sanitation Data'!G55))),'Data Summary'!DF61="Yes"),OFFSET('Sanitation Data'!$G$7,0,10*ROW('Sanitation Data'!G55)),NA())</f>
        <v>#N/A</v>
      </c>
      <c r="AR61" s="120" t="e">
        <f ca="1">+IF(AND(ISNUMBER(OFFSET('Sanitation Data'!$G$11,0,10*ROW('Sanitation Data'!G55))),'Data Summary'!DG61="Yes"),OFFSET('Sanitation Data'!$G$11,0,10*ROW('Sanitation Data'!G55)),NA())</f>
        <v>#N/A</v>
      </c>
      <c r="AS61" s="120" t="e">
        <f ca="1">+IF(AND(ISNUMBER(OFFSET('Sanitation Data'!$G$12,0,10*ROW('Sanitation Data'!G55))),'Data Summary'!DH61="Yes"),OFFSET('Sanitation Data'!$G$12,0,10*ROW('Sanitation Data'!G55)),NA())</f>
        <v>#N/A</v>
      </c>
      <c r="AT61" s="120" t="e">
        <f ca="1">+IF(AND(ISNUMBER(OFFSET('Sanitation Data'!$G$13,0,10*ROW('Sanitation Data'!G55))),'Data Summary'!DI61="Yes"),OFFSET('Sanitation Data'!$G$13,0,10*ROW('Sanitation Data'!G55)),NA())</f>
        <v>#N/A</v>
      </c>
      <c r="AU61" s="120" t="e">
        <f ca="1">+IF(AND(ISNUMBER(OFFSET('Sanitation Data'!$H$5,0,10*ROW('Sanitation Data'!H55))),'Data Summary'!DJ61="Yes"),100-OFFSET('Sanitation Data'!$H$5,0,10*ROW('Sanitation Data'!H55)),NA())</f>
        <v>#N/A</v>
      </c>
      <c r="AV61" s="120" t="e">
        <f ca="1">+IF(AND(ISNUMBER(OFFSET('Sanitation Data'!$H$7,0,10*ROW('Sanitation Data'!H55))),'Data Summary'!DK61="Yes"),OFFSET('Sanitation Data'!$H$7,0,10*ROW('Sanitation Data'!H55)),NA())</f>
        <v>#N/A</v>
      </c>
      <c r="AW61" s="120" t="e">
        <f ca="1">+IF(AND(ISNUMBER(OFFSET('Sanitation Data'!$H$11,0,10*ROW('Sanitation Data'!H55))),'Data Summary'!DL61="Yes"),OFFSET('Sanitation Data'!$H$11,0,10*ROW('Sanitation Data'!H55)),NA())</f>
        <v>#N/A</v>
      </c>
      <c r="AX61" s="120" t="e">
        <f ca="1">+IF(AND(ISNUMBER(OFFSET('Sanitation Data'!$H$12,0,10*ROW('Sanitation Data'!H55))),'Data Summary'!DM61="Yes"),OFFSET('Sanitation Data'!$H$12,0,10*ROW('Sanitation Data'!H55)),NA())</f>
        <v>#N/A</v>
      </c>
      <c r="AY61" s="120" t="e">
        <f ca="1">+IF(AND(ISNUMBER(OFFSET('Sanitation Data'!$H$13,0,10*ROW('Sanitation Data'!H55))),'Data Summary'!DN61="Yes"),OFFSET('Sanitation Data'!$H$13,0,10*ROW('Sanitation Data'!H55)),NA())</f>
        <v>#N/A</v>
      </c>
      <c r="AZ61" s="121" t="e">
        <f ca="1">+IF(AND(ISNUMBER(OFFSET('Hygiene Data'!$C$6,0,10*ROW('Hygiene Data'!C55))),'Data Summary'!DO61="Yes"),OFFSET('Hygiene Data'!$C$6,0,10*ROW('Hygiene Data'!C55)),NA())</f>
        <v>#N/A</v>
      </c>
      <c r="BA61" s="121" t="e">
        <f ca="1">+IF(AND(ISNUMBER(OFFSET('Hygiene Data'!$C$8,0,10*ROW('Hygiene Data'!C55))),'Data Summary'!DP61="Yes"),OFFSET('Hygiene Data'!$C$8,0,10*ROW('Hygiene Data'!C55)),NA())</f>
        <v>#N/A</v>
      </c>
      <c r="BB61" s="121" t="e">
        <f ca="1">+IF(AND(ISNUMBER(OFFSET('Hygiene Data'!$C$10,0,10*ROW('Hygiene Data'!C55))),'Data Summary'!DQ61="Yes"),OFFSET('Hygiene Data'!$C$10,0,10*ROW('Hygiene Data'!C55)),NA())</f>
        <v>#N/A</v>
      </c>
      <c r="BC61" s="121" t="e">
        <f ca="1">+IF(AND(ISNUMBER(OFFSET('Hygiene Data'!$D$6,0,10*ROW('Hygiene Data'!D55))),'Data Summary'!DR61="Yes"),OFFSET('Hygiene Data'!$D$6,0,10*ROW('Hygiene Data'!D55)),NA())</f>
        <v>#N/A</v>
      </c>
      <c r="BD61" s="121" t="e">
        <f ca="1">+IF(AND(ISNUMBER(OFFSET('Hygiene Data'!$D$8,0,10*ROW('Hygiene Data'!D55))),'Data Summary'!DS61="Yes"),OFFSET('Hygiene Data'!$D$8,0,10*ROW('Hygiene Data'!D55)),NA())</f>
        <v>#N/A</v>
      </c>
      <c r="BE61" s="121" t="e">
        <f ca="1">+IF(AND(ISNUMBER(OFFSET('Hygiene Data'!$D$10,0,10*ROW('Hygiene Data'!D55))),'Data Summary'!DT61="Yes"),OFFSET('Hygiene Data'!$D$10,0,10*ROW('Hygiene Data'!D55)),NA())</f>
        <v>#N/A</v>
      </c>
      <c r="BF61" s="121" t="e">
        <f ca="1">+IF(AND(ISNUMBER(OFFSET('Hygiene Data'!$E$6,0,10*ROW('Hygiene Data'!E55))),'Data Summary'!DU61="Yes"),OFFSET('Hygiene Data'!$E$6,0,10*ROW('Hygiene Data'!E55)),NA())</f>
        <v>#N/A</v>
      </c>
      <c r="BG61" s="121" t="e">
        <f ca="1">+IF(AND(ISNUMBER(OFFSET('Hygiene Data'!$E$8,0,10*ROW('Hygiene Data'!E55))),'Data Summary'!DV61="Yes"),OFFSET('Hygiene Data'!$E$8,0,10*ROW('Hygiene Data'!E55)),NA())</f>
        <v>#N/A</v>
      </c>
      <c r="BH61" s="121" t="e">
        <f ca="1">+IF(AND(ISNUMBER(OFFSET('Hygiene Data'!$E$10,0,10*ROW('Hygiene Data'!E55))),'Data Summary'!DW61="Yes"),OFFSET('Hygiene Data'!$E$10,0,10*ROW('Hygiene Data'!E55)),NA())</f>
        <v>#N/A</v>
      </c>
      <c r="BI61" s="121" t="e">
        <f ca="1">+IF(AND(ISNUMBER(OFFSET('Hygiene Data'!$F$6,0,10*ROW('Hygiene Data'!F55))),'Data Summary'!DX61="Yes"),OFFSET('Hygiene Data'!$F$6,0,10*ROW('Hygiene Data'!F55)),NA())</f>
        <v>#N/A</v>
      </c>
      <c r="BJ61" s="121" t="e">
        <f ca="1">+IF(AND(ISNUMBER(OFFSET('Hygiene Data'!$F$8,0,10*ROW('Hygiene Data'!F55))),'Data Summary'!DY61="Yes"),OFFSET('Hygiene Data'!$F$8,0,10*ROW('Hygiene Data'!F55)),NA())</f>
        <v>#N/A</v>
      </c>
      <c r="BK61" s="121" t="e">
        <f ca="1">+IF(AND(ISNUMBER(OFFSET('Hygiene Data'!$F$10,0,10*ROW('Hygiene Data'!F55))),'Data Summary'!DZ61="Yes"),OFFSET('Hygiene Data'!$F$10,0,10*ROW('Hygiene Data'!F55)),NA())</f>
        <v>#N/A</v>
      </c>
      <c r="BL61" s="121" t="e">
        <f ca="1">+IF(AND(ISNUMBER(OFFSET('Hygiene Data'!$G$6,0,10*ROW('Hygiene Data'!G55))),'Data Summary'!EA61="Yes"),OFFSET('Hygiene Data'!$G$6,0,10*ROW('Hygiene Data'!G55)),NA())</f>
        <v>#N/A</v>
      </c>
      <c r="BM61" s="121" t="e">
        <f ca="1">+IF(AND(ISNUMBER(OFFSET('Hygiene Data'!$G$8,0,10*ROW('Hygiene Data'!G55))),'Data Summary'!EB61="Yes"),OFFSET('Hygiene Data'!$G$8,0,10*ROW('Hygiene Data'!G55)),NA())</f>
        <v>#N/A</v>
      </c>
      <c r="BN61" s="121" t="e">
        <f ca="1">+IF(AND(ISNUMBER(OFFSET('Hygiene Data'!$G$10,0,10*ROW('Hygiene Data'!G55))),'Data Summary'!EC61="Yes"),OFFSET('Hygiene Data'!$G$10,0,10*ROW('Hygiene Data'!G55)),NA())</f>
        <v>#N/A</v>
      </c>
      <c r="BO61" s="121" t="e">
        <f ca="1">+IF(AND(ISNUMBER(OFFSET('Hygiene Data'!$H$6,0,10*ROW('Hygiene Data'!H55))),'Data Summary'!ED61="Yes"),OFFSET('Hygiene Data'!$H$6,0,10*ROW('Hygiene Data'!H55)),NA())</f>
        <v>#N/A</v>
      </c>
      <c r="BP61" s="121" t="e">
        <f ca="1">+IF(AND(ISNUMBER(OFFSET('Hygiene Data'!$H$8,0,10*ROW('Hygiene Data'!H55))),'Data Summary'!EE61="Yes"),OFFSET('Hygiene Data'!$H$8,0,10*ROW('Hygiene Data'!H55)),NA())</f>
        <v>#N/A</v>
      </c>
      <c r="BQ61" s="121" t="e">
        <f ca="1">+IF(AND(ISNUMBER(OFFSET('Hygiene Data'!$H$10,0,10*ROW('Hygiene Data'!H55))),'Data Summary'!EF61="Yes"),OFFSET('Hygiene Data'!$H$10,0,10*ROW('Hygiene Data'!H55)),NA())</f>
        <v>#N/A</v>
      </c>
    </row>
    <row r="62" spans="1:69" x14ac:dyDescent="0.2">
      <c r="A62" s="44" t="e">
        <f ca="1">+IF(OFFSET('Water Data'!$B$1,0,10*ROW('Water Data'!B56))="",NA(),OFFSET('Water Data'!$B$1,0,10*ROW('Water Data'!B56)))</f>
        <v>#N/A</v>
      </c>
      <c r="B62" s="44" t="e">
        <f ca="1">+IF(OFFSET('Water Data'!$A$3,0,10*ROW('Water Data'!A59))="",NA(),OFFSET('Water Data'!$A$3,0,10*ROW('Water Data'!A59)))</f>
        <v>#N/A</v>
      </c>
      <c r="C62" s="44" t="e">
        <f ca="1">+IF(OFFSET('Water Data'!$C$3,0,10*ROW('Water Data'!C59))="",NA(),OFFSET('Water Data'!$C$3,0,10*ROW('Water Data'!C59)))</f>
        <v>#N/A</v>
      </c>
      <c r="D62" s="119" t="e">
        <f ca="1">+IF(AND(ISNUMBER(OFFSET('Water Data'!$C$5,0,10*ROW('Water Data'!C56))),'Data Summary'!BS62="Yes"),100-OFFSET('Water Data'!$C$5,0,10*ROW('Water Data'!C56)),NA())</f>
        <v>#N/A</v>
      </c>
      <c r="E62" s="119" t="e">
        <f ca="1">+IF(AND(ISNUMBER(OFFSET('Water Data'!$C$7,0,10*ROW('Water Data'!C56))),'Data Summary'!BT62="Yes"),OFFSET('Water Data'!$C$7,0,10*ROW('Water Data'!C56)),NA())</f>
        <v>#N/A</v>
      </c>
      <c r="F62" s="119" t="e">
        <f ca="1">+IF(AND(ISNUMBER(OFFSET('Water Data'!$C$10,0,10*ROW('Water Data'!C56))),'Data Summary'!BU62="Yes"),OFFSET('Water Data'!$C$10,0,10*ROW('Water Data'!C56)),NA())</f>
        <v>#N/A</v>
      </c>
      <c r="G62" s="119" t="e">
        <f ca="1">+IF(AND(ISNUMBER(OFFSET('Water Data'!$D$5,0,10*ROW('Water Data'!D56))),'Data Summary'!BV62="Yes"),100-OFFSET('Water Data'!$D$5,0,10*ROW('Water Data'!D56)),NA())</f>
        <v>#N/A</v>
      </c>
      <c r="H62" s="119" t="e">
        <f ca="1">+IF(AND(ISNUMBER(OFFSET('Water Data'!$D$7,0,10*ROW('Water Data'!D56))),'Data Summary'!BW62="Yes"),OFFSET('Water Data'!$D$7,0,10*ROW('Water Data'!D56)),NA())</f>
        <v>#N/A</v>
      </c>
      <c r="I62" s="119" t="e">
        <f ca="1">+IF(AND(ISNUMBER(OFFSET('Water Data'!$D$10,0,10*ROW('Water Data'!D56))),'Data Summary'!BX62="Yes"),OFFSET('Water Data'!$D$10,0,10*ROW('Water Data'!D56)),NA())</f>
        <v>#N/A</v>
      </c>
      <c r="J62" s="119" t="e">
        <f ca="1">+IF(AND(ISNUMBER(OFFSET('Water Data'!$E$5,0,10*ROW('Water Data'!E56))),'Data Summary'!BY62="Yes"),100-OFFSET('Water Data'!$E$5,0,10*ROW('Water Data'!E56)),NA())</f>
        <v>#N/A</v>
      </c>
      <c r="K62" s="119" t="e">
        <f ca="1">+IF(AND(ISNUMBER(OFFSET('Water Data'!$E$7,0,10*ROW('Water Data'!E56))),'Data Summary'!BZ62="Yes"),OFFSET('Water Data'!$E$7,0,10*ROW('Water Data'!E56)),NA())</f>
        <v>#N/A</v>
      </c>
      <c r="L62" s="119" t="e">
        <f ca="1">+IF(AND(ISNUMBER(OFFSET('Water Data'!$E$10,0,10*ROW('Water Data'!E56))),'Data Summary'!CA62="Yes"),OFFSET('Water Data'!$E$10,0,10*ROW('Water Data'!E56)),NA())</f>
        <v>#N/A</v>
      </c>
      <c r="M62" s="119" t="e">
        <f ca="1">+IF(AND(ISNUMBER(OFFSET('Water Data'!$F$5,0,10*ROW('Water Data'!F56))),'Data Summary'!CB62="Yes"),100-OFFSET('Water Data'!$F$5,0,10*ROW('Water Data'!F56)),NA())</f>
        <v>#N/A</v>
      </c>
      <c r="N62" s="119" t="e">
        <f ca="1">+IF(AND(ISNUMBER(OFFSET('Water Data'!$F$7,0,10*ROW('Water Data'!F56))),'Data Summary'!CC62="Yes"),OFFSET('Water Data'!$F$7,0,10*ROW('Water Data'!F56)),NA())</f>
        <v>#N/A</v>
      </c>
      <c r="O62" s="119" t="e">
        <f ca="1">+IF(AND(ISNUMBER(OFFSET('Water Data'!$F$10,0,10*ROW('Water Data'!F56))),'Data Summary'!CD62="Yes"),OFFSET('Water Data'!$F$10,0,10*ROW('Water Data'!F56)),NA())</f>
        <v>#N/A</v>
      </c>
      <c r="P62" s="119" t="e">
        <f ca="1">+IF(AND(ISNUMBER(OFFSET('Water Data'!$G$5,0,10*ROW('Water Data'!G56))),'Data Summary'!CE62="Yes"),100-OFFSET('Water Data'!$G$5,0,10*ROW('Water Data'!G56)),NA())</f>
        <v>#N/A</v>
      </c>
      <c r="Q62" s="119" t="e">
        <f ca="1">+IF(AND(ISNUMBER(OFFSET('Water Data'!$G$7,0,10*ROW('Water Data'!G56))),'Data Summary'!CF62="Yes"),OFFSET('Water Data'!$G$7,0,10*ROW('Water Data'!G56)),NA())</f>
        <v>#N/A</v>
      </c>
      <c r="R62" s="119" t="e">
        <f ca="1">+IF(AND(ISNUMBER(OFFSET('Water Data'!$G$10,0,10*ROW('Water Data'!G56))),'Data Summary'!CG62="Yes"),OFFSET('Water Data'!$G$10,0,10*ROW('Water Data'!G56)),NA())</f>
        <v>#N/A</v>
      </c>
      <c r="S62" s="119" t="e">
        <f ca="1">+IF(AND(ISNUMBER(OFFSET('Water Data'!$H$5,0,10*ROW('Water Data'!H56))),'Data Summary'!CH62="Yes"),100-OFFSET('Water Data'!$H$5,0,10*ROW('Water Data'!H56)),NA())</f>
        <v>#N/A</v>
      </c>
      <c r="T62" s="119" t="e">
        <f ca="1">+IF(AND(ISNUMBER(OFFSET('Water Data'!$H$7,0,10*ROW('Water Data'!H56))),'Data Summary'!CI62="Yes"),OFFSET('Water Data'!$H$7,0,10*ROW('Water Data'!H56)),NA())</f>
        <v>#N/A</v>
      </c>
      <c r="U62" s="119" t="e">
        <f ca="1">+IF(AND(ISNUMBER(OFFSET('Water Data'!$H$10,0,10*ROW('Water Data'!H56))),'Data Summary'!CJ62="Yes"),OFFSET('Water Data'!$H$10,0,10*ROW('Water Data'!H56)),NA())</f>
        <v>#N/A</v>
      </c>
      <c r="V62" s="120" t="e">
        <f ca="1">+IF(AND(ISNUMBER(OFFSET('Sanitation Data'!$C$5,0,10*ROW('Sanitation Data'!C56))),'Data Summary'!CK62="Yes"),100-OFFSET('Sanitation Data'!$C$5,0,10*ROW('Sanitation Data'!C56)),NA())</f>
        <v>#N/A</v>
      </c>
      <c r="W62" s="120" t="e">
        <f ca="1">+IF(AND(ISNUMBER(OFFSET('Sanitation Data'!$C$7,0,10*ROW('Sanitation Data'!C56))),'Data Summary'!CL62="Yes"),OFFSET('Sanitation Data'!$C$7,0,10*ROW('Sanitation Data'!C56)),NA())</f>
        <v>#N/A</v>
      </c>
      <c r="X62" s="120" t="e">
        <f ca="1">+IF(AND(ISNUMBER(OFFSET('Sanitation Data'!$C$11,0,10*ROW('Sanitation Data'!C56))),'Data Summary'!CM62="Yes"),OFFSET('Sanitation Data'!$C$11,0,10*ROW('Sanitation Data'!C56)),NA())</f>
        <v>#N/A</v>
      </c>
      <c r="Y62" s="120" t="e">
        <f ca="1">+IF(AND(ISNUMBER(OFFSET('Sanitation Data'!$C$12,0,10*ROW('Sanitation Data'!C56))),'Data Summary'!CN62="Yes"),OFFSET('Sanitation Data'!$C$12,0,10*ROW('Sanitation Data'!C56)),NA())</f>
        <v>#N/A</v>
      </c>
      <c r="Z62" s="120" t="e">
        <f ca="1">+IF(AND(ISNUMBER(OFFSET('Sanitation Data'!$C$13,0,10*ROW('Sanitation Data'!C56))),'Data Summary'!CO62="Yes"),OFFSET('Sanitation Data'!$C$13,0,10*ROW('Sanitation Data'!C56)),NA())</f>
        <v>#N/A</v>
      </c>
      <c r="AA62" s="120" t="e">
        <f ca="1">+IF(AND(ISNUMBER(OFFSET('Sanitation Data'!$D$5,0,10*ROW('Sanitation Data'!D56))),'Data Summary'!CP62="Yes"),100-OFFSET('Sanitation Data'!$D$5,0,10*ROW('Sanitation Data'!D56)),NA())</f>
        <v>#N/A</v>
      </c>
      <c r="AB62" s="120" t="e">
        <f ca="1">+IF(AND(ISNUMBER(OFFSET('Sanitation Data'!$D$7,0,10*ROW('Sanitation Data'!D56))),'Data Summary'!CQ62="Yes"),OFFSET('Sanitation Data'!$D$7,0,10*ROW('Sanitation Data'!D56)),NA())</f>
        <v>#N/A</v>
      </c>
      <c r="AC62" s="120" t="e">
        <f ca="1">+IF(AND(ISNUMBER(OFFSET('Sanitation Data'!$D$11,0,10*ROW('Sanitation Data'!D56))),'Data Summary'!CR62="Yes"),OFFSET('Sanitation Data'!$D$11,0,10*ROW('Sanitation Data'!D56)),NA())</f>
        <v>#N/A</v>
      </c>
      <c r="AD62" s="120" t="e">
        <f ca="1">+IF(AND(ISNUMBER(OFFSET('Sanitation Data'!$D$12,0,10*ROW('Sanitation Data'!D56))),'Data Summary'!CS62="Yes"),OFFSET('Sanitation Data'!$D$12,0,10*ROW('Sanitation Data'!D56)),NA())</f>
        <v>#N/A</v>
      </c>
      <c r="AE62" s="120" t="e">
        <f ca="1">+IF(AND(ISNUMBER(OFFSET('Sanitation Data'!$D$13,0,10*ROW('Sanitation Data'!D56))),'Data Summary'!CT62="Yes"),OFFSET('Sanitation Data'!$D$13,0,10*ROW('Sanitation Data'!D56)),NA())</f>
        <v>#N/A</v>
      </c>
      <c r="AF62" s="120" t="e">
        <f ca="1">+IF(AND(ISNUMBER(OFFSET('Sanitation Data'!$E$5,0,10*ROW('Sanitation Data'!E56))),'Data Summary'!CU62="Yes"),100-OFFSET('Sanitation Data'!$E$5,0,10*ROW('Sanitation Data'!E56)),NA())</f>
        <v>#N/A</v>
      </c>
      <c r="AG62" s="120" t="e">
        <f ca="1">+IF(AND(ISNUMBER(OFFSET('Sanitation Data'!$E$7,0,10*ROW('Sanitation Data'!E56))),'Data Summary'!CV62="Yes"),OFFSET('Sanitation Data'!$E$7,0,10*ROW('Sanitation Data'!E56)),NA())</f>
        <v>#N/A</v>
      </c>
      <c r="AH62" s="120" t="e">
        <f ca="1">+IF(AND(ISNUMBER(OFFSET('Sanitation Data'!$E$11,0,10*ROW('Sanitation Data'!E56))),'Data Summary'!CW62="Yes"),OFFSET('Sanitation Data'!$E$11,0,10*ROW('Sanitation Data'!E56)),NA())</f>
        <v>#N/A</v>
      </c>
      <c r="AI62" s="120" t="e">
        <f ca="1">+IF(AND(ISNUMBER(OFFSET('Sanitation Data'!$E$12,0,10*ROW('Sanitation Data'!E56))),'Data Summary'!CX62="Yes"),OFFSET('Sanitation Data'!$E$12,0,10*ROW('Sanitation Data'!E56)),NA())</f>
        <v>#N/A</v>
      </c>
      <c r="AJ62" s="120" t="e">
        <f ca="1">+IF(AND(ISNUMBER(OFFSET('Sanitation Data'!$E$13,0,10*ROW('Sanitation Data'!E56))),'Data Summary'!CY62="Yes"),OFFSET('Sanitation Data'!$E$13,0,10*ROW('Sanitation Data'!E56)),NA())</f>
        <v>#N/A</v>
      </c>
      <c r="AK62" s="120" t="e">
        <f ca="1">+IF(AND(ISNUMBER(OFFSET('Sanitation Data'!$F$5,0,10*ROW('Sanitation Data'!F56))),'Data Summary'!CZ62="Yes"),100-OFFSET('Sanitation Data'!$F$5,0,10*ROW('Sanitation Data'!F56)),NA())</f>
        <v>#N/A</v>
      </c>
      <c r="AL62" s="120" t="e">
        <f ca="1">+IF(AND(ISNUMBER(OFFSET('Sanitation Data'!$F$7,0,10*ROW('Sanitation Data'!F56))),'Data Summary'!DA62="Yes"),OFFSET('Sanitation Data'!$F$7,0,10*ROW('Sanitation Data'!F56)),NA())</f>
        <v>#N/A</v>
      </c>
      <c r="AM62" s="120" t="e">
        <f ca="1">+IF(AND(ISNUMBER(OFFSET('Sanitation Data'!$F$11,0,10*ROW('Sanitation Data'!F56))),'Data Summary'!DB62="Yes"),OFFSET('Sanitation Data'!$F$11,0,10*ROW('Sanitation Data'!F56)),NA())</f>
        <v>#N/A</v>
      </c>
      <c r="AN62" s="120" t="e">
        <f ca="1">+IF(AND(ISNUMBER(OFFSET('Sanitation Data'!$F$12,0,10*ROW('Sanitation Data'!F56))),'Data Summary'!DC62="Yes"),OFFSET('Sanitation Data'!$F$12,0,10*ROW('Sanitation Data'!F56)),NA())</f>
        <v>#N/A</v>
      </c>
      <c r="AO62" s="120" t="e">
        <f ca="1">+IF(AND(ISNUMBER(OFFSET('Sanitation Data'!$F$13,0,10*ROW('Sanitation Data'!F56))),'Data Summary'!DD62="Yes"),OFFSET('Sanitation Data'!$F$13,0,10*ROW('Sanitation Data'!F56)),NA())</f>
        <v>#N/A</v>
      </c>
      <c r="AP62" s="120" t="e">
        <f ca="1">+IF(AND(ISNUMBER(OFFSET('Sanitation Data'!$G$5,0,10*ROW('Sanitation Data'!G56))),'Data Summary'!DE62="Yes"),100-OFFSET('Sanitation Data'!$G$5,0,10*ROW('Sanitation Data'!G56)),NA())</f>
        <v>#N/A</v>
      </c>
      <c r="AQ62" s="120" t="e">
        <f ca="1">+IF(AND(ISNUMBER(OFFSET('Sanitation Data'!$G$7,0,10*ROW('Sanitation Data'!G56))),'Data Summary'!DF62="Yes"),OFFSET('Sanitation Data'!$G$7,0,10*ROW('Sanitation Data'!G56)),NA())</f>
        <v>#N/A</v>
      </c>
      <c r="AR62" s="120" t="e">
        <f ca="1">+IF(AND(ISNUMBER(OFFSET('Sanitation Data'!$G$11,0,10*ROW('Sanitation Data'!G56))),'Data Summary'!DG62="Yes"),OFFSET('Sanitation Data'!$G$11,0,10*ROW('Sanitation Data'!G56)),NA())</f>
        <v>#N/A</v>
      </c>
      <c r="AS62" s="120" t="e">
        <f ca="1">+IF(AND(ISNUMBER(OFFSET('Sanitation Data'!$G$12,0,10*ROW('Sanitation Data'!G56))),'Data Summary'!DH62="Yes"),OFFSET('Sanitation Data'!$G$12,0,10*ROW('Sanitation Data'!G56)),NA())</f>
        <v>#N/A</v>
      </c>
      <c r="AT62" s="120" t="e">
        <f ca="1">+IF(AND(ISNUMBER(OFFSET('Sanitation Data'!$G$13,0,10*ROW('Sanitation Data'!G56))),'Data Summary'!DI62="Yes"),OFFSET('Sanitation Data'!$G$13,0,10*ROW('Sanitation Data'!G56)),NA())</f>
        <v>#N/A</v>
      </c>
      <c r="AU62" s="120" t="e">
        <f ca="1">+IF(AND(ISNUMBER(OFFSET('Sanitation Data'!$H$5,0,10*ROW('Sanitation Data'!H56))),'Data Summary'!DJ62="Yes"),100-OFFSET('Sanitation Data'!$H$5,0,10*ROW('Sanitation Data'!H56)),NA())</f>
        <v>#N/A</v>
      </c>
      <c r="AV62" s="120" t="e">
        <f ca="1">+IF(AND(ISNUMBER(OFFSET('Sanitation Data'!$H$7,0,10*ROW('Sanitation Data'!H56))),'Data Summary'!DK62="Yes"),OFFSET('Sanitation Data'!$H$7,0,10*ROW('Sanitation Data'!H56)),NA())</f>
        <v>#N/A</v>
      </c>
      <c r="AW62" s="120" t="e">
        <f ca="1">+IF(AND(ISNUMBER(OFFSET('Sanitation Data'!$H$11,0,10*ROW('Sanitation Data'!H56))),'Data Summary'!DL62="Yes"),OFFSET('Sanitation Data'!$H$11,0,10*ROW('Sanitation Data'!H56)),NA())</f>
        <v>#N/A</v>
      </c>
      <c r="AX62" s="120" t="e">
        <f ca="1">+IF(AND(ISNUMBER(OFFSET('Sanitation Data'!$H$12,0,10*ROW('Sanitation Data'!H56))),'Data Summary'!DM62="Yes"),OFFSET('Sanitation Data'!$H$12,0,10*ROW('Sanitation Data'!H56)),NA())</f>
        <v>#N/A</v>
      </c>
      <c r="AY62" s="120" t="e">
        <f ca="1">+IF(AND(ISNUMBER(OFFSET('Sanitation Data'!$H$13,0,10*ROW('Sanitation Data'!H56))),'Data Summary'!DN62="Yes"),OFFSET('Sanitation Data'!$H$13,0,10*ROW('Sanitation Data'!H56)),NA())</f>
        <v>#N/A</v>
      </c>
      <c r="AZ62" s="121" t="e">
        <f ca="1">+IF(AND(ISNUMBER(OFFSET('Hygiene Data'!$C$6,0,10*ROW('Hygiene Data'!C56))),'Data Summary'!DO62="Yes"),OFFSET('Hygiene Data'!$C$6,0,10*ROW('Hygiene Data'!C56)),NA())</f>
        <v>#N/A</v>
      </c>
      <c r="BA62" s="121" t="e">
        <f ca="1">+IF(AND(ISNUMBER(OFFSET('Hygiene Data'!$C$8,0,10*ROW('Hygiene Data'!C56))),'Data Summary'!DP62="Yes"),OFFSET('Hygiene Data'!$C$8,0,10*ROW('Hygiene Data'!C56)),NA())</f>
        <v>#N/A</v>
      </c>
      <c r="BB62" s="121" t="e">
        <f ca="1">+IF(AND(ISNUMBER(OFFSET('Hygiene Data'!$C$10,0,10*ROW('Hygiene Data'!C56))),'Data Summary'!DQ62="Yes"),OFFSET('Hygiene Data'!$C$10,0,10*ROW('Hygiene Data'!C56)),NA())</f>
        <v>#N/A</v>
      </c>
      <c r="BC62" s="121" t="e">
        <f ca="1">+IF(AND(ISNUMBER(OFFSET('Hygiene Data'!$D$6,0,10*ROW('Hygiene Data'!D56))),'Data Summary'!DR62="Yes"),OFFSET('Hygiene Data'!$D$6,0,10*ROW('Hygiene Data'!D56)),NA())</f>
        <v>#N/A</v>
      </c>
      <c r="BD62" s="121" t="e">
        <f ca="1">+IF(AND(ISNUMBER(OFFSET('Hygiene Data'!$D$8,0,10*ROW('Hygiene Data'!D56))),'Data Summary'!DS62="Yes"),OFFSET('Hygiene Data'!$D$8,0,10*ROW('Hygiene Data'!D56)),NA())</f>
        <v>#N/A</v>
      </c>
      <c r="BE62" s="121" t="e">
        <f ca="1">+IF(AND(ISNUMBER(OFFSET('Hygiene Data'!$D$10,0,10*ROW('Hygiene Data'!D56))),'Data Summary'!DT62="Yes"),OFFSET('Hygiene Data'!$D$10,0,10*ROW('Hygiene Data'!D56)),NA())</f>
        <v>#N/A</v>
      </c>
      <c r="BF62" s="121" t="e">
        <f ca="1">+IF(AND(ISNUMBER(OFFSET('Hygiene Data'!$E$6,0,10*ROW('Hygiene Data'!E56))),'Data Summary'!DU62="Yes"),OFFSET('Hygiene Data'!$E$6,0,10*ROW('Hygiene Data'!E56)),NA())</f>
        <v>#N/A</v>
      </c>
      <c r="BG62" s="121" t="e">
        <f ca="1">+IF(AND(ISNUMBER(OFFSET('Hygiene Data'!$E$8,0,10*ROW('Hygiene Data'!E56))),'Data Summary'!DV62="Yes"),OFFSET('Hygiene Data'!$E$8,0,10*ROW('Hygiene Data'!E56)),NA())</f>
        <v>#N/A</v>
      </c>
      <c r="BH62" s="121" t="e">
        <f ca="1">+IF(AND(ISNUMBER(OFFSET('Hygiene Data'!$E$10,0,10*ROW('Hygiene Data'!E56))),'Data Summary'!DW62="Yes"),OFFSET('Hygiene Data'!$E$10,0,10*ROW('Hygiene Data'!E56)),NA())</f>
        <v>#N/A</v>
      </c>
      <c r="BI62" s="121" t="e">
        <f ca="1">+IF(AND(ISNUMBER(OFFSET('Hygiene Data'!$F$6,0,10*ROW('Hygiene Data'!F56))),'Data Summary'!DX62="Yes"),OFFSET('Hygiene Data'!$F$6,0,10*ROW('Hygiene Data'!F56)),NA())</f>
        <v>#N/A</v>
      </c>
      <c r="BJ62" s="121" t="e">
        <f ca="1">+IF(AND(ISNUMBER(OFFSET('Hygiene Data'!$F$8,0,10*ROW('Hygiene Data'!F56))),'Data Summary'!DY62="Yes"),OFFSET('Hygiene Data'!$F$8,0,10*ROW('Hygiene Data'!F56)),NA())</f>
        <v>#N/A</v>
      </c>
      <c r="BK62" s="121" t="e">
        <f ca="1">+IF(AND(ISNUMBER(OFFSET('Hygiene Data'!$F$10,0,10*ROW('Hygiene Data'!F56))),'Data Summary'!DZ62="Yes"),OFFSET('Hygiene Data'!$F$10,0,10*ROW('Hygiene Data'!F56)),NA())</f>
        <v>#N/A</v>
      </c>
      <c r="BL62" s="121" t="e">
        <f ca="1">+IF(AND(ISNUMBER(OFFSET('Hygiene Data'!$G$6,0,10*ROW('Hygiene Data'!G56))),'Data Summary'!EA62="Yes"),OFFSET('Hygiene Data'!$G$6,0,10*ROW('Hygiene Data'!G56)),NA())</f>
        <v>#N/A</v>
      </c>
      <c r="BM62" s="121" t="e">
        <f ca="1">+IF(AND(ISNUMBER(OFFSET('Hygiene Data'!$G$8,0,10*ROW('Hygiene Data'!G56))),'Data Summary'!EB62="Yes"),OFFSET('Hygiene Data'!$G$8,0,10*ROW('Hygiene Data'!G56)),NA())</f>
        <v>#N/A</v>
      </c>
      <c r="BN62" s="121" t="e">
        <f ca="1">+IF(AND(ISNUMBER(OFFSET('Hygiene Data'!$G$10,0,10*ROW('Hygiene Data'!G56))),'Data Summary'!EC62="Yes"),OFFSET('Hygiene Data'!$G$10,0,10*ROW('Hygiene Data'!G56)),NA())</f>
        <v>#N/A</v>
      </c>
      <c r="BO62" s="121" t="e">
        <f ca="1">+IF(AND(ISNUMBER(OFFSET('Hygiene Data'!$H$6,0,10*ROW('Hygiene Data'!H56))),'Data Summary'!ED62="Yes"),OFFSET('Hygiene Data'!$H$6,0,10*ROW('Hygiene Data'!H56)),NA())</f>
        <v>#N/A</v>
      </c>
      <c r="BP62" s="121" t="e">
        <f ca="1">+IF(AND(ISNUMBER(OFFSET('Hygiene Data'!$H$8,0,10*ROW('Hygiene Data'!H56))),'Data Summary'!EE62="Yes"),OFFSET('Hygiene Data'!$H$8,0,10*ROW('Hygiene Data'!H56)),NA())</f>
        <v>#N/A</v>
      </c>
      <c r="BQ62" s="121" t="e">
        <f ca="1">+IF(AND(ISNUMBER(OFFSET('Hygiene Data'!$H$10,0,10*ROW('Hygiene Data'!H56))),'Data Summary'!EF62="Yes"),OFFSET('Hygiene Data'!$H$10,0,10*ROW('Hygiene Data'!H56)),NA())</f>
        <v>#N/A</v>
      </c>
    </row>
    <row r="63" spans="1:69" x14ac:dyDescent="0.2">
      <c r="A63" s="44" t="e">
        <f ca="1">+IF(OFFSET('Water Data'!$B$1,0,10*ROW('Water Data'!B57))="",NA(),OFFSET('Water Data'!$B$1,0,10*ROW('Water Data'!B57)))</f>
        <v>#N/A</v>
      </c>
      <c r="B63" s="44" t="e">
        <f ca="1">+IF(OFFSET('Water Data'!$A$3,0,10*ROW('Water Data'!A60))="",NA(),OFFSET('Water Data'!$A$3,0,10*ROW('Water Data'!A60)))</f>
        <v>#N/A</v>
      </c>
      <c r="C63" s="44" t="e">
        <f ca="1">+IF(OFFSET('Water Data'!$C$3,0,10*ROW('Water Data'!C60))="",NA(),OFFSET('Water Data'!$C$3,0,10*ROW('Water Data'!C60)))</f>
        <v>#N/A</v>
      </c>
      <c r="D63" s="119" t="e">
        <f ca="1">+IF(AND(ISNUMBER(OFFSET('Water Data'!$C$5,0,10*ROW('Water Data'!C57))),'Data Summary'!BS63="Yes"),100-OFFSET('Water Data'!$C$5,0,10*ROW('Water Data'!C57)),NA())</f>
        <v>#N/A</v>
      </c>
      <c r="E63" s="119" t="e">
        <f ca="1">+IF(AND(ISNUMBER(OFFSET('Water Data'!$C$7,0,10*ROW('Water Data'!C57))),'Data Summary'!BT63="Yes"),OFFSET('Water Data'!$C$7,0,10*ROW('Water Data'!C57)),NA())</f>
        <v>#N/A</v>
      </c>
      <c r="F63" s="119" t="e">
        <f ca="1">+IF(AND(ISNUMBER(OFFSET('Water Data'!$C$10,0,10*ROW('Water Data'!C57))),'Data Summary'!BU63="Yes"),OFFSET('Water Data'!$C$10,0,10*ROW('Water Data'!C57)),NA())</f>
        <v>#N/A</v>
      </c>
      <c r="G63" s="119" t="e">
        <f ca="1">+IF(AND(ISNUMBER(OFFSET('Water Data'!$D$5,0,10*ROW('Water Data'!D57))),'Data Summary'!BV63="Yes"),100-OFFSET('Water Data'!$D$5,0,10*ROW('Water Data'!D57)),NA())</f>
        <v>#N/A</v>
      </c>
      <c r="H63" s="119" t="e">
        <f ca="1">+IF(AND(ISNUMBER(OFFSET('Water Data'!$D$7,0,10*ROW('Water Data'!D57))),'Data Summary'!BW63="Yes"),OFFSET('Water Data'!$D$7,0,10*ROW('Water Data'!D57)),NA())</f>
        <v>#N/A</v>
      </c>
      <c r="I63" s="119" t="e">
        <f ca="1">+IF(AND(ISNUMBER(OFFSET('Water Data'!$D$10,0,10*ROW('Water Data'!D57))),'Data Summary'!BX63="Yes"),OFFSET('Water Data'!$D$10,0,10*ROW('Water Data'!D57)),NA())</f>
        <v>#N/A</v>
      </c>
      <c r="J63" s="119" t="e">
        <f ca="1">+IF(AND(ISNUMBER(OFFSET('Water Data'!$E$5,0,10*ROW('Water Data'!E57))),'Data Summary'!BY63="Yes"),100-OFFSET('Water Data'!$E$5,0,10*ROW('Water Data'!E57)),NA())</f>
        <v>#N/A</v>
      </c>
      <c r="K63" s="119" t="e">
        <f ca="1">+IF(AND(ISNUMBER(OFFSET('Water Data'!$E$7,0,10*ROW('Water Data'!E57))),'Data Summary'!BZ63="Yes"),OFFSET('Water Data'!$E$7,0,10*ROW('Water Data'!E57)),NA())</f>
        <v>#N/A</v>
      </c>
      <c r="L63" s="119" t="e">
        <f ca="1">+IF(AND(ISNUMBER(OFFSET('Water Data'!$E$10,0,10*ROW('Water Data'!E57))),'Data Summary'!CA63="Yes"),OFFSET('Water Data'!$E$10,0,10*ROW('Water Data'!E57)),NA())</f>
        <v>#N/A</v>
      </c>
      <c r="M63" s="119" t="e">
        <f ca="1">+IF(AND(ISNUMBER(OFFSET('Water Data'!$F$5,0,10*ROW('Water Data'!F57))),'Data Summary'!CB63="Yes"),100-OFFSET('Water Data'!$F$5,0,10*ROW('Water Data'!F57)),NA())</f>
        <v>#N/A</v>
      </c>
      <c r="N63" s="119" t="e">
        <f ca="1">+IF(AND(ISNUMBER(OFFSET('Water Data'!$F$7,0,10*ROW('Water Data'!F57))),'Data Summary'!CC63="Yes"),OFFSET('Water Data'!$F$7,0,10*ROW('Water Data'!F57)),NA())</f>
        <v>#N/A</v>
      </c>
      <c r="O63" s="119" t="e">
        <f ca="1">+IF(AND(ISNUMBER(OFFSET('Water Data'!$F$10,0,10*ROW('Water Data'!F57))),'Data Summary'!CD63="Yes"),OFFSET('Water Data'!$F$10,0,10*ROW('Water Data'!F57)),NA())</f>
        <v>#N/A</v>
      </c>
      <c r="P63" s="119" t="e">
        <f ca="1">+IF(AND(ISNUMBER(OFFSET('Water Data'!$G$5,0,10*ROW('Water Data'!G57))),'Data Summary'!CE63="Yes"),100-OFFSET('Water Data'!$G$5,0,10*ROW('Water Data'!G57)),NA())</f>
        <v>#N/A</v>
      </c>
      <c r="Q63" s="119" t="e">
        <f ca="1">+IF(AND(ISNUMBER(OFFSET('Water Data'!$G$7,0,10*ROW('Water Data'!G57))),'Data Summary'!CF63="Yes"),OFFSET('Water Data'!$G$7,0,10*ROW('Water Data'!G57)),NA())</f>
        <v>#N/A</v>
      </c>
      <c r="R63" s="119" t="e">
        <f ca="1">+IF(AND(ISNUMBER(OFFSET('Water Data'!$G$10,0,10*ROW('Water Data'!G57))),'Data Summary'!CG63="Yes"),OFFSET('Water Data'!$G$10,0,10*ROW('Water Data'!G57)),NA())</f>
        <v>#N/A</v>
      </c>
      <c r="S63" s="119" t="e">
        <f ca="1">+IF(AND(ISNUMBER(OFFSET('Water Data'!$H$5,0,10*ROW('Water Data'!H57))),'Data Summary'!CH63="Yes"),100-OFFSET('Water Data'!$H$5,0,10*ROW('Water Data'!H57)),NA())</f>
        <v>#N/A</v>
      </c>
      <c r="T63" s="119" t="e">
        <f ca="1">+IF(AND(ISNUMBER(OFFSET('Water Data'!$H$7,0,10*ROW('Water Data'!H57))),'Data Summary'!CI63="Yes"),OFFSET('Water Data'!$H$7,0,10*ROW('Water Data'!H57)),NA())</f>
        <v>#N/A</v>
      </c>
      <c r="U63" s="119" t="e">
        <f ca="1">+IF(AND(ISNUMBER(OFFSET('Water Data'!$H$10,0,10*ROW('Water Data'!H57))),'Data Summary'!CJ63="Yes"),OFFSET('Water Data'!$H$10,0,10*ROW('Water Data'!H57)),NA())</f>
        <v>#N/A</v>
      </c>
      <c r="V63" s="120" t="e">
        <f ca="1">+IF(AND(ISNUMBER(OFFSET('Sanitation Data'!$C$5,0,10*ROW('Sanitation Data'!C57))),'Data Summary'!CK63="Yes"),100-OFFSET('Sanitation Data'!$C$5,0,10*ROW('Sanitation Data'!C57)),NA())</f>
        <v>#N/A</v>
      </c>
      <c r="W63" s="120" t="e">
        <f ca="1">+IF(AND(ISNUMBER(OFFSET('Sanitation Data'!$C$7,0,10*ROW('Sanitation Data'!C57))),'Data Summary'!CL63="Yes"),OFFSET('Sanitation Data'!$C$7,0,10*ROW('Sanitation Data'!C57)),NA())</f>
        <v>#N/A</v>
      </c>
      <c r="X63" s="120" t="e">
        <f ca="1">+IF(AND(ISNUMBER(OFFSET('Sanitation Data'!$C$11,0,10*ROW('Sanitation Data'!C57))),'Data Summary'!CM63="Yes"),OFFSET('Sanitation Data'!$C$11,0,10*ROW('Sanitation Data'!C57)),NA())</f>
        <v>#N/A</v>
      </c>
      <c r="Y63" s="120" t="e">
        <f ca="1">+IF(AND(ISNUMBER(OFFSET('Sanitation Data'!$C$12,0,10*ROW('Sanitation Data'!C57))),'Data Summary'!CN63="Yes"),OFFSET('Sanitation Data'!$C$12,0,10*ROW('Sanitation Data'!C57)),NA())</f>
        <v>#N/A</v>
      </c>
      <c r="Z63" s="120" t="e">
        <f ca="1">+IF(AND(ISNUMBER(OFFSET('Sanitation Data'!$C$13,0,10*ROW('Sanitation Data'!C57))),'Data Summary'!CO63="Yes"),OFFSET('Sanitation Data'!$C$13,0,10*ROW('Sanitation Data'!C57)),NA())</f>
        <v>#N/A</v>
      </c>
      <c r="AA63" s="120" t="e">
        <f ca="1">+IF(AND(ISNUMBER(OFFSET('Sanitation Data'!$D$5,0,10*ROW('Sanitation Data'!D57))),'Data Summary'!CP63="Yes"),100-OFFSET('Sanitation Data'!$D$5,0,10*ROW('Sanitation Data'!D57)),NA())</f>
        <v>#N/A</v>
      </c>
      <c r="AB63" s="120" t="e">
        <f ca="1">+IF(AND(ISNUMBER(OFFSET('Sanitation Data'!$D$7,0,10*ROW('Sanitation Data'!D57))),'Data Summary'!CQ63="Yes"),OFFSET('Sanitation Data'!$D$7,0,10*ROW('Sanitation Data'!D57)),NA())</f>
        <v>#N/A</v>
      </c>
      <c r="AC63" s="120" t="e">
        <f ca="1">+IF(AND(ISNUMBER(OFFSET('Sanitation Data'!$D$11,0,10*ROW('Sanitation Data'!D57))),'Data Summary'!CR63="Yes"),OFFSET('Sanitation Data'!$D$11,0,10*ROW('Sanitation Data'!D57)),NA())</f>
        <v>#N/A</v>
      </c>
      <c r="AD63" s="120" t="e">
        <f ca="1">+IF(AND(ISNUMBER(OFFSET('Sanitation Data'!$D$12,0,10*ROW('Sanitation Data'!D57))),'Data Summary'!CS63="Yes"),OFFSET('Sanitation Data'!$D$12,0,10*ROW('Sanitation Data'!D57)),NA())</f>
        <v>#N/A</v>
      </c>
      <c r="AE63" s="120" t="e">
        <f ca="1">+IF(AND(ISNUMBER(OFFSET('Sanitation Data'!$D$13,0,10*ROW('Sanitation Data'!D57))),'Data Summary'!CT63="Yes"),OFFSET('Sanitation Data'!$D$13,0,10*ROW('Sanitation Data'!D57)),NA())</f>
        <v>#N/A</v>
      </c>
      <c r="AF63" s="120" t="e">
        <f ca="1">+IF(AND(ISNUMBER(OFFSET('Sanitation Data'!$E$5,0,10*ROW('Sanitation Data'!E57))),'Data Summary'!CU63="Yes"),100-OFFSET('Sanitation Data'!$E$5,0,10*ROW('Sanitation Data'!E57)),NA())</f>
        <v>#N/A</v>
      </c>
      <c r="AG63" s="120" t="e">
        <f ca="1">+IF(AND(ISNUMBER(OFFSET('Sanitation Data'!$E$7,0,10*ROW('Sanitation Data'!E57))),'Data Summary'!CV63="Yes"),OFFSET('Sanitation Data'!$E$7,0,10*ROW('Sanitation Data'!E57)),NA())</f>
        <v>#N/A</v>
      </c>
      <c r="AH63" s="120" t="e">
        <f ca="1">+IF(AND(ISNUMBER(OFFSET('Sanitation Data'!$E$11,0,10*ROW('Sanitation Data'!E57))),'Data Summary'!CW63="Yes"),OFFSET('Sanitation Data'!$E$11,0,10*ROW('Sanitation Data'!E57)),NA())</f>
        <v>#N/A</v>
      </c>
      <c r="AI63" s="120" t="e">
        <f ca="1">+IF(AND(ISNUMBER(OFFSET('Sanitation Data'!$E$12,0,10*ROW('Sanitation Data'!E57))),'Data Summary'!CX63="Yes"),OFFSET('Sanitation Data'!$E$12,0,10*ROW('Sanitation Data'!E57)),NA())</f>
        <v>#N/A</v>
      </c>
      <c r="AJ63" s="120" t="e">
        <f ca="1">+IF(AND(ISNUMBER(OFFSET('Sanitation Data'!$E$13,0,10*ROW('Sanitation Data'!E57))),'Data Summary'!CY63="Yes"),OFFSET('Sanitation Data'!$E$13,0,10*ROW('Sanitation Data'!E57)),NA())</f>
        <v>#N/A</v>
      </c>
      <c r="AK63" s="120" t="e">
        <f ca="1">+IF(AND(ISNUMBER(OFFSET('Sanitation Data'!$F$5,0,10*ROW('Sanitation Data'!F57))),'Data Summary'!CZ63="Yes"),100-OFFSET('Sanitation Data'!$F$5,0,10*ROW('Sanitation Data'!F57)),NA())</f>
        <v>#N/A</v>
      </c>
      <c r="AL63" s="120" t="e">
        <f ca="1">+IF(AND(ISNUMBER(OFFSET('Sanitation Data'!$F$7,0,10*ROW('Sanitation Data'!F57))),'Data Summary'!DA63="Yes"),OFFSET('Sanitation Data'!$F$7,0,10*ROW('Sanitation Data'!F57)),NA())</f>
        <v>#N/A</v>
      </c>
      <c r="AM63" s="120" t="e">
        <f ca="1">+IF(AND(ISNUMBER(OFFSET('Sanitation Data'!$F$11,0,10*ROW('Sanitation Data'!F57))),'Data Summary'!DB63="Yes"),OFFSET('Sanitation Data'!$F$11,0,10*ROW('Sanitation Data'!F57)),NA())</f>
        <v>#N/A</v>
      </c>
      <c r="AN63" s="120" t="e">
        <f ca="1">+IF(AND(ISNUMBER(OFFSET('Sanitation Data'!$F$12,0,10*ROW('Sanitation Data'!F57))),'Data Summary'!DC63="Yes"),OFFSET('Sanitation Data'!$F$12,0,10*ROW('Sanitation Data'!F57)),NA())</f>
        <v>#N/A</v>
      </c>
      <c r="AO63" s="120" t="e">
        <f ca="1">+IF(AND(ISNUMBER(OFFSET('Sanitation Data'!$F$13,0,10*ROW('Sanitation Data'!F57))),'Data Summary'!DD63="Yes"),OFFSET('Sanitation Data'!$F$13,0,10*ROW('Sanitation Data'!F57)),NA())</f>
        <v>#N/A</v>
      </c>
      <c r="AP63" s="120" t="e">
        <f ca="1">+IF(AND(ISNUMBER(OFFSET('Sanitation Data'!$G$5,0,10*ROW('Sanitation Data'!G57))),'Data Summary'!DE63="Yes"),100-OFFSET('Sanitation Data'!$G$5,0,10*ROW('Sanitation Data'!G57)),NA())</f>
        <v>#N/A</v>
      </c>
      <c r="AQ63" s="120" t="e">
        <f ca="1">+IF(AND(ISNUMBER(OFFSET('Sanitation Data'!$G$7,0,10*ROW('Sanitation Data'!G57))),'Data Summary'!DF63="Yes"),OFFSET('Sanitation Data'!$G$7,0,10*ROW('Sanitation Data'!G57)),NA())</f>
        <v>#N/A</v>
      </c>
      <c r="AR63" s="120" t="e">
        <f ca="1">+IF(AND(ISNUMBER(OFFSET('Sanitation Data'!$G$11,0,10*ROW('Sanitation Data'!G57))),'Data Summary'!DG63="Yes"),OFFSET('Sanitation Data'!$G$11,0,10*ROW('Sanitation Data'!G57)),NA())</f>
        <v>#N/A</v>
      </c>
      <c r="AS63" s="120" t="e">
        <f ca="1">+IF(AND(ISNUMBER(OFFSET('Sanitation Data'!$G$12,0,10*ROW('Sanitation Data'!G57))),'Data Summary'!DH63="Yes"),OFFSET('Sanitation Data'!$G$12,0,10*ROW('Sanitation Data'!G57)),NA())</f>
        <v>#N/A</v>
      </c>
      <c r="AT63" s="120" t="e">
        <f ca="1">+IF(AND(ISNUMBER(OFFSET('Sanitation Data'!$G$13,0,10*ROW('Sanitation Data'!G57))),'Data Summary'!DI63="Yes"),OFFSET('Sanitation Data'!$G$13,0,10*ROW('Sanitation Data'!G57)),NA())</f>
        <v>#N/A</v>
      </c>
      <c r="AU63" s="120" t="e">
        <f ca="1">+IF(AND(ISNUMBER(OFFSET('Sanitation Data'!$H$5,0,10*ROW('Sanitation Data'!H57))),'Data Summary'!DJ63="Yes"),100-OFFSET('Sanitation Data'!$H$5,0,10*ROW('Sanitation Data'!H57)),NA())</f>
        <v>#N/A</v>
      </c>
      <c r="AV63" s="120" t="e">
        <f ca="1">+IF(AND(ISNUMBER(OFFSET('Sanitation Data'!$H$7,0,10*ROW('Sanitation Data'!H57))),'Data Summary'!DK63="Yes"),OFFSET('Sanitation Data'!$H$7,0,10*ROW('Sanitation Data'!H57)),NA())</f>
        <v>#N/A</v>
      </c>
      <c r="AW63" s="120" t="e">
        <f ca="1">+IF(AND(ISNUMBER(OFFSET('Sanitation Data'!$H$11,0,10*ROW('Sanitation Data'!H57))),'Data Summary'!DL63="Yes"),OFFSET('Sanitation Data'!$H$11,0,10*ROW('Sanitation Data'!H57)),NA())</f>
        <v>#N/A</v>
      </c>
      <c r="AX63" s="120" t="e">
        <f ca="1">+IF(AND(ISNUMBER(OFFSET('Sanitation Data'!$H$12,0,10*ROW('Sanitation Data'!H57))),'Data Summary'!DM63="Yes"),OFFSET('Sanitation Data'!$H$12,0,10*ROW('Sanitation Data'!H57)),NA())</f>
        <v>#N/A</v>
      </c>
      <c r="AY63" s="120" t="e">
        <f ca="1">+IF(AND(ISNUMBER(OFFSET('Sanitation Data'!$H$13,0,10*ROW('Sanitation Data'!H57))),'Data Summary'!DN63="Yes"),OFFSET('Sanitation Data'!$H$13,0,10*ROW('Sanitation Data'!H57)),NA())</f>
        <v>#N/A</v>
      </c>
      <c r="AZ63" s="121" t="e">
        <f ca="1">+IF(AND(ISNUMBER(OFFSET('Hygiene Data'!$C$6,0,10*ROW('Hygiene Data'!C57))),'Data Summary'!DO63="Yes"),OFFSET('Hygiene Data'!$C$6,0,10*ROW('Hygiene Data'!C57)),NA())</f>
        <v>#N/A</v>
      </c>
      <c r="BA63" s="121" t="e">
        <f ca="1">+IF(AND(ISNUMBER(OFFSET('Hygiene Data'!$C$8,0,10*ROW('Hygiene Data'!C57))),'Data Summary'!DP63="Yes"),OFFSET('Hygiene Data'!$C$8,0,10*ROW('Hygiene Data'!C57)),NA())</f>
        <v>#N/A</v>
      </c>
      <c r="BB63" s="121" t="e">
        <f ca="1">+IF(AND(ISNUMBER(OFFSET('Hygiene Data'!$C$10,0,10*ROW('Hygiene Data'!C57))),'Data Summary'!DQ63="Yes"),OFFSET('Hygiene Data'!$C$10,0,10*ROW('Hygiene Data'!C57)),NA())</f>
        <v>#N/A</v>
      </c>
      <c r="BC63" s="121" t="e">
        <f ca="1">+IF(AND(ISNUMBER(OFFSET('Hygiene Data'!$D$6,0,10*ROW('Hygiene Data'!D57))),'Data Summary'!DR63="Yes"),OFFSET('Hygiene Data'!$D$6,0,10*ROW('Hygiene Data'!D57)),NA())</f>
        <v>#N/A</v>
      </c>
      <c r="BD63" s="121" t="e">
        <f ca="1">+IF(AND(ISNUMBER(OFFSET('Hygiene Data'!$D$8,0,10*ROW('Hygiene Data'!D57))),'Data Summary'!DS63="Yes"),OFFSET('Hygiene Data'!$D$8,0,10*ROW('Hygiene Data'!D57)),NA())</f>
        <v>#N/A</v>
      </c>
      <c r="BE63" s="121" t="e">
        <f ca="1">+IF(AND(ISNUMBER(OFFSET('Hygiene Data'!$D$10,0,10*ROW('Hygiene Data'!D57))),'Data Summary'!DT63="Yes"),OFFSET('Hygiene Data'!$D$10,0,10*ROW('Hygiene Data'!D57)),NA())</f>
        <v>#N/A</v>
      </c>
      <c r="BF63" s="121" t="e">
        <f ca="1">+IF(AND(ISNUMBER(OFFSET('Hygiene Data'!$E$6,0,10*ROW('Hygiene Data'!E57))),'Data Summary'!DU63="Yes"),OFFSET('Hygiene Data'!$E$6,0,10*ROW('Hygiene Data'!E57)),NA())</f>
        <v>#N/A</v>
      </c>
      <c r="BG63" s="121" t="e">
        <f ca="1">+IF(AND(ISNUMBER(OFFSET('Hygiene Data'!$E$8,0,10*ROW('Hygiene Data'!E57))),'Data Summary'!DV63="Yes"),OFFSET('Hygiene Data'!$E$8,0,10*ROW('Hygiene Data'!E57)),NA())</f>
        <v>#N/A</v>
      </c>
      <c r="BH63" s="121" t="e">
        <f ca="1">+IF(AND(ISNUMBER(OFFSET('Hygiene Data'!$E$10,0,10*ROW('Hygiene Data'!E57))),'Data Summary'!DW63="Yes"),OFFSET('Hygiene Data'!$E$10,0,10*ROW('Hygiene Data'!E57)),NA())</f>
        <v>#N/A</v>
      </c>
      <c r="BI63" s="121" t="e">
        <f ca="1">+IF(AND(ISNUMBER(OFFSET('Hygiene Data'!$F$6,0,10*ROW('Hygiene Data'!F57))),'Data Summary'!DX63="Yes"),OFFSET('Hygiene Data'!$F$6,0,10*ROW('Hygiene Data'!F57)),NA())</f>
        <v>#N/A</v>
      </c>
      <c r="BJ63" s="121" t="e">
        <f ca="1">+IF(AND(ISNUMBER(OFFSET('Hygiene Data'!$F$8,0,10*ROW('Hygiene Data'!F57))),'Data Summary'!DY63="Yes"),OFFSET('Hygiene Data'!$F$8,0,10*ROW('Hygiene Data'!F57)),NA())</f>
        <v>#N/A</v>
      </c>
      <c r="BK63" s="121" t="e">
        <f ca="1">+IF(AND(ISNUMBER(OFFSET('Hygiene Data'!$F$10,0,10*ROW('Hygiene Data'!F57))),'Data Summary'!DZ63="Yes"),OFFSET('Hygiene Data'!$F$10,0,10*ROW('Hygiene Data'!F57)),NA())</f>
        <v>#N/A</v>
      </c>
      <c r="BL63" s="121" t="e">
        <f ca="1">+IF(AND(ISNUMBER(OFFSET('Hygiene Data'!$G$6,0,10*ROW('Hygiene Data'!G57))),'Data Summary'!EA63="Yes"),OFFSET('Hygiene Data'!$G$6,0,10*ROW('Hygiene Data'!G57)),NA())</f>
        <v>#N/A</v>
      </c>
      <c r="BM63" s="121" t="e">
        <f ca="1">+IF(AND(ISNUMBER(OFFSET('Hygiene Data'!$G$8,0,10*ROW('Hygiene Data'!G57))),'Data Summary'!EB63="Yes"),OFFSET('Hygiene Data'!$G$8,0,10*ROW('Hygiene Data'!G57)),NA())</f>
        <v>#N/A</v>
      </c>
      <c r="BN63" s="121" t="e">
        <f ca="1">+IF(AND(ISNUMBER(OFFSET('Hygiene Data'!$G$10,0,10*ROW('Hygiene Data'!G57))),'Data Summary'!EC63="Yes"),OFFSET('Hygiene Data'!$G$10,0,10*ROW('Hygiene Data'!G57)),NA())</f>
        <v>#N/A</v>
      </c>
      <c r="BO63" s="121" t="e">
        <f ca="1">+IF(AND(ISNUMBER(OFFSET('Hygiene Data'!$H$6,0,10*ROW('Hygiene Data'!H57))),'Data Summary'!ED63="Yes"),OFFSET('Hygiene Data'!$H$6,0,10*ROW('Hygiene Data'!H57)),NA())</f>
        <v>#N/A</v>
      </c>
      <c r="BP63" s="121" t="e">
        <f ca="1">+IF(AND(ISNUMBER(OFFSET('Hygiene Data'!$H$8,0,10*ROW('Hygiene Data'!H57))),'Data Summary'!EE63="Yes"),OFFSET('Hygiene Data'!$H$8,0,10*ROW('Hygiene Data'!H57)),NA())</f>
        <v>#N/A</v>
      </c>
      <c r="BQ63" s="121" t="e">
        <f ca="1">+IF(AND(ISNUMBER(OFFSET('Hygiene Data'!$H$10,0,10*ROW('Hygiene Data'!H57))),'Data Summary'!EF63="Yes"),OFFSET('Hygiene Data'!$H$10,0,10*ROW('Hygiene Data'!H57)),NA())</f>
        <v>#N/A</v>
      </c>
    </row>
    <row r="64" spans="1:69" x14ac:dyDescent="0.2">
      <c r="A64" s="44" t="e">
        <f ca="1">+IF(OFFSET('Water Data'!$B$1,0,10*ROW('Water Data'!B58))="",NA(),OFFSET('Water Data'!$B$1,0,10*ROW('Water Data'!B58)))</f>
        <v>#N/A</v>
      </c>
      <c r="B64" s="44" t="e">
        <f ca="1">+IF(OFFSET('Water Data'!$A$3,0,10*ROW('Water Data'!A61))="",NA(),OFFSET('Water Data'!$A$3,0,10*ROW('Water Data'!A61)))</f>
        <v>#N/A</v>
      </c>
      <c r="C64" s="44" t="e">
        <f ca="1">+IF(OFFSET('Water Data'!$C$3,0,10*ROW('Water Data'!C61))="",NA(),OFFSET('Water Data'!$C$3,0,10*ROW('Water Data'!C61)))</f>
        <v>#N/A</v>
      </c>
      <c r="D64" s="119" t="e">
        <f ca="1">+IF(AND(ISNUMBER(OFFSET('Water Data'!$C$5,0,10*ROW('Water Data'!C58))),'Data Summary'!BS64="Yes"),100-OFFSET('Water Data'!$C$5,0,10*ROW('Water Data'!C58)),NA())</f>
        <v>#N/A</v>
      </c>
      <c r="E64" s="119" t="e">
        <f ca="1">+IF(AND(ISNUMBER(OFFSET('Water Data'!$C$7,0,10*ROW('Water Data'!C58))),'Data Summary'!BT64="Yes"),OFFSET('Water Data'!$C$7,0,10*ROW('Water Data'!C58)),NA())</f>
        <v>#N/A</v>
      </c>
      <c r="F64" s="119" t="e">
        <f ca="1">+IF(AND(ISNUMBER(OFFSET('Water Data'!$C$10,0,10*ROW('Water Data'!C58))),'Data Summary'!BU64="Yes"),OFFSET('Water Data'!$C$10,0,10*ROW('Water Data'!C58)),NA())</f>
        <v>#N/A</v>
      </c>
      <c r="G64" s="119" t="e">
        <f ca="1">+IF(AND(ISNUMBER(OFFSET('Water Data'!$D$5,0,10*ROW('Water Data'!D58))),'Data Summary'!BV64="Yes"),100-OFFSET('Water Data'!$D$5,0,10*ROW('Water Data'!D58)),NA())</f>
        <v>#N/A</v>
      </c>
      <c r="H64" s="119" t="e">
        <f ca="1">+IF(AND(ISNUMBER(OFFSET('Water Data'!$D$7,0,10*ROW('Water Data'!D58))),'Data Summary'!BW64="Yes"),OFFSET('Water Data'!$D$7,0,10*ROW('Water Data'!D58)),NA())</f>
        <v>#N/A</v>
      </c>
      <c r="I64" s="119" t="e">
        <f ca="1">+IF(AND(ISNUMBER(OFFSET('Water Data'!$D$10,0,10*ROW('Water Data'!D58))),'Data Summary'!BX64="Yes"),OFFSET('Water Data'!$D$10,0,10*ROW('Water Data'!D58)),NA())</f>
        <v>#N/A</v>
      </c>
      <c r="J64" s="119" t="e">
        <f ca="1">+IF(AND(ISNUMBER(OFFSET('Water Data'!$E$5,0,10*ROW('Water Data'!E58))),'Data Summary'!BY64="Yes"),100-OFFSET('Water Data'!$E$5,0,10*ROW('Water Data'!E58)),NA())</f>
        <v>#N/A</v>
      </c>
      <c r="K64" s="119" t="e">
        <f ca="1">+IF(AND(ISNUMBER(OFFSET('Water Data'!$E$7,0,10*ROW('Water Data'!E58))),'Data Summary'!BZ64="Yes"),OFFSET('Water Data'!$E$7,0,10*ROW('Water Data'!E58)),NA())</f>
        <v>#N/A</v>
      </c>
      <c r="L64" s="119" t="e">
        <f ca="1">+IF(AND(ISNUMBER(OFFSET('Water Data'!$E$10,0,10*ROW('Water Data'!E58))),'Data Summary'!CA64="Yes"),OFFSET('Water Data'!$E$10,0,10*ROW('Water Data'!E58)),NA())</f>
        <v>#N/A</v>
      </c>
      <c r="M64" s="119" t="e">
        <f ca="1">+IF(AND(ISNUMBER(OFFSET('Water Data'!$F$5,0,10*ROW('Water Data'!F58))),'Data Summary'!CB64="Yes"),100-OFFSET('Water Data'!$F$5,0,10*ROW('Water Data'!F58)),NA())</f>
        <v>#N/A</v>
      </c>
      <c r="N64" s="119" t="e">
        <f ca="1">+IF(AND(ISNUMBER(OFFSET('Water Data'!$F$7,0,10*ROW('Water Data'!F58))),'Data Summary'!CC64="Yes"),OFFSET('Water Data'!$F$7,0,10*ROW('Water Data'!F58)),NA())</f>
        <v>#N/A</v>
      </c>
      <c r="O64" s="119" t="e">
        <f ca="1">+IF(AND(ISNUMBER(OFFSET('Water Data'!$F$10,0,10*ROW('Water Data'!F58))),'Data Summary'!CD64="Yes"),OFFSET('Water Data'!$F$10,0,10*ROW('Water Data'!F58)),NA())</f>
        <v>#N/A</v>
      </c>
      <c r="P64" s="119" t="e">
        <f ca="1">+IF(AND(ISNUMBER(OFFSET('Water Data'!$G$5,0,10*ROW('Water Data'!G58))),'Data Summary'!CE64="Yes"),100-OFFSET('Water Data'!$G$5,0,10*ROW('Water Data'!G58)),NA())</f>
        <v>#N/A</v>
      </c>
      <c r="Q64" s="119" t="e">
        <f ca="1">+IF(AND(ISNUMBER(OFFSET('Water Data'!$G$7,0,10*ROW('Water Data'!G58))),'Data Summary'!CF64="Yes"),OFFSET('Water Data'!$G$7,0,10*ROW('Water Data'!G58)),NA())</f>
        <v>#N/A</v>
      </c>
      <c r="R64" s="119" t="e">
        <f ca="1">+IF(AND(ISNUMBER(OFFSET('Water Data'!$G$10,0,10*ROW('Water Data'!G58))),'Data Summary'!CG64="Yes"),OFFSET('Water Data'!$G$10,0,10*ROW('Water Data'!G58)),NA())</f>
        <v>#N/A</v>
      </c>
      <c r="S64" s="119" t="e">
        <f ca="1">+IF(AND(ISNUMBER(OFFSET('Water Data'!$H$5,0,10*ROW('Water Data'!H58))),'Data Summary'!CH64="Yes"),100-OFFSET('Water Data'!$H$5,0,10*ROW('Water Data'!H58)),NA())</f>
        <v>#N/A</v>
      </c>
      <c r="T64" s="119" t="e">
        <f ca="1">+IF(AND(ISNUMBER(OFFSET('Water Data'!$H$7,0,10*ROW('Water Data'!H58))),'Data Summary'!CI64="Yes"),OFFSET('Water Data'!$H$7,0,10*ROW('Water Data'!H58)),NA())</f>
        <v>#N/A</v>
      </c>
      <c r="U64" s="119" t="e">
        <f ca="1">+IF(AND(ISNUMBER(OFFSET('Water Data'!$H$10,0,10*ROW('Water Data'!H58))),'Data Summary'!CJ64="Yes"),OFFSET('Water Data'!$H$10,0,10*ROW('Water Data'!H58)),NA())</f>
        <v>#N/A</v>
      </c>
      <c r="V64" s="120" t="e">
        <f ca="1">+IF(AND(ISNUMBER(OFFSET('Sanitation Data'!$C$5,0,10*ROW('Sanitation Data'!C58))),'Data Summary'!CK64="Yes"),100-OFFSET('Sanitation Data'!$C$5,0,10*ROW('Sanitation Data'!C58)),NA())</f>
        <v>#N/A</v>
      </c>
      <c r="W64" s="120" t="e">
        <f ca="1">+IF(AND(ISNUMBER(OFFSET('Sanitation Data'!$C$7,0,10*ROW('Sanitation Data'!C58))),'Data Summary'!CL64="Yes"),OFFSET('Sanitation Data'!$C$7,0,10*ROW('Sanitation Data'!C58)),NA())</f>
        <v>#N/A</v>
      </c>
      <c r="X64" s="120" t="e">
        <f ca="1">+IF(AND(ISNUMBER(OFFSET('Sanitation Data'!$C$11,0,10*ROW('Sanitation Data'!C58))),'Data Summary'!CM64="Yes"),OFFSET('Sanitation Data'!$C$11,0,10*ROW('Sanitation Data'!C58)),NA())</f>
        <v>#N/A</v>
      </c>
      <c r="Y64" s="120" t="e">
        <f ca="1">+IF(AND(ISNUMBER(OFFSET('Sanitation Data'!$C$12,0,10*ROW('Sanitation Data'!C58))),'Data Summary'!CN64="Yes"),OFFSET('Sanitation Data'!$C$12,0,10*ROW('Sanitation Data'!C58)),NA())</f>
        <v>#N/A</v>
      </c>
      <c r="Z64" s="120" t="e">
        <f ca="1">+IF(AND(ISNUMBER(OFFSET('Sanitation Data'!$C$13,0,10*ROW('Sanitation Data'!C58))),'Data Summary'!CO64="Yes"),OFFSET('Sanitation Data'!$C$13,0,10*ROW('Sanitation Data'!C58)),NA())</f>
        <v>#N/A</v>
      </c>
      <c r="AA64" s="120" t="e">
        <f ca="1">+IF(AND(ISNUMBER(OFFSET('Sanitation Data'!$D$5,0,10*ROW('Sanitation Data'!D58))),'Data Summary'!CP64="Yes"),100-OFFSET('Sanitation Data'!$D$5,0,10*ROW('Sanitation Data'!D58)),NA())</f>
        <v>#N/A</v>
      </c>
      <c r="AB64" s="120" t="e">
        <f ca="1">+IF(AND(ISNUMBER(OFFSET('Sanitation Data'!$D$7,0,10*ROW('Sanitation Data'!D58))),'Data Summary'!CQ64="Yes"),OFFSET('Sanitation Data'!$D$7,0,10*ROW('Sanitation Data'!D58)),NA())</f>
        <v>#N/A</v>
      </c>
      <c r="AC64" s="120" t="e">
        <f ca="1">+IF(AND(ISNUMBER(OFFSET('Sanitation Data'!$D$11,0,10*ROW('Sanitation Data'!D58))),'Data Summary'!CR64="Yes"),OFFSET('Sanitation Data'!$D$11,0,10*ROW('Sanitation Data'!D58)),NA())</f>
        <v>#N/A</v>
      </c>
      <c r="AD64" s="120" t="e">
        <f ca="1">+IF(AND(ISNUMBER(OFFSET('Sanitation Data'!$D$12,0,10*ROW('Sanitation Data'!D58))),'Data Summary'!CS64="Yes"),OFFSET('Sanitation Data'!$D$12,0,10*ROW('Sanitation Data'!D58)),NA())</f>
        <v>#N/A</v>
      </c>
      <c r="AE64" s="120" t="e">
        <f ca="1">+IF(AND(ISNUMBER(OFFSET('Sanitation Data'!$D$13,0,10*ROW('Sanitation Data'!D58))),'Data Summary'!CT64="Yes"),OFFSET('Sanitation Data'!$D$13,0,10*ROW('Sanitation Data'!D58)),NA())</f>
        <v>#N/A</v>
      </c>
      <c r="AF64" s="120" t="e">
        <f ca="1">+IF(AND(ISNUMBER(OFFSET('Sanitation Data'!$E$5,0,10*ROW('Sanitation Data'!E58))),'Data Summary'!CU64="Yes"),100-OFFSET('Sanitation Data'!$E$5,0,10*ROW('Sanitation Data'!E58)),NA())</f>
        <v>#N/A</v>
      </c>
      <c r="AG64" s="120" t="e">
        <f ca="1">+IF(AND(ISNUMBER(OFFSET('Sanitation Data'!$E$7,0,10*ROW('Sanitation Data'!E58))),'Data Summary'!CV64="Yes"),OFFSET('Sanitation Data'!$E$7,0,10*ROW('Sanitation Data'!E58)),NA())</f>
        <v>#N/A</v>
      </c>
      <c r="AH64" s="120" t="e">
        <f ca="1">+IF(AND(ISNUMBER(OFFSET('Sanitation Data'!$E$11,0,10*ROW('Sanitation Data'!E58))),'Data Summary'!CW64="Yes"),OFFSET('Sanitation Data'!$E$11,0,10*ROW('Sanitation Data'!E58)),NA())</f>
        <v>#N/A</v>
      </c>
      <c r="AI64" s="120" t="e">
        <f ca="1">+IF(AND(ISNUMBER(OFFSET('Sanitation Data'!$E$12,0,10*ROW('Sanitation Data'!E58))),'Data Summary'!CX64="Yes"),OFFSET('Sanitation Data'!$E$12,0,10*ROW('Sanitation Data'!E58)),NA())</f>
        <v>#N/A</v>
      </c>
      <c r="AJ64" s="120" t="e">
        <f ca="1">+IF(AND(ISNUMBER(OFFSET('Sanitation Data'!$E$13,0,10*ROW('Sanitation Data'!E58))),'Data Summary'!CY64="Yes"),OFFSET('Sanitation Data'!$E$13,0,10*ROW('Sanitation Data'!E58)),NA())</f>
        <v>#N/A</v>
      </c>
      <c r="AK64" s="120" t="e">
        <f ca="1">+IF(AND(ISNUMBER(OFFSET('Sanitation Data'!$F$5,0,10*ROW('Sanitation Data'!F58))),'Data Summary'!CZ64="Yes"),100-OFFSET('Sanitation Data'!$F$5,0,10*ROW('Sanitation Data'!F58)),NA())</f>
        <v>#N/A</v>
      </c>
      <c r="AL64" s="120" t="e">
        <f ca="1">+IF(AND(ISNUMBER(OFFSET('Sanitation Data'!$F$7,0,10*ROW('Sanitation Data'!F58))),'Data Summary'!DA64="Yes"),OFFSET('Sanitation Data'!$F$7,0,10*ROW('Sanitation Data'!F58)),NA())</f>
        <v>#N/A</v>
      </c>
      <c r="AM64" s="120" t="e">
        <f ca="1">+IF(AND(ISNUMBER(OFFSET('Sanitation Data'!$F$11,0,10*ROW('Sanitation Data'!F58))),'Data Summary'!DB64="Yes"),OFFSET('Sanitation Data'!$F$11,0,10*ROW('Sanitation Data'!F58)),NA())</f>
        <v>#N/A</v>
      </c>
      <c r="AN64" s="120" t="e">
        <f ca="1">+IF(AND(ISNUMBER(OFFSET('Sanitation Data'!$F$12,0,10*ROW('Sanitation Data'!F58))),'Data Summary'!DC64="Yes"),OFFSET('Sanitation Data'!$F$12,0,10*ROW('Sanitation Data'!F58)),NA())</f>
        <v>#N/A</v>
      </c>
      <c r="AO64" s="120" t="e">
        <f ca="1">+IF(AND(ISNUMBER(OFFSET('Sanitation Data'!$F$13,0,10*ROW('Sanitation Data'!F58))),'Data Summary'!DD64="Yes"),OFFSET('Sanitation Data'!$F$13,0,10*ROW('Sanitation Data'!F58)),NA())</f>
        <v>#N/A</v>
      </c>
      <c r="AP64" s="120" t="e">
        <f ca="1">+IF(AND(ISNUMBER(OFFSET('Sanitation Data'!$G$5,0,10*ROW('Sanitation Data'!G58))),'Data Summary'!DE64="Yes"),100-OFFSET('Sanitation Data'!$G$5,0,10*ROW('Sanitation Data'!G58)),NA())</f>
        <v>#N/A</v>
      </c>
      <c r="AQ64" s="120" t="e">
        <f ca="1">+IF(AND(ISNUMBER(OFFSET('Sanitation Data'!$G$7,0,10*ROW('Sanitation Data'!G58))),'Data Summary'!DF64="Yes"),OFFSET('Sanitation Data'!$G$7,0,10*ROW('Sanitation Data'!G58)),NA())</f>
        <v>#N/A</v>
      </c>
      <c r="AR64" s="120" t="e">
        <f ca="1">+IF(AND(ISNUMBER(OFFSET('Sanitation Data'!$G$11,0,10*ROW('Sanitation Data'!G58))),'Data Summary'!DG64="Yes"),OFFSET('Sanitation Data'!$G$11,0,10*ROW('Sanitation Data'!G58)),NA())</f>
        <v>#N/A</v>
      </c>
      <c r="AS64" s="120" t="e">
        <f ca="1">+IF(AND(ISNUMBER(OFFSET('Sanitation Data'!$G$12,0,10*ROW('Sanitation Data'!G58))),'Data Summary'!DH64="Yes"),OFFSET('Sanitation Data'!$G$12,0,10*ROW('Sanitation Data'!G58)),NA())</f>
        <v>#N/A</v>
      </c>
      <c r="AT64" s="120" t="e">
        <f ca="1">+IF(AND(ISNUMBER(OFFSET('Sanitation Data'!$G$13,0,10*ROW('Sanitation Data'!G58))),'Data Summary'!DI64="Yes"),OFFSET('Sanitation Data'!$G$13,0,10*ROW('Sanitation Data'!G58)),NA())</f>
        <v>#N/A</v>
      </c>
      <c r="AU64" s="120" t="e">
        <f ca="1">+IF(AND(ISNUMBER(OFFSET('Sanitation Data'!$H$5,0,10*ROW('Sanitation Data'!H58))),'Data Summary'!DJ64="Yes"),100-OFFSET('Sanitation Data'!$H$5,0,10*ROW('Sanitation Data'!H58)),NA())</f>
        <v>#N/A</v>
      </c>
      <c r="AV64" s="120" t="e">
        <f ca="1">+IF(AND(ISNUMBER(OFFSET('Sanitation Data'!$H$7,0,10*ROW('Sanitation Data'!H58))),'Data Summary'!DK64="Yes"),OFFSET('Sanitation Data'!$H$7,0,10*ROW('Sanitation Data'!H58)),NA())</f>
        <v>#N/A</v>
      </c>
      <c r="AW64" s="120" t="e">
        <f ca="1">+IF(AND(ISNUMBER(OFFSET('Sanitation Data'!$H$11,0,10*ROW('Sanitation Data'!H58))),'Data Summary'!DL64="Yes"),OFFSET('Sanitation Data'!$H$11,0,10*ROW('Sanitation Data'!H58)),NA())</f>
        <v>#N/A</v>
      </c>
      <c r="AX64" s="120" t="e">
        <f ca="1">+IF(AND(ISNUMBER(OFFSET('Sanitation Data'!$H$12,0,10*ROW('Sanitation Data'!H58))),'Data Summary'!DM64="Yes"),OFFSET('Sanitation Data'!$H$12,0,10*ROW('Sanitation Data'!H58)),NA())</f>
        <v>#N/A</v>
      </c>
      <c r="AY64" s="120" t="e">
        <f ca="1">+IF(AND(ISNUMBER(OFFSET('Sanitation Data'!$H$13,0,10*ROW('Sanitation Data'!H58))),'Data Summary'!DN64="Yes"),OFFSET('Sanitation Data'!$H$13,0,10*ROW('Sanitation Data'!H58)),NA())</f>
        <v>#N/A</v>
      </c>
      <c r="AZ64" s="121" t="e">
        <f ca="1">+IF(AND(ISNUMBER(OFFSET('Hygiene Data'!$C$6,0,10*ROW('Hygiene Data'!C58))),'Data Summary'!DO64="Yes"),OFFSET('Hygiene Data'!$C$6,0,10*ROW('Hygiene Data'!C58)),NA())</f>
        <v>#N/A</v>
      </c>
      <c r="BA64" s="121" t="e">
        <f ca="1">+IF(AND(ISNUMBER(OFFSET('Hygiene Data'!$C$8,0,10*ROW('Hygiene Data'!C58))),'Data Summary'!DP64="Yes"),OFFSET('Hygiene Data'!$C$8,0,10*ROW('Hygiene Data'!C58)),NA())</f>
        <v>#N/A</v>
      </c>
      <c r="BB64" s="121" t="e">
        <f ca="1">+IF(AND(ISNUMBER(OFFSET('Hygiene Data'!$C$10,0,10*ROW('Hygiene Data'!C58))),'Data Summary'!DQ64="Yes"),OFFSET('Hygiene Data'!$C$10,0,10*ROW('Hygiene Data'!C58)),NA())</f>
        <v>#N/A</v>
      </c>
      <c r="BC64" s="121" t="e">
        <f ca="1">+IF(AND(ISNUMBER(OFFSET('Hygiene Data'!$D$6,0,10*ROW('Hygiene Data'!D58))),'Data Summary'!DR64="Yes"),OFFSET('Hygiene Data'!$D$6,0,10*ROW('Hygiene Data'!D58)),NA())</f>
        <v>#N/A</v>
      </c>
      <c r="BD64" s="121" t="e">
        <f ca="1">+IF(AND(ISNUMBER(OFFSET('Hygiene Data'!$D$8,0,10*ROW('Hygiene Data'!D58))),'Data Summary'!DS64="Yes"),OFFSET('Hygiene Data'!$D$8,0,10*ROW('Hygiene Data'!D58)),NA())</f>
        <v>#N/A</v>
      </c>
      <c r="BE64" s="121" t="e">
        <f ca="1">+IF(AND(ISNUMBER(OFFSET('Hygiene Data'!$D$10,0,10*ROW('Hygiene Data'!D58))),'Data Summary'!DT64="Yes"),OFFSET('Hygiene Data'!$D$10,0,10*ROW('Hygiene Data'!D58)),NA())</f>
        <v>#N/A</v>
      </c>
      <c r="BF64" s="121" t="e">
        <f ca="1">+IF(AND(ISNUMBER(OFFSET('Hygiene Data'!$E$6,0,10*ROW('Hygiene Data'!E58))),'Data Summary'!DU64="Yes"),OFFSET('Hygiene Data'!$E$6,0,10*ROW('Hygiene Data'!E58)),NA())</f>
        <v>#N/A</v>
      </c>
      <c r="BG64" s="121" t="e">
        <f ca="1">+IF(AND(ISNUMBER(OFFSET('Hygiene Data'!$E$8,0,10*ROW('Hygiene Data'!E58))),'Data Summary'!DV64="Yes"),OFFSET('Hygiene Data'!$E$8,0,10*ROW('Hygiene Data'!E58)),NA())</f>
        <v>#N/A</v>
      </c>
      <c r="BH64" s="121" t="e">
        <f ca="1">+IF(AND(ISNUMBER(OFFSET('Hygiene Data'!$E$10,0,10*ROW('Hygiene Data'!E58))),'Data Summary'!DW64="Yes"),OFFSET('Hygiene Data'!$E$10,0,10*ROW('Hygiene Data'!E58)),NA())</f>
        <v>#N/A</v>
      </c>
      <c r="BI64" s="121" t="e">
        <f ca="1">+IF(AND(ISNUMBER(OFFSET('Hygiene Data'!$F$6,0,10*ROW('Hygiene Data'!F58))),'Data Summary'!DX64="Yes"),OFFSET('Hygiene Data'!$F$6,0,10*ROW('Hygiene Data'!F58)),NA())</f>
        <v>#N/A</v>
      </c>
      <c r="BJ64" s="121" t="e">
        <f ca="1">+IF(AND(ISNUMBER(OFFSET('Hygiene Data'!$F$8,0,10*ROW('Hygiene Data'!F58))),'Data Summary'!DY64="Yes"),OFFSET('Hygiene Data'!$F$8,0,10*ROW('Hygiene Data'!F58)),NA())</f>
        <v>#N/A</v>
      </c>
      <c r="BK64" s="121" t="e">
        <f ca="1">+IF(AND(ISNUMBER(OFFSET('Hygiene Data'!$F$10,0,10*ROW('Hygiene Data'!F58))),'Data Summary'!DZ64="Yes"),OFFSET('Hygiene Data'!$F$10,0,10*ROW('Hygiene Data'!F58)),NA())</f>
        <v>#N/A</v>
      </c>
      <c r="BL64" s="121" t="e">
        <f ca="1">+IF(AND(ISNUMBER(OFFSET('Hygiene Data'!$G$6,0,10*ROW('Hygiene Data'!G58))),'Data Summary'!EA64="Yes"),OFFSET('Hygiene Data'!$G$6,0,10*ROW('Hygiene Data'!G58)),NA())</f>
        <v>#N/A</v>
      </c>
      <c r="BM64" s="121" t="e">
        <f ca="1">+IF(AND(ISNUMBER(OFFSET('Hygiene Data'!$G$8,0,10*ROW('Hygiene Data'!G58))),'Data Summary'!EB64="Yes"),OFFSET('Hygiene Data'!$G$8,0,10*ROW('Hygiene Data'!G58)),NA())</f>
        <v>#N/A</v>
      </c>
      <c r="BN64" s="121" t="e">
        <f ca="1">+IF(AND(ISNUMBER(OFFSET('Hygiene Data'!$G$10,0,10*ROW('Hygiene Data'!G58))),'Data Summary'!EC64="Yes"),OFFSET('Hygiene Data'!$G$10,0,10*ROW('Hygiene Data'!G58)),NA())</f>
        <v>#N/A</v>
      </c>
      <c r="BO64" s="121" t="e">
        <f ca="1">+IF(AND(ISNUMBER(OFFSET('Hygiene Data'!$H$6,0,10*ROW('Hygiene Data'!H58))),'Data Summary'!ED64="Yes"),OFFSET('Hygiene Data'!$H$6,0,10*ROW('Hygiene Data'!H58)),NA())</f>
        <v>#N/A</v>
      </c>
      <c r="BP64" s="121" t="e">
        <f ca="1">+IF(AND(ISNUMBER(OFFSET('Hygiene Data'!$H$8,0,10*ROW('Hygiene Data'!H58))),'Data Summary'!EE64="Yes"),OFFSET('Hygiene Data'!$H$8,0,10*ROW('Hygiene Data'!H58)),NA())</f>
        <v>#N/A</v>
      </c>
      <c r="BQ64" s="121" t="e">
        <f ca="1">+IF(AND(ISNUMBER(OFFSET('Hygiene Data'!$H$10,0,10*ROW('Hygiene Data'!H58))),'Data Summary'!EF64="Yes"),OFFSET('Hygiene Data'!$H$10,0,10*ROW('Hygiene Data'!H58)),NA())</f>
        <v>#N/A</v>
      </c>
    </row>
    <row r="65" spans="1:69" x14ac:dyDescent="0.2">
      <c r="A65" s="44" t="e">
        <f ca="1">+IF(OFFSET('Water Data'!$B$1,0,10*ROW('Water Data'!B59))="",NA(),OFFSET('Water Data'!$B$1,0,10*ROW('Water Data'!B59)))</f>
        <v>#N/A</v>
      </c>
      <c r="B65" s="44" t="e">
        <f ca="1">+IF(OFFSET('Water Data'!$A$3,0,10*ROW('Water Data'!A62))="",NA(),OFFSET('Water Data'!$A$3,0,10*ROW('Water Data'!A62)))</f>
        <v>#N/A</v>
      </c>
      <c r="C65" s="44" t="e">
        <f ca="1">+IF(OFFSET('Water Data'!$C$3,0,10*ROW('Water Data'!C62))="",NA(),OFFSET('Water Data'!$C$3,0,10*ROW('Water Data'!C62)))</f>
        <v>#N/A</v>
      </c>
      <c r="D65" s="119" t="e">
        <f ca="1">+IF(AND(ISNUMBER(OFFSET('Water Data'!$C$5,0,10*ROW('Water Data'!C59))),'Data Summary'!BS65="Yes"),100-OFFSET('Water Data'!$C$5,0,10*ROW('Water Data'!C59)),NA())</f>
        <v>#N/A</v>
      </c>
      <c r="E65" s="119" t="e">
        <f ca="1">+IF(AND(ISNUMBER(OFFSET('Water Data'!$C$7,0,10*ROW('Water Data'!C59))),'Data Summary'!BT65="Yes"),OFFSET('Water Data'!$C$7,0,10*ROW('Water Data'!C59)),NA())</f>
        <v>#N/A</v>
      </c>
      <c r="F65" s="119" t="e">
        <f ca="1">+IF(AND(ISNUMBER(OFFSET('Water Data'!$C$10,0,10*ROW('Water Data'!C59))),'Data Summary'!BU65="Yes"),OFFSET('Water Data'!$C$10,0,10*ROW('Water Data'!C59)),NA())</f>
        <v>#N/A</v>
      </c>
      <c r="G65" s="119" t="e">
        <f ca="1">+IF(AND(ISNUMBER(OFFSET('Water Data'!$D$5,0,10*ROW('Water Data'!D59))),'Data Summary'!BV65="Yes"),100-OFFSET('Water Data'!$D$5,0,10*ROW('Water Data'!D59)),NA())</f>
        <v>#N/A</v>
      </c>
      <c r="H65" s="119" t="e">
        <f ca="1">+IF(AND(ISNUMBER(OFFSET('Water Data'!$D$7,0,10*ROW('Water Data'!D59))),'Data Summary'!BW65="Yes"),OFFSET('Water Data'!$D$7,0,10*ROW('Water Data'!D59)),NA())</f>
        <v>#N/A</v>
      </c>
      <c r="I65" s="119" t="e">
        <f ca="1">+IF(AND(ISNUMBER(OFFSET('Water Data'!$D$10,0,10*ROW('Water Data'!D59))),'Data Summary'!BX65="Yes"),OFFSET('Water Data'!$D$10,0,10*ROW('Water Data'!D59)),NA())</f>
        <v>#N/A</v>
      </c>
      <c r="J65" s="119" t="e">
        <f ca="1">+IF(AND(ISNUMBER(OFFSET('Water Data'!$E$5,0,10*ROW('Water Data'!E59))),'Data Summary'!BY65="Yes"),100-OFFSET('Water Data'!$E$5,0,10*ROW('Water Data'!E59)),NA())</f>
        <v>#N/A</v>
      </c>
      <c r="K65" s="119" t="e">
        <f ca="1">+IF(AND(ISNUMBER(OFFSET('Water Data'!$E$7,0,10*ROW('Water Data'!E59))),'Data Summary'!BZ65="Yes"),OFFSET('Water Data'!$E$7,0,10*ROW('Water Data'!E59)),NA())</f>
        <v>#N/A</v>
      </c>
      <c r="L65" s="119" t="e">
        <f ca="1">+IF(AND(ISNUMBER(OFFSET('Water Data'!$E$10,0,10*ROW('Water Data'!E59))),'Data Summary'!CA65="Yes"),OFFSET('Water Data'!$E$10,0,10*ROW('Water Data'!E59)),NA())</f>
        <v>#N/A</v>
      </c>
      <c r="M65" s="119" t="e">
        <f ca="1">+IF(AND(ISNUMBER(OFFSET('Water Data'!$F$5,0,10*ROW('Water Data'!F59))),'Data Summary'!CB65="Yes"),100-OFFSET('Water Data'!$F$5,0,10*ROW('Water Data'!F59)),NA())</f>
        <v>#N/A</v>
      </c>
      <c r="N65" s="119" t="e">
        <f ca="1">+IF(AND(ISNUMBER(OFFSET('Water Data'!$F$7,0,10*ROW('Water Data'!F59))),'Data Summary'!CC65="Yes"),OFFSET('Water Data'!$F$7,0,10*ROW('Water Data'!F59)),NA())</f>
        <v>#N/A</v>
      </c>
      <c r="O65" s="119" t="e">
        <f ca="1">+IF(AND(ISNUMBER(OFFSET('Water Data'!$F$10,0,10*ROW('Water Data'!F59))),'Data Summary'!CD65="Yes"),OFFSET('Water Data'!$F$10,0,10*ROW('Water Data'!F59)),NA())</f>
        <v>#N/A</v>
      </c>
      <c r="P65" s="119" t="e">
        <f ca="1">+IF(AND(ISNUMBER(OFFSET('Water Data'!$G$5,0,10*ROW('Water Data'!G59))),'Data Summary'!CE65="Yes"),100-OFFSET('Water Data'!$G$5,0,10*ROW('Water Data'!G59)),NA())</f>
        <v>#N/A</v>
      </c>
      <c r="Q65" s="119" t="e">
        <f ca="1">+IF(AND(ISNUMBER(OFFSET('Water Data'!$G$7,0,10*ROW('Water Data'!G59))),'Data Summary'!CF65="Yes"),OFFSET('Water Data'!$G$7,0,10*ROW('Water Data'!G59)),NA())</f>
        <v>#N/A</v>
      </c>
      <c r="R65" s="119" t="e">
        <f ca="1">+IF(AND(ISNUMBER(OFFSET('Water Data'!$G$10,0,10*ROW('Water Data'!G59))),'Data Summary'!CG65="Yes"),OFFSET('Water Data'!$G$10,0,10*ROW('Water Data'!G59)),NA())</f>
        <v>#N/A</v>
      </c>
      <c r="S65" s="119" t="e">
        <f ca="1">+IF(AND(ISNUMBER(OFFSET('Water Data'!$H$5,0,10*ROW('Water Data'!H59))),'Data Summary'!CH65="Yes"),100-OFFSET('Water Data'!$H$5,0,10*ROW('Water Data'!H59)),NA())</f>
        <v>#N/A</v>
      </c>
      <c r="T65" s="119" t="e">
        <f ca="1">+IF(AND(ISNUMBER(OFFSET('Water Data'!$H$7,0,10*ROW('Water Data'!H59))),'Data Summary'!CI65="Yes"),OFFSET('Water Data'!$H$7,0,10*ROW('Water Data'!H59)),NA())</f>
        <v>#N/A</v>
      </c>
      <c r="U65" s="119" t="e">
        <f ca="1">+IF(AND(ISNUMBER(OFFSET('Water Data'!$H$10,0,10*ROW('Water Data'!H59))),'Data Summary'!CJ65="Yes"),OFFSET('Water Data'!$H$10,0,10*ROW('Water Data'!H59)),NA())</f>
        <v>#N/A</v>
      </c>
      <c r="V65" s="120" t="e">
        <f ca="1">+IF(AND(ISNUMBER(OFFSET('Sanitation Data'!$C$5,0,10*ROW('Sanitation Data'!C59))),'Data Summary'!CK65="Yes"),100-OFFSET('Sanitation Data'!$C$5,0,10*ROW('Sanitation Data'!C59)),NA())</f>
        <v>#N/A</v>
      </c>
      <c r="W65" s="120" t="e">
        <f ca="1">+IF(AND(ISNUMBER(OFFSET('Sanitation Data'!$C$7,0,10*ROW('Sanitation Data'!C59))),'Data Summary'!CL65="Yes"),OFFSET('Sanitation Data'!$C$7,0,10*ROW('Sanitation Data'!C59)),NA())</f>
        <v>#N/A</v>
      </c>
      <c r="X65" s="120" t="e">
        <f ca="1">+IF(AND(ISNUMBER(OFFSET('Sanitation Data'!$C$11,0,10*ROW('Sanitation Data'!C59))),'Data Summary'!CM65="Yes"),OFFSET('Sanitation Data'!$C$11,0,10*ROW('Sanitation Data'!C59)),NA())</f>
        <v>#N/A</v>
      </c>
      <c r="Y65" s="120" t="e">
        <f ca="1">+IF(AND(ISNUMBER(OFFSET('Sanitation Data'!$C$12,0,10*ROW('Sanitation Data'!C59))),'Data Summary'!CN65="Yes"),OFFSET('Sanitation Data'!$C$12,0,10*ROW('Sanitation Data'!C59)),NA())</f>
        <v>#N/A</v>
      </c>
      <c r="Z65" s="120" t="e">
        <f ca="1">+IF(AND(ISNUMBER(OFFSET('Sanitation Data'!$C$13,0,10*ROW('Sanitation Data'!C59))),'Data Summary'!CO65="Yes"),OFFSET('Sanitation Data'!$C$13,0,10*ROW('Sanitation Data'!C59)),NA())</f>
        <v>#N/A</v>
      </c>
      <c r="AA65" s="120" t="e">
        <f ca="1">+IF(AND(ISNUMBER(OFFSET('Sanitation Data'!$D$5,0,10*ROW('Sanitation Data'!D59))),'Data Summary'!CP65="Yes"),100-OFFSET('Sanitation Data'!$D$5,0,10*ROW('Sanitation Data'!D59)),NA())</f>
        <v>#N/A</v>
      </c>
      <c r="AB65" s="120" t="e">
        <f ca="1">+IF(AND(ISNUMBER(OFFSET('Sanitation Data'!$D$7,0,10*ROW('Sanitation Data'!D59))),'Data Summary'!CQ65="Yes"),OFFSET('Sanitation Data'!$D$7,0,10*ROW('Sanitation Data'!D59)),NA())</f>
        <v>#N/A</v>
      </c>
      <c r="AC65" s="120" t="e">
        <f ca="1">+IF(AND(ISNUMBER(OFFSET('Sanitation Data'!$D$11,0,10*ROW('Sanitation Data'!D59))),'Data Summary'!CR65="Yes"),OFFSET('Sanitation Data'!$D$11,0,10*ROW('Sanitation Data'!D59)),NA())</f>
        <v>#N/A</v>
      </c>
      <c r="AD65" s="120" t="e">
        <f ca="1">+IF(AND(ISNUMBER(OFFSET('Sanitation Data'!$D$12,0,10*ROW('Sanitation Data'!D59))),'Data Summary'!CS65="Yes"),OFFSET('Sanitation Data'!$D$12,0,10*ROW('Sanitation Data'!D59)),NA())</f>
        <v>#N/A</v>
      </c>
      <c r="AE65" s="120" t="e">
        <f ca="1">+IF(AND(ISNUMBER(OFFSET('Sanitation Data'!$D$13,0,10*ROW('Sanitation Data'!D59))),'Data Summary'!CT65="Yes"),OFFSET('Sanitation Data'!$D$13,0,10*ROW('Sanitation Data'!D59)),NA())</f>
        <v>#N/A</v>
      </c>
      <c r="AF65" s="120" t="e">
        <f ca="1">+IF(AND(ISNUMBER(OFFSET('Sanitation Data'!$E$5,0,10*ROW('Sanitation Data'!E59))),'Data Summary'!CU65="Yes"),100-OFFSET('Sanitation Data'!$E$5,0,10*ROW('Sanitation Data'!E59)),NA())</f>
        <v>#N/A</v>
      </c>
      <c r="AG65" s="120" t="e">
        <f ca="1">+IF(AND(ISNUMBER(OFFSET('Sanitation Data'!$E$7,0,10*ROW('Sanitation Data'!E59))),'Data Summary'!CV65="Yes"),OFFSET('Sanitation Data'!$E$7,0,10*ROW('Sanitation Data'!E59)),NA())</f>
        <v>#N/A</v>
      </c>
      <c r="AH65" s="120" t="e">
        <f ca="1">+IF(AND(ISNUMBER(OFFSET('Sanitation Data'!$E$11,0,10*ROW('Sanitation Data'!E59))),'Data Summary'!CW65="Yes"),OFFSET('Sanitation Data'!$E$11,0,10*ROW('Sanitation Data'!E59)),NA())</f>
        <v>#N/A</v>
      </c>
      <c r="AI65" s="120" t="e">
        <f ca="1">+IF(AND(ISNUMBER(OFFSET('Sanitation Data'!$E$12,0,10*ROW('Sanitation Data'!E59))),'Data Summary'!CX65="Yes"),OFFSET('Sanitation Data'!$E$12,0,10*ROW('Sanitation Data'!E59)),NA())</f>
        <v>#N/A</v>
      </c>
      <c r="AJ65" s="120" t="e">
        <f ca="1">+IF(AND(ISNUMBER(OFFSET('Sanitation Data'!$E$13,0,10*ROW('Sanitation Data'!E59))),'Data Summary'!CY65="Yes"),OFFSET('Sanitation Data'!$E$13,0,10*ROW('Sanitation Data'!E59)),NA())</f>
        <v>#N/A</v>
      </c>
      <c r="AK65" s="120" t="e">
        <f ca="1">+IF(AND(ISNUMBER(OFFSET('Sanitation Data'!$F$5,0,10*ROW('Sanitation Data'!F59))),'Data Summary'!CZ65="Yes"),100-OFFSET('Sanitation Data'!$F$5,0,10*ROW('Sanitation Data'!F59)),NA())</f>
        <v>#N/A</v>
      </c>
      <c r="AL65" s="120" t="e">
        <f ca="1">+IF(AND(ISNUMBER(OFFSET('Sanitation Data'!$F$7,0,10*ROW('Sanitation Data'!F59))),'Data Summary'!DA65="Yes"),OFFSET('Sanitation Data'!$F$7,0,10*ROW('Sanitation Data'!F59)),NA())</f>
        <v>#N/A</v>
      </c>
      <c r="AM65" s="120" t="e">
        <f ca="1">+IF(AND(ISNUMBER(OFFSET('Sanitation Data'!$F$11,0,10*ROW('Sanitation Data'!F59))),'Data Summary'!DB65="Yes"),OFFSET('Sanitation Data'!$F$11,0,10*ROW('Sanitation Data'!F59)),NA())</f>
        <v>#N/A</v>
      </c>
      <c r="AN65" s="120" t="e">
        <f ca="1">+IF(AND(ISNUMBER(OFFSET('Sanitation Data'!$F$12,0,10*ROW('Sanitation Data'!F59))),'Data Summary'!DC65="Yes"),OFFSET('Sanitation Data'!$F$12,0,10*ROW('Sanitation Data'!F59)),NA())</f>
        <v>#N/A</v>
      </c>
      <c r="AO65" s="120" t="e">
        <f ca="1">+IF(AND(ISNUMBER(OFFSET('Sanitation Data'!$F$13,0,10*ROW('Sanitation Data'!F59))),'Data Summary'!DD65="Yes"),OFFSET('Sanitation Data'!$F$13,0,10*ROW('Sanitation Data'!F59)),NA())</f>
        <v>#N/A</v>
      </c>
      <c r="AP65" s="120" t="e">
        <f ca="1">+IF(AND(ISNUMBER(OFFSET('Sanitation Data'!$G$5,0,10*ROW('Sanitation Data'!G59))),'Data Summary'!DE65="Yes"),100-OFFSET('Sanitation Data'!$G$5,0,10*ROW('Sanitation Data'!G59)),NA())</f>
        <v>#N/A</v>
      </c>
      <c r="AQ65" s="120" t="e">
        <f ca="1">+IF(AND(ISNUMBER(OFFSET('Sanitation Data'!$G$7,0,10*ROW('Sanitation Data'!G59))),'Data Summary'!DF65="Yes"),OFFSET('Sanitation Data'!$G$7,0,10*ROW('Sanitation Data'!G59)),NA())</f>
        <v>#N/A</v>
      </c>
      <c r="AR65" s="120" t="e">
        <f ca="1">+IF(AND(ISNUMBER(OFFSET('Sanitation Data'!$G$11,0,10*ROW('Sanitation Data'!G59))),'Data Summary'!DG65="Yes"),OFFSET('Sanitation Data'!$G$11,0,10*ROW('Sanitation Data'!G59)),NA())</f>
        <v>#N/A</v>
      </c>
      <c r="AS65" s="120" t="e">
        <f ca="1">+IF(AND(ISNUMBER(OFFSET('Sanitation Data'!$G$12,0,10*ROW('Sanitation Data'!G59))),'Data Summary'!DH65="Yes"),OFFSET('Sanitation Data'!$G$12,0,10*ROW('Sanitation Data'!G59)),NA())</f>
        <v>#N/A</v>
      </c>
      <c r="AT65" s="120" t="e">
        <f ca="1">+IF(AND(ISNUMBER(OFFSET('Sanitation Data'!$G$13,0,10*ROW('Sanitation Data'!G59))),'Data Summary'!DI65="Yes"),OFFSET('Sanitation Data'!$G$13,0,10*ROW('Sanitation Data'!G59)),NA())</f>
        <v>#N/A</v>
      </c>
      <c r="AU65" s="120" t="e">
        <f ca="1">+IF(AND(ISNUMBER(OFFSET('Sanitation Data'!$H$5,0,10*ROW('Sanitation Data'!H59))),'Data Summary'!DJ65="Yes"),100-OFFSET('Sanitation Data'!$H$5,0,10*ROW('Sanitation Data'!H59)),NA())</f>
        <v>#N/A</v>
      </c>
      <c r="AV65" s="120" t="e">
        <f ca="1">+IF(AND(ISNUMBER(OFFSET('Sanitation Data'!$H$7,0,10*ROW('Sanitation Data'!H59))),'Data Summary'!DK65="Yes"),OFFSET('Sanitation Data'!$H$7,0,10*ROW('Sanitation Data'!H59)),NA())</f>
        <v>#N/A</v>
      </c>
      <c r="AW65" s="120" t="e">
        <f ca="1">+IF(AND(ISNUMBER(OFFSET('Sanitation Data'!$H$11,0,10*ROW('Sanitation Data'!H59))),'Data Summary'!DL65="Yes"),OFFSET('Sanitation Data'!$H$11,0,10*ROW('Sanitation Data'!H59)),NA())</f>
        <v>#N/A</v>
      </c>
      <c r="AX65" s="120" t="e">
        <f ca="1">+IF(AND(ISNUMBER(OFFSET('Sanitation Data'!$H$12,0,10*ROW('Sanitation Data'!H59))),'Data Summary'!DM65="Yes"),OFFSET('Sanitation Data'!$H$12,0,10*ROW('Sanitation Data'!H59)),NA())</f>
        <v>#N/A</v>
      </c>
      <c r="AY65" s="120" t="e">
        <f ca="1">+IF(AND(ISNUMBER(OFFSET('Sanitation Data'!$H$13,0,10*ROW('Sanitation Data'!H59))),'Data Summary'!DN65="Yes"),OFFSET('Sanitation Data'!$H$13,0,10*ROW('Sanitation Data'!H59)),NA())</f>
        <v>#N/A</v>
      </c>
      <c r="AZ65" s="121" t="e">
        <f ca="1">+IF(AND(ISNUMBER(OFFSET('Hygiene Data'!$C$6,0,10*ROW('Hygiene Data'!C59))),'Data Summary'!DO65="Yes"),OFFSET('Hygiene Data'!$C$6,0,10*ROW('Hygiene Data'!C59)),NA())</f>
        <v>#N/A</v>
      </c>
      <c r="BA65" s="121" t="e">
        <f ca="1">+IF(AND(ISNUMBER(OFFSET('Hygiene Data'!$C$8,0,10*ROW('Hygiene Data'!C59))),'Data Summary'!DP65="Yes"),OFFSET('Hygiene Data'!$C$8,0,10*ROW('Hygiene Data'!C59)),NA())</f>
        <v>#N/A</v>
      </c>
      <c r="BB65" s="121" t="e">
        <f ca="1">+IF(AND(ISNUMBER(OFFSET('Hygiene Data'!$C$10,0,10*ROW('Hygiene Data'!C59))),'Data Summary'!DQ65="Yes"),OFFSET('Hygiene Data'!$C$10,0,10*ROW('Hygiene Data'!C59)),NA())</f>
        <v>#N/A</v>
      </c>
      <c r="BC65" s="121" t="e">
        <f ca="1">+IF(AND(ISNUMBER(OFFSET('Hygiene Data'!$D$6,0,10*ROW('Hygiene Data'!D59))),'Data Summary'!DR65="Yes"),OFFSET('Hygiene Data'!$D$6,0,10*ROW('Hygiene Data'!D59)),NA())</f>
        <v>#N/A</v>
      </c>
      <c r="BD65" s="121" t="e">
        <f ca="1">+IF(AND(ISNUMBER(OFFSET('Hygiene Data'!$D$8,0,10*ROW('Hygiene Data'!D59))),'Data Summary'!DS65="Yes"),OFFSET('Hygiene Data'!$D$8,0,10*ROW('Hygiene Data'!D59)),NA())</f>
        <v>#N/A</v>
      </c>
      <c r="BE65" s="121" t="e">
        <f ca="1">+IF(AND(ISNUMBER(OFFSET('Hygiene Data'!$D$10,0,10*ROW('Hygiene Data'!D59))),'Data Summary'!DT65="Yes"),OFFSET('Hygiene Data'!$D$10,0,10*ROW('Hygiene Data'!D59)),NA())</f>
        <v>#N/A</v>
      </c>
      <c r="BF65" s="121" t="e">
        <f ca="1">+IF(AND(ISNUMBER(OFFSET('Hygiene Data'!$E$6,0,10*ROW('Hygiene Data'!E59))),'Data Summary'!DU65="Yes"),OFFSET('Hygiene Data'!$E$6,0,10*ROW('Hygiene Data'!E59)),NA())</f>
        <v>#N/A</v>
      </c>
      <c r="BG65" s="121" t="e">
        <f ca="1">+IF(AND(ISNUMBER(OFFSET('Hygiene Data'!$E$8,0,10*ROW('Hygiene Data'!E59))),'Data Summary'!DV65="Yes"),OFFSET('Hygiene Data'!$E$8,0,10*ROW('Hygiene Data'!E59)),NA())</f>
        <v>#N/A</v>
      </c>
      <c r="BH65" s="121" t="e">
        <f ca="1">+IF(AND(ISNUMBER(OFFSET('Hygiene Data'!$E$10,0,10*ROW('Hygiene Data'!E59))),'Data Summary'!DW65="Yes"),OFFSET('Hygiene Data'!$E$10,0,10*ROW('Hygiene Data'!E59)),NA())</f>
        <v>#N/A</v>
      </c>
      <c r="BI65" s="121" t="e">
        <f ca="1">+IF(AND(ISNUMBER(OFFSET('Hygiene Data'!$F$6,0,10*ROW('Hygiene Data'!F59))),'Data Summary'!DX65="Yes"),OFFSET('Hygiene Data'!$F$6,0,10*ROW('Hygiene Data'!F59)),NA())</f>
        <v>#N/A</v>
      </c>
      <c r="BJ65" s="121" t="e">
        <f ca="1">+IF(AND(ISNUMBER(OFFSET('Hygiene Data'!$F$8,0,10*ROW('Hygiene Data'!F59))),'Data Summary'!DY65="Yes"),OFFSET('Hygiene Data'!$F$8,0,10*ROW('Hygiene Data'!F59)),NA())</f>
        <v>#N/A</v>
      </c>
      <c r="BK65" s="121" t="e">
        <f ca="1">+IF(AND(ISNUMBER(OFFSET('Hygiene Data'!$F$10,0,10*ROW('Hygiene Data'!F59))),'Data Summary'!DZ65="Yes"),OFFSET('Hygiene Data'!$F$10,0,10*ROW('Hygiene Data'!F59)),NA())</f>
        <v>#N/A</v>
      </c>
      <c r="BL65" s="121" t="e">
        <f ca="1">+IF(AND(ISNUMBER(OFFSET('Hygiene Data'!$G$6,0,10*ROW('Hygiene Data'!G59))),'Data Summary'!EA65="Yes"),OFFSET('Hygiene Data'!$G$6,0,10*ROW('Hygiene Data'!G59)),NA())</f>
        <v>#N/A</v>
      </c>
      <c r="BM65" s="121" t="e">
        <f ca="1">+IF(AND(ISNUMBER(OFFSET('Hygiene Data'!$G$8,0,10*ROW('Hygiene Data'!G59))),'Data Summary'!EB65="Yes"),OFFSET('Hygiene Data'!$G$8,0,10*ROW('Hygiene Data'!G59)),NA())</f>
        <v>#N/A</v>
      </c>
      <c r="BN65" s="121" t="e">
        <f ca="1">+IF(AND(ISNUMBER(OFFSET('Hygiene Data'!$G$10,0,10*ROW('Hygiene Data'!G59))),'Data Summary'!EC65="Yes"),OFFSET('Hygiene Data'!$G$10,0,10*ROW('Hygiene Data'!G59)),NA())</f>
        <v>#N/A</v>
      </c>
      <c r="BO65" s="121" t="e">
        <f ca="1">+IF(AND(ISNUMBER(OFFSET('Hygiene Data'!$H$6,0,10*ROW('Hygiene Data'!H59))),'Data Summary'!ED65="Yes"),OFFSET('Hygiene Data'!$H$6,0,10*ROW('Hygiene Data'!H59)),NA())</f>
        <v>#N/A</v>
      </c>
      <c r="BP65" s="121" t="e">
        <f ca="1">+IF(AND(ISNUMBER(OFFSET('Hygiene Data'!$H$8,0,10*ROW('Hygiene Data'!H59))),'Data Summary'!EE65="Yes"),OFFSET('Hygiene Data'!$H$8,0,10*ROW('Hygiene Data'!H59)),NA())</f>
        <v>#N/A</v>
      </c>
      <c r="BQ65" s="121" t="e">
        <f ca="1">+IF(AND(ISNUMBER(OFFSET('Hygiene Data'!$H$10,0,10*ROW('Hygiene Data'!H59))),'Data Summary'!EF65="Yes"),OFFSET('Hygiene Data'!$H$10,0,10*ROW('Hygiene Data'!H59)),NA())</f>
        <v>#N/A</v>
      </c>
    </row>
    <row r="66" spans="1:69" x14ac:dyDescent="0.2">
      <c r="A66" s="44" t="e">
        <f ca="1">+IF(OFFSET('Water Data'!$B$1,0,10*ROW('Water Data'!B60))="",NA(),OFFSET('Water Data'!$B$1,0,10*ROW('Water Data'!B60)))</f>
        <v>#N/A</v>
      </c>
      <c r="B66" s="44" t="e">
        <f ca="1">+IF(OFFSET('Water Data'!$A$3,0,10*ROW('Water Data'!A63))="",NA(),OFFSET('Water Data'!$A$3,0,10*ROW('Water Data'!A63)))</f>
        <v>#N/A</v>
      </c>
      <c r="C66" s="44" t="e">
        <f ca="1">+IF(OFFSET('Water Data'!$C$3,0,10*ROW('Water Data'!C63))="",NA(),OFFSET('Water Data'!$C$3,0,10*ROW('Water Data'!C63)))</f>
        <v>#N/A</v>
      </c>
      <c r="D66" s="119" t="e">
        <f ca="1">+IF(AND(ISNUMBER(OFFSET('Water Data'!$C$5,0,10*ROW('Water Data'!C60))),'Data Summary'!BS66="Yes"),100-OFFSET('Water Data'!$C$5,0,10*ROW('Water Data'!C60)),NA())</f>
        <v>#N/A</v>
      </c>
      <c r="E66" s="119" t="e">
        <f ca="1">+IF(AND(ISNUMBER(OFFSET('Water Data'!$C$7,0,10*ROW('Water Data'!C60))),'Data Summary'!BT66="Yes"),OFFSET('Water Data'!$C$7,0,10*ROW('Water Data'!C60)),NA())</f>
        <v>#N/A</v>
      </c>
      <c r="F66" s="119" t="e">
        <f ca="1">+IF(AND(ISNUMBER(OFFSET('Water Data'!$C$10,0,10*ROW('Water Data'!C60))),'Data Summary'!BU66="Yes"),OFFSET('Water Data'!$C$10,0,10*ROW('Water Data'!C60)),NA())</f>
        <v>#N/A</v>
      </c>
      <c r="G66" s="119" t="e">
        <f ca="1">+IF(AND(ISNUMBER(OFFSET('Water Data'!$D$5,0,10*ROW('Water Data'!D60))),'Data Summary'!BV66="Yes"),100-OFFSET('Water Data'!$D$5,0,10*ROW('Water Data'!D60)),NA())</f>
        <v>#N/A</v>
      </c>
      <c r="H66" s="119" t="e">
        <f ca="1">+IF(AND(ISNUMBER(OFFSET('Water Data'!$D$7,0,10*ROW('Water Data'!D60))),'Data Summary'!BW66="Yes"),OFFSET('Water Data'!$D$7,0,10*ROW('Water Data'!D60)),NA())</f>
        <v>#N/A</v>
      </c>
      <c r="I66" s="119" t="e">
        <f ca="1">+IF(AND(ISNUMBER(OFFSET('Water Data'!$D$10,0,10*ROW('Water Data'!D60))),'Data Summary'!BX66="Yes"),OFFSET('Water Data'!$D$10,0,10*ROW('Water Data'!D60)),NA())</f>
        <v>#N/A</v>
      </c>
      <c r="J66" s="119" t="e">
        <f ca="1">+IF(AND(ISNUMBER(OFFSET('Water Data'!$E$5,0,10*ROW('Water Data'!E60))),'Data Summary'!BY66="Yes"),100-OFFSET('Water Data'!$E$5,0,10*ROW('Water Data'!E60)),NA())</f>
        <v>#N/A</v>
      </c>
      <c r="K66" s="119" t="e">
        <f ca="1">+IF(AND(ISNUMBER(OFFSET('Water Data'!$E$7,0,10*ROW('Water Data'!E60))),'Data Summary'!BZ66="Yes"),OFFSET('Water Data'!$E$7,0,10*ROW('Water Data'!E60)),NA())</f>
        <v>#N/A</v>
      </c>
      <c r="L66" s="119" t="e">
        <f ca="1">+IF(AND(ISNUMBER(OFFSET('Water Data'!$E$10,0,10*ROW('Water Data'!E60))),'Data Summary'!CA66="Yes"),OFFSET('Water Data'!$E$10,0,10*ROW('Water Data'!E60)),NA())</f>
        <v>#N/A</v>
      </c>
      <c r="M66" s="119" t="e">
        <f ca="1">+IF(AND(ISNUMBER(OFFSET('Water Data'!$F$5,0,10*ROW('Water Data'!F60))),'Data Summary'!CB66="Yes"),100-OFFSET('Water Data'!$F$5,0,10*ROW('Water Data'!F60)),NA())</f>
        <v>#N/A</v>
      </c>
      <c r="N66" s="119" t="e">
        <f ca="1">+IF(AND(ISNUMBER(OFFSET('Water Data'!$F$7,0,10*ROW('Water Data'!F60))),'Data Summary'!CC66="Yes"),OFFSET('Water Data'!$F$7,0,10*ROW('Water Data'!F60)),NA())</f>
        <v>#N/A</v>
      </c>
      <c r="O66" s="119" t="e">
        <f ca="1">+IF(AND(ISNUMBER(OFFSET('Water Data'!$F$10,0,10*ROW('Water Data'!F60))),'Data Summary'!CD66="Yes"),OFFSET('Water Data'!$F$10,0,10*ROW('Water Data'!F60)),NA())</f>
        <v>#N/A</v>
      </c>
      <c r="P66" s="119" t="e">
        <f ca="1">+IF(AND(ISNUMBER(OFFSET('Water Data'!$G$5,0,10*ROW('Water Data'!G60))),'Data Summary'!CE66="Yes"),100-OFFSET('Water Data'!$G$5,0,10*ROW('Water Data'!G60)),NA())</f>
        <v>#N/A</v>
      </c>
      <c r="Q66" s="119" t="e">
        <f ca="1">+IF(AND(ISNUMBER(OFFSET('Water Data'!$G$7,0,10*ROW('Water Data'!G60))),'Data Summary'!CF66="Yes"),OFFSET('Water Data'!$G$7,0,10*ROW('Water Data'!G60)),NA())</f>
        <v>#N/A</v>
      </c>
      <c r="R66" s="119" t="e">
        <f ca="1">+IF(AND(ISNUMBER(OFFSET('Water Data'!$G$10,0,10*ROW('Water Data'!G60))),'Data Summary'!CG66="Yes"),OFFSET('Water Data'!$G$10,0,10*ROW('Water Data'!G60)),NA())</f>
        <v>#N/A</v>
      </c>
      <c r="S66" s="119" t="e">
        <f ca="1">+IF(AND(ISNUMBER(OFFSET('Water Data'!$H$5,0,10*ROW('Water Data'!H60))),'Data Summary'!CH66="Yes"),100-OFFSET('Water Data'!$H$5,0,10*ROW('Water Data'!H60)),NA())</f>
        <v>#N/A</v>
      </c>
      <c r="T66" s="119" t="e">
        <f ca="1">+IF(AND(ISNUMBER(OFFSET('Water Data'!$H$7,0,10*ROW('Water Data'!H60))),'Data Summary'!CI66="Yes"),OFFSET('Water Data'!$H$7,0,10*ROW('Water Data'!H60)),NA())</f>
        <v>#N/A</v>
      </c>
      <c r="U66" s="119" t="e">
        <f ca="1">+IF(AND(ISNUMBER(OFFSET('Water Data'!$H$10,0,10*ROW('Water Data'!H60))),'Data Summary'!CJ66="Yes"),OFFSET('Water Data'!$H$10,0,10*ROW('Water Data'!H60)),NA())</f>
        <v>#N/A</v>
      </c>
      <c r="V66" s="120" t="e">
        <f ca="1">+IF(AND(ISNUMBER(OFFSET('Sanitation Data'!$C$5,0,10*ROW('Sanitation Data'!C60))),'Data Summary'!CK66="Yes"),100-OFFSET('Sanitation Data'!$C$5,0,10*ROW('Sanitation Data'!C60)),NA())</f>
        <v>#N/A</v>
      </c>
      <c r="W66" s="120" t="e">
        <f ca="1">+IF(AND(ISNUMBER(OFFSET('Sanitation Data'!$C$7,0,10*ROW('Sanitation Data'!C60))),'Data Summary'!CL66="Yes"),OFFSET('Sanitation Data'!$C$7,0,10*ROW('Sanitation Data'!C60)),NA())</f>
        <v>#N/A</v>
      </c>
      <c r="X66" s="120" t="e">
        <f ca="1">+IF(AND(ISNUMBER(OFFSET('Sanitation Data'!$C$11,0,10*ROW('Sanitation Data'!C60))),'Data Summary'!CM66="Yes"),OFFSET('Sanitation Data'!$C$11,0,10*ROW('Sanitation Data'!C60)),NA())</f>
        <v>#N/A</v>
      </c>
      <c r="Y66" s="120" t="e">
        <f ca="1">+IF(AND(ISNUMBER(OFFSET('Sanitation Data'!$C$12,0,10*ROW('Sanitation Data'!C60))),'Data Summary'!CN66="Yes"),OFFSET('Sanitation Data'!$C$12,0,10*ROW('Sanitation Data'!C60)),NA())</f>
        <v>#N/A</v>
      </c>
      <c r="Z66" s="120" t="e">
        <f ca="1">+IF(AND(ISNUMBER(OFFSET('Sanitation Data'!$C$13,0,10*ROW('Sanitation Data'!C60))),'Data Summary'!CO66="Yes"),OFFSET('Sanitation Data'!$C$13,0,10*ROW('Sanitation Data'!C60)),NA())</f>
        <v>#N/A</v>
      </c>
      <c r="AA66" s="120" t="e">
        <f ca="1">+IF(AND(ISNUMBER(OFFSET('Sanitation Data'!$D$5,0,10*ROW('Sanitation Data'!D60))),'Data Summary'!CP66="Yes"),100-OFFSET('Sanitation Data'!$D$5,0,10*ROW('Sanitation Data'!D60)),NA())</f>
        <v>#N/A</v>
      </c>
      <c r="AB66" s="120" t="e">
        <f ca="1">+IF(AND(ISNUMBER(OFFSET('Sanitation Data'!$D$7,0,10*ROW('Sanitation Data'!D60))),'Data Summary'!CQ66="Yes"),OFFSET('Sanitation Data'!$D$7,0,10*ROW('Sanitation Data'!D60)),NA())</f>
        <v>#N/A</v>
      </c>
      <c r="AC66" s="120" t="e">
        <f ca="1">+IF(AND(ISNUMBER(OFFSET('Sanitation Data'!$D$11,0,10*ROW('Sanitation Data'!D60))),'Data Summary'!CR66="Yes"),OFFSET('Sanitation Data'!$D$11,0,10*ROW('Sanitation Data'!D60)),NA())</f>
        <v>#N/A</v>
      </c>
      <c r="AD66" s="120" t="e">
        <f ca="1">+IF(AND(ISNUMBER(OFFSET('Sanitation Data'!$D$12,0,10*ROW('Sanitation Data'!D60))),'Data Summary'!CS66="Yes"),OFFSET('Sanitation Data'!$D$12,0,10*ROW('Sanitation Data'!D60)),NA())</f>
        <v>#N/A</v>
      </c>
      <c r="AE66" s="120" t="e">
        <f ca="1">+IF(AND(ISNUMBER(OFFSET('Sanitation Data'!$D$13,0,10*ROW('Sanitation Data'!D60))),'Data Summary'!CT66="Yes"),OFFSET('Sanitation Data'!$D$13,0,10*ROW('Sanitation Data'!D60)),NA())</f>
        <v>#N/A</v>
      </c>
      <c r="AF66" s="120" t="e">
        <f ca="1">+IF(AND(ISNUMBER(OFFSET('Sanitation Data'!$E$5,0,10*ROW('Sanitation Data'!E60))),'Data Summary'!CU66="Yes"),100-OFFSET('Sanitation Data'!$E$5,0,10*ROW('Sanitation Data'!E60)),NA())</f>
        <v>#N/A</v>
      </c>
      <c r="AG66" s="120" t="e">
        <f ca="1">+IF(AND(ISNUMBER(OFFSET('Sanitation Data'!$E$7,0,10*ROW('Sanitation Data'!E60))),'Data Summary'!CV66="Yes"),OFFSET('Sanitation Data'!$E$7,0,10*ROW('Sanitation Data'!E60)),NA())</f>
        <v>#N/A</v>
      </c>
      <c r="AH66" s="120" t="e">
        <f ca="1">+IF(AND(ISNUMBER(OFFSET('Sanitation Data'!$E$11,0,10*ROW('Sanitation Data'!E60))),'Data Summary'!CW66="Yes"),OFFSET('Sanitation Data'!$E$11,0,10*ROW('Sanitation Data'!E60)),NA())</f>
        <v>#N/A</v>
      </c>
      <c r="AI66" s="120" t="e">
        <f ca="1">+IF(AND(ISNUMBER(OFFSET('Sanitation Data'!$E$12,0,10*ROW('Sanitation Data'!E60))),'Data Summary'!CX66="Yes"),OFFSET('Sanitation Data'!$E$12,0,10*ROW('Sanitation Data'!E60)),NA())</f>
        <v>#N/A</v>
      </c>
      <c r="AJ66" s="120" t="e">
        <f ca="1">+IF(AND(ISNUMBER(OFFSET('Sanitation Data'!$E$13,0,10*ROW('Sanitation Data'!E60))),'Data Summary'!CY66="Yes"),OFFSET('Sanitation Data'!$E$13,0,10*ROW('Sanitation Data'!E60)),NA())</f>
        <v>#N/A</v>
      </c>
      <c r="AK66" s="120" t="e">
        <f ca="1">+IF(AND(ISNUMBER(OFFSET('Sanitation Data'!$F$5,0,10*ROW('Sanitation Data'!F60))),'Data Summary'!CZ66="Yes"),100-OFFSET('Sanitation Data'!$F$5,0,10*ROW('Sanitation Data'!F60)),NA())</f>
        <v>#N/A</v>
      </c>
      <c r="AL66" s="120" t="e">
        <f ca="1">+IF(AND(ISNUMBER(OFFSET('Sanitation Data'!$F$7,0,10*ROW('Sanitation Data'!F60))),'Data Summary'!DA66="Yes"),OFFSET('Sanitation Data'!$F$7,0,10*ROW('Sanitation Data'!F60)),NA())</f>
        <v>#N/A</v>
      </c>
      <c r="AM66" s="120" t="e">
        <f ca="1">+IF(AND(ISNUMBER(OFFSET('Sanitation Data'!$F$11,0,10*ROW('Sanitation Data'!F60))),'Data Summary'!DB66="Yes"),OFFSET('Sanitation Data'!$F$11,0,10*ROW('Sanitation Data'!F60)),NA())</f>
        <v>#N/A</v>
      </c>
      <c r="AN66" s="120" t="e">
        <f ca="1">+IF(AND(ISNUMBER(OFFSET('Sanitation Data'!$F$12,0,10*ROW('Sanitation Data'!F60))),'Data Summary'!DC66="Yes"),OFFSET('Sanitation Data'!$F$12,0,10*ROW('Sanitation Data'!F60)),NA())</f>
        <v>#N/A</v>
      </c>
      <c r="AO66" s="120" t="e">
        <f ca="1">+IF(AND(ISNUMBER(OFFSET('Sanitation Data'!$F$13,0,10*ROW('Sanitation Data'!F60))),'Data Summary'!DD66="Yes"),OFFSET('Sanitation Data'!$F$13,0,10*ROW('Sanitation Data'!F60)),NA())</f>
        <v>#N/A</v>
      </c>
      <c r="AP66" s="120" t="e">
        <f ca="1">+IF(AND(ISNUMBER(OFFSET('Sanitation Data'!$G$5,0,10*ROW('Sanitation Data'!G60))),'Data Summary'!DE66="Yes"),100-OFFSET('Sanitation Data'!$G$5,0,10*ROW('Sanitation Data'!G60)),NA())</f>
        <v>#N/A</v>
      </c>
      <c r="AQ66" s="120" t="e">
        <f ca="1">+IF(AND(ISNUMBER(OFFSET('Sanitation Data'!$G$7,0,10*ROW('Sanitation Data'!G60))),'Data Summary'!DF66="Yes"),OFFSET('Sanitation Data'!$G$7,0,10*ROW('Sanitation Data'!G60)),NA())</f>
        <v>#N/A</v>
      </c>
      <c r="AR66" s="120" t="e">
        <f ca="1">+IF(AND(ISNUMBER(OFFSET('Sanitation Data'!$G$11,0,10*ROW('Sanitation Data'!G60))),'Data Summary'!DG66="Yes"),OFFSET('Sanitation Data'!$G$11,0,10*ROW('Sanitation Data'!G60)),NA())</f>
        <v>#N/A</v>
      </c>
      <c r="AS66" s="120" t="e">
        <f ca="1">+IF(AND(ISNUMBER(OFFSET('Sanitation Data'!$G$12,0,10*ROW('Sanitation Data'!G60))),'Data Summary'!DH66="Yes"),OFFSET('Sanitation Data'!$G$12,0,10*ROW('Sanitation Data'!G60)),NA())</f>
        <v>#N/A</v>
      </c>
      <c r="AT66" s="120" t="e">
        <f ca="1">+IF(AND(ISNUMBER(OFFSET('Sanitation Data'!$G$13,0,10*ROW('Sanitation Data'!G60))),'Data Summary'!DI66="Yes"),OFFSET('Sanitation Data'!$G$13,0,10*ROW('Sanitation Data'!G60)),NA())</f>
        <v>#N/A</v>
      </c>
      <c r="AU66" s="120" t="e">
        <f ca="1">+IF(AND(ISNUMBER(OFFSET('Sanitation Data'!$H$5,0,10*ROW('Sanitation Data'!H60))),'Data Summary'!DJ66="Yes"),100-OFFSET('Sanitation Data'!$H$5,0,10*ROW('Sanitation Data'!H60)),NA())</f>
        <v>#N/A</v>
      </c>
      <c r="AV66" s="120" t="e">
        <f ca="1">+IF(AND(ISNUMBER(OFFSET('Sanitation Data'!$H$7,0,10*ROW('Sanitation Data'!H60))),'Data Summary'!DK66="Yes"),OFFSET('Sanitation Data'!$H$7,0,10*ROW('Sanitation Data'!H60)),NA())</f>
        <v>#N/A</v>
      </c>
      <c r="AW66" s="120" t="e">
        <f ca="1">+IF(AND(ISNUMBER(OFFSET('Sanitation Data'!$H$11,0,10*ROW('Sanitation Data'!H60))),'Data Summary'!DL66="Yes"),OFFSET('Sanitation Data'!$H$11,0,10*ROW('Sanitation Data'!H60)),NA())</f>
        <v>#N/A</v>
      </c>
      <c r="AX66" s="120" t="e">
        <f ca="1">+IF(AND(ISNUMBER(OFFSET('Sanitation Data'!$H$12,0,10*ROW('Sanitation Data'!H60))),'Data Summary'!DM66="Yes"),OFFSET('Sanitation Data'!$H$12,0,10*ROW('Sanitation Data'!H60)),NA())</f>
        <v>#N/A</v>
      </c>
      <c r="AY66" s="120" t="e">
        <f ca="1">+IF(AND(ISNUMBER(OFFSET('Sanitation Data'!$H$13,0,10*ROW('Sanitation Data'!H60))),'Data Summary'!DN66="Yes"),OFFSET('Sanitation Data'!$H$13,0,10*ROW('Sanitation Data'!H60)),NA())</f>
        <v>#N/A</v>
      </c>
      <c r="AZ66" s="121" t="e">
        <f ca="1">+IF(AND(ISNUMBER(OFFSET('Hygiene Data'!$C$6,0,10*ROW('Hygiene Data'!C60))),'Data Summary'!DO66="Yes"),OFFSET('Hygiene Data'!$C$6,0,10*ROW('Hygiene Data'!C60)),NA())</f>
        <v>#N/A</v>
      </c>
      <c r="BA66" s="121" t="e">
        <f ca="1">+IF(AND(ISNUMBER(OFFSET('Hygiene Data'!$C$8,0,10*ROW('Hygiene Data'!C60))),'Data Summary'!DP66="Yes"),OFFSET('Hygiene Data'!$C$8,0,10*ROW('Hygiene Data'!C60)),NA())</f>
        <v>#N/A</v>
      </c>
      <c r="BB66" s="121" t="e">
        <f ca="1">+IF(AND(ISNUMBER(OFFSET('Hygiene Data'!$C$10,0,10*ROW('Hygiene Data'!C60))),'Data Summary'!DQ66="Yes"),OFFSET('Hygiene Data'!$C$10,0,10*ROW('Hygiene Data'!C60)),NA())</f>
        <v>#N/A</v>
      </c>
      <c r="BC66" s="121" t="e">
        <f ca="1">+IF(AND(ISNUMBER(OFFSET('Hygiene Data'!$D$6,0,10*ROW('Hygiene Data'!D60))),'Data Summary'!DR66="Yes"),OFFSET('Hygiene Data'!$D$6,0,10*ROW('Hygiene Data'!D60)),NA())</f>
        <v>#N/A</v>
      </c>
      <c r="BD66" s="121" t="e">
        <f ca="1">+IF(AND(ISNUMBER(OFFSET('Hygiene Data'!$D$8,0,10*ROW('Hygiene Data'!D60))),'Data Summary'!DS66="Yes"),OFFSET('Hygiene Data'!$D$8,0,10*ROW('Hygiene Data'!D60)),NA())</f>
        <v>#N/A</v>
      </c>
      <c r="BE66" s="121" t="e">
        <f ca="1">+IF(AND(ISNUMBER(OFFSET('Hygiene Data'!$D$10,0,10*ROW('Hygiene Data'!D60))),'Data Summary'!DT66="Yes"),OFFSET('Hygiene Data'!$D$10,0,10*ROW('Hygiene Data'!D60)),NA())</f>
        <v>#N/A</v>
      </c>
      <c r="BF66" s="121" t="e">
        <f ca="1">+IF(AND(ISNUMBER(OFFSET('Hygiene Data'!$E$6,0,10*ROW('Hygiene Data'!E60))),'Data Summary'!DU66="Yes"),OFFSET('Hygiene Data'!$E$6,0,10*ROW('Hygiene Data'!E60)),NA())</f>
        <v>#N/A</v>
      </c>
      <c r="BG66" s="121" t="e">
        <f ca="1">+IF(AND(ISNUMBER(OFFSET('Hygiene Data'!$E$8,0,10*ROW('Hygiene Data'!E60))),'Data Summary'!DV66="Yes"),OFFSET('Hygiene Data'!$E$8,0,10*ROW('Hygiene Data'!E60)),NA())</f>
        <v>#N/A</v>
      </c>
      <c r="BH66" s="121" t="e">
        <f ca="1">+IF(AND(ISNUMBER(OFFSET('Hygiene Data'!$E$10,0,10*ROW('Hygiene Data'!E60))),'Data Summary'!DW66="Yes"),OFFSET('Hygiene Data'!$E$10,0,10*ROW('Hygiene Data'!E60)),NA())</f>
        <v>#N/A</v>
      </c>
      <c r="BI66" s="121" t="e">
        <f ca="1">+IF(AND(ISNUMBER(OFFSET('Hygiene Data'!$F$6,0,10*ROW('Hygiene Data'!F60))),'Data Summary'!DX66="Yes"),OFFSET('Hygiene Data'!$F$6,0,10*ROW('Hygiene Data'!F60)),NA())</f>
        <v>#N/A</v>
      </c>
      <c r="BJ66" s="121" t="e">
        <f ca="1">+IF(AND(ISNUMBER(OFFSET('Hygiene Data'!$F$8,0,10*ROW('Hygiene Data'!F60))),'Data Summary'!DY66="Yes"),OFFSET('Hygiene Data'!$F$8,0,10*ROW('Hygiene Data'!F60)),NA())</f>
        <v>#N/A</v>
      </c>
      <c r="BK66" s="121" t="e">
        <f ca="1">+IF(AND(ISNUMBER(OFFSET('Hygiene Data'!$F$10,0,10*ROW('Hygiene Data'!F60))),'Data Summary'!DZ66="Yes"),OFFSET('Hygiene Data'!$F$10,0,10*ROW('Hygiene Data'!F60)),NA())</f>
        <v>#N/A</v>
      </c>
      <c r="BL66" s="121" t="e">
        <f ca="1">+IF(AND(ISNUMBER(OFFSET('Hygiene Data'!$G$6,0,10*ROW('Hygiene Data'!G60))),'Data Summary'!EA66="Yes"),OFFSET('Hygiene Data'!$G$6,0,10*ROW('Hygiene Data'!G60)),NA())</f>
        <v>#N/A</v>
      </c>
      <c r="BM66" s="121" t="e">
        <f ca="1">+IF(AND(ISNUMBER(OFFSET('Hygiene Data'!$G$8,0,10*ROW('Hygiene Data'!G60))),'Data Summary'!EB66="Yes"),OFFSET('Hygiene Data'!$G$8,0,10*ROW('Hygiene Data'!G60)),NA())</f>
        <v>#N/A</v>
      </c>
      <c r="BN66" s="121" t="e">
        <f ca="1">+IF(AND(ISNUMBER(OFFSET('Hygiene Data'!$G$10,0,10*ROW('Hygiene Data'!G60))),'Data Summary'!EC66="Yes"),OFFSET('Hygiene Data'!$G$10,0,10*ROW('Hygiene Data'!G60)),NA())</f>
        <v>#N/A</v>
      </c>
      <c r="BO66" s="121" t="e">
        <f ca="1">+IF(AND(ISNUMBER(OFFSET('Hygiene Data'!$H$6,0,10*ROW('Hygiene Data'!H60))),'Data Summary'!ED66="Yes"),OFFSET('Hygiene Data'!$H$6,0,10*ROW('Hygiene Data'!H60)),NA())</f>
        <v>#N/A</v>
      </c>
      <c r="BP66" s="121" t="e">
        <f ca="1">+IF(AND(ISNUMBER(OFFSET('Hygiene Data'!$H$8,0,10*ROW('Hygiene Data'!H60))),'Data Summary'!EE66="Yes"),OFFSET('Hygiene Data'!$H$8,0,10*ROW('Hygiene Data'!H60)),NA())</f>
        <v>#N/A</v>
      </c>
      <c r="BQ66" s="121" t="e">
        <f ca="1">+IF(AND(ISNUMBER(OFFSET('Hygiene Data'!$H$10,0,10*ROW('Hygiene Data'!H60))),'Data Summary'!EF66="Yes"),OFFSET('Hygiene Data'!$H$10,0,10*ROW('Hygiene Data'!H60)),NA())</f>
        <v>#N/A</v>
      </c>
    </row>
    <row r="67" spans="1:69" x14ac:dyDescent="0.2">
      <c r="A67" s="44" t="e">
        <f ca="1">+IF(OFFSET('Water Data'!$B$1,0,10*ROW('Water Data'!B61))="",NA(),OFFSET('Water Data'!$B$1,0,10*ROW('Water Data'!B61)))</f>
        <v>#N/A</v>
      </c>
      <c r="B67" s="44" t="e">
        <f ca="1">+IF(OFFSET('Water Data'!$A$3,0,10*ROW('Water Data'!A64))="",NA(),OFFSET('Water Data'!$A$3,0,10*ROW('Water Data'!A64)))</f>
        <v>#N/A</v>
      </c>
      <c r="C67" s="44" t="e">
        <f ca="1">+IF(OFFSET('Water Data'!$C$3,0,10*ROW('Water Data'!C64))="",NA(),OFFSET('Water Data'!$C$3,0,10*ROW('Water Data'!C64)))</f>
        <v>#N/A</v>
      </c>
      <c r="D67" s="119" t="e">
        <f ca="1">+IF(AND(ISNUMBER(OFFSET('Water Data'!$C$5,0,10*ROW('Water Data'!C61))),'Data Summary'!BS67="Yes"),100-OFFSET('Water Data'!$C$5,0,10*ROW('Water Data'!C61)),NA())</f>
        <v>#N/A</v>
      </c>
      <c r="E67" s="119" t="e">
        <f ca="1">+IF(AND(ISNUMBER(OFFSET('Water Data'!$C$7,0,10*ROW('Water Data'!C61))),'Data Summary'!BT67="Yes"),OFFSET('Water Data'!$C$7,0,10*ROW('Water Data'!C61)),NA())</f>
        <v>#N/A</v>
      </c>
      <c r="F67" s="119" t="e">
        <f ca="1">+IF(AND(ISNUMBER(OFFSET('Water Data'!$C$10,0,10*ROW('Water Data'!C61))),'Data Summary'!BU67="Yes"),OFFSET('Water Data'!$C$10,0,10*ROW('Water Data'!C61)),NA())</f>
        <v>#N/A</v>
      </c>
      <c r="G67" s="119" t="e">
        <f ca="1">+IF(AND(ISNUMBER(OFFSET('Water Data'!$D$5,0,10*ROW('Water Data'!D61))),'Data Summary'!BV67="Yes"),100-OFFSET('Water Data'!$D$5,0,10*ROW('Water Data'!D61)),NA())</f>
        <v>#N/A</v>
      </c>
      <c r="H67" s="119" t="e">
        <f ca="1">+IF(AND(ISNUMBER(OFFSET('Water Data'!$D$7,0,10*ROW('Water Data'!D61))),'Data Summary'!BW67="Yes"),OFFSET('Water Data'!$D$7,0,10*ROW('Water Data'!D61)),NA())</f>
        <v>#N/A</v>
      </c>
      <c r="I67" s="119" t="e">
        <f ca="1">+IF(AND(ISNUMBER(OFFSET('Water Data'!$D$10,0,10*ROW('Water Data'!D61))),'Data Summary'!BX67="Yes"),OFFSET('Water Data'!$D$10,0,10*ROW('Water Data'!D61)),NA())</f>
        <v>#N/A</v>
      </c>
      <c r="J67" s="119" t="e">
        <f ca="1">+IF(AND(ISNUMBER(OFFSET('Water Data'!$E$5,0,10*ROW('Water Data'!E61))),'Data Summary'!BY67="Yes"),100-OFFSET('Water Data'!$E$5,0,10*ROW('Water Data'!E61)),NA())</f>
        <v>#N/A</v>
      </c>
      <c r="K67" s="119" t="e">
        <f ca="1">+IF(AND(ISNUMBER(OFFSET('Water Data'!$E$7,0,10*ROW('Water Data'!E61))),'Data Summary'!BZ67="Yes"),OFFSET('Water Data'!$E$7,0,10*ROW('Water Data'!E61)),NA())</f>
        <v>#N/A</v>
      </c>
      <c r="L67" s="119" t="e">
        <f ca="1">+IF(AND(ISNUMBER(OFFSET('Water Data'!$E$10,0,10*ROW('Water Data'!E61))),'Data Summary'!CA67="Yes"),OFFSET('Water Data'!$E$10,0,10*ROW('Water Data'!E61)),NA())</f>
        <v>#N/A</v>
      </c>
      <c r="M67" s="119" t="e">
        <f ca="1">+IF(AND(ISNUMBER(OFFSET('Water Data'!$F$5,0,10*ROW('Water Data'!F61))),'Data Summary'!CB67="Yes"),100-OFFSET('Water Data'!$F$5,0,10*ROW('Water Data'!F61)),NA())</f>
        <v>#N/A</v>
      </c>
      <c r="N67" s="119" t="e">
        <f ca="1">+IF(AND(ISNUMBER(OFFSET('Water Data'!$F$7,0,10*ROW('Water Data'!F61))),'Data Summary'!CC67="Yes"),OFFSET('Water Data'!$F$7,0,10*ROW('Water Data'!F61)),NA())</f>
        <v>#N/A</v>
      </c>
      <c r="O67" s="119" t="e">
        <f ca="1">+IF(AND(ISNUMBER(OFFSET('Water Data'!$F$10,0,10*ROW('Water Data'!F61))),'Data Summary'!CD67="Yes"),OFFSET('Water Data'!$F$10,0,10*ROW('Water Data'!F61)),NA())</f>
        <v>#N/A</v>
      </c>
      <c r="P67" s="119" t="e">
        <f ca="1">+IF(AND(ISNUMBER(OFFSET('Water Data'!$G$5,0,10*ROW('Water Data'!G61))),'Data Summary'!CE67="Yes"),100-OFFSET('Water Data'!$G$5,0,10*ROW('Water Data'!G61)),NA())</f>
        <v>#N/A</v>
      </c>
      <c r="Q67" s="119" t="e">
        <f ca="1">+IF(AND(ISNUMBER(OFFSET('Water Data'!$G$7,0,10*ROW('Water Data'!G61))),'Data Summary'!CF67="Yes"),OFFSET('Water Data'!$G$7,0,10*ROW('Water Data'!G61)),NA())</f>
        <v>#N/A</v>
      </c>
      <c r="R67" s="119" t="e">
        <f ca="1">+IF(AND(ISNUMBER(OFFSET('Water Data'!$G$10,0,10*ROW('Water Data'!G61))),'Data Summary'!CG67="Yes"),OFFSET('Water Data'!$G$10,0,10*ROW('Water Data'!G61)),NA())</f>
        <v>#N/A</v>
      </c>
      <c r="S67" s="119" t="e">
        <f ca="1">+IF(AND(ISNUMBER(OFFSET('Water Data'!$H$5,0,10*ROW('Water Data'!H61))),'Data Summary'!CH67="Yes"),100-OFFSET('Water Data'!$H$5,0,10*ROW('Water Data'!H61)),NA())</f>
        <v>#N/A</v>
      </c>
      <c r="T67" s="119" t="e">
        <f ca="1">+IF(AND(ISNUMBER(OFFSET('Water Data'!$H$7,0,10*ROW('Water Data'!H61))),'Data Summary'!CI67="Yes"),OFFSET('Water Data'!$H$7,0,10*ROW('Water Data'!H61)),NA())</f>
        <v>#N/A</v>
      </c>
      <c r="U67" s="119" t="e">
        <f ca="1">+IF(AND(ISNUMBER(OFFSET('Water Data'!$H$10,0,10*ROW('Water Data'!H61))),'Data Summary'!CJ67="Yes"),OFFSET('Water Data'!$H$10,0,10*ROW('Water Data'!H61)),NA())</f>
        <v>#N/A</v>
      </c>
      <c r="V67" s="120" t="e">
        <f ca="1">+IF(AND(ISNUMBER(OFFSET('Sanitation Data'!$C$5,0,10*ROW('Sanitation Data'!C61))),'Data Summary'!CK67="Yes"),100-OFFSET('Sanitation Data'!$C$5,0,10*ROW('Sanitation Data'!C61)),NA())</f>
        <v>#N/A</v>
      </c>
      <c r="W67" s="120" t="e">
        <f ca="1">+IF(AND(ISNUMBER(OFFSET('Sanitation Data'!$C$7,0,10*ROW('Sanitation Data'!C61))),'Data Summary'!CL67="Yes"),OFFSET('Sanitation Data'!$C$7,0,10*ROW('Sanitation Data'!C61)),NA())</f>
        <v>#N/A</v>
      </c>
      <c r="X67" s="120" t="e">
        <f ca="1">+IF(AND(ISNUMBER(OFFSET('Sanitation Data'!$C$11,0,10*ROW('Sanitation Data'!C61))),'Data Summary'!CM67="Yes"),OFFSET('Sanitation Data'!$C$11,0,10*ROW('Sanitation Data'!C61)),NA())</f>
        <v>#N/A</v>
      </c>
      <c r="Y67" s="120" t="e">
        <f ca="1">+IF(AND(ISNUMBER(OFFSET('Sanitation Data'!$C$12,0,10*ROW('Sanitation Data'!C61))),'Data Summary'!CN67="Yes"),OFFSET('Sanitation Data'!$C$12,0,10*ROW('Sanitation Data'!C61)),NA())</f>
        <v>#N/A</v>
      </c>
      <c r="Z67" s="120" t="e">
        <f ca="1">+IF(AND(ISNUMBER(OFFSET('Sanitation Data'!$C$13,0,10*ROW('Sanitation Data'!C61))),'Data Summary'!CO67="Yes"),OFFSET('Sanitation Data'!$C$13,0,10*ROW('Sanitation Data'!C61)),NA())</f>
        <v>#N/A</v>
      </c>
      <c r="AA67" s="120" t="e">
        <f ca="1">+IF(AND(ISNUMBER(OFFSET('Sanitation Data'!$D$5,0,10*ROW('Sanitation Data'!D61))),'Data Summary'!CP67="Yes"),100-OFFSET('Sanitation Data'!$D$5,0,10*ROW('Sanitation Data'!D61)),NA())</f>
        <v>#N/A</v>
      </c>
      <c r="AB67" s="120" t="e">
        <f ca="1">+IF(AND(ISNUMBER(OFFSET('Sanitation Data'!$D$7,0,10*ROW('Sanitation Data'!D61))),'Data Summary'!CQ67="Yes"),OFFSET('Sanitation Data'!$D$7,0,10*ROW('Sanitation Data'!D61)),NA())</f>
        <v>#N/A</v>
      </c>
      <c r="AC67" s="120" t="e">
        <f ca="1">+IF(AND(ISNUMBER(OFFSET('Sanitation Data'!$D$11,0,10*ROW('Sanitation Data'!D61))),'Data Summary'!CR67="Yes"),OFFSET('Sanitation Data'!$D$11,0,10*ROW('Sanitation Data'!D61)),NA())</f>
        <v>#N/A</v>
      </c>
      <c r="AD67" s="120" t="e">
        <f ca="1">+IF(AND(ISNUMBER(OFFSET('Sanitation Data'!$D$12,0,10*ROW('Sanitation Data'!D61))),'Data Summary'!CS67="Yes"),OFFSET('Sanitation Data'!$D$12,0,10*ROW('Sanitation Data'!D61)),NA())</f>
        <v>#N/A</v>
      </c>
      <c r="AE67" s="120" t="e">
        <f ca="1">+IF(AND(ISNUMBER(OFFSET('Sanitation Data'!$D$13,0,10*ROW('Sanitation Data'!D61))),'Data Summary'!CT67="Yes"),OFFSET('Sanitation Data'!$D$13,0,10*ROW('Sanitation Data'!D61)),NA())</f>
        <v>#N/A</v>
      </c>
      <c r="AF67" s="120" t="e">
        <f ca="1">+IF(AND(ISNUMBER(OFFSET('Sanitation Data'!$E$5,0,10*ROW('Sanitation Data'!E61))),'Data Summary'!CU67="Yes"),100-OFFSET('Sanitation Data'!$E$5,0,10*ROW('Sanitation Data'!E61)),NA())</f>
        <v>#N/A</v>
      </c>
      <c r="AG67" s="120" t="e">
        <f ca="1">+IF(AND(ISNUMBER(OFFSET('Sanitation Data'!$E$7,0,10*ROW('Sanitation Data'!E61))),'Data Summary'!CV67="Yes"),OFFSET('Sanitation Data'!$E$7,0,10*ROW('Sanitation Data'!E61)),NA())</f>
        <v>#N/A</v>
      </c>
      <c r="AH67" s="120" t="e">
        <f ca="1">+IF(AND(ISNUMBER(OFFSET('Sanitation Data'!$E$11,0,10*ROW('Sanitation Data'!E61))),'Data Summary'!CW67="Yes"),OFFSET('Sanitation Data'!$E$11,0,10*ROW('Sanitation Data'!E61)),NA())</f>
        <v>#N/A</v>
      </c>
      <c r="AI67" s="120" t="e">
        <f ca="1">+IF(AND(ISNUMBER(OFFSET('Sanitation Data'!$E$12,0,10*ROW('Sanitation Data'!E61))),'Data Summary'!CX67="Yes"),OFFSET('Sanitation Data'!$E$12,0,10*ROW('Sanitation Data'!E61)),NA())</f>
        <v>#N/A</v>
      </c>
      <c r="AJ67" s="120" t="e">
        <f ca="1">+IF(AND(ISNUMBER(OFFSET('Sanitation Data'!$E$13,0,10*ROW('Sanitation Data'!E61))),'Data Summary'!CY67="Yes"),OFFSET('Sanitation Data'!$E$13,0,10*ROW('Sanitation Data'!E61)),NA())</f>
        <v>#N/A</v>
      </c>
      <c r="AK67" s="120" t="e">
        <f ca="1">+IF(AND(ISNUMBER(OFFSET('Sanitation Data'!$F$5,0,10*ROW('Sanitation Data'!F61))),'Data Summary'!CZ67="Yes"),100-OFFSET('Sanitation Data'!$F$5,0,10*ROW('Sanitation Data'!F61)),NA())</f>
        <v>#N/A</v>
      </c>
      <c r="AL67" s="120" t="e">
        <f ca="1">+IF(AND(ISNUMBER(OFFSET('Sanitation Data'!$F$7,0,10*ROW('Sanitation Data'!F61))),'Data Summary'!DA67="Yes"),OFFSET('Sanitation Data'!$F$7,0,10*ROW('Sanitation Data'!F61)),NA())</f>
        <v>#N/A</v>
      </c>
      <c r="AM67" s="120" t="e">
        <f ca="1">+IF(AND(ISNUMBER(OFFSET('Sanitation Data'!$F$11,0,10*ROW('Sanitation Data'!F61))),'Data Summary'!DB67="Yes"),OFFSET('Sanitation Data'!$F$11,0,10*ROW('Sanitation Data'!F61)),NA())</f>
        <v>#N/A</v>
      </c>
      <c r="AN67" s="120" t="e">
        <f ca="1">+IF(AND(ISNUMBER(OFFSET('Sanitation Data'!$F$12,0,10*ROW('Sanitation Data'!F61))),'Data Summary'!DC67="Yes"),OFFSET('Sanitation Data'!$F$12,0,10*ROW('Sanitation Data'!F61)),NA())</f>
        <v>#N/A</v>
      </c>
      <c r="AO67" s="120" t="e">
        <f ca="1">+IF(AND(ISNUMBER(OFFSET('Sanitation Data'!$F$13,0,10*ROW('Sanitation Data'!F61))),'Data Summary'!DD67="Yes"),OFFSET('Sanitation Data'!$F$13,0,10*ROW('Sanitation Data'!F61)),NA())</f>
        <v>#N/A</v>
      </c>
      <c r="AP67" s="120" t="e">
        <f ca="1">+IF(AND(ISNUMBER(OFFSET('Sanitation Data'!$G$5,0,10*ROW('Sanitation Data'!G61))),'Data Summary'!DE67="Yes"),100-OFFSET('Sanitation Data'!$G$5,0,10*ROW('Sanitation Data'!G61)),NA())</f>
        <v>#N/A</v>
      </c>
      <c r="AQ67" s="120" t="e">
        <f ca="1">+IF(AND(ISNUMBER(OFFSET('Sanitation Data'!$G$7,0,10*ROW('Sanitation Data'!G61))),'Data Summary'!DF67="Yes"),OFFSET('Sanitation Data'!$G$7,0,10*ROW('Sanitation Data'!G61)),NA())</f>
        <v>#N/A</v>
      </c>
      <c r="AR67" s="120" t="e">
        <f ca="1">+IF(AND(ISNUMBER(OFFSET('Sanitation Data'!$G$11,0,10*ROW('Sanitation Data'!G61))),'Data Summary'!DG67="Yes"),OFFSET('Sanitation Data'!$G$11,0,10*ROW('Sanitation Data'!G61)),NA())</f>
        <v>#N/A</v>
      </c>
      <c r="AS67" s="120" t="e">
        <f ca="1">+IF(AND(ISNUMBER(OFFSET('Sanitation Data'!$G$12,0,10*ROW('Sanitation Data'!G61))),'Data Summary'!DH67="Yes"),OFFSET('Sanitation Data'!$G$12,0,10*ROW('Sanitation Data'!G61)),NA())</f>
        <v>#N/A</v>
      </c>
      <c r="AT67" s="120" t="e">
        <f ca="1">+IF(AND(ISNUMBER(OFFSET('Sanitation Data'!$G$13,0,10*ROW('Sanitation Data'!G61))),'Data Summary'!DI67="Yes"),OFFSET('Sanitation Data'!$G$13,0,10*ROW('Sanitation Data'!G61)),NA())</f>
        <v>#N/A</v>
      </c>
      <c r="AU67" s="120" t="e">
        <f ca="1">+IF(AND(ISNUMBER(OFFSET('Sanitation Data'!$H$5,0,10*ROW('Sanitation Data'!H61))),'Data Summary'!DJ67="Yes"),100-OFFSET('Sanitation Data'!$H$5,0,10*ROW('Sanitation Data'!H61)),NA())</f>
        <v>#N/A</v>
      </c>
      <c r="AV67" s="120" t="e">
        <f ca="1">+IF(AND(ISNUMBER(OFFSET('Sanitation Data'!$H$7,0,10*ROW('Sanitation Data'!H61))),'Data Summary'!DK67="Yes"),OFFSET('Sanitation Data'!$H$7,0,10*ROW('Sanitation Data'!H61)),NA())</f>
        <v>#N/A</v>
      </c>
      <c r="AW67" s="120" t="e">
        <f ca="1">+IF(AND(ISNUMBER(OFFSET('Sanitation Data'!$H$11,0,10*ROW('Sanitation Data'!H61))),'Data Summary'!DL67="Yes"),OFFSET('Sanitation Data'!$H$11,0,10*ROW('Sanitation Data'!H61)),NA())</f>
        <v>#N/A</v>
      </c>
      <c r="AX67" s="120" t="e">
        <f ca="1">+IF(AND(ISNUMBER(OFFSET('Sanitation Data'!$H$12,0,10*ROW('Sanitation Data'!H61))),'Data Summary'!DM67="Yes"),OFFSET('Sanitation Data'!$H$12,0,10*ROW('Sanitation Data'!H61)),NA())</f>
        <v>#N/A</v>
      </c>
      <c r="AY67" s="120" t="e">
        <f ca="1">+IF(AND(ISNUMBER(OFFSET('Sanitation Data'!$H$13,0,10*ROW('Sanitation Data'!H61))),'Data Summary'!DN67="Yes"),OFFSET('Sanitation Data'!$H$13,0,10*ROW('Sanitation Data'!H61)),NA())</f>
        <v>#N/A</v>
      </c>
      <c r="AZ67" s="121" t="e">
        <f ca="1">+IF(AND(ISNUMBER(OFFSET('Hygiene Data'!$C$6,0,10*ROW('Hygiene Data'!C61))),'Data Summary'!DO67="Yes"),OFFSET('Hygiene Data'!$C$6,0,10*ROW('Hygiene Data'!C61)),NA())</f>
        <v>#N/A</v>
      </c>
      <c r="BA67" s="121" t="e">
        <f ca="1">+IF(AND(ISNUMBER(OFFSET('Hygiene Data'!$C$8,0,10*ROW('Hygiene Data'!C61))),'Data Summary'!DP67="Yes"),OFFSET('Hygiene Data'!$C$8,0,10*ROW('Hygiene Data'!C61)),NA())</f>
        <v>#N/A</v>
      </c>
      <c r="BB67" s="121" t="e">
        <f ca="1">+IF(AND(ISNUMBER(OFFSET('Hygiene Data'!$C$10,0,10*ROW('Hygiene Data'!C61))),'Data Summary'!DQ67="Yes"),OFFSET('Hygiene Data'!$C$10,0,10*ROW('Hygiene Data'!C61)),NA())</f>
        <v>#N/A</v>
      </c>
      <c r="BC67" s="121" t="e">
        <f ca="1">+IF(AND(ISNUMBER(OFFSET('Hygiene Data'!$D$6,0,10*ROW('Hygiene Data'!D61))),'Data Summary'!DR67="Yes"),OFFSET('Hygiene Data'!$D$6,0,10*ROW('Hygiene Data'!D61)),NA())</f>
        <v>#N/A</v>
      </c>
      <c r="BD67" s="121" t="e">
        <f ca="1">+IF(AND(ISNUMBER(OFFSET('Hygiene Data'!$D$8,0,10*ROW('Hygiene Data'!D61))),'Data Summary'!DS67="Yes"),OFFSET('Hygiene Data'!$D$8,0,10*ROW('Hygiene Data'!D61)),NA())</f>
        <v>#N/A</v>
      </c>
      <c r="BE67" s="121" t="e">
        <f ca="1">+IF(AND(ISNUMBER(OFFSET('Hygiene Data'!$D$10,0,10*ROW('Hygiene Data'!D61))),'Data Summary'!DT67="Yes"),OFFSET('Hygiene Data'!$D$10,0,10*ROW('Hygiene Data'!D61)),NA())</f>
        <v>#N/A</v>
      </c>
      <c r="BF67" s="121" t="e">
        <f ca="1">+IF(AND(ISNUMBER(OFFSET('Hygiene Data'!$E$6,0,10*ROW('Hygiene Data'!E61))),'Data Summary'!DU67="Yes"),OFFSET('Hygiene Data'!$E$6,0,10*ROW('Hygiene Data'!E61)),NA())</f>
        <v>#N/A</v>
      </c>
      <c r="BG67" s="121" t="e">
        <f ca="1">+IF(AND(ISNUMBER(OFFSET('Hygiene Data'!$E$8,0,10*ROW('Hygiene Data'!E61))),'Data Summary'!DV67="Yes"),OFFSET('Hygiene Data'!$E$8,0,10*ROW('Hygiene Data'!E61)),NA())</f>
        <v>#N/A</v>
      </c>
      <c r="BH67" s="121" t="e">
        <f ca="1">+IF(AND(ISNUMBER(OFFSET('Hygiene Data'!$E$10,0,10*ROW('Hygiene Data'!E61))),'Data Summary'!DW67="Yes"),OFFSET('Hygiene Data'!$E$10,0,10*ROW('Hygiene Data'!E61)),NA())</f>
        <v>#N/A</v>
      </c>
      <c r="BI67" s="121" t="e">
        <f ca="1">+IF(AND(ISNUMBER(OFFSET('Hygiene Data'!$F$6,0,10*ROW('Hygiene Data'!F61))),'Data Summary'!DX67="Yes"),OFFSET('Hygiene Data'!$F$6,0,10*ROW('Hygiene Data'!F61)),NA())</f>
        <v>#N/A</v>
      </c>
      <c r="BJ67" s="121" t="e">
        <f ca="1">+IF(AND(ISNUMBER(OFFSET('Hygiene Data'!$F$8,0,10*ROW('Hygiene Data'!F61))),'Data Summary'!DY67="Yes"),OFFSET('Hygiene Data'!$F$8,0,10*ROW('Hygiene Data'!F61)),NA())</f>
        <v>#N/A</v>
      </c>
      <c r="BK67" s="121" t="e">
        <f ca="1">+IF(AND(ISNUMBER(OFFSET('Hygiene Data'!$F$10,0,10*ROW('Hygiene Data'!F61))),'Data Summary'!DZ67="Yes"),OFFSET('Hygiene Data'!$F$10,0,10*ROW('Hygiene Data'!F61)),NA())</f>
        <v>#N/A</v>
      </c>
      <c r="BL67" s="121" t="e">
        <f ca="1">+IF(AND(ISNUMBER(OFFSET('Hygiene Data'!$G$6,0,10*ROW('Hygiene Data'!G61))),'Data Summary'!EA67="Yes"),OFFSET('Hygiene Data'!$G$6,0,10*ROW('Hygiene Data'!G61)),NA())</f>
        <v>#N/A</v>
      </c>
      <c r="BM67" s="121" t="e">
        <f ca="1">+IF(AND(ISNUMBER(OFFSET('Hygiene Data'!$G$8,0,10*ROW('Hygiene Data'!G61))),'Data Summary'!EB67="Yes"),OFFSET('Hygiene Data'!$G$8,0,10*ROW('Hygiene Data'!G61)),NA())</f>
        <v>#N/A</v>
      </c>
      <c r="BN67" s="121" t="e">
        <f ca="1">+IF(AND(ISNUMBER(OFFSET('Hygiene Data'!$G$10,0,10*ROW('Hygiene Data'!G61))),'Data Summary'!EC67="Yes"),OFFSET('Hygiene Data'!$G$10,0,10*ROW('Hygiene Data'!G61)),NA())</f>
        <v>#N/A</v>
      </c>
      <c r="BO67" s="121" t="e">
        <f ca="1">+IF(AND(ISNUMBER(OFFSET('Hygiene Data'!$H$6,0,10*ROW('Hygiene Data'!H61))),'Data Summary'!ED67="Yes"),OFFSET('Hygiene Data'!$H$6,0,10*ROW('Hygiene Data'!H61)),NA())</f>
        <v>#N/A</v>
      </c>
      <c r="BP67" s="121" t="e">
        <f ca="1">+IF(AND(ISNUMBER(OFFSET('Hygiene Data'!$H$8,0,10*ROW('Hygiene Data'!H61))),'Data Summary'!EE67="Yes"),OFFSET('Hygiene Data'!$H$8,0,10*ROW('Hygiene Data'!H61)),NA())</f>
        <v>#N/A</v>
      </c>
      <c r="BQ67" s="121" t="e">
        <f ca="1">+IF(AND(ISNUMBER(OFFSET('Hygiene Data'!$H$10,0,10*ROW('Hygiene Data'!H61))),'Data Summary'!EF67="Yes"),OFFSET('Hygiene Data'!$H$10,0,10*ROW('Hygiene Data'!H61)),NA())</f>
        <v>#N/A</v>
      </c>
    </row>
    <row r="68" spans="1:69" x14ac:dyDescent="0.2">
      <c r="A68" s="44" t="e">
        <f ca="1">+IF(OFFSET('Water Data'!$B$1,0,10*ROW('Water Data'!B62))="",NA(),OFFSET('Water Data'!$B$1,0,10*ROW('Water Data'!B62)))</f>
        <v>#N/A</v>
      </c>
      <c r="B68" s="44" t="e">
        <f ca="1">+IF(OFFSET('Water Data'!$A$3,0,10*ROW('Water Data'!A65))="",NA(),OFFSET('Water Data'!$A$3,0,10*ROW('Water Data'!A65)))</f>
        <v>#N/A</v>
      </c>
      <c r="C68" s="44" t="e">
        <f ca="1">+IF(OFFSET('Water Data'!$C$3,0,10*ROW('Water Data'!C65))="",NA(),OFFSET('Water Data'!$C$3,0,10*ROW('Water Data'!C65)))</f>
        <v>#N/A</v>
      </c>
      <c r="D68" s="119" t="e">
        <f ca="1">+IF(AND(ISNUMBER(OFFSET('Water Data'!$C$5,0,10*ROW('Water Data'!C62))),'Data Summary'!BS68="Yes"),100-OFFSET('Water Data'!$C$5,0,10*ROW('Water Data'!C62)),NA())</f>
        <v>#N/A</v>
      </c>
      <c r="E68" s="119" t="e">
        <f ca="1">+IF(AND(ISNUMBER(OFFSET('Water Data'!$C$7,0,10*ROW('Water Data'!C62))),'Data Summary'!BT68="Yes"),OFFSET('Water Data'!$C$7,0,10*ROW('Water Data'!C62)),NA())</f>
        <v>#N/A</v>
      </c>
      <c r="F68" s="119" t="e">
        <f ca="1">+IF(AND(ISNUMBER(OFFSET('Water Data'!$C$10,0,10*ROW('Water Data'!C62))),'Data Summary'!BU68="Yes"),OFFSET('Water Data'!$C$10,0,10*ROW('Water Data'!C62)),NA())</f>
        <v>#N/A</v>
      </c>
      <c r="G68" s="119" t="e">
        <f ca="1">+IF(AND(ISNUMBER(OFFSET('Water Data'!$D$5,0,10*ROW('Water Data'!D62))),'Data Summary'!BV68="Yes"),100-OFFSET('Water Data'!$D$5,0,10*ROW('Water Data'!D62)),NA())</f>
        <v>#N/A</v>
      </c>
      <c r="H68" s="119" t="e">
        <f ca="1">+IF(AND(ISNUMBER(OFFSET('Water Data'!$D$7,0,10*ROW('Water Data'!D62))),'Data Summary'!BW68="Yes"),OFFSET('Water Data'!$D$7,0,10*ROW('Water Data'!D62)),NA())</f>
        <v>#N/A</v>
      </c>
      <c r="I68" s="119" t="e">
        <f ca="1">+IF(AND(ISNUMBER(OFFSET('Water Data'!$D$10,0,10*ROW('Water Data'!D62))),'Data Summary'!BX68="Yes"),OFFSET('Water Data'!$D$10,0,10*ROW('Water Data'!D62)),NA())</f>
        <v>#N/A</v>
      </c>
      <c r="J68" s="119" t="e">
        <f ca="1">+IF(AND(ISNUMBER(OFFSET('Water Data'!$E$5,0,10*ROW('Water Data'!E62))),'Data Summary'!BY68="Yes"),100-OFFSET('Water Data'!$E$5,0,10*ROW('Water Data'!E62)),NA())</f>
        <v>#N/A</v>
      </c>
      <c r="K68" s="119" t="e">
        <f ca="1">+IF(AND(ISNUMBER(OFFSET('Water Data'!$E$7,0,10*ROW('Water Data'!E62))),'Data Summary'!BZ68="Yes"),OFFSET('Water Data'!$E$7,0,10*ROW('Water Data'!E62)),NA())</f>
        <v>#N/A</v>
      </c>
      <c r="L68" s="119" t="e">
        <f ca="1">+IF(AND(ISNUMBER(OFFSET('Water Data'!$E$10,0,10*ROW('Water Data'!E62))),'Data Summary'!CA68="Yes"),OFFSET('Water Data'!$E$10,0,10*ROW('Water Data'!E62)),NA())</f>
        <v>#N/A</v>
      </c>
      <c r="M68" s="119" t="e">
        <f ca="1">+IF(AND(ISNUMBER(OFFSET('Water Data'!$F$5,0,10*ROW('Water Data'!F62))),'Data Summary'!CB68="Yes"),100-OFFSET('Water Data'!$F$5,0,10*ROW('Water Data'!F62)),NA())</f>
        <v>#N/A</v>
      </c>
      <c r="N68" s="119" t="e">
        <f ca="1">+IF(AND(ISNUMBER(OFFSET('Water Data'!$F$7,0,10*ROW('Water Data'!F62))),'Data Summary'!CC68="Yes"),OFFSET('Water Data'!$F$7,0,10*ROW('Water Data'!F62)),NA())</f>
        <v>#N/A</v>
      </c>
      <c r="O68" s="119" t="e">
        <f ca="1">+IF(AND(ISNUMBER(OFFSET('Water Data'!$F$10,0,10*ROW('Water Data'!F62))),'Data Summary'!CD68="Yes"),OFFSET('Water Data'!$F$10,0,10*ROW('Water Data'!F62)),NA())</f>
        <v>#N/A</v>
      </c>
      <c r="P68" s="119" t="e">
        <f ca="1">+IF(AND(ISNUMBER(OFFSET('Water Data'!$G$5,0,10*ROW('Water Data'!G62))),'Data Summary'!CE68="Yes"),100-OFFSET('Water Data'!$G$5,0,10*ROW('Water Data'!G62)),NA())</f>
        <v>#N/A</v>
      </c>
      <c r="Q68" s="119" t="e">
        <f ca="1">+IF(AND(ISNUMBER(OFFSET('Water Data'!$G$7,0,10*ROW('Water Data'!G62))),'Data Summary'!CF68="Yes"),OFFSET('Water Data'!$G$7,0,10*ROW('Water Data'!G62)),NA())</f>
        <v>#N/A</v>
      </c>
      <c r="R68" s="119" t="e">
        <f ca="1">+IF(AND(ISNUMBER(OFFSET('Water Data'!$G$10,0,10*ROW('Water Data'!G62))),'Data Summary'!CG68="Yes"),OFFSET('Water Data'!$G$10,0,10*ROW('Water Data'!G62)),NA())</f>
        <v>#N/A</v>
      </c>
      <c r="S68" s="119" t="e">
        <f ca="1">+IF(AND(ISNUMBER(OFFSET('Water Data'!$H$5,0,10*ROW('Water Data'!H62))),'Data Summary'!CH68="Yes"),100-OFFSET('Water Data'!$H$5,0,10*ROW('Water Data'!H62)),NA())</f>
        <v>#N/A</v>
      </c>
      <c r="T68" s="119" t="e">
        <f ca="1">+IF(AND(ISNUMBER(OFFSET('Water Data'!$H$7,0,10*ROW('Water Data'!H62))),'Data Summary'!CI68="Yes"),OFFSET('Water Data'!$H$7,0,10*ROW('Water Data'!H62)),NA())</f>
        <v>#N/A</v>
      </c>
      <c r="U68" s="119" t="e">
        <f ca="1">+IF(AND(ISNUMBER(OFFSET('Water Data'!$H$10,0,10*ROW('Water Data'!H62))),'Data Summary'!CJ68="Yes"),OFFSET('Water Data'!$H$10,0,10*ROW('Water Data'!H62)),NA())</f>
        <v>#N/A</v>
      </c>
      <c r="V68" s="120" t="e">
        <f ca="1">+IF(AND(ISNUMBER(OFFSET('Sanitation Data'!$C$5,0,10*ROW('Sanitation Data'!C62))),'Data Summary'!CK68="Yes"),100-OFFSET('Sanitation Data'!$C$5,0,10*ROW('Sanitation Data'!C62)),NA())</f>
        <v>#N/A</v>
      </c>
      <c r="W68" s="120" t="e">
        <f ca="1">+IF(AND(ISNUMBER(OFFSET('Sanitation Data'!$C$7,0,10*ROW('Sanitation Data'!C62))),'Data Summary'!CL68="Yes"),OFFSET('Sanitation Data'!$C$7,0,10*ROW('Sanitation Data'!C62)),NA())</f>
        <v>#N/A</v>
      </c>
      <c r="X68" s="120" t="e">
        <f ca="1">+IF(AND(ISNUMBER(OFFSET('Sanitation Data'!$C$11,0,10*ROW('Sanitation Data'!C62))),'Data Summary'!CM68="Yes"),OFFSET('Sanitation Data'!$C$11,0,10*ROW('Sanitation Data'!C62)),NA())</f>
        <v>#N/A</v>
      </c>
      <c r="Y68" s="120" t="e">
        <f ca="1">+IF(AND(ISNUMBER(OFFSET('Sanitation Data'!$C$12,0,10*ROW('Sanitation Data'!C62))),'Data Summary'!CN68="Yes"),OFFSET('Sanitation Data'!$C$12,0,10*ROW('Sanitation Data'!C62)),NA())</f>
        <v>#N/A</v>
      </c>
      <c r="Z68" s="120" t="e">
        <f ca="1">+IF(AND(ISNUMBER(OFFSET('Sanitation Data'!$C$13,0,10*ROW('Sanitation Data'!C62))),'Data Summary'!CO68="Yes"),OFFSET('Sanitation Data'!$C$13,0,10*ROW('Sanitation Data'!C62)),NA())</f>
        <v>#N/A</v>
      </c>
      <c r="AA68" s="120" t="e">
        <f ca="1">+IF(AND(ISNUMBER(OFFSET('Sanitation Data'!$D$5,0,10*ROW('Sanitation Data'!D62))),'Data Summary'!CP68="Yes"),100-OFFSET('Sanitation Data'!$D$5,0,10*ROW('Sanitation Data'!D62)),NA())</f>
        <v>#N/A</v>
      </c>
      <c r="AB68" s="120" t="e">
        <f ca="1">+IF(AND(ISNUMBER(OFFSET('Sanitation Data'!$D$7,0,10*ROW('Sanitation Data'!D62))),'Data Summary'!CQ68="Yes"),OFFSET('Sanitation Data'!$D$7,0,10*ROW('Sanitation Data'!D62)),NA())</f>
        <v>#N/A</v>
      </c>
      <c r="AC68" s="120" t="e">
        <f ca="1">+IF(AND(ISNUMBER(OFFSET('Sanitation Data'!$D$11,0,10*ROW('Sanitation Data'!D62))),'Data Summary'!CR68="Yes"),OFFSET('Sanitation Data'!$D$11,0,10*ROW('Sanitation Data'!D62)),NA())</f>
        <v>#N/A</v>
      </c>
      <c r="AD68" s="120" t="e">
        <f ca="1">+IF(AND(ISNUMBER(OFFSET('Sanitation Data'!$D$12,0,10*ROW('Sanitation Data'!D62))),'Data Summary'!CS68="Yes"),OFFSET('Sanitation Data'!$D$12,0,10*ROW('Sanitation Data'!D62)),NA())</f>
        <v>#N/A</v>
      </c>
      <c r="AE68" s="120" t="e">
        <f ca="1">+IF(AND(ISNUMBER(OFFSET('Sanitation Data'!$D$13,0,10*ROW('Sanitation Data'!D62))),'Data Summary'!CT68="Yes"),OFFSET('Sanitation Data'!$D$13,0,10*ROW('Sanitation Data'!D62)),NA())</f>
        <v>#N/A</v>
      </c>
      <c r="AF68" s="120" t="e">
        <f ca="1">+IF(AND(ISNUMBER(OFFSET('Sanitation Data'!$E$5,0,10*ROW('Sanitation Data'!E62))),'Data Summary'!CU68="Yes"),100-OFFSET('Sanitation Data'!$E$5,0,10*ROW('Sanitation Data'!E62)),NA())</f>
        <v>#N/A</v>
      </c>
      <c r="AG68" s="120" t="e">
        <f ca="1">+IF(AND(ISNUMBER(OFFSET('Sanitation Data'!$E$7,0,10*ROW('Sanitation Data'!E62))),'Data Summary'!CV68="Yes"),OFFSET('Sanitation Data'!$E$7,0,10*ROW('Sanitation Data'!E62)),NA())</f>
        <v>#N/A</v>
      </c>
      <c r="AH68" s="120" t="e">
        <f ca="1">+IF(AND(ISNUMBER(OFFSET('Sanitation Data'!$E$11,0,10*ROW('Sanitation Data'!E62))),'Data Summary'!CW68="Yes"),OFFSET('Sanitation Data'!$E$11,0,10*ROW('Sanitation Data'!E62)),NA())</f>
        <v>#N/A</v>
      </c>
      <c r="AI68" s="120" t="e">
        <f ca="1">+IF(AND(ISNUMBER(OFFSET('Sanitation Data'!$E$12,0,10*ROW('Sanitation Data'!E62))),'Data Summary'!CX68="Yes"),OFFSET('Sanitation Data'!$E$12,0,10*ROW('Sanitation Data'!E62)),NA())</f>
        <v>#N/A</v>
      </c>
      <c r="AJ68" s="120" t="e">
        <f ca="1">+IF(AND(ISNUMBER(OFFSET('Sanitation Data'!$E$13,0,10*ROW('Sanitation Data'!E62))),'Data Summary'!CY68="Yes"),OFFSET('Sanitation Data'!$E$13,0,10*ROW('Sanitation Data'!E62)),NA())</f>
        <v>#N/A</v>
      </c>
      <c r="AK68" s="120" t="e">
        <f ca="1">+IF(AND(ISNUMBER(OFFSET('Sanitation Data'!$F$5,0,10*ROW('Sanitation Data'!F62))),'Data Summary'!CZ68="Yes"),100-OFFSET('Sanitation Data'!$F$5,0,10*ROW('Sanitation Data'!F62)),NA())</f>
        <v>#N/A</v>
      </c>
      <c r="AL68" s="120" t="e">
        <f ca="1">+IF(AND(ISNUMBER(OFFSET('Sanitation Data'!$F$7,0,10*ROW('Sanitation Data'!F62))),'Data Summary'!DA68="Yes"),OFFSET('Sanitation Data'!$F$7,0,10*ROW('Sanitation Data'!F62)),NA())</f>
        <v>#N/A</v>
      </c>
      <c r="AM68" s="120" t="e">
        <f ca="1">+IF(AND(ISNUMBER(OFFSET('Sanitation Data'!$F$11,0,10*ROW('Sanitation Data'!F62))),'Data Summary'!DB68="Yes"),OFFSET('Sanitation Data'!$F$11,0,10*ROW('Sanitation Data'!F62)),NA())</f>
        <v>#N/A</v>
      </c>
      <c r="AN68" s="120" t="e">
        <f ca="1">+IF(AND(ISNUMBER(OFFSET('Sanitation Data'!$F$12,0,10*ROW('Sanitation Data'!F62))),'Data Summary'!DC68="Yes"),OFFSET('Sanitation Data'!$F$12,0,10*ROW('Sanitation Data'!F62)),NA())</f>
        <v>#N/A</v>
      </c>
      <c r="AO68" s="120" t="e">
        <f ca="1">+IF(AND(ISNUMBER(OFFSET('Sanitation Data'!$F$13,0,10*ROW('Sanitation Data'!F62))),'Data Summary'!DD68="Yes"),OFFSET('Sanitation Data'!$F$13,0,10*ROW('Sanitation Data'!F62)),NA())</f>
        <v>#N/A</v>
      </c>
      <c r="AP68" s="120" t="e">
        <f ca="1">+IF(AND(ISNUMBER(OFFSET('Sanitation Data'!$G$5,0,10*ROW('Sanitation Data'!G62))),'Data Summary'!DE68="Yes"),100-OFFSET('Sanitation Data'!$G$5,0,10*ROW('Sanitation Data'!G62)),NA())</f>
        <v>#N/A</v>
      </c>
      <c r="AQ68" s="120" t="e">
        <f ca="1">+IF(AND(ISNUMBER(OFFSET('Sanitation Data'!$G$7,0,10*ROW('Sanitation Data'!G62))),'Data Summary'!DF68="Yes"),OFFSET('Sanitation Data'!$G$7,0,10*ROW('Sanitation Data'!G62)),NA())</f>
        <v>#N/A</v>
      </c>
      <c r="AR68" s="120" t="e">
        <f ca="1">+IF(AND(ISNUMBER(OFFSET('Sanitation Data'!$G$11,0,10*ROW('Sanitation Data'!G62))),'Data Summary'!DG68="Yes"),OFFSET('Sanitation Data'!$G$11,0,10*ROW('Sanitation Data'!G62)),NA())</f>
        <v>#N/A</v>
      </c>
      <c r="AS68" s="120" t="e">
        <f ca="1">+IF(AND(ISNUMBER(OFFSET('Sanitation Data'!$G$12,0,10*ROW('Sanitation Data'!G62))),'Data Summary'!DH68="Yes"),OFFSET('Sanitation Data'!$G$12,0,10*ROW('Sanitation Data'!G62)),NA())</f>
        <v>#N/A</v>
      </c>
      <c r="AT68" s="120" t="e">
        <f ca="1">+IF(AND(ISNUMBER(OFFSET('Sanitation Data'!$G$13,0,10*ROW('Sanitation Data'!G62))),'Data Summary'!DI68="Yes"),OFFSET('Sanitation Data'!$G$13,0,10*ROW('Sanitation Data'!G62)),NA())</f>
        <v>#N/A</v>
      </c>
      <c r="AU68" s="120" t="e">
        <f ca="1">+IF(AND(ISNUMBER(OFFSET('Sanitation Data'!$H$5,0,10*ROW('Sanitation Data'!H62))),'Data Summary'!DJ68="Yes"),100-OFFSET('Sanitation Data'!$H$5,0,10*ROW('Sanitation Data'!H62)),NA())</f>
        <v>#N/A</v>
      </c>
      <c r="AV68" s="120" t="e">
        <f ca="1">+IF(AND(ISNUMBER(OFFSET('Sanitation Data'!$H$7,0,10*ROW('Sanitation Data'!H62))),'Data Summary'!DK68="Yes"),OFFSET('Sanitation Data'!$H$7,0,10*ROW('Sanitation Data'!H62)),NA())</f>
        <v>#N/A</v>
      </c>
      <c r="AW68" s="120" t="e">
        <f ca="1">+IF(AND(ISNUMBER(OFFSET('Sanitation Data'!$H$11,0,10*ROW('Sanitation Data'!H62))),'Data Summary'!DL68="Yes"),OFFSET('Sanitation Data'!$H$11,0,10*ROW('Sanitation Data'!H62)),NA())</f>
        <v>#N/A</v>
      </c>
      <c r="AX68" s="120" t="e">
        <f ca="1">+IF(AND(ISNUMBER(OFFSET('Sanitation Data'!$H$12,0,10*ROW('Sanitation Data'!H62))),'Data Summary'!DM68="Yes"),OFFSET('Sanitation Data'!$H$12,0,10*ROW('Sanitation Data'!H62)),NA())</f>
        <v>#N/A</v>
      </c>
      <c r="AY68" s="120" t="e">
        <f ca="1">+IF(AND(ISNUMBER(OFFSET('Sanitation Data'!$H$13,0,10*ROW('Sanitation Data'!H62))),'Data Summary'!DN68="Yes"),OFFSET('Sanitation Data'!$H$13,0,10*ROW('Sanitation Data'!H62)),NA())</f>
        <v>#N/A</v>
      </c>
      <c r="AZ68" s="121" t="e">
        <f ca="1">+IF(AND(ISNUMBER(OFFSET('Hygiene Data'!$C$6,0,10*ROW('Hygiene Data'!C62))),'Data Summary'!DO68="Yes"),OFFSET('Hygiene Data'!$C$6,0,10*ROW('Hygiene Data'!C62)),NA())</f>
        <v>#N/A</v>
      </c>
      <c r="BA68" s="121" t="e">
        <f ca="1">+IF(AND(ISNUMBER(OFFSET('Hygiene Data'!$C$8,0,10*ROW('Hygiene Data'!C62))),'Data Summary'!DP68="Yes"),OFFSET('Hygiene Data'!$C$8,0,10*ROW('Hygiene Data'!C62)),NA())</f>
        <v>#N/A</v>
      </c>
      <c r="BB68" s="121" t="e">
        <f ca="1">+IF(AND(ISNUMBER(OFFSET('Hygiene Data'!$C$10,0,10*ROW('Hygiene Data'!C62))),'Data Summary'!DQ68="Yes"),OFFSET('Hygiene Data'!$C$10,0,10*ROW('Hygiene Data'!C62)),NA())</f>
        <v>#N/A</v>
      </c>
      <c r="BC68" s="121" t="e">
        <f ca="1">+IF(AND(ISNUMBER(OFFSET('Hygiene Data'!$D$6,0,10*ROW('Hygiene Data'!D62))),'Data Summary'!DR68="Yes"),OFFSET('Hygiene Data'!$D$6,0,10*ROW('Hygiene Data'!D62)),NA())</f>
        <v>#N/A</v>
      </c>
      <c r="BD68" s="121" t="e">
        <f ca="1">+IF(AND(ISNUMBER(OFFSET('Hygiene Data'!$D$8,0,10*ROW('Hygiene Data'!D62))),'Data Summary'!DS68="Yes"),OFFSET('Hygiene Data'!$D$8,0,10*ROW('Hygiene Data'!D62)),NA())</f>
        <v>#N/A</v>
      </c>
      <c r="BE68" s="121" t="e">
        <f ca="1">+IF(AND(ISNUMBER(OFFSET('Hygiene Data'!$D$10,0,10*ROW('Hygiene Data'!D62))),'Data Summary'!DT68="Yes"),OFFSET('Hygiene Data'!$D$10,0,10*ROW('Hygiene Data'!D62)),NA())</f>
        <v>#N/A</v>
      </c>
      <c r="BF68" s="121" t="e">
        <f ca="1">+IF(AND(ISNUMBER(OFFSET('Hygiene Data'!$E$6,0,10*ROW('Hygiene Data'!E62))),'Data Summary'!DU68="Yes"),OFFSET('Hygiene Data'!$E$6,0,10*ROW('Hygiene Data'!E62)),NA())</f>
        <v>#N/A</v>
      </c>
      <c r="BG68" s="121" t="e">
        <f ca="1">+IF(AND(ISNUMBER(OFFSET('Hygiene Data'!$E$8,0,10*ROW('Hygiene Data'!E62))),'Data Summary'!DV68="Yes"),OFFSET('Hygiene Data'!$E$8,0,10*ROW('Hygiene Data'!E62)),NA())</f>
        <v>#N/A</v>
      </c>
      <c r="BH68" s="121" t="e">
        <f ca="1">+IF(AND(ISNUMBER(OFFSET('Hygiene Data'!$E$10,0,10*ROW('Hygiene Data'!E62))),'Data Summary'!DW68="Yes"),OFFSET('Hygiene Data'!$E$10,0,10*ROW('Hygiene Data'!E62)),NA())</f>
        <v>#N/A</v>
      </c>
      <c r="BI68" s="121" t="e">
        <f ca="1">+IF(AND(ISNUMBER(OFFSET('Hygiene Data'!$F$6,0,10*ROW('Hygiene Data'!F62))),'Data Summary'!DX68="Yes"),OFFSET('Hygiene Data'!$F$6,0,10*ROW('Hygiene Data'!F62)),NA())</f>
        <v>#N/A</v>
      </c>
      <c r="BJ68" s="121" t="e">
        <f ca="1">+IF(AND(ISNUMBER(OFFSET('Hygiene Data'!$F$8,0,10*ROW('Hygiene Data'!F62))),'Data Summary'!DY68="Yes"),OFFSET('Hygiene Data'!$F$8,0,10*ROW('Hygiene Data'!F62)),NA())</f>
        <v>#N/A</v>
      </c>
      <c r="BK68" s="121" t="e">
        <f ca="1">+IF(AND(ISNUMBER(OFFSET('Hygiene Data'!$F$10,0,10*ROW('Hygiene Data'!F62))),'Data Summary'!DZ68="Yes"),OFFSET('Hygiene Data'!$F$10,0,10*ROW('Hygiene Data'!F62)),NA())</f>
        <v>#N/A</v>
      </c>
      <c r="BL68" s="121" t="e">
        <f ca="1">+IF(AND(ISNUMBER(OFFSET('Hygiene Data'!$G$6,0,10*ROW('Hygiene Data'!G62))),'Data Summary'!EA68="Yes"),OFFSET('Hygiene Data'!$G$6,0,10*ROW('Hygiene Data'!G62)),NA())</f>
        <v>#N/A</v>
      </c>
      <c r="BM68" s="121" t="e">
        <f ca="1">+IF(AND(ISNUMBER(OFFSET('Hygiene Data'!$G$8,0,10*ROW('Hygiene Data'!G62))),'Data Summary'!EB68="Yes"),OFFSET('Hygiene Data'!$G$8,0,10*ROW('Hygiene Data'!G62)),NA())</f>
        <v>#N/A</v>
      </c>
      <c r="BN68" s="121" t="e">
        <f ca="1">+IF(AND(ISNUMBER(OFFSET('Hygiene Data'!$G$10,0,10*ROW('Hygiene Data'!G62))),'Data Summary'!EC68="Yes"),OFFSET('Hygiene Data'!$G$10,0,10*ROW('Hygiene Data'!G62)),NA())</f>
        <v>#N/A</v>
      </c>
      <c r="BO68" s="121" t="e">
        <f ca="1">+IF(AND(ISNUMBER(OFFSET('Hygiene Data'!$H$6,0,10*ROW('Hygiene Data'!H62))),'Data Summary'!ED68="Yes"),OFFSET('Hygiene Data'!$H$6,0,10*ROW('Hygiene Data'!H62)),NA())</f>
        <v>#N/A</v>
      </c>
      <c r="BP68" s="121" t="e">
        <f ca="1">+IF(AND(ISNUMBER(OFFSET('Hygiene Data'!$H$8,0,10*ROW('Hygiene Data'!H62))),'Data Summary'!EE68="Yes"),OFFSET('Hygiene Data'!$H$8,0,10*ROW('Hygiene Data'!H62)),NA())</f>
        <v>#N/A</v>
      </c>
      <c r="BQ68" s="121" t="e">
        <f ca="1">+IF(AND(ISNUMBER(OFFSET('Hygiene Data'!$H$10,0,10*ROW('Hygiene Data'!H62))),'Data Summary'!EF68="Yes"),OFFSET('Hygiene Data'!$H$10,0,10*ROW('Hygiene Data'!H62)),NA())</f>
        <v>#N/A</v>
      </c>
    </row>
    <row r="69" spans="1:69" x14ac:dyDescent="0.2">
      <c r="A69" s="44" t="e">
        <f ca="1">+IF(OFFSET('Water Data'!$B$1,0,10*ROW('Water Data'!B63))="",NA(),OFFSET('Water Data'!$B$1,0,10*ROW('Water Data'!B63)))</f>
        <v>#N/A</v>
      </c>
      <c r="B69" s="44" t="e">
        <f ca="1">+IF(OFFSET('Water Data'!$A$3,0,10*ROW('Water Data'!A66))="",NA(),OFFSET('Water Data'!$A$3,0,10*ROW('Water Data'!A66)))</f>
        <v>#N/A</v>
      </c>
      <c r="C69" s="44" t="e">
        <f ca="1">+IF(OFFSET('Water Data'!$C$3,0,10*ROW('Water Data'!C66))="",NA(),OFFSET('Water Data'!$C$3,0,10*ROW('Water Data'!C66)))</f>
        <v>#N/A</v>
      </c>
      <c r="D69" s="119" t="e">
        <f ca="1">+IF(AND(ISNUMBER(OFFSET('Water Data'!$C$5,0,10*ROW('Water Data'!C63))),'Data Summary'!BS69="Yes"),100-OFFSET('Water Data'!$C$5,0,10*ROW('Water Data'!C63)),NA())</f>
        <v>#N/A</v>
      </c>
      <c r="E69" s="119" t="e">
        <f ca="1">+IF(AND(ISNUMBER(OFFSET('Water Data'!$C$7,0,10*ROW('Water Data'!C63))),'Data Summary'!BT69="Yes"),OFFSET('Water Data'!$C$7,0,10*ROW('Water Data'!C63)),NA())</f>
        <v>#N/A</v>
      </c>
      <c r="F69" s="119" t="e">
        <f ca="1">+IF(AND(ISNUMBER(OFFSET('Water Data'!$C$10,0,10*ROW('Water Data'!C63))),'Data Summary'!BU69="Yes"),OFFSET('Water Data'!$C$10,0,10*ROW('Water Data'!C63)),NA())</f>
        <v>#N/A</v>
      </c>
      <c r="G69" s="119" t="e">
        <f ca="1">+IF(AND(ISNUMBER(OFFSET('Water Data'!$D$5,0,10*ROW('Water Data'!D63))),'Data Summary'!BV69="Yes"),100-OFFSET('Water Data'!$D$5,0,10*ROW('Water Data'!D63)),NA())</f>
        <v>#N/A</v>
      </c>
      <c r="H69" s="119" t="e">
        <f ca="1">+IF(AND(ISNUMBER(OFFSET('Water Data'!$D$7,0,10*ROW('Water Data'!D63))),'Data Summary'!BW69="Yes"),OFFSET('Water Data'!$D$7,0,10*ROW('Water Data'!D63)),NA())</f>
        <v>#N/A</v>
      </c>
      <c r="I69" s="119" t="e">
        <f ca="1">+IF(AND(ISNUMBER(OFFSET('Water Data'!$D$10,0,10*ROW('Water Data'!D63))),'Data Summary'!BX69="Yes"),OFFSET('Water Data'!$D$10,0,10*ROW('Water Data'!D63)),NA())</f>
        <v>#N/A</v>
      </c>
      <c r="J69" s="119" t="e">
        <f ca="1">+IF(AND(ISNUMBER(OFFSET('Water Data'!$E$5,0,10*ROW('Water Data'!E63))),'Data Summary'!BY69="Yes"),100-OFFSET('Water Data'!$E$5,0,10*ROW('Water Data'!E63)),NA())</f>
        <v>#N/A</v>
      </c>
      <c r="K69" s="119" t="e">
        <f ca="1">+IF(AND(ISNUMBER(OFFSET('Water Data'!$E$7,0,10*ROW('Water Data'!E63))),'Data Summary'!BZ69="Yes"),OFFSET('Water Data'!$E$7,0,10*ROW('Water Data'!E63)),NA())</f>
        <v>#N/A</v>
      </c>
      <c r="L69" s="119" t="e">
        <f ca="1">+IF(AND(ISNUMBER(OFFSET('Water Data'!$E$10,0,10*ROW('Water Data'!E63))),'Data Summary'!CA69="Yes"),OFFSET('Water Data'!$E$10,0,10*ROW('Water Data'!E63)),NA())</f>
        <v>#N/A</v>
      </c>
      <c r="M69" s="119" t="e">
        <f ca="1">+IF(AND(ISNUMBER(OFFSET('Water Data'!$F$5,0,10*ROW('Water Data'!F63))),'Data Summary'!CB69="Yes"),100-OFFSET('Water Data'!$F$5,0,10*ROW('Water Data'!F63)),NA())</f>
        <v>#N/A</v>
      </c>
      <c r="N69" s="119" t="e">
        <f ca="1">+IF(AND(ISNUMBER(OFFSET('Water Data'!$F$7,0,10*ROW('Water Data'!F63))),'Data Summary'!CC69="Yes"),OFFSET('Water Data'!$F$7,0,10*ROW('Water Data'!F63)),NA())</f>
        <v>#N/A</v>
      </c>
      <c r="O69" s="119" t="e">
        <f ca="1">+IF(AND(ISNUMBER(OFFSET('Water Data'!$F$10,0,10*ROW('Water Data'!F63))),'Data Summary'!CD69="Yes"),OFFSET('Water Data'!$F$10,0,10*ROW('Water Data'!F63)),NA())</f>
        <v>#N/A</v>
      </c>
      <c r="P69" s="119" t="e">
        <f ca="1">+IF(AND(ISNUMBER(OFFSET('Water Data'!$G$5,0,10*ROW('Water Data'!G63))),'Data Summary'!CE69="Yes"),100-OFFSET('Water Data'!$G$5,0,10*ROW('Water Data'!G63)),NA())</f>
        <v>#N/A</v>
      </c>
      <c r="Q69" s="119" t="e">
        <f ca="1">+IF(AND(ISNUMBER(OFFSET('Water Data'!$G$7,0,10*ROW('Water Data'!G63))),'Data Summary'!CF69="Yes"),OFFSET('Water Data'!$G$7,0,10*ROW('Water Data'!G63)),NA())</f>
        <v>#N/A</v>
      </c>
      <c r="R69" s="119" t="e">
        <f ca="1">+IF(AND(ISNUMBER(OFFSET('Water Data'!$G$10,0,10*ROW('Water Data'!G63))),'Data Summary'!CG69="Yes"),OFFSET('Water Data'!$G$10,0,10*ROW('Water Data'!G63)),NA())</f>
        <v>#N/A</v>
      </c>
      <c r="S69" s="119" t="e">
        <f ca="1">+IF(AND(ISNUMBER(OFFSET('Water Data'!$H$5,0,10*ROW('Water Data'!H63))),'Data Summary'!CH69="Yes"),100-OFFSET('Water Data'!$H$5,0,10*ROW('Water Data'!H63)),NA())</f>
        <v>#N/A</v>
      </c>
      <c r="T69" s="119" t="e">
        <f ca="1">+IF(AND(ISNUMBER(OFFSET('Water Data'!$H$7,0,10*ROW('Water Data'!H63))),'Data Summary'!CI69="Yes"),OFFSET('Water Data'!$H$7,0,10*ROW('Water Data'!H63)),NA())</f>
        <v>#N/A</v>
      </c>
      <c r="U69" s="119" t="e">
        <f ca="1">+IF(AND(ISNUMBER(OFFSET('Water Data'!$H$10,0,10*ROW('Water Data'!H63))),'Data Summary'!CJ69="Yes"),OFFSET('Water Data'!$H$10,0,10*ROW('Water Data'!H63)),NA())</f>
        <v>#N/A</v>
      </c>
      <c r="V69" s="120" t="e">
        <f ca="1">+IF(AND(ISNUMBER(OFFSET('Sanitation Data'!$C$5,0,10*ROW('Sanitation Data'!C63))),'Data Summary'!CK69="Yes"),100-OFFSET('Sanitation Data'!$C$5,0,10*ROW('Sanitation Data'!C63)),NA())</f>
        <v>#N/A</v>
      </c>
      <c r="W69" s="120" t="e">
        <f ca="1">+IF(AND(ISNUMBER(OFFSET('Sanitation Data'!$C$7,0,10*ROW('Sanitation Data'!C63))),'Data Summary'!CL69="Yes"),OFFSET('Sanitation Data'!$C$7,0,10*ROW('Sanitation Data'!C63)),NA())</f>
        <v>#N/A</v>
      </c>
      <c r="X69" s="120" t="e">
        <f ca="1">+IF(AND(ISNUMBER(OFFSET('Sanitation Data'!$C$11,0,10*ROW('Sanitation Data'!C63))),'Data Summary'!CM69="Yes"),OFFSET('Sanitation Data'!$C$11,0,10*ROW('Sanitation Data'!C63)),NA())</f>
        <v>#N/A</v>
      </c>
      <c r="Y69" s="120" t="e">
        <f ca="1">+IF(AND(ISNUMBER(OFFSET('Sanitation Data'!$C$12,0,10*ROW('Sanitation Data'!C63))),'Data Summary'!CN69="Yes"),OFFSET('Sanitation Data'!$C$12,0,10*ROW('Sanitation Data'!C63)),NA())</f>
        <v>#N/A</v>
      </c>
      <c r="Z69" s="120" t="e">
        <f ca="1">+IF(AND(ISNUMBER(OFFSET('Sanitation Data'!$C$13,0,10*ROW('Sanitation Data'!C63))),'Data Summary'!CO69="Yes"),OFFSET('Sanitation Data'!$C$13,0,10*ROW('Sanitation Data'!C63)),NA())</f>
        <v>#N/A</v>
      </c>
      <c r="AA69" s="120" t="e">
        <f ca="1">+IF(AND(ISNUMBER(OFFSET('Sanitation Data'!$D$5,0,10*ROW('Sanitation Data'!D63))),'Data Summary'!CP69="Yes"),100-OFFSET('Sanitation Data'!$D$5,0,10*ROW('Sanitation Data'!D63)),NA())</f>
        <v>#N/A</v>
      </c>
      <c r="AB69" s="120" t="e">
        <f ca="1">+IF(AND(ISNUMBER(OFFSET('Sanitation Data'!$D$7,0,10*ROW('Sanitation Data'!D63))),'Data Summary'!CQ69="Yes"),OFFSET('Sanitation Data'!$D$7,0,10*ROW('Sanitation Data'!D63)),NA())</f>
        <v>#N/A</v>
      </c>
      <c r="AC69" s="120" t="e">
        <f ca="1">+IF(AND(ISNUMBER(OFFSET('Sanitation Data'!$D$11,0,10*ROW('Sanitation Data'!D63))),'Data Summary'!CR69="Yes"),OFFSET('Sanitation Data'!$D$11,0,10*ROW('Sanitation Data'!D63)),NA())</f>
        <v>#N/A</v>
      </c>
      <c r="AD69" s="120" t="e">
        <f ca="1">+IF(AND(ISNUMBER(OFFSET('Sanitation Data'!$D$12,0,10*ROW('Sanitation Data'!D63))),'Data Summary'!CS69="Yes"),OFFSET('Sanitation Data'!$D$12,0,10*ROW('Sanitation Data'!D63)),NA())</f>
        <v>#N/A</v>
      </c>
      <c r="AE69" s="120" t="e">
        <f ca="1">+IF(AND(ISNUMBER(OFFSET('Sanitation Data'!$D$13,0,10*ROW('Sanitation Data'!D63))),'Data Summary'!CT69="Yes"),OFFSET('Sanitation Data'!$D$13,0,10*ROW('Sanitation Data'!D63)),NA())</f>
        <v>#N/A</v>
      </c>
      <c r="AF69" s="120" t="e">
        <f ca="1">+IF(AND(ISNUMBER(OFFSET('Sanitation Data'!$E$5,0,10*ROW('Sanitation Data'!E63))),'Data Summary'!CU69="Yes"),100-OFFSET('Sanitation Data'!$E$5,0,10*ROW('Sanitation Data'!E63)),NA())</f>
        <v>#N/A</v>
      </c>
      <c r="AG69" s="120" t="e">
        <f ca="1">+IF(AND(ISNUMBER(OFFSET('Sanitation Data'!$E$7,0,10*ROW('Sanitation Data'!E63))),'Data Summary'!CV69="Yes"),OFFSET('Sanitation Data'!$E$7,0,10*ROW('Sanitation Data'!E63)),NA())</f>
        <v>#N/A</v>
      </c>
      <c r="AH69" s="120" t="e">
        <f ca="1">+IF(AND(ISNUMBER(OFFSET('Sanitation Data'!$E$11,0,10*ROW('Sanitation Data'!E63))),'Data Summary'!CW69="Yes"),OFFSET('Sanitation Data'!$E$11,0,10*ROW('Sanitation Data'!E63)),NA())</f>
        <v>#N/A</v>
      </c>
      <c r="AI69" s="120" t="e">
        <f ca="1">+IF(AND(ISNUMBER(OFFSET('Sanitation Data'!$E$12,0,10*ROW('Sanitation Data'!E63))),'Data Summary'!CX69="Yes"),OFFSET('Sanitation Data'!$E$12,0,10*ROW('Sanitation Data'!E63)),NA())</f>
        <v>#N/A</v>
      </c>
      <c r="AJ69" s="120" t="e">
        <f ca="1">+IF(AND(ISNUMBER(OFFSET('Sanitation Data'!$E$13,0,10*ROW('Sanitation Data'!E63))),'Data Summary'!CY69="Yes"),OFFSET('Sanitation Data'!$E$13,0,10*ROW('Sanitation Data'!E63)),NA())</f>
        <v>#N/A</v>
      </c>
      <c r="AK69" s="120" t="e">
        <f ca="1">+IF(AND(ISNUMBER(OFFSET('Sanitation Data'!$F$5,0,10*ROW('Sanitation Data'!F63))),'Data Summary'!CZ69="Yes"),100-OFFSET('Sanitation Data'!$F$5,0,10*ROW('Sanitation Data'!F63)),NA())</f>
        <v>#N/A</v>
      </c>
      <c r="AL69" s="120" t="e">
        <f ca="1">+IF(AND(ISNUMBER(OFFSET('Sanitation Data'!$F$7,0,10*ROW('Sanitation Data'!F63))),'Data Summary'!DA69="Yes"),OFFSET('Sanitation Data'!$F$7,0,10*ROW('Sanitation Data'!F63)),NA())</f>
        <v>#N/A</v>
      </c>
      <c r="AM69" s="120" t="e">
        <f ca="1">+IF(AND(ISNUMBER(OFFSET('Sanitation Data'!$F$11,0,10*ROW('Sanitation Data'!F63))),'Data Summary'!DB69="Yes"),OFFSET('Sanitation Data'!$F$11,0,10*ROW('Sanitation Data'!F63)),NA())</f>
        <v>#N/A</v>
      </c>
      <c r="AN69" s="120" t="e">
        <f ca="1">+IF(AND(ISNUMBER(OFFSET('Sanitation Data'!$F$12,0,10*ROW('Sanitation Data'!F63))),'Data Summary'!DC69="Yes"),OFFSET('Sanitation Data'!$F$12,0,10*ROW('Sanitation Data'!F63)),NA())</f>
        <v>#N/A</v>
      </c>
      <c r="AO69" s="120" t="e">
        <f ca="1">+IF(AND(ISNUMBER(OFFSET('Sanitation Data'!$F$13,0,10*ROW('Sanitation Data'!F63))),'Data Summary'!DD69="Yes"),OFFSET('Sanitation Data'!$F$13,0,10*ROW('Sanitation Data'!F63)),NA())</f>
        <v>#N/A</v>
      </c>
      <c r="AP69" s="120" t="e">
        <f ca="1">+IF(AND(ISNUMBER(OFFSET('Sanitation Data'!$G$5,0,10*ROW('Sanitation Data'!G63))),'Data Summary'!DE69="Yes"),100-OFFSET('Sanitation Data'!$G$5,0,10*ROW('Sanitation Data'!G63)),NA())</f>
        <v>#N/A</v>
      </c>
      <c r="AQ69" s="120" t="e">
        <f ca="1">+IF(AND(ISNUMBER(OFFSET('Sanitation Data'!$G$7,0,10*ROW('Sanitation Data'!G63))),'Data Summary'!DF69="Yes"),OFFSET('Sanitation Data'!$G$7,0,10*ROW('Sanitation Data'!G63)),NA())</f>
        <v>#N/A</v>
      </c>
      <c r="AR69" s="120" t="e">
        <f ca="1">+IF(AND(ISNUMBER(OFFSET('Sanitation Data'!$G$11,0,10*ROW('Sanitation Data'!G63))),'Data Summary'!DG69="Yes"),OFFSET('Sanitation Data'!$G$11,0,10*ROW('Sanitation Data'!G63)),NA())</f>
        <v>#N/A</v>
      </c>
      <c r="AS69" s="120" t="e">
        <f ca="1">+IF(AND(ISNUMBER(OFFSET('Sanitation Data'!$G$12,0,10*ROW('Sanitation Data'!G63))),'Data Summary'!DH69="Yes"),OFFSET('Sanitation Data'!$G$12,0,10*ROW('Sanitation Data'!G63)),NA())</f>
        <v>#N/A</v>
      </c>
      <c r="AT69" s="120" t="e">
        <f ca="1">+IF(AND(ISNUMBER(OFFSET('Sanitation Data'!$G$13,0,10*ROW('Sanitation Data'!G63))),'Data Summary'!DI69="Yes"),OFFSET('Sanitation Data'!$G$13,0,10*ROW('Sanitation Data'!G63)),NA())</f>
        <v>#N/A</v>
      </c>
      <c r="AU69" s="120" t="e">
        <f ca="1">+IF(AND(ISNUMBER(OFFSET('Sanitation Data'!$H$5,0,10*ROW('Sanitation Data'!H63))),'Data Summary'!DJ69="Yes"),100-OFFSET('Sanitation Data'!$H$5,0,10*ROW('Sanitation Data'!H63)),NA())</f>
        <v>#N/A</v>
      </c>
      <c r="AV69" s="120" t="e">
        <f ca="1">+IF(AND(ISNUMBER(OFFSET('Sanitation Data'!$H$7,0,10*ROW('Sanitation Data'!H63))),'Data Summary'!DK69="Yes"),OFFSET('Sanitation Data'!$H$7,0,10*ROW('Sanitation Data'!H63)),NA())</f>
        <v>#N/A</v>
      </c>
      <c r="AW69" s="120" t="e">
        <f ca="1">+IF(AND(ISNUMBER(OFFSET('Sanitation Data'!$H$11,0,10*ROW('Sanitation Data'!H63))),'Data Summary'!DL69="Yes"),OFFSET('Sanitation Data'!$H$11,0,10*ROW('Sanitation Data'!H63)),NA())</f>
        <v>#N/A</v>
      </c>
      <c r="AX69" s="120" t="e">
        <f ca="1">+IF(AND(ISNUMBER(OFFSET('Sanitation Data'!$H$12,0,10*ROW('Sanitation Data'!H63))),'Data Summary'!DM69="Yes"),OFFSET('Sanitation Data'!$H$12,0,10*ROW('Sanitation Data'!H63)),NA())</f>
        <v>#N/A</v>
      </c>
      <c r="AY69" s="120" t="e">
        <f ca="1">+IF(AND(ISNUMBER(OFFSET('Sanitation Data'!$H$13,0,10*ROW('Sanitation Data'!H63))),'Data Summary'!DN69="Yes"),OFFSET('Sanitation Data'!$H$13,0,10*ROW('Sanitation Data'!H63)),NA())</f>
        <v>#N/A</v>
      </c>
      <c r="AZ69" s="121" t="e">
        <f ca="1">+IF(AND(ISNUMBER(OFFSET('Hygiene Data'!$C$6,0,10*ROW('Hygiene Data'!C63))),'Data Summary'!DO69="Yes"),OFFSET('Hygiene Data'!$C$6,0,10*ROW('Hygiene Data'!C63)),NA())</f>
        <v>#N/A</v>
      </c>
      <c r="BA69" s="121" t="e">
        <f ca="1">+IF(AND(ISNUMBER(OFFSET('Hygiene Data'!$C$8,0,10*ROW('Hygiene Data'!C63))),'Data Summary'!DP69="Yes"),OFFSET('Hygiene Data'!$C$8,0,10*ROW('Hygiene Data'!C63)),NA())</f>
        <v>#N/A</v>
      </c>
      <c r="BB69" s="121" t="e">
        <f ca="1">+IF(AND(ISNUMBER(OFFSET('Hygiene Data'!$C$10,0,10*ROW('Hygiene Data'!C63))),'Data Summary'!DQ69="Yes"),OFFSET('Hygiene Data'!$C$10,0,10*ROW('Hygiene Data'!C63)),NA())</f>
        <v>#N/A</v>
      </c>
      <c r="BC69" s="121" t="e">
        <f ca="1">+IF(AND(ISNUMBER(OFFSET('Hygiene Data'!$D$6,0,10*ROW('Hygiene Data'!D63))),'Data Summary'!DR69="Yes"),OFFSET('Hygiene Data'!$D$6,0,10*ROW('Hygiene Data'!D63)),NA())</f>
        <v>#N/A</v>
      </c>
      <c r="BD69" s="121" t="e">
        <f ca="1">+IF(AND(ISNUMBER(OFFSET('Hygiene Data'!$D$8,0,10*ROW('Hygiene Data'!D63))),'Data Summary'!DS69="Yes"),OFFSET('Hygiene Data'!$D$8,0,10*ROW('Hygiene Data'!D63)),NA())</f>
        <v>#N/A</v>
      </c>
      <c r="BE69" s="121" t="e">
        <f ca="1">+IF(AND(ISNUMBER(OFFSET('Hygiene Data'!$D$10,0,10*ROW('Hygiene Data'!D63))),'Data Summary'!DT69="Yes"),OFFSET('Hygiene Data'!$D$10,0,10*ROW('Hygiene Data'!D63)),NA())</f>
        <v>#N/A</v>
      </c>
      <c r="BF69" s="121" t="e">
        <f ca="1">+IF(AND(ISNUMBER(OFFSET('Hygiene Data'!$E$6,0,10*ROW('Hygiene Data'!E63))),'Data Summary'!DU69="Yes"),OFFSET('Hygiene Data'!$E$6,0,10*ROW('Hygiene Data'!E63)),NA())</f>
        <v>#N/A</v>
      </c>
      <c r="BG69" s="121" t="e">
        <f ca="1">+IF(AND(ISNUMBER(OFFSET('Hygiene Data'!$E$8,0,10*ROW('Hygiene Data'!E63))),'Data Summary'!DV69="Yes"),OFFSET('Hygiene Data'!$E$8,0,10*ROW('Hygiene Data'!E63)),NA())</f>
        <v>#N/A</v>
      </c>
      <c r="BH69" s="121" t="e">
        <f ca="1">+IF(AND(ISNUMBER(OFFSET('Hygiene Data'!$E$10,0,10*ROW('Hygiene Data'!E63))),'Data Summary'!DW69="Yes"),OFFSET('Hygiene Data'!$E$10,0,10*ROW('Hygiene Data'!E63)),NA())</f>
        <v>#N/A</v>
      </c>
      <c r="BI69" s="121" t="e">
        <f ca="1">+IF(AND(ISNUMBER(OFFSET('Hygiene Data'!$F$6,0,10*ROW('Hygiene Data'!F63))),'Data Summary'!DX69="Yes"),OFFSET('Hygiene Data'!$F$6,0,10*ROW('Hygiene Data'!F63)),NA())</f>
        <v>#N/A</v>
      </c>
      <c r="BJ69" s="121" t="e">
        <f ca="1">+IF(AND(ISNUMBER(OFFSET('Hygiene Data'!$F$8,0,10*ROW('Hygiene Data'!F63))),'Data Summary'!DY69="Yes"),OFFSET('Hygiene Data'!$F$8,0,10*ROW('Hygiene Data'!F63)),NA())</f>
        <v>#N/A</v>
      </c>
      <c r="BK69" s="121" t="e">
        <f ca="1">+IF(AND(ISNUMBER(OFFSET('Hygiene Data'!$F$10,0,10*ROW('Hygiene Data'!F63))),'Data Summary'!DZ69="Yes"),OFFSET('Hygiene Data'!$F$10,0,10*ROW('Hygiene Data'!F63)),NA())</f>
        <v>#N/A</v>
      </c>
      <c r="BL69" s="121" t="e">
        <f ca="1">+IF(AND(ISNUMBER(OFFSET('Hygiene Data'!$G$6,0,10*ROW('Hygiene Data'!G63))),'Data Summary'!EA69="Yes"),OFFSET('Hygiene Data'!$G$6,0,10*ROW('Hygiene Data'!G63)),NA())</f>
        <v>#N/A</v>
      </c>
      <c r="BM69" s="121" t="e">
        <f ca="1">+IF(AND(ISNUMBER(OFFSET('Hygiene Data'!$G$8,0,10*ROW('Hygiene Data'!G63))),'Data Summary'!EB69="Yes"),OFFSET('Hygiene Data'!$G$8,0,10*ROW('Hygiene Data'!G63)),NA())</f>
        <v>#N/A</v>
      </c>
      <c r="BN69" s="121" t="e">
        <f ca="1">+IF(AND(ISNUMBER(OFFSET('Hygiene Data'!$G$10,0,10*ROW('Hygiene Data'!G63))),'Data Summary'!EC69="Yes"),OFFSET('Hygiene Data'!$G$10,0,10*ROW('Hygiene Data'!G63)),NA())</f>
        <v>#N/A</v>
      </c>
      <c r="BO69" s="121" t="e">
        <f ca="1">+IF(AND(ISNUMBER(OFFSET('Hygiene Data'!$H$6,0,10*ROW('Hygiene Data'!H63))),'Data Summary'!ED69="Yes"),OFFSET('Hygiene Data'!$H$6,0,10*ROW('Hygiene Data'!H63)),NA())</f>
        <v>#N/A</v>
      </c>
      <c r="BP69" s="121" t="e">
        <f ca="1">+IF(AND(ISNUMBER(OFFSET('Hygiene Data'!$H$8,0,10*ROW('Hygiene Data'!H63))),'Data Summary'!EE69="Yes"),OFFSET('Hygiene Data'!$H$8,0,10*ROW('Hygiene Data'!H63)),NA())</f>
        <v>#N/A</v>
      </c>
      <c r="BQ69" s="121" t="e">
        <f ca="1">+IF(AND(ISNUMBER(OFFSET('Hygiene Data'!$H$10,0,10*ROW('Hygiene Data'!H63))),'Data Summary'!EF69="Yes"),OFFSET('Hygiene Data'!$H$10,0,10*ROW('Hygiene Data'!H63)),NA())</f>
        <v>#N/A</v>
      </c>
    </row>
    <row r="70" spans="1:69" x14ac:dyDescent="0.2">
      <c r="A70" s="44" t="e">
        <f ca="1">+IF(OFFSET('Water Data'!$B$1,0,10*ROW('Water Data'!B64))="",NA(),OFFSET('Water Data'!$B$1,0,10*ROW('Water Data'!B64)))</f>
        <v>#N/A</v>
      </c>
      <c r="B70" s="44" t="e">
        <f ca="1">+IF(OFFSET('Water Data'!$A$3,0,10*ROW('Water Data'!A67))="",NA(),OFFSET('Water Data'!$A$3,0,10*ROW('Water Data'!A67)))</f>
        <v>#N/A</v>
      </c>
      <c r="C70" s="44" t="e">
        <f ca="1">+IF(OFFSET('Water Data'!$C$3,0,10*ROW('Water Data'!C67))="",NA(),OFFSET('Water Data'!$C$3,0,10*ROW('Water Data'!C67)))</f>
        <v>#N/A</v>
      </c>
      <c r="D70" s="119" t="e">
        <f ca="1">+IF(AND(ISNUMBER(OFFSET('Water Data'!$C$5,0,10*ROW('Water Data'!C64))),'Data Summary'!BS70="Yes"),100-OFFSET('Water Data'!$C$5,0,10*ROW('Water Data'!C64)),NA())</f>
        <v>#N/A</v>
      </c>
      <c r="E70" s="119" t="e">
        <f ca="1">+IF(AND(ISNUMBER(OFFSET('Water Data'!$C$7,0,10*ROW('Water Data'!C64))),'Data Summary'!BT70="Yes"),OFFSET('Water Data'!$C$7,0,10*ROW('Water Data'!C64)),NA())</f>
        <v>#N/A</v>
      </c>
      <c r="F70" s="119" t="e">
        <f ca="1">+IF(AND(ISNUMBER(OFFSET('Water Data'!$C$10,0,10*ROW('Water Data'!C64))),'Data Summary'!BU70="Yes"),OFFSET('Water Data'!$C$10,0,10*ROW('Water Data'!C64)),NA())</f>
        <v>#N/A</v>
      </c>
      <c r="G70" s="119" t="e">
        <f ca="1">+IF(AND(ISNUMBER(OFFSET('Water Data'!$D$5,0,10*ROW('Water Data'!D64))),'Data Summary'!BV70="Yes"),100-OFFSET('Water Data'!$D$5,0,10*ROW('Water Data'!D64)),NA())</f>
        <v>#N/A</v>
      </c>
      <c r="H70" s="119" t="e">
        <f ca="1">+IF(AND(ISNUMBER(OFFSET('Water Data'!$D$7,0,10*ROW('Water Data'!D64))),'Data Summary'!BW70="Yes"),OFFSET('Water Data'!$D$7,0,10*ROW('Water Data'!D64)),NA())</f>
        <v>#N/A</v>
      </c>
      <c r="I70" s="119" t="e">
        <f ca="1">+IF(AND(ISNUMBER(OFFSET('Water Data'!$D$10,0,10*ROW('Water Data'!D64))),'Data Summary'!BX70="Yes"),OFFSET('Water Data'!$D$10,0,10*ROW('Water Data'!D64)),NA())</f>
        <v>#N/A</v>
      </c>
      <c r="J70" s="119" t="e">
        <f ca="1">+IF(AND(ISNUMBER(OFFSET('Water Data'!$E$5,0,10*ROW('Water Data'!E64))),'Data Summary'!BY70="Yes"),100-OFFSET('Water Data'!$E$5,0,10*ROW('Water Data'!E64)),NA())</f>
        <v>#N/A</v>
      </c>
      <c r="K70" s="119" t="e">
        <f ca="1">+IF(AND(ISNUMBER(OFFSET('Water Data'!$E$7,0,10*ROW('Water Data'!E64))),'Data Summary'!BZ70="Yes"),OFFSET('Water Data'!$E$7,0,10*ROW('Water Data'!E64)),NA())</f>
        <v>#N/A</v>
      </c>
      <c r="L70" s="119" t="e">
        <f ca="1">+IF(AND(ISNUMBER(OFFSET('Water Data'!$E$10,0,10*ROW('Water Data'!E64))),'Data Summary'!CA70="Yes"),OFFSET('Water Data'!$E$10,0,10*ROW('Water Data'!E64)),NA())</f>
        <v>#N/A</v>
      </c>
      <c r="M70" s="119" t="e">
        <f ca="1">+IF(AND(ISNUMBER(OFFSET('Water Data'!$F$5,0,10*ROW('Water Data'!F64))),'Data Summary'!CB70="Yes"),100-OFFSET('Water Data'!$F$5,0,10*ROW('Water Data'!F64)),NA())</f>
        <v>#N/A</v>
      </c>
      <c r="N70" s="119" t="e">
        <f ca="1">+IF(AND(ISNUMBER(OFFSET('Water Data'!$F$7,0,10*ROW('Water Data'!F64))),'Data Summary'!CC70="Yes"),OFFSET('Water Data'!$F$7,0,10*ROW('Water Data'!F64)),NA())</f>
        <v>#N/A</v>
      </c>
      <c r="O70" s="119" t="e">
        <f ca="1">+IF(AND(ISNUMBER(OFFSET('Water Data'!$F$10,0,10*ROW('Water Data'!F64))),'Data Summary'!CD70="Yes"),OFFSET('Water Data'!$F$10,0,10*ROW('Water Data'!F64)),NA())</f>
        <v>#N/A</v>
      </c>
      <c r="P70" s="119" t="e">
        <f ca="1">+IF(AND(ISNUMBER(OFFSET('Water Data'!$G$5,0,10*ROW('Water Data'!G64))),'Data Summary'!CE70="Yes"),100-OFFSET('Water Data'!$G$5,0,10*ROW('Water Data'!G64)),NA())</f>
        <v>#N/A</v>
      </c>
      <c r="Q70" s="119" t="e">
        <f ca="1">+IF(AND(ISNUMBER(OFFSET('Water Data'!$G$7,0,10*ROW('Water Data'!G64))),'Data Summary'!CF70="Yes"),OFFSET('Water Data'!$G$7,0,10*ROW('Water Data'!G64)),NA())</f>
        <v>#N/A</v>
      </c>
      <c r="R70" s="119" t="e">
        <f ca="1">+IF(AND(ISNUMBER(OFFSET('Water Data'!$G$10,0,10*ROW('Water Data'!G64))),'Data Summary'!CG70="Yes"),OFFSET('Water Data'!$G$10,0,10*ROW('Water Data'!G64)),NA())</f>
        <v>#N/A</v>
      </c>
      <c r="S70" s="119" t="e">
        <f ca="1">+IF(AND(ISNUMBER(OFFSET('Water Data'!$H$5,0,10*ROW('Water Data'!H64))),'Data Summary'!CH70="Yes"),100-OFFSET('Water Data'!$H$5,0,10*ROW('Water Data'!H64)),NA())</f>
        <v>#N/A</v>
      </c>
      <c r="T70" s="119" t="e">
        <f ca="1">+IF(AND(ISNUMBER(OFFSET('Water Data'!$H$7,0,10*ROW('Water Data'!H64))),'Data Summary'!CI70="Yes"),OFFSET('Water Data'!$H$7,0,10*ROW('Water Data'!H64)),NA())</f>
        <v>#N/A</v>
      </c>
      <c r="U70" s="119" t="e">
        <f ca="1">+IF(AND(ISNUMBER(OFFSET('Water Data'!$H$10,0,10*ROW('Water Data'!H64))),'Data Summary'!CJ70="Yes"),OFFSET('Water Data'!$H$10,0,10*ROW('Water Data'!H64)),NA())</f>
        <v>#N/A</v>
      </c>
      <c r="V70" s="120" t="e">
        <f ca="1">+IF(AND(ISNUMBER(OFFSET('Sanitation Data'!$C$5,0,10*ROW('Sanitation Data'!C64))),'Data Summary'!CK70="Yes"),100-OFFSET('Sanitation Data'!$C$5,0,10*ROW('Sanitation Data'!C64)),NA())</f>
        <v>#N/A</v>
      </c>
      <c r="W70" s="120" t="e">
        <f ca="1">+IF(AND(ISNUMBER(OFFSET('Sanitation Data'!$C$7,0,10*ROW('Sanitation Data'!C64))),'Data Summary'!CL70="Yes"),OFFSET('Sanitation Data'!$C$7,0,10*ROW('Sanitation Data'!C64)),NA())</f>
        <v>#N/A</v>
      </c>
      <c r="X70" s="120" t="e">
        <f ca="1">+IF(AND(ISNUMBER(OFFSET('Sanitation Data'!$C$11,0,10*ROW('Sanitation Data'!C64))),'Data Summary'!CM70="Yes"),OFFSET('Sanitation Data'!$C$11,0,10*ROW('Sanitation Data'!C64)),NA())</f>
        <v>#N/A</v>
      </c>
      <c r="Y70" s="120" t="e">
        <f ca="1">+IF(AND(ISNUMBER(OFFSET('Sanitation Data'!$C$12,0,10*ROW('Sanitation Data'!C64))),'Data Summary'!CN70="Yes"),OFFSET('Sanitation Data'!$C$12,0,10*ROW('Sanitation Data'!C64)),NA())</f>
        <v>#N/A</v>
      </c>
      <c r="Z70" s="120" t="e">
        <f ca="1">+IF(AND(ISNUMBER(OFFSET('Sanitation Data'!$C$13,0,10*ROW('Sanitation Data'!C64))),'Data Summary'!CO70="Yes"),OFFSET('Sanitation Data'!$C$13,0,10*ROW('Sanitation Data'!C64)),NA())</f>
        <v>#N/A</v>
      </c>
      <c r="AA70" s="120" t="e">
        <f ca="1">+IF(AND(ISNUMBER(OFFSET('Sanitation Data'!$D$5,0,10*ROW('Sanitation Data'!D64))),'Data Summary'!CP70="Yes"),100-OFFSET('Sanitation Data'!$D$5,0,10*ROW('Sanitation Data'!D64)),NA())</f>
        <v>#N/A</v>
      </c>
      <c r="AB70" s="120" t="e">
        <f ca="1">+IF(AND(ISNUMBER(OFFSET('Sanitation Data'!$D$7,0,10*ROW('Sanitation Data'!D64))),'Data Summary'!CQ70="Yes"),OFFSET('Sanitation Data'!$D$7,0,10*ROW('Sanitation Data'!D64)),NA())</f>
        <v>#N/A</v>
      </c>
      <c r="AC70" s="120" t="e">
        <f ca="1">+IF(AND(ISNUMBER(OFFSET('Sanitation Data'!$D$11,0,10*ROW('Sanitation Data'!D64))),'Data Summary'!CR70="Yes"),OFFSET('Sanitation Data'!$D$11,0,10*ROW('Sanitation Data'!D64)),NA())</f>
        <v>#N/A</v>
      </c>
      <c r="AD70" s="120" t="e">
        <f ca="1">+IF(AND(ISNUMBER(OFFSET('Sanitation Data'!$D$12,0,10*ROW('Sanitation Data'!D64))),'Data Summary'!CS70="Yes"),OFFSET('Sanitation Data'!$D$12,0,10*ROW('Sanitation Data'!D64)),NA())</f>
        <v>#N/A</v>
      </c>
      <c r="AE70" s="120" t="e">
        <f ca="1">+IF(AND(ISNUMBER(OFFSET('Sanitation Data'!$D$13,0,10*ROW('Sanitation Data'!D64))),'Data Summary'!CT70="Yes"),OFFSET('Sanitation Data'!$D$13,0,10*ROW('Sanitation Data'!D64)),NA())</f>
        <v>#N/A</v>
      </c>
      <c r="AF70" s="120" t="e">
        <f ca="1">+IF(AND(ISNUMBER(OFFSET('Sanitation Data'!$E$5,0,10*ROW('Sanitation Data'!E64))),'Data Summary'!CU70="Yes"),100-OFFSET('Sanitation Data'!$E$5,0,10*ROW('Sanitation Data'!E64)),NA())</f>
        <v>#N/A</v>
      </c>
      <c r="AG70" s="120" t="e">
        <f ca="1">+IF(AND(ISNUMBER(OFFSET('Sanitation Data'!$E$7,0,10*ROW('Sanitation Data'!E64))),'Data Summary'!CV70="Yes"),OFFSET('Sanitation Data'!$E$7,0,10*ROW('Sanitation Data'!E64)),NA())</f>
        <v>#N/A</v>
      </c>
      <c r="AH70" s="120" t="e">
        <f ca="1">+IF(AND(ISNUMBER(OFFSET('Sanitation Data'!$E$11,0,10*ROW('Sanitation Data'!E64))),'Data Summary'!CW70="Yes"),OFFSET('Sanitation Data'!$E$11,0,10*ROW('Sanitation Data'!E64)),NA())</f>
        <v>#N/A</v>
      </c>
      <c r="AI70" s="120" t="e">
        <f ca="1">+IF(AND(ISNUMBER(OFFSET('Sanitation Data'!$E$12,0,10*ROW('Sanitation Data'!E64))),'Data Summary'!CX70="Yes"),OFFSET('Sanitation Data'!$E$12,0,10*ROW('Sanitation Data'!E64)),NA())</f>
        <v>#N/A</v>
      </c>
      <c r="AJ70" s="120" t="e">
        <f ca="1">+IF(AND(ISNUMBER(OFFSET('Sanitation Data'!$E$13,0,10*ROW('Sanitation Data'!E64))),'Data Summary'!CY70="Yes"),OFFSET('Sanitation Data'!$E$13,0,10*ROW('Sanitation Data'!E64)),NA())</f>
        <v>#N/A</v>
      </c>
      <c r="AK70" s="120" t="e">
        <f ca="1">+IF(AND(ISNUMBER(OFFSET('Sanitation Data'!$F$5,0,10*ROW('Sanitation Data'!F64))),'Data Summary'!CZ70="Yes"),100-OFFSET('Sanitation Data'!$F$5,0,10*ROW('Sanitation Data'!F64)),NA())</f>
        <v>#N/A</v>
      </c>
      <c r="AL70" s="120" t="e">
        <f ca="1">+IF(AND(ISNUMBER(OFFSET('Sanitation Data'!$F$7,0,10*ROW('Sanitation Data'!F64))),'Data Summary'!DA70="Yes"),OFFSET('Sanitation Data'!$F$7,0,10*ROW('Sanitation Data'!F64)),NA())</f>
        <v>#N/A</v>
      </c>
      <c r="AM70" s="120" t="e">
        <f ca="1">+IF(AND(ISNUMBER(OFFSET('Sanitation Data'!$F$11,0,10*ROW('Sanitation Data'!F64))),'Data Summary'!DB70="Yes"),OFFSET('Sanitation Data'!$F$11,0,10*ROW('Sanitation Data'!F64)),NA())</f>
        <v>#N/A</v>
      </c>
      <c r="AN70" s="120" t="e">
        <f ca="1">+IF(AND(ISNUMBER(OFFSET('Sanitation Data'!$F$12,0,10*ROW('Sanitation Data'!F64))),'Data Summary'!DC70="Yes"),OFFSET('Sanitation Data'!$F$12,0,10*ROW('Sanitation Data'!F64)),NA())</f>
        <v>#N/A</v>
      </c>
      <c r="AO70" s="120" t="e">
        <f ca="1">+IF(AND(ISNUMBER(OFFSET('Sanitation Data'!$F$13,0,10*ROW('Sanitation Data'!F64))),'Data Summary'!DD70="Yes"),OFFSET('Sanitation Data'!$F$13,0,10*ROW('Sanitation Data'!F64)),NA())</f>
        <v>#N/A</v>
      </c>
      <c r="AP70" s="120" t="e">
        <f ca="1">+IF(AND(ISNUMBER(OFFSET('Sanitation Data'!$G$5,0,10*ROW('Sanitation Data'!G64))),'Data Summary'!DE70="Yes"),100-OFFSET('Sanitation Data'!$G$5,0,10*ROW('Sanitation Data'!G64)),NA())</f>
        <v>#N/A</v>
      </c>
      <c r="AQ70" s="120" t="e">
        <f ca="1">+IF(AND(ISNUMBER(OFFSET('Sanitation Data'!$G$7,0,10*ROW('Sanitation Data'!G64))),'Data Summary'!DF70="Yes"),OFFSET('Sanitation Data'!$G$7,0,10*ROW('Sanitation Data'!G64)),NA())</f>
        <v>#N/A</v>
      </c>
      <c r="AR70" s="120" t="e">
        <f ca="1">+IF(AND(ISNUMBER(OFFSET('Sanitation Data'!$G$11,0,10*ROW('Sanitation Data'!G64))),'Data Summary'!DG70="Yes"),OFFSET('Sanitation Data'!$G$11,0,10*ROW('Sanitation Data'!G64)),NA())</f>
        <v>#N/A</v>
      </c>
      <c r="AS70" s="120" t="e">
        <f ca="1">+IF(AND(ISNUMBER(OFFSET('Sanitation Data'!$G$12,0,10*ROW('Sanitation Data'!G64))),'Data Summary'!DH70="Yes"),OFFSET('Sanitation Data'!$G$12,0,10*ROW('Sanitation Data'!G64)),NA())</f>
        <v>#N/A</v>
      </c>
      <c r="AT70" s="120" t="e">
        <f ca="1">+IF(AND(ISNUMBER(OFFSET('Sanitation Data'!$G$13,0,10*ROW('Sanitation Data'!G64))),'Data Summary'!DI70="Yes"),OFFSET('Sanitation Data'!$G$13,0,10*ROW('Sanitation Data'!G64)),NA())</f>
        <v>#N/A</v>
      </c>
      <c r="AU70" s="120" t="e">
        <f ca="1">+IF(AND(ISNUMBER(OFFSET('Sanitation Data'!$H$5,0,10*ROW('Sanitation Data'!H64))),'Data Summary'!DJ70="Yes"),100-OFFSET('Sanitation Data'!$H$5,0,10*ROW('Sanitation Data'!H64)),NA())</f>
        <v>#N/A</v>
      </c>
      <c r="AV70" s="120" t="e">
        <f ca="1">+IF(AND(ISNUMBER(OFFSET('Sanitation Data'!$H$7,0,10*ROW('Sanitation Data'!H64))),'Data Summary'!DK70="Yes"),OFFSET('Sanitation Data'!$H$7,0,10*ROW('Sanitation Data'!H64)),NA())</f>
        <v>#N/A</v>
      </c>
      <c r="AW70" s="120" t="e">
        <f ca="1">+IF(AND(ISNUMBER(OFFSET('Sanitation Data'!$H$11,0,10*ROW('Sanitation Data'!H64))),'Data Summary'!DL70="Yes"),OFFSET('Sanitation Data'!$H$11,0,10*ROW('Sanitation Data'!H64)),NA())</f>
        <v>#N/A</v>
      </c>
      <c r="AX70" s="120" t="e">
        <f ca="1">+IF(AND(ISNUMBER(OFFSET('Sanitation Data'!$H$12,0,10*ROW('Sanitation Data'!H64))),'Data Summary'!DM70="Yes"),OFFSET('Sanitation Data'!$H$12,0,10*ROW('Sanitation Data'!H64)),NA())</f>
        <v>#N/A</v>
      </c>
      <c r="AY70" s="120" t="e">
        <f ca="1">+IF(AND(ISNUMBER(OFFSET('Sanitation Data'!$H$13,0,10*ROW('Sanitation Data'!H64))),'Data Summary'!DN70="Yes"),OFFSET('Sanitation Data'!$H$13,0,10*ROW('Sanitation Data'!H64)),NA())</f>
        <v>#N/A</v>
      </c>
      <c r="AZ70" s="121" t="e">
        <f ca="1">+IF(AND(ISNUMBER(OFFSET('Hygiene Data'!$C$6,0,10*ROW('Hygiene Data'!C64))),'Data Summary'!DO70="Yes"),OFFSET('Hygiene Data'!$C$6,0,10*ROW('Hygiene Data'!C64)),NA())</f>
        <v>#N/A</v>
      </c>
      <c r="BA70" s="121" t="e">
        <f ca="1">+IF(AND(ISNUMBER(OFFSET('Hygiene Data'!$C$8,0,10*ROW('Hygiene Data'!C64))),'Data Summary'!DP70="Yes"),OFFSET('Hygiene Data'!$C$8,0,10*ROW('Hygiene Data'!C64)),NA())</f>
        <v>#N/A</v>
      </c>
      <c r="BB70" s="121" t="e">
        <f ca="1">+IF(AND(ISNUMBER(OFFSET('Hygiene Data'!$C$10,0,10*ROW('Hygiene Data'!C64))),'Data Summary'!DQ70="Yes"),OFFSET('Hygiene Data'!$C$10,0,10*ROW('Hygiene Data'!C64)),NA())</f>
        <v>#N/A</v>
      </c>
      <c r="BC70" s="121" t="e">
        <f ca="1">+IF(AND(ISNUMBER(OFFSET('Hygiene Data'!$D$6,0,10*ROW('Hygiene Data'!D64))),'Data Summary'!DR70="Yes"),OFFSET('Hygiene Data'!$D$6,0,10*ROW('Hygiene Data'!D64)),NA())</f>
        <v>#N/A</v>
      </c>
      <c r="BD70" s="121" t="e">
        <f ca="1">+IF(AND(ISNUMBER(OFFSET('Hygiene Data'!$D$8,0,10*ROW('Hygiene Data'!D64))),'Data Summary'!DS70="Yes"),OFFSET('Hygiene Data'!$D$8,0,10*ROW('Hygiene Data'!D64)),NA())</f>
        <v>#N/A</v>
      </c>
      <c r="BE70" s="121" t="e">
        <f ca="1">+IF(AND(ISNUMBER(OFFSET('Hygiene Data'!$D$10,0,10*ROW('Hygiene Data'!D64))),'Data Summary'!DT70="Yes"),OFFSET('Hygiene Data'!$D$10,0,10*ROW('Hygiene Data'!D64)),NA())</f>
        <v>#N/A</v>
      </c>
      <c r="BF70" s="121" t="e">
        <f ca="1">+IF(AND(ISNUMBER(OFFSET('Hygiene Data'!$E$6,0,10*ROW('Hygiene Data'!E64))),'Data Summary'!DU70="Yes"),OFFSET('Hygiene Data'!$E$6,0,10*ROW('Hygiene Data'!E64)),NA())</f>
        <v>#N/A</v>
      </c>
      <c r="BG70" s="121" t="e">
        <f ca="1">+IF(AND(ISNUMBER(OFFSET('Hygiene Data'!$E$8,0,10*ROW('Hygiene Data'!E64))),'Data Summary'!DV70="Yes"),OFFSET('Hygiene Data'!$E$8,0,10*ROW('Hygiene Data'!E64)),NA())</f>
        <v>#N/A</v>
      </c>
      <c r="BH70" s="121" t="e">
        <f ca="1">+IF(AND(ISNUMBER(OFFSET('Hygiene Data'!$E$10,0,10*ROW('Hygiene Data'!E64))),'Data Summary'!DW70="Yes"),OFFSET('Hygiene Data'!$E$10,0,10*ROW('Hygiene Data'!E64)),NA())</f>
        <v>#N/A</v>
      </c>
      <c r="BI70" s="121" t="e">
        <f ca="1">+IF(AND(ISNUMBER(OFFSET('Hygiene Data'!$F$6,0,10*ROW('Hygiene Data'!F64))),'Data Summary'!DX70="Yes"),OFFSET('Hygiene Data'!$F$6,0,10*ROW('Hygiene Data'!F64)),NA())</f>
        <v>#N/A</v>
      </c>
      <c r="BJ70" s="121" t="e">
        <f ca="1">+IF(AND(ISNUMBER(OFFSET('Hygiene Data'!$F$8,0,10*ROW('Hygiene Data'!F64))),'Data Summary'!DY70="Yes"),OFFSET('Hygiene Data'!$F$8,0,10*ROW('Hygiene Data'!F64)),NA())</f>
        <v>#N/A</v>
      </c>
      <c r="BK70" s="121" t="e">
        <f ca="1">+IF(AND(ISNUMBER(OFFSET('Hygiene Data'!$F$10,0,10*ROW('Hygiene Data'!F64))),'Data Summary'!DZ70="Yes"),OFFSET('Hygiene Data'!$F$10,0,10*ROW('Hygiene Data'!F64)),NA())</f>
        <v>#N/A</v>
      </c>
      <c r="BL70" s="121" t="e">
        <f ca="1">+IF(AND(ISNUMBER(OFFSET('Hygiene Data'!$G$6,0,10*ROW('Hygiene Data'!G64))),'Data Summary'!EA70="Yes"),OFFSET('Hygiene Data'!$G$6,0,10*ROW('Hygiene Data'!G64)),NA())</f>
        <v>#N/A</v>
      </c>
      <c r="BM70" s="121" t="e">
        <f ca="1">+IF(AND(ISNUMBER(OFFSET('Hygiene Data'!$G$8,0,10*ROW('Hygiene Data'!G64))),'Data Summary'!EB70="Yes"),OFFSET('Hygiene Data'!$G$8,0,10*ROW('Hygiene Data'!G64)),NA())</f>
        <v>#N/A</v>
      </c>
      <c r="BN70" s="121" t="e">
        <f ca="1">+IF(AND(ISNUMBER(OFFSET('Hygiene Data'!$G$10,0,10*ROW('Hygiene Data'!G64))),'Data Summary'!EC70="Yes"),OFFSET('Hygiene Data'!$G$10,0,10*ROW('Hygiene Data'!G64)),NA())</f>
        <v>#N/A</v>
      </c>
      <c r="BO70" s="121" t="e">
        <f ca="1">+IF(AND(ISNUMBER(OFFSET('Hygiene Data'!$H$6,0,10*ROW('Hygiene Data'!H64))),'Data Summary'!ED70="Yes"),OFFSET('Hygiene Data'!$H$6,0,10*ROW('Hygiene Data'!H64)),NA())</f>
        <v>#N/A</v>
      </c>
      <c r="BP70" s="121" t="e">
        <f ca="1">+IF(AND(ISNUMBER(OFFSET('Hygiene Data'!$H$8,0,10*ROW('Hygiene Data'!H64))),'Data Summary'!EE70="Yes"),OFFSET('Hygiene Data'!$H$8,0,10*ROW('Hygiene Data'!H64)),NA())</f>
        <v>#N/A</v>
      </c>
      <c r="BQ70" s="121" t="e">
        <f ca="1">+IF(AND(ISNUMBER(OFFSET('Hygiene Data'!$H$10,0,10*ROW('Hygiene Data'!H64))),'Data Summary'!EF70="Yes"),OFFSET('Hygiene Data'!$H$10,0,10*ROW('Hygiene Data'!H64)),NA())</f>
        <v>#N/A</v>
      </c>
    </row>
    <row r="71" spans="1:69" x14ac:dyDescent="0.2">
      <c r="A71" s="44" t="e">
        <f ca="1">+IF(OFFSET('Water Data'!$B$1,0,10*ROW('Water Data'!B65))="",NA(),OFFSET('Water Data'!$B$1,0,10*ROW('Water Data'!B65)))</f>
        <v>#N/A</v>
      </c>
      <c r="B71" s="44" t="e">
        <f ca="1">+IF(OFFSET('Water Data'!$A$3,0,10*ROW('Water Data'!A68))="",NA(),OFFSET('Water Data'!$A$3,0,10*ROW('Water Data'!A68)))</f>
        <v>#N/A</v>
      </c>
      <c r="C71" s="44" t="e">
        <f ca="1">+IF(OFFSET('Water Data'!$C$3,0,10*ROW('Water Data'!C68))="",NA(),OFFSET('Water Data'!$C$3,0,10*ROW('Water Data'!C68)))</f>
        <v>#N/A</v>
      </c>
      <c r="D71" s="119" t="e">
        <f ca="1">+IF(AND(ISNUMBER(OFFSET('Water Data'!$C$5,0,10*ROW('Water Data'!C65))),'Data Summary'!BS71="Yes"),100-OFFSET('Water Data'!$C$5,0,10*ROW('Water Data'!C65)),NA())</f>
        <v>#N/A</v>
      </c>
      <c r="E71" s="119" t="e">
        <f ca="1">+IF(AND(ISNUMBER(OFFSET('Water Data'!$C$7,0,10*ROW('Water Data'!C65))),'Data Summary'!BT71="Yes"),OFFSET('Water Data'!$C$7,0,10*ROW('Water Data'!C65)),NA())</f>
        <v>#N/A</v>
      </c>
      <c r="F71" s="119" t="e">
        <f ca="1">+IF(AND(ISNUMBER(OFFSET('Water Data'!$C$10,0,10*ROW('Water Data'!C65))),'Data Summary'!BU71="Yes"),OFFSET('Water Data'!$C$10,0,10*ROW('Water Data'!C65)),NA())</f>
        <v>#N/A</v>
      </c>
      <c r="G71" s="119" t="e">
        <f ca="1">+IF(AND(ISNUMBER(OFFSET('Water Data'!$D$5,0,10*ROW('Water Data'!D65))),'Data Summary'!BV71="Yes"),100-OFFSET('Water Data'!$D$5,0,10*ROW('Water Data'!D65)),NA())</f>
        <v>#N/A</v>
      </c>
      <c r="H71" s="119" t="e">
        <f ca="1">+IF(AND(ISNUMBER(OFFSET('Water Data'!$D$7,0,10*ROW('Water Data'!D65))),'Data Summary'!BW71="Yes"),OFFSET('Water Data'!$D$7,0,10*ROW('Water Data'!D65)),NA())</f>
        <v>#N/A</v>
      </c>
      <c r="I71" s="119" t="e">
        <f ca="1">+IF(AND(ISNUMBER(OFFSET('Water Data'!$D$10,0,10*ROW('Water Data'!D65))),'Data Summary'!BX71="Yes"),OFFSET('Water Data'!$D$10,0,10*ROW('Water Data'!D65)),NA())</f>
        <v>#N/A</v>
      </c>
      <c r="J71" s="119" t="e">
        <f ca="1">+IF(AND(ISNUMBER(OFFSET('Water Data'!$E$5,0,10*ROW('Water Data'!E65))),'Data Summary'!BY71="Yes"),100-OFFSET('Water Data'!$E$5,0,10*ROW('Water Data'!E65)),NA())</f>
        <v>#N/A</v>
      </c>
      <c r="K71" s="119" t="e">
        <f ca="1">+IF(AND(ISNUMBER(OFFSET('Water Data'!$E$7,0,10*ROW('Water Data'!E65))),'Data Summary'!BZ71="Yes"),OFFSET('Water Data'!$E$7,0,10*ROW('Water Data'!E65)),NA())</f>
        <v>#N/A</v>
      </c>
      <c r="L71" s="119" t="e">
        <f ca="1">+IF(AND(ISNUMBER(OFFSET('Water Data'!$E$10,0,10*ROW('Water Data'!E65))),'Data Summary'!CA71="Yes"),OFFSET('Water Data'!$E$10,0,10*ROW('Water Data'!E65)),NA())</f>
        <v>#N/A</v>
      </c>
      <c r="M71" s="119" t="e">
        <f ca="1">+IF(AND(ISNUMBER(OFFSET('Water Data'!$F$5,0,10*ROW('Water Data'!F65))),'Data Summary'!CB71="Yes"),100-OFFSET('Water Data'!$F$5,0,10*ROW('Water Data'!F65)),NA())</f>
        <v>#N/A</v>
      </c>
      <c r="N71" s="119" t="e">
        <f ca="1">+IF(AND(ISNUMBER(OFFSET('Water Data'!$F$7,0,10*ROW('Water Data'!F65))),'Data Summary'!CC71="Yes"),OFFSET('Water Data'!$F$7,0,10*ROW('Water Data'!F65)),NA())</f>
        <v>#N/A</v>
      </c>
      <c r="O71" s="119" t="e">
        <f ca="1">+IF(AND(ISNUMBER(OFFSET('Water Data'!$F$10,0,10*ROW('Water Data'!F65))),'Data Summary'!CD71="Yes"),OFFSET('Water Data'!$F$10,0,10*ROW('Water Data'!F65)),NA())</f>
        <v>#N/A</v>
      </c>
      <c r="P71" s="119" t="e">
        <f ca="1">+IF(AND(ISNUMBER(OFFSET('Water Data'!$G$5,0,10*ROW('Water Data'!G65))),'Data Summary'!CE71="Yes"),100-OFFSET('Water Data'!$G$5,0,10*ROW('Water Data'!G65)),NA())</f>
        <v>#N/A</v>
      </c>
      <c r="Q71" s="119" t="e">
        <f ca="1">+IF(AND(ISNUMBER(OFFSET('Water Data'!$G$7,0,10*ROW('Water Data'!G65))),'Data Summary'!CF71="Yes"),OFFSET('Water Data'!$G$7,0,10*ROW('Water Data'!G65)),NA())</f>
        <v>#N/A</v>
      </c>
      <c r="R71" s="119" t="e">
        <f ca="1">+IF(AND(ISNUMBER(OFFSET('Water Data'!$G$10,0,10*ROW('Water Data'!G65))),'Data Summary'!CG71="Yes"),OFFSET('Water Data'!$G$10,0,10*ROW('Water Data'!G65)),NA())</f>
        <v>#N/A</v>
      </c>
      <c r="S71" s="119" t="e">
        <f ca="1">+IF(AND(ISNUMBER(OFFSET('Water Data'!$H$5,0,10*ROW('Water Data'!H65))),'Data Summary'!CH71="Yes"),100-OFFSET('Water Data'!$H$5,0,10*ROW('Water Data'!H65)),NA())</f>
        <v>#N/A</v>
      </c>
      <c r="T71" s="119" t="e">
        <f ca="1">+IF(AND(ISNUMBER(OFFSET('Water Data'!$H$7,0,10*ROW('Water Data'!H65))),'Data Summary'!CI71="Yes"),OFFSET('Water Data'!$H$7,0,10*ROW('Water Data'!H65)),NA())</f>
        <v>#N/A</v>
      </c>
      <c r="U71" s="119" t="e">
        <f ca="1">+IF(AND(ISNUMBER(OFFSET('Water Data'!$H$10,0,10*ROW('Water Data'!H65))),'Data Summary'!CJ71="Yes"),OFFSET('Water Data'!$H$10,0,10*ROW('Water Data'!H65)),NA())</f>
        <v>#N/A</v>
      </c>
      <c r="V71" s="120" t="e">
        <f ca="1">+IF(AND(ISNUMBER(OFFSET('Sanitation Data'!$C$5,0,10*ROW('Sanitation Data'!C65))),'Data Summary'!CK71="Yes"),100-OFFSET('Sanitation Data'!$C$5,0,10*ROW('Sanitation Data'!C65)),NA())</f>
        <v>#N/A</v>
      </c>
      <c r="W71" s="120" t="e">
        <f ca="1">+IF(AND(ISNUMBER(OFFSET('Sanitation Data'!$C$7,0,10*ROW('Sanitation Data'!C65))),'Data Summary'!CL71="Yes"),OFFSET('Sanitation Data'!$C$7,0,10*ROW('Sanitation Data'!C65)),NA())</f>
        <v>#N/A</v>
      </c>
      <c r="X71" s="120" t="e">
        <f ca="1">+IF(AND(ISNUMBER(OFFSET('Sanitation Data'!$C$11,0,10*ROW('Sanitation Data'!C65))),'Data Summary'!CM71="Yes"),OFFSET('Sanitation Data'!$C$11,0,10*ROW('Sanitation Data'!C65)),NA())</f>
        <v>#N/A</v>
      </c>
      <c r="Y71" s="120" t="e">
        <f ca="1">+IF(AND(ISNUMBER(OFFSET('Sanitation Data'!$C$12,0,10*ROW('Sanitation Data'!C65))),'Data Summary'!CN71="Yes"),OFFSET('Sanitation Data'!$C$12,0,10*ROW('Sanitation Data'!C65)),NA())</f>
        <v>#N/A</v>
      </c>
      <c r="Z71" s="120" t="e">
        <f ca="1">+IF(AND(ISNUMBER(OFFSET('Sanitation Data'!$C$13,0,10*ROW('Sanitation Data'!C65))),'Data Summary'!CO71="Yes"),OFFSET('Sanitation Data'!$C$13,0,10*ROW('Sanitation Data'!C65)),NA())</f>
        <v>#N/A</v>
      </c>
      <c r="AA71" s="120" t="e">
        <f ca="1">+IF(AND(ISNUMBER(OFFSET('Sanitation Data'!$D$5,0,10*ROW('Sanitation Data'!D65))),'Data Summary'!CP71="Yes"),100-OFFSET('Sanitation Data'!$D$5,0,10*ROW('Sanitation Data'!D65)),NA())</f>
        <v>#N/A</v>
      </c>
      <c r="AB71" s="120" t="e">
        <f ca="1">+IF(AND(ISNUMBER(OFFSET('Sanitation Data'!$D$7,0,10*ROW('Sanitation Data'!D65))),'Data Summary'!CQ71="Yes"),OFFSET('Sanitation Data'!$D$7,0,10*ROW('Sanitation Data'!D65)),NA())</f>
        <v>#N/A</v>
      </c>
      <c r="AC71" s="120" t="e">
        <f ca="1">+IF(AND(ISNUMBER(OFFSET('Sanitation Data'!$D$11,0,10*ROW('Sanitation Data'!D65))),'Data Summary'!CR71="Yes"),OFFSET('Sanitation Data'!$D$11,0,10*ROW('Sanitation Data'!D65)),NA())</f>
        <v>#N/A</v>
      </c>
      <c r="AD71" s="120" t="e">
        <f ca="1">+IF(AND(ISNUMBER(OFFSET('Sanitation Data'!$D$12,0,10*ROW('Sanitation Data'!D65))),'Data Summary'!CS71="Yes"),OFFSET('Sanitation Data'!$D$12,0,10*ROW('Sanitation Data'!D65)),NA())</f>
        <v>#N/A</v>
      </c>
      <c r="AE71" s="120" t="e">
        <f ca="1">+IF(AND(ISNUMBER(OFFSET('Sanitation Data'!$D$13,0,10*ROW('Sanitation Data'!D65))),'Data Summary'!CT71="Yes"),OFFSET('Sanitation Data'!$D$13,0,10*ROW('Sanitation Data'!D65)),NA())</f>
        <v>#N/A</v>
      </c>
      <c r="AF71" s="120" t="e">
        <f ca="1">+IF(AND(ISNUMBER(OFFSET('Sanitation Data'!$E$5,0,10*ROW('Sanitation Data'!E65))),'Data Summary'!CU71="Yes"),100-OFFSET('Sanitation Data'!$E$5,0,10*ROW('Sanitation Data'!E65)),NA())</f>
        <v>#N/A</v>
      </c>
      <c r="AG71" s="120" t="e">
        <f ca="1">+IF(AND(ISNUMBER(OFFSET('Sanitation Data'!$E$7,0,10*ROW('Sanitation Data'!E65))),'Data Summary'!CV71="Yes"),OFFSET('Sanitation Data'!$E$7,0,10*ROW('Sanitation Data'!E65)),NA())</f>
        <v>#N/A</v>
      </c>
      <c r="AH71" s="120" t="e">
        <f ca="1">+IF(AND(ISNUMBER(OFFSET('Sanitation Data'!$E$11,0,10*ROW('Sanitation Data'!E65))),'Data Summary'!CW71="Yes"),OFFSET('Sanitation Data'!$E$11,0,10*ROW('Sanitation Data'!E65)),NA())</f>
        <v>#N/A</v>
      </c>
      <c r="AI71" s="120" t="e">
        <f ca="1">+IF(AND(ISNUMBER(OFFSET('Sanitation Data'!$E$12,0,10*ROW('Sanitation Data'!E65))),'Data Summary'!CX71="Yes"),OFFSET('Sanitation Data'!$E$12,0,10*ROW('Sanitation Data'!E65)),NA())</f>
        <v>#N/A</v>
      </c>
      <c r="AJ71" s="120" t="e">
        <f ca="1">+IF(AND(ISNUMBER(OFFSET('Sanitation Data'!$E$13,0,10*ROW('Sanitation Data'!E65))),'Data Summary'!CY71="Yes"),OFFSET('Sanitation Data'!$E$13,0,10*ROW('Sanitation Data'!E65)),NA())</f>
        <v>#N/A</v>
      </c>
      <c r="AK71" s="120" t="e">
        <f ca="1">+IF(AND(ISNUMBER(OFFSET('Sanitation Data'!$F$5,0,10*ROW('Sanitation Data'!F65))),'Data Summary'!CZ71="Yes"),100-OFFSET('Sanitation Data'!$F$5,0,10*ROW('Sanitation Data'!F65)),NA())</f>
        <v>#N/A</v>
      </c>
      <c r="AL71" s="120" t="e">
        <f ca="1">+IF(AND(ISNUMBER(OFFSET('Sanitation Data'!$F$7,0,10*ROW('Sanitation Data'!F65))),'Data Summary'!DA71="Yes"),OFFSET('Sanitation Data'!$F$7,0,10*ROW('Sanitation Data'!F65)),NA())</f>
        <v>#N/A</v>
      </c>
      <c r="AM71" s="120" t="e">
        <f ca="1">+IF(AND(ISNUMBER(OFFSET('Sanitation Data'!$F$11,0,10*ROW('Sanitation Data'!F65))),'Data Summary'!DB71="Yes"),OFFSET('Sanitation Data'!$F$11,0,10*ROW('Sanitation Data'!F65)),NA())</f>
        <v>#N/A</v>
      </c>
      <c r="AN71" s="120" t="e">
        <f ca="1">+IF(AND(ISNUMBER(OFFSET('Sanitation Data'!$F$12,0,10*ROW('Sanitation Data'!F65))),'Data Summary'!DC71="Yes"),OFFSET('Sanitation Data'!$F$12,0,10*ROW('Sanitation Data'!F65)),NA())</f>
        <v>#N/A</v>
      </c>
      <c r="AO71" s="120" t="e">
        <f ca="1">+IF(AND(ISNUMBER(OFFSET('Sanitation Data'!$F$13,0,10*ROW('Sanitation Data'!F65))),'Data Summary'!DD71="Yes"),OFFSET('Sanitation Data'!$F$13,0,10*ROW('Sanitation Data'!F65)),NA())</f>
        <v>#N/A</v>
      </c>
      <c r="AP71" s="120" t="e">
        <f ca="1">+IF(AND(ISNUMBER(OFFSET('Sanitation Data'!$G$5,0,10*ROW('Sanitation Data'!G65))),'Data Summary'!DE71="Yes"),100-OFFSET('Sanitation Data'!$G$5,0,10*ROW('Sanitation Data'!G65)),NA())</f>
        <v>#N/A</v>
      </c>
      <c r="AQ71" s="120" t="e">
        <f ca="1">+IF(AND(ISNUMBER(OFFSET('Sanitation Data'!$G$7,0,10*ROW('Sanitation Data'!G65))),'Data Summary'!DF71="Yes"),OFFSET('Sanitation Data'!$G$7,0,10*ROW('Sanitation Data'!G65)),NA())</f>
        <v>#N/A</v>
      </c>
      <c r="AR71" s="120" t="e">
        <f ca="1">+IF(AND(ISNUMBER(OFFSET('Sanitation Data'!$G$11,0,10*ROW('Sanitation Data'!G65))),'Data Summary'!DG71="Yes"),OFFSET('Sanitation Data'!$G$11,0,10*ROW('Sanitation Data'!G65)),NA())</f>
        <v>#N/A</v>
      </c>
      <c r="AS71" s="120" t="e">
        <f ca="1">+IF(AND(ISNUMBER(OFFSET('Sanitation Data'!$G$12,0,10*ROW('Sanitation Data'!G65))),'Data Summary'!DH71="Yes"),OFFSET('Sanitation Data'!$G$12,0,10*ROW('Sanitation Data'!G65)),NA())</f>
        <v>#N/A</v>
      </c>
      <c r="AT71" s="120" t="e">
        <f ca="1">+IF(AND(ISNUMBER(OFFSET('Sanitation Data'!$G$13,0,10*ROW('Sanitation Data'!G65))),'Data Summary'!DI71="Yes"),OFFSET('Sanitation Data'!$G$13,0,10*ROW('Sanitation Data'!G65)),NA())</f>
        <v>#N/A</v>
      </c>
      <c r="AU71" s="120" t="e">
        <f ca="1">+IF(AND(ISNUMBER(OFFSET('Sanitation Data'!$H$5,0,10*ROW('Sanitation Data'!H65))),'Data Summary'!DJ71="Yes"),100-OFFSET('Sanitation Data'!$H$5,0,10*ROW('Sanitation Data'!H65)),NA())</f>
        <v>#N/A</v>
      </c>
      <c r="AV71" s="120" t="e">
        <f ca="1">+IF(AND(ISNUMBER(OFFSET('Sanitation Data'!$H$7,0,10*ROW('Sanitation Data'!H65))),'Data Summary'!DK71="Yes"),OFFSET('Sanitation Data'!$H$7,0,10*ROW('Sanitation Data'!H65)),NA())</f>
        <v>#N/A</v>
      </c>
      <c r="AW71" s="120" t="e">
        <f ca="1">+IF(AND(ISNUMBER(OFFSET('Sanitation Data'!$H$11,0,10*ROW('Sanitation Data'!H65))),'Data Summary'!DL71="Yes"),OFFSET('Sanitation Data'!$H$11,0,10*ROW('Sanitation Data'!H65)),NA())</f>
        <v>#N/A</v>
      </c>
      <c r="AX71" s="120" t="e">
        <f ca="1">+IF(AND(ISNUMBER(OFFSET('Sanitation Data'!$H$12,0,10*ROW('Sanitation Data'!H65))),'Data Summary'!DM71="Yes"),OFFSET('Sanitation Data'!$H$12,0,10*ROW('Sanitation Data'!H65)),NA())</f>
        <v>#N/A</v>
      </c>
      <c r="AY71" s="120" t="e">
        <f ca="1">+IF(AND(ISNUMBER(OFFSET('Sanitation Data'!$H$13,0,10*ROW('Sanitation Data'!H65))),'Data Summary'!DN71="Yes"),OFFSET('Sanitation Data'!$H$13,0,10*ROW('Sanitation Data'!H65)),NA())</f>
        <v>#N/A</v>
      </c>
      <c r="AZ71" s="121" t="e">
        <f ca="1">+IF(AND(ISNUMBER(OFFSET('Hygiene Data'!$C$6,0,10*ROW('Hygiene Data'!C65))),'Data Summary'!DO71="Yes"),OFFSET('Hygiene Data'!$C$6,0,10*ROW('Hygiene Data'!C65)),NA())</f>
        <v>#N/A</v>
      </c>
      <c r="BA71" s="121" t="e">
        <f ca="1">+IF(AND(ISNUMBER(OFFSET('Hygiene Data'!$C$8,0,10*ROW('Hygiene Data'!C65))),'Data Summary'!DP71="Yes"),OFFSET('Hygiene Data'!$C$8,0,10*ROW('Hygiene Data'!C65)),NA())</f>
        <v>#N/A</v>
      </c>
      <c r="BB71" s="121" t="e">
        <f ca="1">+IF(AND(ISNUMBER(OFFSET('Hygiene Data'!$C$10,0,10*ROW('Hygiene Data'!C65))),'Data Summary'!DQ71="Yes"),OFFSET('Hygiene Data'!$C$10,0,10*ROW('Hygiene Data'!C65)),NA())</f>
        <v>#N/A</v>
      </c>
      <c r="BC71" s="121" t="e">
        <f ca="1">+IF(AND(ISNUMBER(OFFSET('Hygiene Data'!$D$6,0,10*ROW('Hygiene Data'!D65))),'Data Summary'!DR71="Yes"),OFFSET('Hygiene Data'!$D$6,0,10*ROW('Hygiene Data'!D65)),NA())</f>
        <v>#N/A</v>
      </c>
      <c r="BD71" s="121" t="e">
        <f ca="1">+IF(AND(ISNUMBER(OFFSET('Hygiene Data'!$D$8,0,10*ROW('Hygiene Data'!D65))),'Data Summary'!DS71="Yes"),OFFSET('Hygiene Data'!$D$8,0,10*ROW('Hygiene Data'!D65)),NA())</f>
        <v>#N/A</v>
      </c>
      <c r="BE71" s="121" t="e">
        <f ca="1">+IF(AND(ISNUMBER(OFFSET('Hygiene Data'!$D$10,0,10*ROW('Hygiene Data'!D65))),'Data Summary'!DT71="Yes"),OFFSET('Hygiene Data'!$D$10,0,10*ROW('Hygiene Data'!D65)),NA())</f>
        <v>#N/A</v>
      </c>
      <c r="BF71" s="121" t="e">
        <f ca="1">+IF(AND(ISNUMBER(OFFSET('Hygiene Data'!$E$6,0,10*ROW('Hygiene Data'!E65))),'Data Summary'!DU71="Yes"),OFFSET('Hygiene Data'!$E$6,0,10*ROW('Hygiene Data'!E65)),NA())</f>
        <v>#N/A</v>
      </c>
      <c r="BG71" s="121" t="e">
        <f ca="1">+IF(AND(ISNUMBER(OFFSET('Hygiene Data'!$E$8,0,10*ROW('Hygiene Data'!E65))),'Data Summary'!DV71="Yes"),OFFSET('Hygiene Data'!$E$8,0,10*ROW('Hygiene Data'!E65)),NA())</f>
        <v>#N/A</v>
      </c>
      <c r="BH71" s="121" t="e">
        <f ca="1">+IF(AND(ISNUMBER(OFFSET('Hygiene Data'!$E$10,0,10*ROW('Hygiene Data'!E65))),'Data Summary'!DW71="Yes"),OFFSET('Hygiene Data'!$E$10,0,10*ROW('Hygiene Data'!E65)),NA())</f>
        <v>#N/A</v>
      </c>
      <c r="BI71" s="121" t="e">
        <f ca="1">+IF(AND(ISNUMBER(OFFSET('Hygiene Data'!$F$6,0,10*ROW('Hygiene Data'!F65))),'Data Summary'!DX71="Yes"),OFFSET('Hygiene Data'!$F$6,0,10*ROW('Hygiene Data'!F65)),NA())</f>
        <v>#N/A</v>
      </c>
      <c r="BJ71" s="121" t="e">
        <f ca="1">+IF(AND(ISNUMBER(OFFSET('Hygiene Data'!$F$8,0,10*ROW('Hygiene Data'!F65))),'Data Summary'!DY71="Yes"),OFFSET('Hygiene Data'!$F$8,0,10*ROW('Hygiene Data'!F65)),NA())</f>
        <v>#N/A</v>
      </c>
      <c r="BK71" s="121" t="e">
        <f ca="1">+IF(AND(ISNUMBER(OFFSET('Hygiene Data'!$F$10,0,10*ROW('Hygiene Data'!F65))),'Data Summary'!DZ71="Yes"),OFFSET('Hygiene Data'!$F$10,0,10*ROW('Hygiene Data'!F65)),NA())</f>
        <v>#N/A</v>
      </c>
      <c r="BL71" s="121" t="e">
        <f ca="1">+IF(AND(ISNUMBER(OFFSET('Hygiene Data'!$G$6,0,10*ROW('Hygiene Data'!G65))),'Data Summary'!EA71="Yes"),OFFSET('Hygiene Data'!$G$6,0,10*ROW('Hygiene Data'!G65)),NA())</f>
        <v>#N/A</v>
      </c>
      <c r="BM71" s="121" t="e">
        <f ca="1">+IF(AND(ISNUMBER(OFFSET('Hygiene Data'!$G$8,0,10*ROW('Hygiene Data'!G65))),'Data Summary'!EB71="Yes"),OFFSET('Hygiene Data'!$G$8,0,10*ROW('Hygiene Data'!G65)),NA())</f>
        <v>#N/A</v>
      </c>
      <c r="BN71" s="121" t="e">
        <f ca="1">+IF(AND(ISNUMBER(OFFSET('Hygiene Data'!$G$10,0,10*ROW('Hygiene Data'!G65))),'Data Summary'!EC71="Yes"),OFFSET('Hygiene Data'!$G$10,0,10*ROW('Hygiene Data'!G65)),NA())</f>
        <v>#N/A</v>
      </c>
      <c r="BO71" s="121" t="e">
        <f ca="1">+IF(AND(ISNUMBER(OFFSET('Hygiene Data'!$H$6,0,10*ROW('Hygiene Data'!H65))),'Data Summary'!ED71="Yes"),OFFSET('Hygiene Data'!$H$6,0,10*ROW('Hygiene Data'!H65)),NA())</f>
        <v>#N/A</v>
      </c>
      <c r="BP71" s="121" t="e">
        <f ca="1">+IF(AND(ISNUMBER(OFFSET('Hygiene Data'!$H$8,0,10*ROW('Hygiene Data'!H65))),'Data Summary'!EE71="Yes"),OFFSET('Hygiene Data'!$H$8,0,10*ROW('Hygiene Data'!H65)),NA())</f>
        <v>#N/A</v>
      </c>
      <c r="BQ71" s="121" t="e">
        <f ca="1">+IF(AND(ISNUMBER(OFFSET('Hygiene Data'!$H$10,0,10*ROW('Hygiene Data'!H65))),'Data Summary'!EF71="Yes"),OFFSET('Hygiene Data'!$H$10,0,10*ROW('Hygiene Data'!H65)),NA())</f>
        <v>#N/A</v>
      </c>
    </row>
    <row r="72" spans="1:69" x14ac:dyDescent="0.2">
      <c r="A72" s="44" t="e">
        <f ca="1">+IF(OFFSET('Water Data'!$B$1,0,10*ROW('Water Data'!B66))="",NA(),OFFSET('Water Data'!$B$1,0,10*ROW('Water Data'!B66)))</f>
        <v>#N/A</v>
      </c>
      <c r="B72" s="44" t="e">
        <f ca="1">+IF(OFFSET('Water Data'!$A$3,0,10*ROW('Water Data'!A69))="",NA(),OFFSET('Water Data'!$A$3,0,10*ROW('Water Data'!A69)))</f>
        <v>#N/A</v>
      </c>
      <c r="C72" s="44" t="e">
        <f ca="1">+IF(OFFSET('Water Data'!$C$3,0,10*ROW('Water Data'!C69))="",NA(),OFFSET('Water Data'!$C$3,0,10*ROW('Water Data'!C69)))</f>
        <v>#N/A</v>
      </c>
      <c r="D72" s="119" t="e">
        <f ca="1">+IF(AND(ISNUMBER(OFFSET('Water Data'!$C$5,0,10*ROW('Water Data'!C66))),'Data Summary'!BS72="Yes"),100-OFFSET('Water Data'!$C$5,0,10*ROW('Water Data'!C66)),NA())</f>
        <v>#N/A</v>
      </c>
      <c r="E72" s="119" t="e">
        <f ca="1">+IF(AND(ISNUMBER(OFFSET('Water Data'!$C$7,0,10*ROW('Water Data'!C66))),'Data Summary'!BT72="Yes"),OFFSET('Water Data'!$C$7,0,10*ROW('Water Data'!C66)),NA())</f>
        <v>#N/A</v>
      </c>
      <c r="F72" s="119" t="e">
        <f ca="1">+IF(AND(ISNUMBER(OFFSET('Water Data'!$C$10,0,10*ROW('Water Data'!C66))),'Data Summary'!BU72="Yes"),OFFSET('Water Data'!$C$10,0,10*ROW('Water Data'!C66)),NA())</f>
        <v>#N/A</v>
      </c>
      <c r="G72" s="119" t="e">
        <f ca="1">+IF(AND(ISNUMBER(OFFSET('Water Data'!$D$5,0,10*ROW('Water Data'!D66))),'Data Summary'!BV72="Yes"),100-OFFSET('Water Data'!$D$5,0,10*ROW('Water Data'!D66)),NA())</f>
        <v>#N/A</v>
      </c>
      <c r="H72" s="119" t="e">
        <f ca="1">+IF(AND(ISNUMBER(OFFSET('Water Data'!$D$7,0,10*ROW('Water Data'!D66))),'Data Summary'!BW72="Yes"),OFFSET('Water Data'!$D$7,0,10*ROW('Water Data'!D66)),NA())</f>
        <v>#N/A</v>
      </c>
      <c r="I72" s="119" t="e">
        <f ca="1">+IF(AND(ISNUMBER(OFFSET('Water Data'!$D$10,0,10*ROW('Water Data'!D66))),'Data Summary'!BX72="Yes"),OFFSET('Water Data'!$D$10,0,10*ROW('Water Data'!D66)),NA())</f>
        <v>#N/A</v>
      </c>
      <c r="J72" s="119" t="e">
        <f ca="1">+IF(AND(ISNUMBER(OFFSET('Water Data'!$E$5,0,10*ROW('Water Data'!E66))),'Data Summary'!BY72="Yes"),100-OFFSET('Water Data'!$E$5,0,10*ROW('Water Data'!E66)),NA())</f>
        <v>#N/A</v>
      </c>
      <c r="K72" s="119" t="e">
        <f ca="1">+IF(AND(ISNUMBER(OFFSET('Water Data'!$E$7,0,10*ROW('Water Data'!E66))),'Data Summary'!BZ72="Yes"),OFFSET('Water Data'!$E$7,0,10*ROW('Water Data'!E66)),NA())</f>
        <v>#N/A</v>
      </c>
      <c r="L72" s="119" t="e">
        <f ca="1">+IF(AND(ISNUMBER(OFFSET('Water Data'!$E$10,0,10*ROW('Water Data'!E66))),'Data Summary'!CA72="Yes"),OFFSET('Water Data'!$E$10,0,10*ROW('Water Data'!E66)),NA())</f>
        <v>#N/A</v>
      </c>
      <c r="M72" s="119" t="e">
        <f ca="1">+IF(AND(ISNUMBER(OFFSET('Water Data'!$F$5,0,10*ROW('Water Data'!F66))),'Data Summary'!CB72="Yes"),100-OFFSET('Water Data'!$F$5,0,10*ROW('Water Data'!F66)),NA())</f>
        <v>#N/A</v>
      </c>
      <c r="N72" s="119" t="e">
        <f ca="1">+IF(AND(ISNUMBER(OFFSET('Water Data'!$F$7,0,10*ROW('Water Data'!F66))),'Data Summary'!CC72="Yes"),OFFSET('Water Data'!$F$7,0,10*ROW('Water Data'!F66)),NA())</f>
        <v>#N/A</v>
      </c>
      <c r="O72" s="119" t="e">
        <f ca="1">+IF(AND(ISNUMBER(OFFSET('Water Data'!$F$10,0,10*ROW('Water Data'!F66))),'Data Summary'!CD72="Yes"),OFFSET('Water Data'!$F$10,0,10*ROW('Water Data'!F66)),NA())</f>
        <v>#N/A</v>
      </c>
      <c r="P72" s="119" t="e">
        <f ca="1">+IF(AND(ISNUMBER(OFFSET('Water Data'!$G$5,0,10*ROW('Water Data'!G66))),'Data Summary'!CE72="Yes"),100-OFFSET('Water Data'!$G$5,0,10*ROW('Water Data'!G66)),NA())</f>
        <v>#N/A</v>
      </c>
      <c r="Q72" s="119" t="e">
        <f ca="1">+IF(AND(ISNUMBER(OFFSET('Water Data'!$G$7,0,10*ROW('Water Data'!G66))),'Data Summary'!CF72="Yes"),OFFSET('Water Data'!$G$7,0,10*ROW('Water Data'!G66)),NA())</f>
        <v>#N/A</v>
      </c>
      <c r="R72" s="119" t="e">
        <f ca="1">+IF(AND(ISNUMBER(OFFSET('Water Data'!$G$10,0,10*ROW('Water Data'!G66))),'Data Summary'!CG72="Yes"),OFFSET('Water Data'!$G$10,0,10*ROW('Water Data'!G66)),NA())</f>
        <v>#N/A</v>
      </c>
      <c r="S72" s="119" t="e">
        <f ca="1">+IF(AND(ISNUMBER(OFFSET('Water Data'!$H$5,0,10*ROW('Water Data'!H66))),'Data Summary'!CH72="Yes"),100-OFFSET('Water Data'!$H$5,0,10*ROW('Water Data'!H66)),NA())</f>
        <v>#N/A</v>
      </c>
      <c r="T72" s="119" t="e">
        <f ca="1">+IF(AND(ISNUMBER(OFFSET('Water Data'!$H$7,0,10*ROW('Water Data'!H66))),'Data Summary'!CI72="Yes"),OFFSET('Water Data'!$H$7,0,10*ROW('Water Data'!H66)),NA())</f>
        <v>#N/A</v>
      </c>
      <c r="U72" s="119" t="e">
        <f ca="1">+IF(AND(ISNUMBER(OFFSET('Water Data'!$H$10,0,10*ROW('Water Data'!H66))),'Data Summary'!CJ72="Yes"),OFFSET('Water Data'!$H$10,0,10*ROW('Water Data'!H66)),NA())</f>
        <v>#N/A</v>
      </c>
      <c r="V72" s="120" t="e">
        <f ca="1">+IF(AND(ISNUMBER(OFFSET('Sanitation Data'!$C$5,0,10*ROW('Sanitation Data'!C66))),'Data Summary'!CK72="Yes"),100-OFFSET('Sanitation Data'!$C$5,0,10*ROW('Sanitation Data'!C66)),NA())</f>
        <v>#N/A</v>
      </c>
      <c r="W72" s="120" t="e">
        <f ca="1">+IF(AND(ISNUMBER(OFFSET('Sanitation Data'!$C$7,0,10*ROW('Sanitation Data'!C66))),'Data Summary'!CL72="Yes"),OFFSET('Sanitation Data'!$C$7,0,10*ROW('Sanitation Data'!C66)),NA())</f>
        <v>#N/A</v>
      </c>
      <c r="X72" s="120" t="e">
        <f ca="1">+IF(AND(ISNUMBER(OFFSET('Sanitation Data'!$C$11,0,10*ROW('Sanitation Data'!C66))),'Data Summary'!CM72="Yes"),OFFSET('Sanitation Data'!$C$11,0,10*ROW('Sanitation Data'!C66)),NA())</f>
        <v>#N/A</v>
      </c>
      <c r="Y72" s="120" t="e">
        <f ca="1">+IF(AND(ISNUMBER(OFFSET('Sanitation Data'!$C$12,0,10*ROW('Sanitation Data'!C66))),'Data Summary'!CN72="Yes"),OFFSET('Sanitation Data'!$C$12,0,10*ROW('Sanitation Data'!C66)),NA())</f>
        <v>#N/A</v>
      </c>
      <c r="Z72" s="120" t="e">
        <f ca="1">+IF(AND(ISNUMBER(OFFSET('Sanitation Data'!$C$13,0,10*ROW('Sanitation Data'!C66))),'Data Summary'!CO72="Yes"),OFFSET('Sanitation Data'!$C$13,0,10*ROW('Sanitation Data'!C66)),NA())</f>
        <v>#N/A</v>
      </c>
      <c r="AA72" s="120" t="e">
        <f ca="1">+IF(AND(ISNUMBER(OFFSET('Sanitation Data'!$D$5,0,10*ROW('Sanitation Data'!D66))),'Data Summary'!CP72="Yes"),100-OFFSET('Sanitation Data'!$D$5,0,10*ROW('Sanitation Data'!D66)),NA())</f>
        <v>#N/A</v>
      </c>
      <c r="AB72" s="120" t="e">
        <f ca="1">+IF(AND(ISNUMBER(OFFSET('Sanitation Data'!$D$7,0,10*ROW('Sanitation Data'!D66))),'Data Summary'!CQ72="Yes"),OFFSET('Sanitation Data'!$D$7,0,10*ROW('Sanitation Data'!D66)),NA())</f>
        <v>#N/A</v>
      </c>
      <c r="AC72" s="120" t="e">
        <f ca="1">+IF(AND(ISNUMBER(OFFSET('Sanitation Data'!$D$11,0,10*ROW('Sanitation Data'!D66))),'Data Summary'!CR72="Yes"),OFFSET('Sanitation Data'!$D$11,0,10*ROW('Sanitation Data'!D66)),NA())</f>
        <v>#N/A</v>
      </c>
      <c r="AD72" s="120" t="e">
        <f ca="1">+IF(AND(ISNUMBER(OFFSET('Sanitation Data'!$D$12,0,10*ROW('Sanitation Data'!D66))),'Data Summary'!CS72="Yes"),OFFSET('Sanitation Data'!$D$12,0,10*ROW('Sanitation Data'!D66)),NA())</f>
        <v>#N/A</v>
      </c>
      <c r="AE72" s="120" t="e">
        <f ca="1">+IF(AND(ISNUMBER(OFFSET('Sanitation Data'!$D$13,0,10*ROW('Sanitation Data'!D66))),'Data Summary'!CT72="Yes"),OFFSET('Sanitation Data'!$D$13,0,10*ROW('Sanitation Data'!D66)),NA())</f>
        <v>#N/A</v>
      </c>
      <c r="AF72" s="120" t="e">
        <f ca="1">+IF(AND(ISNUMBER(OFFSET('Sanitation Data'!$E$5,0,10*ROW('Sanitation Data'!E66))),'Data Summary'!CU72="Yes"),100-OFFSET('Sanitation Data'!$E$5,0,10*ROW('Sanitation Data'!E66)),NA())</f>
        <v>#N/A</v>
      </c>
      <c r="AG72" s="120" t="e">
        <f ca="1">+IF(AND(ISNUMBER(OFFSET('Sanitation Data'!$E$7,0,10*ROW('Sanitation Data'!E66))),'Data Summary'!CV72="Yes"),OFFSET('Sanitation Data'!$E$7,0,10*ROW('Sanitation Data'!E66)),NA())</f>
        <v>#N/A</v>
      </c>
      <c r="AH72" s="120" t="e">
        <f ca="1">+IF(AND(ISNUMBER(OFFSET('Sanitation Data'!$E$11,0,10*ROW('Sanitation Data'!E66))),'Data Summary'!CW72="Yes"),OFFSET('Sanitation Data'!$E$11,0,10*ROW('Sanitation Data'!E66)),NA())</f>
        <v>#N/A</v>
      </c>
      <c r="AI72" s="120" t="e">
        <f ca="1">+IF(AND(ISNUMBER(OFFSET('Sanitation Data'!$E$12,0,10*ROW('Sanitation Data'!E66))),'Data Summary'!CX72="Yes"),OFFSET('Sanitation Data'!$E$12,0,10*ROW('Sanitation Data'!E66)),NA())</f>
        <v>#N/A</v>
      </c>
      <c r="AJ72" s="120" t="e">
        <f ca="1">+IF(AND(ISNUMBER(OFFSET('Sanitation Data'!$E$13,0,10*ROW('Sanitation Data'!E66))),'Data Summary'!CY72="Yes"),OFFSET('Sanitation Data'!$E$13,0,10*ROW('Sanitation Data'!E66)),NA())</f>
        <v>#N/A</v>
      </c>
      <c r="AK72" s="120" t="e">
        <f ca="1">+IF(AND(ISNUMBER(OFFSET('Sanitation Data'!$F$5,0,10*ROW('Sanitation Data'!F66))),'Data Summary'!CZ72="Yes"),100-OFFSET('Sanitation Data'!$F$5,0,10*ROW('Sanitation Data'!F66)),NA())</f>
        <v>#N/A</v>
      </c>
      <c r="AL72" s="120" t="e">
        <f ca="1">+IF(AND(ISNUMBER(OFFSET('Sanitation Data'!$F$7,0,10*ROW('Sanitation Data'!F66))),'Data Summary'!DA72="Yes"),OFFSET('Sanitation Data'!$F$7,0,10*ROW('Sanitation Data'!F66)),NA())</f>
        <v>#N/A</v>
      </c>
      <c r="AM72" s="120" t="e">
        <f ca="1">+IF(AND(ISNUMBER(OFFSET('Sanitation Data'!$F$11,0,10*ROW('Sanitation Data'!F66))),'Data Summary'!DB72="Yes"),OFFSET('Sanitation Data'!$F$11,0,10*ROW('Sanitation Data'!F66)),NA())</f>
        <v>#N/A</v>
      </c>
      <c r="AN72" s="120" t="e">
        <f ca="1">+IF(AND(ISNUMBER(OFFSET('Sanitation Data'!$F$12,0,10*ROW('Sanitation Data'!F66))),'Data Summary'!DC72="Yes"),OFFSET('Sanitation Data'!$F$12,0,10*ROW('Sanitation Data'!F66)),NA())</f>
        <v>#N/A</v>
      </c>
      <c r="AO72" s="120" t="e">
        <f ca="1">+IF(AND(ISNUMBER(OFFSET('Sanitation Data'!$F$13,0,10*ROW('Sanitation Data'!F66))),'Data Summary'!DD72="Yes"),OFFSET('Sanitation Data'!$F$13,0,10*ROW('Sanitation Data'!F66)),NA())</f>
        <v>#N/A</v>
      </c>
      <c r="AP72" s="120" t="e">
        <f ca="1">+IF(AND(ISNUMBER(OFFSET('Sanitation Data'!$G$5,0,10*ROW('Sanitation Data'!G66))),'Data Summary'!DE72="Yes"),100-OFFSET('Sanitation Data'!$G$5,0,10*ROW('Sanitation Data'!G66)),NA())</f>
        <v>#N/A</v>
      </c>
      <c r="AQ72" s="120" t="e">
        <f ca="1">+IF(AND(ISNUMBER(OFFSET('Sanitation Data'!$G$7,0,10*ROW('Sanitation Data'!G66))),'Data Summary'!DF72="Yes"),OFFSET('Sanitation Data'!$G$7,0,10*ROW('Sanitation Data'!G66)),NA())</f>
        <v>#N/A</v>
      </c>
      <c r="AR72" s="120" t="e">
        <f ca="1">+IF(AND(ISNUMBER(OFFSET('Sanitation Data'!$G$11,0,10*ROW('Sanitation Data'!G66))),'Data Summary'!DG72="Yes"),OFFSET('Sanitation Data'!$G$11,0,10*ROW('Sanitation Data'!G66)),NA())</f>
        <v>#N/A</v>
      </c>
      <c r="AS72" s="120" t="e">
        <f ca="1">+IF(AND(ISNUMBER(OFFSET('Sanitation Data'!$G$12,0,10*ROW('Sanitation Data'!G66))),'Data Summary'!DH72="Yes"),OFFSET('Sanitation Data'!$G$12,0,10*ROW('Sanitation Data'!G66)),NA())</f>
        <v>#N/A</v>
      </c>
      <c r="AT72" s="120" t="e">
        <f ca="1">+IF(AND(ISNUMBER(OFFSET('Sanitation Data'!$G$13,0,10*ROW('Sanitation Data'!G66))),'Data Summary'!DI72="Yes"),OFFSET('Sanitation Data'!$G$13,0,10*ROW('Sanitation Data'!G66)),NA())</f>
        <v>#N/A</v>
      </c>
      <c r="AU72" s="120" t="e">
        <f ca="1">+IF(AND(ISNUMBER(OFFSET('Sanitation Data'!$H$5,0,10*ROW('Sanitation Data'!H66))),'Data Summary'!DJ72="Yes"),100-OFFSET('Sanitation Data'!$H$5,0,10*ROW('Sanitation Data'!H66)),NA())</f>
        <v>#N/A</v>
      </c>
      <c r="AV72" s="120" t="e">
        <f ca="1">+IF(AND(ISNUMBER(OFFSET('Sanitation Data'!$H$7,0,10*ROW('Sanitation Data'!H66))),'Data Summary'!DK72="Yes"),OFFSET('Sanitation Data'!$H$7,0,10*ROW('Sanitation Data'!H66)),NA())</f>
        <v>#N/A</v>
      </c>
      <c r="AW72" s="120" t="e">
        <f ca="1">+IF(AND(ISNUMBER(OFFSET('Sanitation Data'!$H$11,0,10*ROW('Sanitation Data'!H66))),'Data Summary'!DL72="Yes"),OFFSET('Sanitation Data'!$H$11,0,10*ROW('Sanitation Data'!H66)),NA())</f>
        <v>#N/A</v>
      </c>
      <c r="AX72" s="120" t="e">
        <f ca="1">+IF(AND(ISNUMBER(OFFSET('Sanitation Data'!$H$12,0,10*ROW('Sanitation Data'!H66))),'Data Summary'!DM72="Yes"),OFFSET('Sanitation Data'!$H$12,0,10*ROW('Sanitation Data'!H66)),NA())</f>
        <v>#N/A</v>
      </c>
      <c r="AY72" s="120" t="e">
        <f ca="1">+IF(AND(ISNUMBER(OFFSET('Sanitation Data'!$H$13,0,10*ROW('Sanitation Data'!H66))),'Data Summary'!DN72="Yes"),OFFSET('Sanitation Data'!$H$13,0,10*ROW('Sanitation Data'!H66)),NA())</f>
        <v>#N/A</v>
      </c>
      <c r="AZ72" s="121" t="e">
        <f ca="1">+IF(AND(ISNUMBER(OFFSET('Hygiene Data'!$C$6,0,10*ROW('Hygiene Data'!C66))),'Data Summary'!DO72="Yes"),OFFSET('Hygiene Data'!$C$6,0,10*ROW('Hygiene Data'!C66)),NA())</f>
        <v>#N/A</v>
      </c>
      <c r="BA72" s="121" t="e">
        <f ca="1">+IF(AND(ISNUMBER(OFFSET('Hygiene Data'!$C$8,0,10*ROW('Hygiene Data'!C66))),'Data Summary'!DP72="Yes"),OFFSET('Hygiene Data'!$C$8,0,10*ROW('Hygiene Data'!C66)),NA())</f>
        <v>#N/A</v>
      </c>
      <c r="BB72" s="121" t="e">
        <f ca="1">+IF(AND(ISNUMBER(OFFSET('Hygiene Data'!$C$10,0,10*ROW('Hygiene Data'!C66))),'Data Summary'!DQ72="Yes"),OFFSET('Hygiene Data'!$C$10,0,10*ROW('Hygiene Data'!C66)),NA())</f>
        <v>#N/A</v>
      </c>
      <c r="BC72" s="121" t="e">
        <f ca="1">+IF(AND(ISNUMBER(OFFSET('Hygiene Data'!$D$6,0,10*ROW('Hygiene Data'!D66))),'Data Summary'!DR72="Yes"),OFFSET('Hygiene Data'!$D$6,0,10*ROW('Hygiene Data'!D66)),NA())</f>
        <v>#N/A</v>
      </c>
      <c r="BD72" s="121" t="e">
        <f ca="1">+IF(AND(ISNUMBER(OFFSET('Hygiene Data'!$D$8,0,10*ROW('Hygiene Data'!D66))),'Data Summary'!DS72="Yes"),OFFSET('Hygiene Data'!$D$8,0,10*ROW('Hygiene Data'!D66)),NA())</f>
        <v>#N/A</v>
      </c>
      <c r="BE72" s="121" t="e">
        <f ca="1">+IF(AND(ISNUMBER(OFFSET('Hygiene Data'!$D$10,0,10*ROW('Hygiene Data'!D66))),'Data Summary'!DT72="Yes"),OFFSET('Hygiene Data'!$D$10,0,10*ROW('Hygiene Data'!D66)),NA())</f>
        <v>#N/A</v>
      </c>
      <c r="BF72" s="121" t="e">
        <f ca="1">+IF(AND(ISNUMBER(OFFSET('Hygiene Data'!$E$6,0,10*ROW('Hygiene Data'!E66))),'Data Summary'!DU72="Yes"),OFFSET('Hygiene Data'!$E$6,0,10*ROW('Hygiene Data'!E66)),NA())</f>
        <v>#N/A</v>
      </c>
      <c r="BG72" s="121" t="e">
        <f ca="1">+IF(AND(ISNUMBER(OFFSET('Hygiene Data'!$E$8,0,10*ROW('Hygiene Data'!E66))),'Data Summary'!DV72="Yes"),OFFSET('Hygiene Data'!$E$8,0,10*ROW('Hygiene Data'!E66)),NA())</f>
        <v>#N/A</v>
      </c>
      <c r="BH72" s="121" t="e">
        <f ca="1">+IF(AND(ISNUMBER(OFFSET('Hygiene Data'!$E$10,0,10*ROW('Hygiene Data'!E66))),'Data Summary'!DW72="Yes"),OFFSET('Hygiene Data'!$E$10,0,10*ROW('Hygiene Data'!E66)),NA())</f>
        <v>#N/A</v>
      </c>
      <c r="BI72" s="121" t="e">
        <f ca="1">+IF(AND(ISNUMBER(OFFSET('Hygiene Data'!$F$6,0,10*ROW('Hygiene Data'!F66))),'Data Summary'!DX72="Yes"),OFFSET('Hygiene Data'!$F$6,0,10*ROW('Hygiene Data'!F66)),NA())</f>
        <v>#N/A</v>
      </c>
      <c r="BJ72" s="121" t="e">
        <f ca="1">+IF(AND(ISNUMBER(OFFSET('Hygiene Data'!$F$8,0,10*ROW('Hygiene Data'!F66))),'Data Summary'!DY72="Yes"),OFFSET('Hygiene Data'!$F$8,0,10*ROW('Hygiene Data'!F66)),NA())</f>
        <v>#N/A</v>
      </c>
      <c r="BK72" s="121" t="e">
        <f ca="1">+IF(AND(ISNUMBER(OFFSET('Hygiene Data'!$F$10,0,10*ROW('Hygiene Data'!F66))),'Data Summary'!DZ72="Yes"),OFFSET('Hygiene Data'!$F$10,0,10*ROW('Hygiene Data'!F66)),NA())</f>
        <v>#N/A</v>
      </c>
      <c r="BL72" s="121" t="e">
        <f ca="1">+IF(AND(ISNUMBER(OFFSET('Hygiene Data'!$G$6,0,10*ROW('Hygiene Data'!G66))),'Data Summary'!EA72="Yes"),OFFSET('Hygiene Data'!$G$6,0,10*ROW('Hygiene Data'!G66)),NA())</f>
        <v>#N/A</v>
      </c>
      <c r="BM72" s="121" t="e">
        <f ca="1">+IF(AND(ISNUMBER(OFFSET('Hygiene Data'!$G$8,0,10*ROW('Hygiene Data'!G66))),'Data Summary'!EB72="Yes"),OFFSET('Hygiene Data'!$G$8,0,10*ROW('Hygiene Data'!G66)),NA())</f>
        <v>#N/A</v>
      </c>
      <c r="BN72" s="121" t="e">
        <f ca="1">+IF(AND(ISNUMBER(OFFSET('Hygiene Data'!$G$10,0,10*ROW('Hygiene Data'!G66))),'Data Summary'!EC72="Yes"),OFFSET('Hygiene Data'!$G$10,0,10*ROW('Hygiene Data'!G66)),NA())</f>
        <v>#N/A</v>
      </c>
      <c r="BO72" s="121" t="e">
        <f ca="1">+IF(AND(ISNUMBER(OFFSET('Hygiene Data'!$H$6,0,10*ROW('Hygiene Data'!H66))),'Data Summary'!ED72="Yes"),OFFSET('Hygiene Data'!$H$6,0,10*ROW('Hygiene Data'!H66)),NA())</f>
        <v>#N/A</v>
      </c>
      <c r="BP72" s="121" t="e">
        <f ca="1">+IF(AND(ISNUMBER(OFFSET('Hygiene Data'!$H$8,0,10*ROW('Hygiene Data'!H66))),'Data Summary'!EE72="Yes"),OFFSET('Hygiene Data'!$H$8,0,10*ROW('Hygiene Data'!H66)),NA())</f>
        <v>#N/A</v>
      </c>
      <c r="BQ72" s="121" t="e">
        <f ca="1">+IF(AND(ISNUMBER(OFFSET('Hygiene Data'!$H$10,0,10*ROW('Hygiene Data'!H66))),'Data Summary'!EF72="Yes"),OFFSET('Hygiene Data'!$H$10,0,10*ROW('Hygiene Data'!H66)),NA())</f>
        <v>#N/A</v>
      </c>
    </row>
    <row r="73" spans="1:69" x14ac:dyDescent="0.2">
      <c r="A73" s="44" t="e">
        <f ca="1">+IF(OFFSET('Water Data'!$B$1,0,10*ROW('Water Data'!B67))="",NA(),OFFSET('Water Data'!$B$1,0,10*ROW('Water Data'!B67)))</f>
        <v>#N/A</v>
      </c>
      <c r="B73" s="44" t="e">
        <f ca="1">+IF(OFFSET('Water Data'!$A$3,0,10*ROW('Water Data'!A70))="",NA(),OFFSET('Water Data'!$A$3,0,10*ROW('Water Data'!A70)))</f>
        <v>#N/A</v>
      </c>
      <c r="C73" s="44" t="e">
        <f ca="1">+IF(OFFSET('Water Data'!$C$3,0,10*ROW('Water Data'!C70))="",NA(),OFFSET('Water Data'!$C$3,0,10*ROW('Water Data'!C70)))</f>
        <v>#N/A</v>
      </c>
      <c r="D73" s="119" t="e">
        <f ca="1">+IF(AND(ISNUMBER(OFFSET('Water Data'!$C$5,0,10*ROW('Water Data'!C67))),'Data Summary'!BS73="Yes"),100-OFFSET('Water Data'!$C$5,0,10*ROW('Water Data'!C67)),NA())</f>
        <v>#N/A</v>
      </c>
      <c r="E73" s="119" t="e">
        <f ca="1">+IF(AND(ISNUMBER(OFFSET('Water Data'!$C$7,0,10*ROW('Water Data'!C67))),'Data Summary'!BT73="Yes"),OFFSET('Water Data'!$C$7,0,10*ROW('Water Data'!C67)),NA())</f>
        <v>#N/A</v>
      </c>
      <c r="F73" s="119" t="e">
        <f ca="1">+IF(AND(ISNUMBER(OFFSET('Water Data'!$C$10,0,10*ROW('Water Data'!C67))),'Data Summary'!BU73="Yes"),OFFSET('Water Data'!$C$10,0,10*ROW('Water Data'!C67)),NA())</f>
        <v>#N/A</v>
      </c>
      <c r="G73" s="119" t="e">
        <f ca="1">+IF(AND(ISNUMBER(OFFSET('Water Data'!$D$5,0,10*ROW('Water Data'!D67))),'Data Summary'!BV73="Yes"),100-OFFSET('Water Data'!$D$5,0,10*ROW('Water Data'!D67)),NA())</f>
        <v>#N/A</v>
      </c>
      <c r="H73" s="119" t="e">
        <f ca="1">+IF(AND(ISNUMBER(OFFSET('Water Data'!$D$7,0,10*ROW('Water Data'!D67))),'Data Summary'!BW73="Yes"),OFFSET('Water Data'!$D$7,0,10*ROW('Water Data'!D67)),NA())</f>
        <v>#N/A</v>
      </c>
      <c r="I73" s="119" t="e">
        <f ca="1">+IF(AND(ISNUMBER(OFFSET('Water Data'!$D$10,0,10*ROW('Water Data'!D67))),'Data Summary'!BX73="Yes"),OFFSET('Water Data'!$D$10,0,10*ROW('Water Data'!D67)),NA())</f>
        <v>#N/A</v>
      </c>
      <c r="J73" s="119" t="e">
        <f ca="1">+IF(AND(ISNUMBER(OFFSET('Water Data'!$E$5,0,10*ROW('Water Data'!E67))),'Data Summary'!BY73="Yes"),100-OFFSET('Water Data'!$E$5,0,10*ROW('Water Data'!E67)),NA())</f>
        <v>#N/A</v>
      </c>
      <c r="K73" s="119" t="e">
        <f ca="1">+IF(AND(ISNUMBER(OFFSET('Water Data'!$E$7,0,10*ROW('Water Data'!E67))),'Data Summary'!BZ73="Yes"),OFFSET('Water Data'!$E$7,0,10*ROW('Water Data'!E67)),NA())</f>
        <v>#N/A</v>
      </c>
      <c r="L73" s="119" t="e">
        <f ca="1">+IF(AND(ISNUMBER(OFFSET('Water Data'!$E$10,0,10*ROW('Water Data'!E67))),'Data Summary'!CA73="Yes"),OFFSET('Water Data'!$E$10,0,10*ROW('Water Data'!E67)),NA())</f>
        <v>#N/A</v>
      </c>
      <c r="M73" s="119" t="e">
        <f ca="1">+IF(AND(ISNUMBER(OFFSET('Water Data'!$F$5,0,10*ROW('Water Data'!F67))),'Data Summary'!CB73="Yes"),100-OFFSET('Water Data'!$F$5,0,10*ROW('Water Data'!F67)),NA())</f>
        <v>#N/A</v>
      </c>
      <c r="N73" s="119" t="e">
        <f ca="1">+IF(AND(ISNUMBER(OFFSET('Water Data'!$F$7,0,10*ROW('Water Data'!F67))),'Data Summary'!CC73="Yes"),OFFSET('Water Data'!$F$7,0,10*ROW('Water Data'!F67)),NA())</f>
        <v>#N/A</v>
      </c>
      <c r="O73" s="119" t="e">
        <f ca="1">+IF(AND(ISNUMBER(OFFSET('Water Data'!$F$10,0,10*ROW('Water Data'!F67))),'Data Summary'!CD73="Yes"),OFFSET('Water Data'!$F$10,0,10*ROW('Water Data'!F67)),NA())</f>
        <v>#N/A</v>
      </c>
      <c r="P73" s="119" t="e">
        <f ca="1">+IF(AND(ISNUMBER(OFFSET('Water Data'!$G$5,0,10*ROW('Water Data'!G67))),'Data Summary'!CE73="Yes"),100-OFFSET('Water Data'!$G$5,0,10*ROW('Water Data'!G67)),NA())</f>
        <v>#N/A</v>
      </c>
      <c r="Q73" s="119" t="e">
        <f ca="1">+IF(AND(ISNUMBER(OFFSET('Water Data'!$G$7,0,10*ROW('Water Data'!G67))),'Data Summary'!CF73="Yes"),OFFSET('Water Data'!$G$7,0,10*ROW('Water Data'!G67)),NA())</f>
        <v>#N/A</v>
      </c>
      <c r="R73" s="119" t="e">
        <f ca="1">+IF(AND(ISNUMBER(OFFSET('Water Data'!$G$10,0,10*ROW('Water Data'!G67))),'Data Summary'!CG73="Yes"),OFFSET('Water Data'!$G$10,0,10*ROW('Water Data'!G67)),NA())</f>
        <v>#N/A</v>
      </c>
      <c r="S73" s="119" t="e">
        <f ca="1">+IF(AND(ISNUMBER(OFFSET('Water Data'!$H$5,0,10*ROW('Water Data'!H67))),'Data Summary'!CH73="Yes"),100-OFFSET('Water Data'!$H$5,0,10*ROW('Water Data'!H67)),NA())</f>
        <v>#N/A</v>
      </c>
      <c r="T73" s="119" t="e">
        <f ca="1">+IF(AND(ISNUMBER(OFFSET('Water Data'!$H$7,0,10*ROW('Water Data'!H67))),'Data Summary'!CI73="Yes"),OFFSET('Water Data'!$H$7,0,10*ROW('Water Data'!H67)),NA())</f>
        <v>#N/A</v>
      </c>
      <c r="U73" s="119" t="e">
        <f ca="1">+IF(AND(ISNUMBER(OFFSET('Water Data'!$H$10,0,10*ROW('Water Data'!H67))),'Data Summary'!CJ73="Yes"),OFFSET('Water Data'!$H$10,0,10*ROW('Water Data'!H67)),NA())</f>
        <v>#N/A</v>
      </c>
      <c r="V73" s="120" t="e">
        <f ca="1">+IF(AND(ISNUMBER(OFFSET('Sanitation Data'!$C$5,0,10*ROW('Sanitation Data'!C67))),'Data Summary'!CK73="Yes"),100-OFFSET('Sanitation Data'!$C$5,0,10*ROW('Sanitation Data'!C67)),NA())</f>
        <v>#N/A</v>
      </c>
      <c r="W73" s="120" t="e">
        <f ca="1">+IF(AND(ISNUMBER(OFFSET('Sanitation Data'!$C$7,0,10*ROW('Sanitation Data'!C67))),'Data Summary'!CL73="Yes"),OFFSET('Sanitation Data'!$C$7,0,10*ROW('Sanitation Data'!C67)),NA())</f>
        <v>#N/A</v>
      </c>
      <c r="X73" s="120" t="e">
        <f ca="1">+IF(AND(ISNUMBER(OFFSET('Sanitation Data'!$C$11,0,10*ROW('Sanitation Data'!C67))),'Data Summary'!CM73="Yes"),OFFSET('Sanitation Data'!$C$11,0,10*ROW('Sanitation Data'!C67)),NA())</f>
        <v>#N/A</v>
      </c>
      <c r="Y73" s="120" t="e">
        <f ca="1">+IF(AND(ISNUMBER(OFFSET('Sanitation Data'!$C$12,0,10*ROW('Sanitation Data'!C67))),'Data Summary'!CN73="Yes"),OFFSET('Sanitation Data'!$C$12,0,10*ROW('Sanitation Data'!C67)),NA())</f>
        <v>#N/A</v>
      </c>
      <c r="Z73" s="120" t="e">
        <f ca="1">+IF(AND(ISNUMBER(OFFSET('Sanitation Data'!$C$13,0,10*ROW('Sanitation Data'!C67))),'Data Summary'!CO73="Yes"),OFFSET('Sanitation Data'!$C$13,0,10*ROW('Sanitation Data'!C67)),NA())</f>
        <v>#N/A</v>
      </c>
      <c r="AA73" s="120" t="e">
        <f ca="1">+IF(AND(ISNUMBER(OFFSET('Sanitation Data'!$D$5,0,10*ROW('Sanitation Data'!D67))),'Data Summary'!CP73="Yes"),100-OFFSET('Sanitation Data'!$D$5,0,10*ROW('Sanitation Data'!D67)),NA())</f>
        <v>#N/A</v>
      </c>
      <c r="AB73" s="120" t="e">
        <f ca="1">+IF(AND(ISNUMBER(OFFSET('Sanitation Data'!$D$7,0,10*ROW('Sanitation Data'!D67))),'Data Summary'!CQ73="Yes"),OFFSET('Sanitation Data'!$D$7,0,10*ROW('Sanitation Data'!D67)),NA())</f>
        <v>#N/A</v>
      </c>
      <c r="AC73" s="120" t="e">
        <f ca="1">+IF(AND(ISNUMBER(OFFSET('Sanitation Data'!$D$11,0,10*ROW('Sanitation Data'!D67))),'Data Summary'!CR73="Yes"),OFFSET('Sanitation Data'!$D$11,0,10*ROW('Sanitation Data'!D67)),NA())</f>
        <v>#N/A</v>
      </c>
      <c r="AD73" s="120" t="e">
        <f ca="1">+IF(AND(ISNUMBER(OFFSET('Sanitation Data'!$D$12,0,10*ROW('Sanitation Data'!D67))),'Data Summary'!CS73="Yes"),OFFSET('Sanitation Data'!$D$12,0,10*ROW('Sanitation Data'!D67)),NA())</f>
        <v>#N/A</v>
      </c>
      <c r="AE73" s="120" t="e">
        <f ca="1">+IF(AND(ISNUMBER(OFFSET('Sanitation Data'!$D$13,0,10*ROW('Sanitation Data'!D67))),'Data Summary'!CT73="Yes"),OFFSET('Sanitation Data'!$D$13,0,10*ROW('Sanitation Data'!D67)),NA())</f>
        <v>#N/A</v>
      </c>
      <c r="AF73" s="120" t="e">
        <f ca="1">+IF(AND(ISNUMBER(OFFSET('Sanitation Data'!$E$5,0,10*ROW('Sanitation Data'!E67))),'Data Summary'!CU73="Yes"),100-OFFSET('Sanitation Data'!$E$5,0,10*ROW('Sanitation Data'!E67)),NA())</f>
        <v>#N/A</v>
      </c>
      <c r="AG73" s="120" t="e">
        <f ca="1">+IF(AND(ISNUMBER(OFFSET('Sanitation Data'!$E$7,0,10*ROW('Sanitation Data'!E67))),'Data Summary'!CV73="Yes"),OFFSET('Sanitation Data'!$E$7,0,10*ROW('Sanitation Data'!E67)),NA())</f>
        <v>#N/A</v>
      </c>
      <c r="AH73" s="120" t="e">
        <f ca="1">+IF(AND(ISNUMBER(OFFSET('Sanitation Data'!$E$11,0,10*ROW('Sanitation Data'!E67))),'Data Summary'!CW73="Yes"),OFFSET('Sanitation Data'!$E$11,0,10*ROW('Sanitation Data'!E67)),NA())</f>
        <v>#N/A</v>
      </c>
      <c r="AI73" s="120" t="e">
        <f ca="1">+IF(AND(ISNUMBER(OFFSET('Sanitation Data'!$E$12,0,10*ROW('Sanitation Data'!E67))),'Data Summary'!CX73="Yes"),OFFSET('Sanitation Data'!$E$12,0,10*ROW('Sanitation Data'!E67)),NA())</f>
        <v>#N/A</v>
      </c>
      <c r="AJ73" s="120" t="e">
        <f ca="1">+IF(AND(ISNUMBER(OFFSET('Sanitation Data'!$E$13,0,10*ROW('Sanitation Data'!E67))),'Data Summary'!CY73="Yes"),OFFSET('Sanitation Data'!$E$13,0,10*ROW('Sanitation Data'!E67)),NA())</f>
        <v>#N/A</v>
      </c>
      <c r="AK73" s="120" t="e">
        <f ca="1">+IF(AND(ISNUMBER(OFFSET('Sanitation Data'!$F$5,0,10*ROW('Sanitation Data'!F67))),'Data Summary'!CZ73="Yes"),100-OFFSET('Sanitation Data'!$F$5,0,10*ROW('Sanitation Data'!F67)),NA())</f>
        <v>#N/A</v>
      </c>
      <c r="AL73" s="120" t="e">
        <f ca="1">+IF(AND(ISNUMBER(OFFSET('Sanitation Data'!$F$7,0,10*ROW('Sanitation Data'!F67))),'Data Summary'!DA73="Yes"),OFFSET('Sanitation Data'!$F$7,0,10*ROW('Sanitation Data'!F67)),NA())</f>
        <v>#N/A</v>
      </c>
      <c r="AM73" s="120" t="e">
        <f ca="1">+IF(AND(ISNUMBER(OFFSET('Sanitation Data'!$F$11,0,10*ROW('Sanitation Data'!F67))),'Data Summary'!DB73="Yes"),OFFSET('Sanitation Data'!$F$11,0,10*ROW('Sanitation Data'!F67)),NA())</f>
        <v>#N/A</v>
      </c>
      <c r="AN73" s="120" t="e">
        <f ca="1">+IF(AND(ISNUMBER(OFFSET('Sanitation Data'!$F$12,0,10*ROW('Sanitation Data'!F67))),'Data Summary'!DC73="Yes"),OFFSET('Sanitation Data'!$F$12,0,10*ROW('Sanitation Data'!F67)),NA())</f>
        <v>#N/A</v>
      </c>
      <c r="AO73" s="120" t="e">
        <f ca="1">+IF(AND(ISNUMBER(OFFSET('Sanitation Data'!$F$13,0,10*ROW('Sanitation Data'!F67))),'Data Summary'!DD73="Yes"),OFFSET('Sanitation Data'!$F$13,0,10*ROW('Sanitation Data'!F67)),NA())</f>
        <v>#N/A</v>
      </c>
      <c r="AP73" s="120" t="e">
        <f ca="1">+IF(AND(ISNUMBER(OFFSET('Sanitation Data'!$G$5,0,10*ROW('Sanitation Data'!G67))),'Data Summary'!DE73="Yes"),100-OFFSET('Sanitation Data'!$G$5,0,10*ROW('Sanitation Data'!G67)),NA())</f>
        <v>#N/A</v>
      </c>
      <c r="AQ73" s="120" t="e">
        <f ca="1">+IF(AND(ISNUMBER(OFFSET('Sanitation Data'!$G$7,0,10*ROW('Sanitation Data'!G67))),'Data Summary'!DF73="Yes"),OFFSET('Sanitation Data'!$G$7,0,10*ROW('Sanitation Data'!G67)),NA())</f>
        <v>#N/A</v>
      </c>
      <c r="AR73" s="120" t="e">
        <f ca="1">+IF(AND(ISNUMBER(OFFSET('Sanitation Data'!$G$11,0,10*ROW('Sanitation Data'!G67))),'Data Summary'!DG73="Yes"),OFFSET('Sanitation Data'!$G$11,0,10*ROW('Sanitation Data'!G67)),NA())</f>
        <v>#N/A</v>
      </c>
      <c r="AS73" s="120" t="e">
        <f ca="1">+IF(AND(ISNUMBER(OFFSET('Sanitation Data'!$G$12,0,10*ROW('Sanitation Data'!G67))),'Data Summary'!DH73="Yes"),OFFSET('Sanitation Data'!$G$12,0,10*ROW('Sanitation Data'!G67)),NA())</f>
        <v>#N/A</v>
      </c>
      <c r="AT73" s="120" t="e">
        <f ca="1">+IF(AND(ISNUMBER(OFFSET('Sanitation Data'!$G$13,0,10*ROW('Sanitation Data'!G67))),'Data Summary'!DI73="Yes"),OFFSET('Sanitation Data'!$G$13,0,10*ROW('Sanitation Data'!G67)),NA())</f>
        <v>#N/A</v>
      </c>
      <c r="AU73" s="120" t="e">
        <f ca="1">+IF(AND(ISNUMBER(OFFSET('Sanitation Data'!$H$5,0,10*ROW('Sanitation Data'!H67))),'Data Summary'!DJ73="Yes"),100-OFFSET('Sanitation Data'!$H$5,0,10*ROW('Sanitation Data'!H67)),NA())</f>
        <v>#N/A</v>
      </c>
      <c r="AV73" s="120" t="e">
        <f ca="1">+IF(AND(ISNUMBER(OFFSET('Sanitation Data'!$H$7,0,10*ROW('Sanitation Data'!H67))),'Data Summary'!DK73="Yes"),OFFSET('Sanitation Data'!$H$7,0,10*ROW('Sanitation Data'!H67)),NA())</f>
        <v>#N/A</v>
      </c>
      <c r="AW73" s="120" t="e">
        <f ca="1">+IF(AND(ISNUMBER(OFFSET('Sanitation Data'!$H$11,0,10*ROW('Sanitation Data'!H67))),'Data Summary'!DL73="Yes"),OFFSET('Sanitation Data'!$H$11,0,10*ROW('Sanitation Data'!H67)),NA())</f>
        <v>#N/A</v>
      </c>
      <c r="AX73" s="120" t="e">
        <f ca="1">+IF(AND(ISNUMBER(OFFSET('Sanitation Data'!$H$12,0,10*ROW('Sanitation Data'!H67))),'Data Summary'!DM73="Yes"),OFFSET('Sanitation Data'!$H$12,0,10*ROW('Sanitation Data'!H67)),NA())</f>
        <v>#N/A</v>
      </c>
      <c r="AY73" s="120" t="e">
        <f ca="1">+IF(AND(ISNUMBER(OFFSET('Sanitation Data'!$H$13,0,10*ROW('Sanitation Data'!H67))),'Data Summary'!DN73="Yes"),OFFSET('Sanitation Data'!$H$13,0,10*ROW('Sanitation Data'!H67)),NA())</f>
        <v>#N/A</v>
      </c>
      <c r="AZ73" s="121" t="e">
        <f ca="1">+IF(AND(ISNUMBER(OFFSET('Hygiene Data'!$C$6,0,10*ROW('Hygiene Data'!C67))),'Data Summary'!DO73="Yes"),OFFSET('Hygiene Data'!$C$6,0,10*ROW('Hygiene Data'!C67)),NA())</f>
        <v>#N/A</v>
      </c>
      <c r="BA73" s="121" t="e">
        <f ca="1">+IF(AND(ISNUMBER(OFFSET('Hygiene Data'!$C$8,0,10*ROW('Hygiene Data'!C67))),'Data Summary'!DP73="Yes"),OFFSET('Hygiene Data'!$C$8,0,10*ROW('Hygiene Data'!C67)),NA())</f>
        <v>#N/A</v>
      </c>
      <c r="BB73" s="121" t="e">
        <f ca="1">+IF(AND(ISNUMBER(OFFSET('Hygiene Data'!$C$10,0,10*ROW('Hygiene Data'!C67))),'Data Summary'!DQ73="Yes"),OFFSET('Hygiene Data'!$C$10,0,10*ROW('Hygiene Data'!C67)),NA())</f>
        <v>#N/A</v>
      </c>
      <c r="BC73" s="121" t="e">
        <f ca="1">+IF(AND(ISNUMBER(OFFSET('Hygiene Data'!$D$6,0,10*ROW('Hygiene Data'!D67))),'Data Summary'!DR73="Yes"),OFFSET('Hygiene Data'!$D$6,0,10*ROW('Hygiene Data'!D67)),NA())</f>
        <v>#N/A</v>
      </c>
      <c r="BD73" s="121" t="e">
        <f ca="1">+IF(AND(ISNUMBER(OFFSET('Hygiene Data'!$D$8,0,10*ROW('Hygiene Data'!D67))),'Data Summary'!DS73="Yes"),OFFSET('Hygiene Data'!$D$8,0,10*ROW('Hygiene Data'!D67)),NA())</f>
        <v>#N/A</v>
      </c>
      <c r="BE73" s="121" t="e">
        <f ca="1">+IF(AND(ISNUMBER(OFFSET('Hygiene Data'!$D$10,0,10*ROW('Hygiene Data'!D67))),'Data Summary'!DT73="Yes"),OFFSET('Hygiene Data'!$D$10,0,10*ROW('Hygiene Data'!D67)),NA())</f>
        <v>#N/A</v>
      </c>
      <c r="BF73" s="121" t="e">
        <f ca="1">+IF(AND(ISNUMBER(OFFSET('Hygiene Data'!$E$6,0,10*ROW('Hygiene Data'!E67))),'Data Summary'!DU73="Yes"),OFFSET('Hygiene Data'!$E$6,0,10*ROW('Hygiene Data'!E67)),NA())</f>
        <v>#N/A</v>
      </c>
      <c r="BG73" s="121" t="e">
        <f ca="1">+IF(AND(ISNUMBER(OFFSET('Hygiene Data'!$E$8,0,10*ROW('Hygiene Data'!E67))),'Data Summary'!DV73="Yes"),OFFSET('Hygiene Data'!$E$8,0,10*ROW('Hygiene Data'!E67)),NA())</f>
        <v>#N/A</v>
      </c>
      <c r="BH73" s="121" t="e">
        <f ca="1">+IF(AND(ISNUMBER(OFFSET('Hygiene Data'!$E$10,0,10*ROW('Hygiene Data'!E67))),'Data Summary'!DW73="Yes"),OFFSET('Hygiene Data'!$E$10,0,10*ROW('Hygiene Data'!E67)),NA())</f>
        <v>#N/A</v>
      </c>
      <c r="BI73" s="121" t="e">
        <f ca="1">+IF(AND(ISNUMBER(OFFSET('Hygiene Data'!$F$6,0,10*ROW('Hygiene Data'!F67))),'Data Summary'!DX73="Yes"),OFFSET('Hygiene Data'!$F$6,0,10*ROW('Hygiene Data'!F67)),NA())</f>
        <v>#N/A</v>
      </c>
      <c r="BJ73" s="121" t="e">
        <f ca="1">+IF(AND(ISNUMBER(OFFSET('Hygiene Data'!$F$8,0,10*ROW('Hygiene Data'!F67))),'Data Summary'!DY73="Yes"),OFFSET('Hygiene Data'!$F$8,0,10*ROW('Hygiene Data'!F67)),NA())</f>
        <v>#N/A</v>
      </c>
      <c r="BK73" s="121" t="e">
        <f ca="1">+IF(AND(ISNUMBER(OFFSET('Hygiene Data'!$F$10,0,10*ROW('Hygiene Data'!F67))),'Data Summary'!DZ73="Yes"),OFFSET('Hygiene Data'!$F$10,0,10*ROW('Hygiene Data'!F67)),NA())</f>
        <v>#N/A</v>
      </c>
      <c r="BL73" s="121" t="e">
        <f ca="1">+IF(AND(ISNUMBER(OFFSET('Hygiene Data'!$G$6,0,10*ROW('Hygiene Data'!G67))),'Data Summary'!EA73="Yes"),OFFSET('Hygiene Data'!$G$6,0,10*ROW('Hygiene Data'!G67)),NA())</f>
        <v>#N/A</v>
      </c>
      <c r="BM73" s="121" t="e">
        <f ca="1">+IF(AND(ISNUMBER(OFFSET('Hygiene Data'!$G$8,0,10*ROW('Hygiene Data'!G67))),'Data Summary'!EB73="Yes"),OFFSET('Hygiene Data'!$G$8,0,10*ROW('Hygiene Data'!G67)),NA())</f>
        <v>#N/A</v>
      </c>
      <c r="BN73" s="121" t="e">
        <f ca="1">+IF(AND(ISNUMBER(OFFSET('Hygiene Data'!$G$10,0,10*ROW('Hygiene Data'!G67))),'Data Summary'!EC73="Yes"),OFFSET('Hygiene Data'!$G$10,0,10*ROW('Hygiene Data'!G67)),NA())</f>
        <v>#N/A</v>
      </c>
      <c r="BO73" s="121" t="e">
        <f ca="1">+IF(AND(ISNUMBER(OFFSET('Hygiene Data'!$H$6,0,10*ROW('Hygiene Data'!H67))),'Data Summary'!ED73="Yes"),OFFSET('Hygiene Data'!$H$6,0,10*ROW('Hygiene Data'!H67)),NA())</f>
        <v>#N/A</v>
      </c>
      <c r="BP73" s="121" t="e">
        <f ca="1">+IF(AND(ISNUMBER(OFFSET('Hygiene Data'!$H$8,0,10*ROW('Hygiene Data'!H67))),'Data Summary'!EE73="Yes"),OFFSET('Hygiene Data'!$H$8,0,10*ROW('Hygiene Data'!H67)),NA())</f>
        <v>#N/A</v>
      </c>
      <c r="BQ73" s="121" t="e">
        <f ca="1">+IF(AND(ISNUMBER(OFFSET('Hygiene Data'!$H$10,0,10*ROW('Hygiene Data'!H67))),'Data Summary'!EF73="Yes"),OFFSET('Hygiene Data'!$H$10,0,10*ROW('Hygiene Data'!H67)),NA())</f>
        <v>#N/A</v>
      </c>
    </row>
    <row r="74" spans="1:69" x14ac:dyDescent="0.2">
      <c r="A74" s="44" t="e">
        <f ca="1">+IF(OFFSET('Water Data'!$B$1,0,10*ROW('Water Data'!B68))="",NA(),OFFSET('Water Data'!$B$1,0,10*ROW('Water Data'!B68)))</f>
        <v>#N/A</v>
      </c>
      <c r="B74" s="44" t="e">
        <f ca="1">+IF(OFFSET('Water Data'!$A$3,0,10*ROW('Water Data'!A71))="",NA(),OFFSET('Water Data'!$A$3,0,10*ROW('Water Data'!A71)))</f>
        <v>#N/A</v>
      </c>
      <c r="C74" s="44" t="e">
        <f ca="1">+IF(OFFSET('Water Data'!$C$3,0,10*ROW('Water Data'!C71))="",NA(),OFFSET('Water Data'!$C$3,0,10*ROW('Water Data'!C71)))</f>
        <v>#N/A</v>
      </c>
      <c r="D74" s="119" t="e">
        <f ca="1">+IF(AND(ISNUMBER(OFFSET('Water Data'!$C$5,0,10*ROW('Water Data'!C68))),'Data Summary'!BS74="Yes"),100-OFFSET('Water Data'!$C$5,0,10*ROW('Water Data'!C68)),NA())</f>
        <v>#N/A</v>
      </c>
      <c r="E74" s="119" t="e">
        <f ca="1">+IF(AND(ISNUMBER(OFFSET('Water Data'!$C$7,0,10*ROW('Water Data'!C68))),'Data Summary'!BT74="Yes"),OFFSET('Water Data'!$C$7,0,10*ROW('Water Data'!C68)),NA())</f>
        <v>#N/A</v>
      </c>
      <c r="F74" s="119" t="e">
        <f ca="1">+IF(AND(ISNUMBER(OFFSET('Water Data'!$C$10,0,10*ROW('Water Data'!C68))),'Data Summary'!BU74="Yes"),OFFSET('Water Data'!$C$10,0,10*ROW('Water Data'!C68)),NA())</f>
        <v>#N/A</v>
      </c>
      <c r="G74" s="119" t="e">
        <f ca="1">+IF(AND(ISNUMBER(OFFSET('Water Data'!$D$5,0,10*ROW('Water Data'!D68))),'Data Summary'!BV74="Yes"),100-OFFSET('Water Data'!$D$5,0,10*ROW('Water Data'!D68)),NA())</f>
        <v>#N/A</v>
      </c>
      <c r="H74" s="119" t="e">
        <f ca="1">+IF(AND(ISNUMBER(OFFSET('Water Data'!$D$7,0,10*ROW('Water Data'!D68))),'Data Summary'!BW74="Yes"),OFFSET('Water Data'!$D$7,0,10*ROW('Water Data'!D68)),NA())</f>
        <v>#N/A</v>
      </c>
      <c r="I74" s="119" t="e">
        <f ca="1">+IF(AND(ISNUMBER(OFFSET('Water Data'!$D$10,0,10*ROW('Water Data'!D68))),'Data Summary'!BX74="Yes"),OFFSET('Water Data'!$D$10,0,10*ROW('Water Data'!D68)),NA())</f>
        <v>#N/A</v>
      </c>
      <c r="J74" s="119" t="e">
        <f ca="1">+IF(AND(ISNUMBER(OFFSET('Water Data'!$E$5,0,10*ROW('Water Data'!E68))),'Data Summary'!BY74="Yes"),100-OFFSET('Water Data'!$E$5,0,10*ROW('Water Data'!E68)),NA())</f>
        <v>#N/A</v>
      </c>
      <c r="K74" s="119" t="e">
        <f ca="1">+IF(AND(ISNUMBER(OFFSET('Water Data'!$E$7,0,10*ROW('Water Data'!E68))),'Data Summary'!BZ74="Yes"),OFFSET('Water Data'!$E$7,0,10*ROW('Water Data'!E68)),NA())</f>
        <v>#N/A</v>
      </c>
      <c r="L74" s="119" t="e">
        <f ca="1">+IF(AND(ISNUMBER(OFFSET('Water Data'!$E$10,0,10*ROW('Water Data'!E68))),'Data Summary'!CA74="Yes"),OFFSET('Water Data'!$E$10,0,10*ROW('Water Data'!E68)),NA())</f>
        <v>#N/A</v>
      </c>
      <c r="M74" s="119" t="e">
        <f ca="1">+IF(AND(ISNUMBER(OFFSET('Water Data'!$F$5,0,10*ROW('Water Data'!F68))),'Data Summary'!CB74="Yes"),100-OFFSET('Water Data'!$F$5,0,10*ROW('Water Data'!F68)),NA())</f>
        <v>#N/A</v>
      </c>
      <c r="N74" s="119" t="e">
        <f ca="1">+IF(AND(ISNUMBER(OFFSET('Water Data'!$F$7,0,10*ROW('Water Data'!F68))),'Data Summary'!CC74="Yes"),OFFSET('Water Data'!$F$7,0,10*ROW('Water Data'!F68)),NA())</f>
        <v>#N/A</v>
      </c>
      <c r="O74" s="119" t="e">
        <f ca="1">+IF(AND(ISNUMBER(OFFSET('Water Data'!$F$10,0,10*ROW('Water Data'!F68))),'Data Summary'!CD74="Yes"),OFFSET('Water Data'!$F$10,0,10*ROW('Water Data'!F68)),NA())</f>
        <v>#N/A</v>
      </c>
      <c r="P74" s="119" t="e">
        <f ca="1">+IF(AND(ISNUMBER(OFFSET('Water Data'!$G$5,0,10*ROW('Water Data'!G68))),'Data Summary'!CE74="Yes"),100-OFFSET('Water Data'!$G$5,0,10*ROW('Water Data'!G68)),NA())</f>
        <v>#N/A</v>
      </c>
      <c r="Q74" s="119" t="e">
        <f ca="1">+IF(AND(ISNUMBER(OFFSET('Water Data'!$G$7,0,10*ROW('Water Data'!G68))),'Data Summary'!CF74="Yes"),OFFSET('Water Data'!$G$7,0,10*ROW('Water Data'!G68)),NA())</f>
        <v>#N/A</v>
      </c>
      <c r="R74" s="119" t="e">
        <f ca="1">+IF(AND(ISNUMBER(OFFSET('Water Data'!$G$10,0,10*ROW('Water Data'!G68))),'Data Summary'!CG74="Yes"),OFFSET('Water Data'!$G$10,0,10*ROW('Water Data'!G68)),NA())</f>
        <v>#N/A</v>
      </c>
      <c r="S74" s="119" t="e">
        <f ca="1">+IF(AND(ISNUMBER(OFFSET('Water Data'!$H$5,0,10*ROW('Water Data'!H68))),'Data Summary'!CH74="Yes"),100-OFFSET('Water Data'!$H$5,0,10*ROW('Water Data'!H68)),NA())</f>
        <v>#N/A</v>
      </c>
      <c r="T74" s="119" t="e">
        <f ca="1">+IF(AND(ISNUMBER(OFFSET('Water Data'!$H$7,0,10*ROW('Water Data'!H68))),'Data Summary'!CI74="Yes"),OFFSET('Water Data'!$H$7,0,10*ROW('Water Data'!H68)),NA())</f>
        <v>#N/A</v>
      </c>
      <c r="U74" s="119" t="e">
        <f ca="1">+IF(AND(ISNUMBER(OFFSET('Water Data'!$H$10,0,10*ROW('Water Data'!H68))),'Data Summary'!CJ74="Yes"),OFFSET('Water Data'!$H$10,0,10*ROW('Water Data'!H68)),NA())</f>
        <v>#N/A</v>
      </c>
      <c r="V74" s="120" t="e">
        <f ca="1">+IF(AND(ISNUMBER(OFFSET('Sanitation Data'!$C$5,0,10*ROW('Sanitation Data'!C68))),'Data Summary'!CK74="Yes"),100-OFFSET('Sanitation Data'!$C$5,0,10*ROW('Sanitation Data'!C68)),NA())</f>
        <v>#N/A</v>
      </c>
      <c r="W74" s="120" t="e">
        <f ca="1">+IF(AND(ISNUMBER(OFFSET('Sanitation Data'!$C$7,0,10*ROW('Sanitation Data'!C68))),'Data Summary'!CL74="Yes"),OFFSET('Sanitation Data'!$C$7,0,10*ROW('Sanitation Data'!C68)),NA())</f>
        <v>#N/A</v>
      </c>
      <c r="X74" s="120" t="e">
        <f ca="1">+IF(AND(ISNUMBER(OFFSET('Sanitation Data'!$C$11,0,10*ROW('Sanitation Data'!C68))),'Data Summary'!CM74="Yes"),OFFSET('Sanitation Data'!$C$11,0,10*ROW('Sanitation Data'!C68)),NA())</f>
        <v>#N/A</v>
      </c>
      <c r="Y74" s="120" t="e">
        <f ca="1">+IF(AND(ISNUMBER(OFFSET('Sanitation Data'!$C$12,0,10*ROW('Sanitation Data'!C68))),'Data Summary'!CN74="Yes"),OFFSET('Sanitation Data'!$C$12,0,10*ROW('Sanitation Data'!C68)),NA())</f>
        <v>#N/A</v>
      </c>
      <c r="Z74" s="120" t="e">
        <f ca="1">+IF(AND(ISNUMBER(OFFSET('Sanitation Data'!$C$13,0,10*ROW('Sanitation Data'!C68))),'Data Summary'!CO74="Yes"),OFFSET('Sanitation Data'!$C$13,0,10*ROW('Sanitation Data'!C68)),NA())</f>
        <v>#N/A</v>
      </c>
      <c r="AA74" s="120" t="e">
        <f ca="1">+IF(AND(ISNUMBER(OFFSET('Sanitation Data'!$D$5,0,10*ROW('Sanitation Data'!D68))),'Data Summary'!CP74="Yes"),100-OFFSET('Sanitation Data'!$D$5,0,10*ROW('Sanitation Data'!D68)),NA())</f>
        <v>#N/A</v>
      </c>
      <c r="AB74" s="120" t="e">
        <f ca="1">+IF(AND(ISNUMBER(OFFSET('Sanitation Data'!$D$7,0,10*ROW('Sanitation Data'!D68))),'Data Summary'!CQ74="Yes"),OFFSET('Sanitation Data'!$D$7,0,10*ROW('Sanitation Data'!D68)),NA())</f>
        <v>#N/A</v>
      </c>
      <c r="AC74" s="120" t="e">
        <f ca="1">+IF(AND(ISNUMBER(OFFSET('Sanitation Data'!$D$11,0,10*ROW('Sanitation Data'!D68))),'Data Summary'!CR74="Yes"),OFFSET('Sanitation Data'!$D$11,0,10*ROW('Sanitation Data'!D68)),NA())</f>
        <v>#N/A</v>
      </c>
      <c r="AD74" s="120" t="e">
        <f ca="1">+IF(AND(ISNUMBER(OFFSET('Sanitation Data'!$D$12,0,10*ROW('Sanitation Data'!D68))),'Data Summary'!CS74="Yes"),OFFSET('Sanitation Data'!$D$12,0,10*ROW('Sanitation Data'!D68)),NA())</f>
        <v>#N/A</v>
      </c>
      <c r="AE74" s="120" t="e">
        <f ca="1">+IF(AND(ISNUMBER(OFFSET('Sanitation Data'!$D$13,0,10*ROW('Sanitation Data'!D68))),'Data Summary'!CT74="Yes"),OFFSET('Sanitation Data'!$D$13,0,10*ROW('Sanitation Data'!D68)),NA())</f>
        <v>#N/A</v>
      </c>
      <c r="AF74" s="120" t="e">
        <f ca="1">+IF(AND(ISNUMBER(OFFSET('Sanitation Data'!$E$5,0,10*ROW('Sanitation Data'!E68))),'Data Summary'!CU74="Yes"),100-OFFSET('Sanitation Data'!$E$5,0,10*ROW('Sanitation Data'!E68)),NA())</f>
        <v>#N/A</v>
      </c>
      <c r="AG74" s="120" t="e">
        <f ca="1">+IF(AND(ISNUMBER(OFFSET('Sanitation Data'!$E$7,0,10*ROW('Sanitation Data'!E68))),'Data Summary'!CV74="Yes"),OFFSET('Sanitation Data'!$E$7,0,10*ROW('Sanitation Data'!E68)),NA())</f>
        <v>#N/A</v>
      </c>
      <c r="AH74" s="120" t="e">
        <f ca="1">+IF(AND(ISNUMBER(OFFSET('Sanitation Data'!$E$11,0,10*ROW('Sanitation Data'!E68))),'Data Summary'!CW74="Yes"),OFFSET('Sanitation Data'!$E$11,0,10*ROW('Sanitation Data'!E68)),NA())</f>
        <v>#N/A</v>
      </c>
      <c r="AI74" s="120" t="e">
        <f ca="1">+IF(AND(ISNUMBER(OFFSET('Sanitation Data'!$E$12,0,10*ROW('Sanitation Data'!E68))),'Data Summary'!CX74="Yes"),OFFSET('Sanitation Data'!$E$12,0,10*ROW('Sanitation Data'!E68)),NA())</f>
        <v>#N/A</v>
      </c>
      <c r="AJ74" s="120" t="e">
        <f ca="1">+IF(AND(ISNUMBER(OFFSET('Sanitation Data'!$E$13,0,10*ROW('Sanitation Data'!E68))),'Data Summary'!CY74="Yes"),OFFSET('Sanitation Data'!$E$13,0,10*ROW('Sanitation Data'!E68)),NA())</f>
        <v>#N/A</v>
      </c>
      <c r="AK74" s="120" t="e">
        <f ca="1">+IF(AND(ISNUMBER(OFFSET('Sanitation Data'!$F$5,0,10*ROW('Sanitation Data'!F68))),'Data Summary'!CZ74="Yes"),100-OFFSET('Sanitation Data'!$F$5,0,10*ROW('Sanitation Data'!F68)),NA())</f>
        <v>#N/A</v>
      </c>
      <c r="AL74" s="120" t="e">
        <f ca="1">+IF(AND(ISNUMBER(OFFSET('Sanitation Data'!$F$7,0,10*ROW('Sanitation Data'!F68))),'Data Summary'!DA74="Yes"),OFFSET('Sanitation Data'!$F$7,0,10*ROW('Sanitation Data'!F68)),NA())</f>
        <v>#N/A</v>
      </c>
      <c r="AM74" s="120" t="e">
        <f ca="1">+IF(AND(ISNUMBER(OFFSET('Sanitation Data'!$F$11,0,10*ROW('Sanitation Data'!F68))),'Data Summary'!DB74="Yes"),OFFSET('Sanitation Data'!$F$11,0,10*ROW('Sanitation Data'!F68)),NA())</f>
        <v>#N/A</v>
      </c>
      <c r="AN74" s="120" t="e">
        <f ca="1">+IF(AND(ISNUMBER(OFFSET('Sanitation Data'!$F$12,0,10*ROW('Sanitation Data'!F68))),'Data Summary'!DC74="Yes"),OFFSET('Sanitation Data'!$F$12,0,10*ROW('Sanitation Data'!F68)),NA())</f>
        <v>#N/A</v>
      </c>
      <c r="AO74" s="120" t="e">
        <f ca="1">+IF(AND(ISNUMBER(OFFSET('Sanitation Data'!$F$13,0,10*ROW('Sanitation Data'!F68))),'Data Summary'!DD74="Yes"),OFFSET('Sanitation Data'!$F$13,0,10*ROW('Sanitation Data'!F68)),NA())</f>
        <v>#N/A</v>
      </c>
      <c r="AP74" s="120" t="e">
        <f ca="1">+IF(AND(ISNUMBER(OFFSET('Sanitation Data'!$G$5,0,10*ROW('Sanitation Data'!G68))),'Data Summary'!DE74="Yes"),100-OFFSET('Sanitation Data'!$G$5,0,10*ROW('Sanitation Data'!G68)),NA())</f>
        <v>#N/A</v>
      </c>
      <c r="AQ74" s="120" t="e">
        <f ca="1">+IF(AND(ISNUMBER(OFFSET('Sanitation Data'!$G$7,0,10*ROW('Sanitation Data'!G68))),'Data Summary'!DF74="Yes"),OFFSET('Sanitation Data'!$G$7,0,10*ROW('Sanitation Data'!G68)),NA())</f>
        <v>#N/A</v>
      </c>
      <c r="AR74" s="120" t="e">
        <f ca="1">+IF(AND(ISNUMBER(OFFSET('Sanitation Data'!$G$11,0,10*ROW('Sanitation Data'!G68))),'Data Summary'!DG74="Yes"),OFFSET('Sanitation Data'!$G$11,0,10*ROW('Sanitation Data'!G68)),NA())</f>
        <v>#N/A</v>
      </c>
      <c r="AS74" s="120" t="e">
        <f ca="1">+IF(AND(ISNUMBER(OFFSET('Sanitation Data'!$G$12,0,10*ROW('Sanitation Data'!G68))),'Data Summary'!DH74="Yes"),OFFSET('Sanitation Data'!$G$12,0,10*ROW('Sanitation Data'!G68)),NA())</f>
        <v>#N/A</v>
      </c>
      <c r="AT74" s="120" t="e">
        <f ca="1">+IF(AND(ISNUMBER(OFFSET('Sanitation Data'!$G$13,0,10*ROW('Sanitation Data'!G68))),'Data Summary'!DI74="Yes"),OFFSET('Sanitation Data'!$G$13,0,10*ROW('Sanitation Data'!G68)),NA())</f>
        <v>#N/A</v>
      </c>
      <c r="AU74" s="120" t="e">
        <f ca="1">+IF(AND(ISNUMBER(OFFSET('Sanitation Data'!$H$5,0,10*ROW('Sanitation Data'!H68))),'Data Summary'!DJ74="Yes"),100-OFFSET('Sanitation Data'!$H$5,0,10*ROW('Sanitation Data'!H68)),NA())</f>
        <v>#N/A</v>
      </c>
      <c r="AV74" s="120" t="e">
        <f ca="1">+IF(AND(ISNUMBER(OFFSET('Sanitation Data'!$H$7,0,10*ROW('Sanitation Data'!H68))),'Data Summary'!DK74="Yes"),OFFSET('Sanitation Data'!$H$7,0,10*ROW('Sanitation Data'!H68)),NA())</f>
        <v>#N/A</v>
      </c>
      <c r="AW74" s="120" t="e">
        <f ca="1">+IF(AND(ISNUMBER(OFFSET('Sanitation Data'!$H$11,0,10*ROW('Sanitation Data'!H68))),'Data Summary'!DL74="Yes"),OFFSET('Sanitation Data'!$H$11,0,10*ROW('Sanitation Data'!H68)),NA())</f>
        <v>#N/A</v>
      </c>
      <c r="AX74" s="120" t="e">
        <f ca="1">+IF(AND(ISNUMBER(OFFSET('Sanitation Data'!$H$12,0,10*ROW('Sanitation Data'!H68))),'Data Summary'!DM74="Yes"),OFFSET('Sanitation Data'!$H$12,0,10*ROW('Sanitation Data'!H68)),NA())</f>
        <v>#N/A</v>
      </c>
      <c r="AY74" s="120" t="e">
        <f ca="1">+IF(AND(ISNUMBER(OFFSET('Sanitation Data'!$H$13,0,10*ROW('Sanitation Data'!H68))),'Data Summary'!DN74="Yes"),OFFSET('Sanitation Data'!$H$13,0,10*ROW('Sanitation Data'!H68)),NA())</f>
        <v>#N/A</v>
      </c>
      <c r="AZ74" s="121" t="e">
        <f ca="1">+IF(AND(ISNUMBER(OFFSET('Hygiene Data'!$C$6,0,10*ROW('Hygiene Data'!C68))),'Data Summary'!DO74="Yes"),OFFSET('Hygiene Data'!$C$6,0,10*ROW('Hygiene Data'!C68)),NA())</f>
        <v>#N/A</v>
      </c>
      <c r="BA74" s="121" t="e">
        <f ca="1">+IF(AND(ISNUMBER(OFFSET('Hygiene Data'!$C$8,0,10*ROW('Hygiene Data'!C68))),'Data Summary'!DP74="Yes"),OFFSET('Hygiene Data'!$C$8,0,10*ROW('Hygiene Data'!C68)),NA())</f>
        <v>#N/A</v>
      </c>
      <c r="BB74" s="121" t="e">
        <f ca="1">+IF(AND(ISNUMBER(OFFSET('Hygiene Data'!$C$10,0,10*ROW('Hygiene Data'!C68))),'Data Summary'!DQ74="Yes"),OFFSET('Hygiene Data'!$C$10,0,10*ROW('Hygiene Data'!C68)),NA())</f>
        <v>#N/A</v>
      </c>
      <c r="BC74" s="121" t="e">
        <f ca="1">+IF(AND(ISNUMBER(OFFSET('Hygiene Data'!$D$6,0,10*ROW('Hygiene Data'!D68))),'Data Summary'!DR74="Yes"),OFFSET('Hygiene Data'!$D$6,0,10*ROW('Hygiene Data'!D68)),NA())</f>
        <v>#N/A</v>
      </c>
      <c r="BD74" s="121" t="e">
        <f ca="1">+IF(AND(ISNUMBER(OFFSET('Hygiene Data'!$D$8,0,10*ROW('Hygiene Data'!D68))),'Data Summary'!DS74="Yes"),OFFSET('Hygiene Data'!$D$8,0,10*ROW('Hygiene Data'!D68)),NA())</f>
        <v>#N/A</v>
      </c>
      <c r="BE74" s="121" t="e">
        <f ca="1">+IF(AND(ISNUMBER(OFFSET('Hygiene Data'!$D$10,0,10*ROW('Hygiene Data'!D68))),'Data Summary'!DT74="Yes"),OFFSET('Hygiene Data'!$D$10,0,10*ROW('Hygiene Data'!D68)),NA())</f>
        <v>#N/A</v>
      </c>
      <c r="BF74" s="121" t="e">
        <f ca="1">+IF(AND(ISNUMBER(OFFSET('Hygiene Data'!$E$6,0,10*ROW('Hygiene Data'!E68))),'Data Summary'!DU74="Yes"),OFFSET('Hygiene Data'!$E$6,0,10*ROW('Hygiene Data'!E68)),NA())</f>
        <v>#N/A</v>
      </c>
      <c r="BG74" s="121" t="e">
        <f ca="1">+IF(AND(ISNUMBER(OFFSET('Hygiene Data'!$E$8,0,10*ROW('Hygiene Data'!E68))),'Data Summary'!DV74="Yes"),OFFSET('Hygiene Data'!$E$8,0,10*ROW('Hygiene Data'!E68)),NA())</f>
        <v>#N/A</v>
      </c>
      <c r="BH74" s="121" t="e">
        <f ca="1">+IF(AND(ISNUMBER(OFFSET('Hygiene Data'!$E$10,0,10*ROW('Hygiene Data'!E68))),'Data Summary'!DW74="Yes"),OFFSET('Hygiene Data'!$E$10,0,10*ROW('Hygiene Data'!E68)),NA())</f>
        <v>#N/A</v>
      </c>
      <c r="BI74" s="121" t="e">
        <f ca="1">+IF(AND(ISNUMBER(OFFSET('Hygiene Data'!$F$6,0,10*ROW('Hygiene Data'!F68))),'Data Summary'!DX74="Yes"),OFFSET('Hygiene Data'!$F$6,0,10*ROW('Hygiene Data'!F68)),NA())</f>
        <v>#N/A</v>
      </c>
      <c r="BJ74" s="121" t="e">
        <f ca="1">+IF(AND(ISNUMBER(OFFSET('Hygiene Data'!$F$8,0,10*ROW('Hygiene Data'!F68))),'Data Summary'!DY74="Yes"),OFFSET('Hygiene Data'!$F$8,0,10*ROW('Hygiene Data'!F68)),NA())</f>
        <v>#N/A</v>
      </c>
      <c r="BK74" s="121" t="e">
        <f ca="1">+IF(AND(ISNUMBER(OFFSET('Hygiene Data'!$F$10,0,10*ROW('Hygiene Data'!F68))),'Data Summary'!DZ74="Yes"),OFFSET('Hygiene Data'!$F$10,0,10*ROW('Hygiene Data'!F68)),NA())</f>
        <v>#N/A</v>
      </c>
      <c r="BL74" s="121" t="e">
        <f ca="1">+IF(AND(ISNUMBER(OFFSET('Hygiene Data'!$G$6,0,10*ROW('Hygiene Data'!G68))),'Data Summary'!EA74="Yes"),OFFSET('Hygiene Data'!$G$6,0,10*ROW('Hygiene Data'!G68)),NA())</f>
        <v>#N/A</v>
      </c>
      <c r="BM74" s="121" t="e">
        <f ca="1">+IF(AND(ISNUMBER(OFFSET('Hygiene Data'!$G$8,0,10*ROW('Hygiene Data'!G68))),'Data Summary'!EB74="Yes"),OFFSET('Hygiene Data'!$G$8,0,10*ROW('Hygiene Data'!G68)),NA())</f>
        <v>#N/A</v>
      </c>
      <c r="BN74" s="121" t="e">
        <f ca="1">+IF(AND(ISNUMBER(OFFSET('Hygiene Data'!$G$10,0,10*ROW('Hygiene Data'!G68))),'Data Summary'!EC74="Yes"),OFFSET('Hygiene Data'!$G$10,0,10*ROW('Hygiene Data'!G68)),NA())</f>
        <v>#N/A</v>
      </c>
      <c r="BO74" s="121" t="e">
        <f ca="1">+IF(AND(ISNUMBER(OFFSET('Hygiene Data'!$H$6,0,10*ROW('Hygiene Data'!H68))),'Data Summary'!ED74="Yes"),OFFSET('Hygiene Data'!$H$6,0,10*ROW('Hygiene Data'!H68)),NA())</f>
        <v>#N/A</v>
      </c>
      <c r="BP74" s="121" t="e">
        <f ca="1">+IF(AND(ISNUMBER(OFFSET('Hygiene Data'!$H$8,0,10*ROW('Hygiene Data'!H68))),'Data Summary'!EE74="Yes"),OFFSET('Hygiene Data'!$H$8,0,10*ROW('Hygiene Data'!H68)),NA())</f>
        <v>#N/A</v>
      </c>
      <c r="BQ74" s="121" t="e">
        <f ca="1">+IF(AND(ISNUMBER(OFFSET('Hygiene Data'!$H$10,0,10*ROW('Hygiene Data'!H68))),'Data Summary'!EF74="Yes"),OFFSET('Hygiene Data'!$H$10,0,10*ROW('Hygiene Data'!H68)),NA())</f>
        <v>#N/A</v>
      </c>
    </row>
    <row r="75" spans="1:69" x14ac:dyDescent="0.2">
      <c r="A75" s="44" t="e">
        <f ca="1">+IF(OFFSET('Water Data'!$B$1,0,10*ROW('Water Data'!B69))="",NA(),OFFSET('Water Data'!$B$1,0,10*ROW('Water Data'!B69)))</f>
        <v>#N/A</v>
      </c>
      <c r="B75" s="44" t="e">
        <f ca="1">+IF(OFFSET('Water Data'!$A$3,0,10*ROW('Water Data'!A72))="",NA(),OFFSET('Water Data'!$A$3,0,10*ROW('Water Data'!A72)))</f>
        <v>#N/A</v>
      </c>
      <c r="C75" s="44" t="e">
        <f ca="1">+IF(OFFSET('Water Data'!$C$3,0,10*ROW('Water Data'!C72))="",NA(),OFFSET('Water Data'!$C$3,0,10*ROW('Water Data'!C72)))</f>
        <v>#N/A</v>
      </c>
      <c r="D75" s="119" t="e">
        <f ca="1">+IF(AND(ISNUMBER(OFFSET('Water Data'!$C$5,0,10*ROW('Water Data'!C69))),'Data Summary'!BS75="Yes"),100-OFFSET('Water Data'!$C$5,0,10*ROW('Water Data'!C69)),NA())</f>
        <v>#N/A</v>
      </c>
      <c r="E75" s="119" t="e">
        <f ca="1">+IF(AND(ISNUMBER(OFFSET('Water Data'!$C$7,0,10*ROW('Water Data'!C69))),'Data Summary'!BT75="Yes"),OFFSET('Water Data'!$C$7,0,10*ROW('Water Data'!C69)),NA())</f>
        <v>#N/A</v>
      </c>
      <c r="F75" s="119" t="e">
        <f ca="1">+IF(AND(ISNUMBER(OFFSET('Water Data'!$C$10,0,10*ROW('Water Data'!C69))),'Data Summary'!BU75="Yes"),OFFSET('Water Data'!$C$10,0,10*ROW('Water Data'!C69)),NA())</f>
        <v>#N/A</v>
      </c>
      <c r="G75" s="119" t="e">
        <f ca="1">+IF(AND(ISNUMBER(OFFSET('Water Data'!$D$5,0,10*ROW('Water Data'!D69))),'Data Summary'!BV75="Yes"),100-OFFSET('Water Data'!$D$5,0,10*ROW('Water Data'!D69)),NA())</f>
        <v>#N/A</v>
      </c>
      <c r="H75" s="119" t="e">
        <f ca="1">+IF(AND(ISNUMBER(OFFSET('Water Data'!$D$7,0,10*ROW('Water Data'!D69))),'Data Summary'!BW75="Yes"),OFFSET('Water Data'!$D$7,0,10*ROW('Water Data'!D69)),NA())</f>
        <v>#N/A</v>
      </c>
      <c r="I75" s="119" t="e">
        <f ca="1">+IF(AND(ISNUMBER(OFFSET('Water Data'!$D$10,0,10*ROW('Water Data'!D69))),'Data Summary'!BX75="Yes"),OFFSET('Water Data'!$D$10,0,10*ROW('Water Data'!D69)),NA())</f>
        <v>#N/A</v>
      </c>
      <c r="J75" s="119" t="e">
        <f ca="1">+IF(AND(ISNUMBER(OFFSET('Water Data'!$E$5,0,10*ROW('Water Data'!E69))),'Data Summary'!BY75="Yes"),100-OFFSET('Water Data'!$E$5,0,10*ROW('Water Data'!E69)),NA())</f>
        <v>#N/A</v>
      </c>
      <c r="K75" s="119" t="e">
        <f ca="1">+IF(AND(ISNUMBER(OFFSET('Water Data'!$E$7,0,10*ROW('Water Data'!E69))),'Data Summary'!BZ75="Yes"),OFFSET('Water Data'!$E$7,0,10*ROW('Water Data'!E69)),NA())</f>
        <v>#N/A</v>
      </c>
      <c r="L75" s="119" t="e">
        <f ca="1">+IF(AND(ISNUMBER(OFFSET('Water Data'!$E$10,0,10*ROW('Water Data'!E69))),'Data Summary'!CA75="Yes"),OFFSET('Water Data'!$E$10,0,10*ROW('Water Data'!E69)),NA())</f>
        <v>#N/A</v>
      </c>
      <c r="M75" s="119" t="e">
        <f ca="1">+IF(AND(ISNUMBER(OFFSET('Water Data'!$F$5,0,10*ROW('Water Data'!F69))),'Data Summary'!CB75="Yes"),100-OFFSET('Water Data'!$F$5,0,10*ROW('Water Data'!F69)),NA())</f>
        <v>#N/A</v>
      </c>
      <c r="N75" s="119" t="e">
        <f ca="1">+IF(AND(ISNUMBER(OFFSET('Water Data'!$F$7,0,10*ROW('Water Data'!F69))),'Data Summary'!CC75="Yes"),OFFSET('Water Data'!$F$7,0,10*ROW('Water Data'!F69)),NA())</f>
        <v>#N/A</v>
      </c>
      <c r="O75" s="119" t="e">
        <f ca="1">+IF(AND(ISNUMBER(OFFSET('Water Data'!$F$10,0,10*ROW('Water Data'!F69))),'Data Summary'!CD75="Yes"),OFFSET('Water Data'!$F$10,0,10*ROW('Water Data'!F69)),NA())</f>
        <v>#N/A</v>
      </c>
      <c r="P75" s="119" t="e">
        <f ca="1">+IF(AND(ISNUMBER(OFFSET('Water Data'!$G$5,0,10*ROW('Water Data'!G69))),'Data Summary'!CE75="Yes"),100-OFFSET('Water Data'!$G$5,0,10*ROW('Water Data'!G69)),NA())</f>
        <v>#N/A</v>
      </c>
      <c r="Q75" s="119" t="e">
        <f ca="1">+IF(AND(ISNUMBER(OFFSET('Water Data'!$G$7,0,10*ROW('Water Data'!G69))),'Data Summary'!CF75="Yes"),OFFSET('Water Data'!$G$7,0,10*ROW('Water Data'!G69)),NA())</f>
        <v>#N/A</v>
      </c>
      <c r="R75" s="119" t="e">
        <f ca="1">+IF(AND(ISNUMBER(OFFSET('Water Data'!$G$10,0,10*ROW('Water Data'!G69))),'Data Summary'!CG75="Yes"),OFFSET('Water Data'!$G$10,0,10*ROW('Water Data'!G69)),NA())</f>
        <v>#N/A</v>
      </c>
      <c r="S75" s="119" t="e">
        <f ca="1">+IF(AND(ISNUMBER(OFFSET('Water Data'!$H$5,0,10*ROW('Water Data'!H69))),'Data Summary'!CH75="Yes"),100-OFFSET('Water Data'!$H$5,0,10*ROW('Water Data'!H69)),NA())</f>
        <v>#N/A</v>
      </c>
      <c r="T75" s="119" t="e">
        <f ca="1">+IF(AND(ISNUMBER(OFFSET('Water Data'!$H$7,0,10*ROW('Water Data'!H69))),'Data Summary'!CI75="Yes"),OFFSET('Water Data'!$H$7,0,10*ROW('Water Data'!H69)),NA())</f>
        <v>#N/A</v>
      </c>
      <c r="U75" s="119" t="e">
        <f ca="1">+IF(AND(ISNUMBER(OFFSET('Water Data'!$H$10,0,10*ROW('Water Data'!H69))),'Data Summary'!CJ75="Yes"),OFFSET('Water Data'!$H$10,0,10*ROW('Water Data'!H69)),NA())</f>
        <v>#N/A</v>
      </c>
      <c r="V75" s="120" t="e">
        <f ca="1">+IF(AND(ISNUMBER(OFFSET('Sanitation Data'!$C$5,0,10*ROW('Sanitation Data'!C69))),'Data Summary'!CK75="Yes"),100-OFFSET('Sanitation Data'!$C$5,0,10*ROW('Sanitation Data'!C69)),NA())</f>
        <v>#N/A</v>
      </c>
      <c r="W75" s="120" t="e">
        <f ca="1">+IF(AND(ISNUMBER(OFFSET('Sanitation Data'!$C$7,0,10*ROW('Sanitation Data'!C69))),'Data Summary'!CL75="Yes"),OFFSET('Sanitation Data'!$C$7,0,10*ROW('Sanitation Data'!C69)),NA())</f>
        <v>#N/A</v>
      </c>
      <c r="X75" s="120" t="e">
        <f ca="1">+IF(AND(ISNUMBER(OFFSET('Sanitation Data'!$C$11,0,10*ROW('Sanitation Data'!C69))),'Data Summary'!CM75="Yes"),OFFSET('Sanitation Data'!$C$11,0,10*ROW('Sanitation Data'!C69)),NA())</f>
        <v>#N/A</v>
      </c>
      <c r="Y75" s="120" t="e">
        <f ca="1">+IF(AND(ISNUMBER(OFFSET('Sanitation Data'!$C$12,0,10*ROW('Sanitation Data'!C69))),'Data Summary'!CN75="Yes"),OFFSET('Sanitation Data'!$C$12,0,10*ROW('Sanitation Data'!C69)),NA())</f>
        <v>#N/A</v>
      </c>
      <c r="Z75" s="120" t="e">
        <f ca="1">+IF(AND(ISNUMBER(OFFSET('Sanitation Data'!$C$13,0,10*ROW('Sanitation Data'!C69))),'Data Summary'!CO75="Yes"),OFFSET('Sanitation Data'!$C$13,0,10*ROW('Sanitation Data'!C69)),NA())</f>
        <v>#N/A</v>
      </c>
      <c r="AA75" s="120" t="e">
        <f ca="1">+IF(AND(ISNUMBER(OFFSET('Sanitation Data'!$D$5,0,10*ROW('Sanitation Data'!D69))),'Data Summary'!CP75="Yes"),100-OFFSET('Sanitation Data'!$D$5,0,10*ROW('Sanitation Data'!D69)),NA())</f>
        <v>#N/A</v>
      </c>
      <c r="AB75" s="120" t="e">
        <f ca="1">+IF(AND(ISNUMBER(OFFSET('Sanitation Data'!$D$7,0,10*ROW('Sanitation Data'!D69))),'Data Summary'!CQ75="Yes"),OFFSET('Sanitation Data'!$D$7,0,10*ROW('Sanitation Data'!D69)),NA())</f>
        <v>#N/A</v>
      </c>
      <c r="AC75" s="120" t="e">
        <f ca="1">+IF(AND(ISNUMBER(OFFSET('Sanitation Data'!$D$11,0,10*ROW('Sanitation Data'!D69))),'Data Summary'!CR75="Yes"),OFFSET('Sanitation Data'!$D$11,0,10*ROW('Sanitation Data'!D69)),NA())</f>
        <v>#N/A</v>
      </c>
      <c r="AD75" s="120" t="e">
        <f ca="1">+IF(AND(ISNUMBER(OFFSET('Sanitation Data'!$D$12,0,10*ROW('Sanitation Data'!D69))),'Data Summary'!CS75="Yes"),OFFSET('Sanitation Data'!$D$12,0,10*ROW('Sanitation Data'!D69)),NA())</f>
        <v>#N/A</v>
      </c>
      <c r="AE75" s="120" t="e">
        <f ca="1">+IF(AND(ISNUMBER(OFFSET('Sanitation Data'!$D$13,0,10*ROW('Sanitation Data'!D69))),'Data Summary'!CT75="Yes"),OFFSET('Sanitation Data'!$D$13,0,10*ROW('Sanitation Data'!D69)),NA())</f>
        <v>#N/A</v>
      </c>
      <c r="AF75" s="120" t="e">
        <f ca="1">+IF(AND(ISNUMBER(OFFSET('Sanitation Data'!$E$5,0,10*ROW('Sanitation Data'!E69))),'Data Summary'!CU75="Yes"),100-OFFSET('Sanitation Data'!$E$5,0,10*ROW('Sanitation Data'!E69)),NA())</f>
        <v>#N/A</v>
      </c>
      <c r="AG75" s="120" t="e">
        <f ca="1">+IF(AND(ISNUMBER(OFFSET('Sanitation Data'!$E$7,0,10*ROW('Sanitation Data'!E69))),'Data Summary'!CV75="Yes"),OFFSET('Sanitation Data'!$E$7,0,10*ROW('Sanitation Data'!E69)),NA())</f>
        <v>#N/A</v>
      </c>
      <c r="AH75" s="120" t="e">
        <f ca="1">+IF(AND(ISNUMBER(OFFSET('Sanitation Data'!$E$11,0,10*ROW('Sanitation Data'!E69))),'Data Summary'!CW75="Yes"),OFFSET('Sanitation Data'!$E$11,0,10*ROW('Sanitation Data'!E69)),NA())</f>
        <v>#N/A</v>
      </c>
      <c r="AI75" s="120" t="e">
        <f ca="1">+IF(AND(ISNUMBER(OFFSET('Sanitation Data'!$E$12,0,10*ROW('Sanitation Data'!E69))),'Data Summary'!CX75="Yes"),OFFSET('Sanitation Data'!$E$12,0,10*ROW('Sanitation Data'!E69)),NA())</f>
        <v>#N/A</v>
      </c>
      <c r="AJ75" s="120" t="e">
        <f ca="1">+IF(AND(ISNUMBER(OFFSET('Sanitation Data'!$E$13,0,10*ROW('Sanitation Data'!E69))),'Data Summary'!CY75="Yes"),OFFSET('Sanitation Data'!$E$13,0,10*ROW('Sanitation Data'!E69)),NA())</f>
        <v>#N/A</v>
      </c>
      <c r="AK75" s="120" t="e">
        <f ca="1">+IF(AND(ISNUMBER(OFFSET('Sanitation Data'!$F$5,0,10*ROW('Sanitation Data'!F69))),'Data Summary'!CZ75="Yes"),100-OFFSET('Sanitation Data'!$F$5,0,10*ROW('Sanitation Data'!F69)),NA())</f>
        <v>#N/A</v>
      </c>
      <c r="AL75" s="120" t="e">
        <f ca="1">+IF(AND(ISNUMBER(OFFSET('Sanitation Data'!$F$7,0,10*ROW('Sanitation Data'!F69))),'Data Summary'!DA75="Yes"),OFFSET('Sanitation Data'!$F$7,0,10*ROW('Sanitation Data'!F69)),NA())</f>
        <v>#N/A</v>
      </c>
      <c r="AM75" s="120" t="e">
        <f ca="1">+IF(AND(ISNUMBER(OFFSET('Sanitation Data'!$F$11,0,10*ROW('Sanitation Data'!F69))),'Data Summary'!DB75="Yes"),OFFSET('Sanitation Data'!$F$11,0,10*ROW('Sanitation Data'!F69)),NA())</f>
        <v>#N/A</v>
      </c>
      <c r="AN75" s="120" t="e">
        <f ca="1">+IF(AND(ISNUMBER(OFFSET('Sanitation Data'!$F$12,0,10*ROW('Sanitation Data'!F69))),'Data Summary'!DC75="Yes"),OFFSET('Sanitation Data'!$F$12,0,10*ROW('Sanitation Data'!F69)),NA())</f>
        <v>#N/A</v>
      </c>
      <c r="AO75" s="120" t="e">
        <f ca="1">+IF(AND(ISNUMBER(OFFSET('Sanitation Data'!$F$13,0,10*ROW('Sanitation Data'!F69))),'Data Summary'!DD75="Yes"),OFFSET('Sanitation Data'!$F$13,0,10*ROW('Sanitation Data'!F69)),NA())</f>
        <v>#N/A</v>
      </c>
      <c r="AP75" s="120" t="e">
        <f ca="1">+IF(AND(ISNUMBER(OFFSET('Sanitation Data'!$G$5,0,10*ROW('Sanitation Data'!G69))),'Data Summary'!DE75="Yes"),100-OFFSET('Sanitation Data'!$G$5,0,10*ROW('Sanitation Data'!G69)),NA())</f>
        <v>#N/A</v>
      </c>
      <c r="AQ75" s="120" t="e">
        <f ca="1">+IF(AND(ISNUMBER(OFFSET('Sanitation Data'!$G$7,0,10*ROW('Sanitation Data'!G69))),'Data Summary'!DF75="Yes"),OFFSET('Sanitation Data'!$G$7,0,10*ROW('Sanitation Data'!G69)),NA())</f>
        <v>#N/A</v>
      </c>
      <c r="AR75" s="120" t="e">
        <f ca="1">+IF(AND(ISNUMBER(OFFSET('Sanitation Data'!$G$11,0,10*ROW('Sanitation Data'!G69))),'Data Summary'!DG75="Yes"),OFFSET('Sanitation Data'!$G$11,0,10*ROW('Sanitation Data'!G69)),NA())</f>
        <v>#N/A</v>
      </c>
      <c r="AS75" s="120" t="e">
        <f ca="1">+IF(AND(ISNUMBER(OFFSET('Sanitation Data'!$G$12,0,10*ROW('Sanitation Data'!G69))),'Data Summary'!DH75="Yes"),OFFSET('Sanitation Data'!$G$12,0,10*ROW('Sanitation Data'!G69)),NA())</f>
        <v>#N/A</v>
      </c>
      <c r="AT75" s="120" t="e">
        <f ca="1">+IF(AND(ISNUMBER(OFFSET('Sanitation Data'!$G$13,0,10*ROW('Sanitation Data'!G69))),'Data Summary'!DI75="Yes"),OFFSET('Sanitation Data'!$G$13,0,10*ROW('Sanitation Data'!G69)),NA())</f>
        <v>#N/A</v>
      </c>
      <c r="AU75" s="120" t="e">
        <f ca="1">+IF(AND(ISNUMBER(OFFSET('Sanitation Data'!$H$5,0,10*ROW('Sanitation Data'!H69))),'Data Summary'!DJ75="Yes"),100-OFFSET('Sanitation Data'!$H$5,0,10*ROW('Sanitation Data'!H69)),NA())</f>
        <v>#N/A</v>
      </c>
      <c r="AV75" s="120" t="e">
        <f ca="1">+IF(AND(ISNUMBER(OFFSET('Sanitation Data'!$H$7,0,10*ROW('Sanitation Data'!H69))),'Data Summary'!DK75="Yes"),OFFSET('Sanitation Data'!$H$7,0,10*ROW('Sanitation Data'!H69)),NA())</f>
        <v>#N/A</v>
      </c>
      <c r="AW75" s="120" t="e">
        <f ca="1">+IF(AND(ISNUMBER(OFFSET('Sanitation Data'!$H$11,0,10*ROW('Sanitation Data'!H69))),'Data Summary'!DL75="Yes"),OFFSET('Sanitation Data'!$H$11,0,10*ROW('Sanitation Data'!H69)),NA())</f>
        <v>#N/A</v>
      </c>
      <c r="AX75" s="120" t="e">
        <f ca="1">+IF(AND(ISNUMBER(OFFSET('Sanitation Data'!$H$12,0,10*ROW('Sanitation Data'!H69))),'Data Summary'!DM75="Yes"),OFFSET('Sanitation Data'!$H$12,0,10*ROW('Sanitation Data'!H69)),NA())</f>
        <v>#N/A</v>
      </c>
      <c r="AY75" s="120" t="e">
        <f ca="1">+IF(AND(ISNUMBER(OFFSET('Sanitation Data'!$H$13,0,10*ROW('Sanitation Data'!H69))),'Data Summary'!DN75="Yes"),OFFSET('Sanitation Data'!$H$13,0,10*ROW('Sanitation Data'!H69)),NA())</f>
        <v>#N/A</v>
      </c>
      <c r="AZ75" s="121" t="e">
        <f ca="1">+IF(AND(ISNUMBER(OFFSET('Hygiene Data'!$C$6,0,10*ROW('Hygiene Data'!C69))),'Data Summary'!DO75="Yes"),OFFSET('Hygiene Data'!$C$6,0,10*ROW('Hygiene Data'!C69)),NA())</f>
        <v>#N/A</v>
      </c>
      <c r="BA75" s="121" t="e">
        <f ca="1">+IF(AND(ISNUMBER(OFFSET('Hygiene Data'!$C$8,0,10*ROW('Hygiene Data'!C69))),'Data Summary'!DP75="Yes"),OFFSET('Hygiene Data'!$C$8,0,10*ROW('Hygiene Data'!C69)),NA())</f>
        <v>#N/A</v>
      </c>
      <c r="BB75" s="121" t="e">
        <f ca="1">+IF(AND(ISNUMBER(OFFSET('Hygiene Data'!$C$10,0,10*ROW('Hygiene Data'!C69))),'Data Summary'!DQ75="Yes"),OFFSET('Hygiene Data'!$C$10,0,10*ROW('Hygiene Data'!C69)),NA())</f>
        <v>#N/A</v>
      </c>
      <c r="BC75" s="121" t="e">
        <f ca="1">+IF(AND(ISNUMBER(OFFSET('Hygiene Data'!$D$6,0,10*ROW('Hygiene Data'!D69))),'Data Summary'!DR75="Yes"),OFFSET('Hygiene Data'!$D$6,0,10*ROW('Hygiene Data'!D69)),NA())</f>
        <v>#N/A</v>
      </c>
      <c r="BD75" s="121" t="e">
        <f ca="1">+IF(AND(ISNUMBER(OFFSET('Hygiene Data'!$D$8,0,10*ROW('Hygiene Data'!D69))),'Data Summary'!DS75="Yes"),OFFSET('Hygiene Data'!$D$8,0,10*ROW('Hygiene Data'!D69)),NA())</f>
        <v>#N/A</v>
      </c>
      <c r="BE75" s="121" t="e">
        <f ca="1">+IF(AND(ISNUMBER(OFFSET('Hygiene Data'!$D$10,0,10*ROW('Hygiene Data'!D69))),'Data Summary'!DT75="Yes"),OFFSET('Hygiene Data'!$D$10,0,10*ROW('Hygiene Data'!D69)),NA())</f>
        <v>#N/A</v>
      </c>
      <c r="BF75" s="121" t="e">
        <f ca="1">+IF(AND(ISNUMBER(OFFSET('Hygiene Data'!$E$6,0,10*ROW('Hygiene Data'!E69))),'Data Summary'!DU75="Yes"),OFFSET('Hygiene Data'!$E$6,0,10*ROW('Hygiene Data'!E69)),NA())</f>
        <v>#N/A</v>
      </c>
      <c r="BG75" s="121" t="e">
        <f ca="1">+IF(AND(ISNUMBER(OFFSET('Hygiene Data'!$E$8,0,10*ROW('Hygiene Data'!E69))),'Data Summary'!DV75="Yes"),OFFSET('Hygiene Data'!$E$8,0,10*ROW('Hygiene Data'!E69)),NA())</f>
        <v>#N/A</v>
      </c>
      <c r="BH75" s="121" t="e">
        <f ca="1">+IF(AND(ISNUMBER(OFFSET('Hygiene Data'!$E$10,0,10*ROW('Hygiene Data'!E69))),'Data Summary'!DW75="Yes"),OFFSET('Hygiene Data'!$E$10,0,10*ROW('Hygiene Data'!E69)),NA())</f>
        <v>#N/A</v>
      </c>
      <c r="BI75" s="121" t="e">
        <f ca="1">+IF(AND(ISNUMBER(OFFSET('Hygiene Data'!$F$6,0,10*ROW('Hygiene Data'!F69))),'Data Summary'!DX75="Yes"),OFFSET('Hygiene Data'!$F$6,0,10*ROW('Hygiene Data'!F69)),NA())</f>
        <v>#N/A</v>
      </c>
      <c r="BJ75" s="121" t="e">
        <f ca="1">+IF(AND(ISNUMBER(OFFSET('Hygiene Data'!$F$8,0,10*ROW('Hygiene Data'!F69))),'Data Summary'!DY75="Yes"),OFFSET('Hygiene Data'!$F$8,0,10*ROW('Hygiene Data'!F69)),NA())</f>
        <v>#N/A</v>
      </c>
      <c r="BK75" s="121" t="e">
        <f ca="1">+IF(AND(ISNUMBER(OFFSET('Hygiene Data'!$F$10,0,10*ROW('Hygiene Data'!F69))),'Data Summary'!DZ75="Yes"),OFFSET('Hygiene Data'!$F$10,0,10*ROW('Hygiene Data'!F69)),NA())</f>
        <v>#N/A</v>
      </c>
      <c r="BL75" s="121" t="e">
        <f ca="1">+IF(AND(ISNUMBER(OFFSET('Hygiene Data'!$G$6,0,10*ROW('Hygiene Data'!G69))),'Data Summary'!EA75="Yes"),OFFSET('Hygiene Data'!$G$6,0,10*ROW('Hygiene Data'!G69)),NA())</f>
        <v>#N/A</v>
      </c>
      <c r="BM75" s="121" t="e">
        <f ca="1">+IF(AND(ISNUMBER(OFFSET('Hygiene Data'!$G$8,0,10*ROW('Hygiene Data'!G69))),'Data Summary'!EB75="Yes"),OFFSET('Hygiene Data'!$G$8,0,10*ROW('Hygiene Data'!G69)),NA())</f>
        <v>#N/A</v>
      </c>
      <c r="BN75" s="121" t="e">
        <f ca="1">+IF(AND(ISNUMBER(OFFSET('Hygiene Data'!$G$10,0,10*ROW('Hygiene Data'!G69))),'Data Summary'!EC75="Yes"),OFFSET('Hygiene Data'!$G$10,0,10*ROW('Hygiene Data'!G69)),NA())</f>
        <v>#N/A</v>
      </c>
      <c r="BO75" s="121" t="e">
        <f ca="1">+IF(AND(ISNUMBER(OFFSET('Hygiene Data'!$H$6,0,10*ROW('Hygiene Data'!H69))),'Data Summary'!ED75="Yes"),OFFSET('Hygiene Data'!$H$6,0,10*ROW('Hygiene Data'!H69)),NA())</f>
        <v>#N/A</v>
      </c>
      <c r="BP75" s="121" t="e">
        <f ca="1">+IF(AND(ISNUMBER(OFFSET('Hygiene Data'!$H$8,0,10*ROW('Hygiene Data'!H69))),'Data Summary'!EE75="Yes"),OFFSET('Hygiene Data'!$H$8,0,10*ROW('Hygiene Data'!H69)),NA())</f>
        <v>#N/A</v>
      </c>
      <c r="BQ75" s="121" t="e">
        <f ca="1">+IF(AND(ISNUMBER(OFFSET('Hygiene Data'!$H$10,0,10*ROW('Hygiene Data'!H69))),'Data Summary'!EF75="Yes"),OFFSET('Hygiene Data'!$H$10,0,10*ROW('Hygiene Data'!H69)),NA())</f>
        <v>#N/A</v>
      </c>
    </row>
    <row r="76" spans="1:69" x14ac:dyDescent="0.2">
      <c r="A76" s="44" t="e">
        <f ca="1">+IF(OFFSET('Water Data'!$B$1,0,10*ROW('Water Data'!B70))="",NA(),OFFSET('Water Data'!$B$1,0,10*ROW('Water Data'!B70)))</f>
        <v>#N/A</v>
      </c>
      <c r="B76" s="44" t="e">
        <f ca="1">+IF(OFFSET('Water Data'!$A$3,0,10*ROW('Water Data'!A73))="",NA(),OFFSET('Water Data'!$A$3,0,10*ROW('Water Data'!A73)))</f>
        <v>#N/A</v>
      </c>
      <c r="C76" s="44" t="e">
        <f ca="1">+IF(OFFSET('Water Data'!$C$3,0,10*ROW('Water Data'!C73))="",NA(),OFFSET('Water Data'!$C$3,0,10*ROW('Water Data'!C73)))</f>
        <v>#N/A</v>
      </c>
      <c r="D76" s="119" t="e">
        <f ca="1">+IF(AND(ISNUMBER(OFFSET('Water Data'!$C$5,0,10*ROW('Water Data'!C70))),'Data Summary'!BS76="Yes"),100-OFFSET('Water Data'!$C$5,0,10*ROW('Water Data'!C70)),NA())</f>
        <v>#N/A</v>
      </c>
      <c r="E76" s="119" t="e">
        <f ca="1">+IF(AND(ISNUMBER(OFFSET('Water Data'!$C$7,0,10*ROW('Water Data'!C70))),'Data Summary'!BT76="Yes"),OFFSET('Water Data'!$C$7,0,10*ROW('Water Data'!C70)),NA())</f>
        <v>#N/A</v>
      </c>
      <c r="F76" s="119" t="e">
        <f ca="1">+IF(AND(ISNUMBER(OFFSET('Water Data'!$C$10,0,10*ROW('Water Data'!C70))),'Data Summary'!BU76="Yes"),OFFSET('Water Data'!$C$10,0,10*ROW('Water Data'!C70)),NA())</f>
        <v>#N/A</v>
      </c>
      <c r="G76" s="119" t="e">
        <f ca="1">+IF(AND(ISNUMBER(OFFSET('Water Data'!$D$5,0,10*ROW('Water Data'!D70))),'Data Summary'!BV76="Yes"),100-OFFSET('Water Data'!$D$5,0,10*ROW('Water Data'!D70)),NA())</f>
        <v>#N/A</v>
      </c>
      <c r="H76" s="119" t="e">
        <f ca="1">+IF(AND(ISNUMBER(OFFSET('Water Data'!$D$7,0,10*ROW('Water Data'!D70))),'Data Summary'!BW76="Yes"),OFFSET('Water Data'!$D$7,0,10*ROW('Water Data'!D70)),NA())</f>
        <v>#N/A</v>
      </c>
      <c r="I76" s="119" t="e">
        <f ca="1">+IF(AND(ISNUMBER(OFFSET('Water Data'!$D$10,0,10*ROW('Water Data'!D70))),'Data Summary'!BX76="Yes"),OFFSET('Water Data'!$D$10,0,10*ROW('Water Data'!D70)),NA())</f>
        <v>#N/A</v>
      </c>
      <c r="J76" s="119" t="e">
        <f ca="1">+IF(AND(ISNUMBER(OFFSET('Water Data'!$E$5,0,10*ROW('Water Data'!E70))),'Data Summary'!BY76="Yes"),100-OFFSET('Water Data'!$E$5,0,10*ROW('Water Data'!E70)),NA())</f>
        <v>#N/A</v>
      </c>
      <c r="K76" s="119" t="e">
        <f ca="1">+IF(AND(ISNUMBER(OFFSET('Water Data'!$E$7,0,10*ROW('Water Data'!E70))),'Data Summary'!BZ76="Yes"),OFFSET('Water Data'!$E$7,0,10*ROW('Water Data'!E70)),NA())</f>
        <v>#N/A</v>
      </c>
      <c r="L76" s="119" t="e">
        <f ca="1">+IF(AND(ISNUMBER(OFFSET('Water Data'!$E$10,0,10*ROW('Water Data'!E70))),'Data Summary'!CA76="Yes"),OFFSET('Water Data'!$E$10,0,10*ROW('Water Data'!E70)),NA())</f>
        <v>#N/A</v>
      </c>
      <c r="M76" s="119" t="e">
        <f ca="1">+IF(AND(ISNUMBER(OFFSET('Water Data'!$F$5,0,10*ROW('Water Data'!F70))),'Data Summary'!CB76="Yes"),100-OFFSET('Water Data'!$F$5,0,10*ROW('Water Data'!F70)),NA())</f>
        <v>#N/A</v>
      </c>
      <c r="N76" s="119" t="e">
        <f ca="1">+IF(AND(ISNUMBER(OFFSET('Water Data'!$F$7,0,10*ROW('Water Data'!F70))),'Data Summary'!CC76="Yes"),OFFSET('Water Data'!$F$7,0,10*ROW('Water Data'!F70)),NA())</f>
        <v>#N/A</v>
      </c>
      <c r="O76" s="119" t="e">
        <f ca="1">+IF(AND(ISNUMBER(OFFSET('Water Data'!$F$10,0,10*ROW('Water Data'!F70))),'Data Summary'!CD76="Yes"),OFFSET('Water Data'!$F$10,0,10*ROW('Water Data'!F70)),NA())</f>
        <v>#N/A</v>
      </c>
      <c r="P76" s="119" t="e">
        <f ca="1">+IF(AND(ISNUMBER(OFFSET('Water Data'!$G$5,0,10*ROW('Water Data'!G70))),'Data Summary'!CE76="Yes"),100-OFFSET('Water Data'!$G$5,0,10*ROW('Water Data'!G70)),NA())</f>
        <v>#N/A</v>
      </c>
      <c r="Q76" s="119" t="e">
        <f ca="1">+IF(AND(ISNUMBER(OFFSET('Water Data'!$G$7,0,10*ROW('Water Data'!G70))),'Data Summary'!CF76="Yes"),OFFSET('Water Data'!$G$7,0,10*ROW('Water Data'!G70)),NA())</f>
        <v>#N/A</v>
      </c>
      <c r="R76" s="119" t="e">
        <f ca="1">+IF(AND(ISNUMBER(OFFSET('Water Data'!$G$10,0,10*ROW('Water Data'!G70))),'Data Summary'!CG76="Yes"),OFFSET('Water Data'!$G$10,0,10*ROW('Water Data'!G70)),NA())</f>
        <v>#N/A</v>
      </c>
      <c r="S76" s="119" t="e">
        <f ca="1">+IF(AND(ISNUMBER(OFFSET('Water Data'!$H$5,0,10*ROW('Water Data'!H70))),'Data Summary'!CH76="Yes"),100-OFFSET('Water Data'!$H$5,0,10*ROW('Water Data'!H70)),NA())</f>
        <v>#N/A</v>
      </c>
      <c r="T76" s="119" t="e">
        <f ca="1">+IF(AND(ISNUMBER(OFFSET('Water Data'!$H$7,0,10*ROW('Water Data'!H70))),'Data Summary'!CI76="Yes"),OFFSET('Water Data'!$H$7,0,10*ROW('Water Data'!H70)),NA())</f>
        <v>#N/A</v>
      </c>
      <c r="U76" s="119" t="e">
        <f ca="1">+IF(AND(ISNUMBER(OFFSET('Water Data'!$H$10,0,10*ROW('Water Data'!H70))),'Data Summary'!CJ76="Yes"),OFFSET('Water Data'!$H$10,0,10*ROW('Water Data'!H70)),NA())</f>
        <v>#N/A</v>
      </c>
      <c r="V76" s="120" t="e">
        <f ca="1">+IF(AND(ISNUMBER(OFFSET('Sanitation Data'!$C$5,0,10*ROW('Sanitation Data'!C70))),'Data Summary'!CK76="Yes"),100-OFFSET('Sanitation Data'!$C$5,0,10*ROW('Sanitation Data'!C70)),NA())</f>
        <v>#N/A</v>
      </c>
      <c r="W76" s="120" t="e">
        <f ca="1">+IF(AND(ISNUMBER(OFFSET('Sanitation Data'!$C$7,0,10*ROW('Sanitation Data'!C70))),'Data Summary'!CL76="Yes"),OFFSET('Sanitation Data'!$C$7,0,10*ROW('Sanitation Data'!C70)),NA())</f>
        <v>#N/A</v>
      </c>
      <c r="X76" s="120" t="e">
        <f ca="1">+IF(AND(ISNUMBER(OFFSET('Sanitation Data'!$C$11,0,10*ROW('Sanitation Data'!C70))),'Data Summary'!CM76="Yes"),OFFSET('Sanitation Data'!$C$11,0,10*ROW('Sanitation Data'!C70)),NA())</f>
        <v>#N/A</v>
      </c>
      <c r="Y76" s="120" t="e">
        <f ca="1">+IF(AND(ISNUMBER(OFFSET('Sanitation Data'!$C$12,0,10*ROW('Sanitation Data'!C70))),'Data Summary'!CN76="Yes"),OFFSET('Sanitation Data'!$C$12,0,10*ROW('Sanitation Data'!C70)),NA())</f>
        <v>#N/A</v>
      </c>
      <c r="Z76" s="120" t="e">
        <f ca="1">+IF(AND(ISNUMBER(OFFSET('Sanitation Data'!$C$13,0,10*ROW('Sanitation Data'!C70))),'Data Summary'!CO76="Yes"),OFFSET('Sanitation Data'!$C$13,0,10*ROW('Sanitation Data'!C70)),NA())</f>
        <v>#N/A</v>
      </c>
      <c r="AA76" s="120" t="e">
        <f ca="1">+IF(AND(ISNUMBER(OFFSET('Sanitation Data'!$D$5,0,10*ROW('Sanitation Data'!D70))),'Data Summary'!CP76="Yes"),100-OFFSET('Sanitation Data'!$D$5,0,10*ROW('Sanitation Data'!D70)),NA())</f>
        <v>#N/A</v>
      </c>
      <c r="AB76" s="120" t="e">
        <f ca="1">+IF(AND(ISNUMBER(OFFSET('Sanitation Data'!$D$7,0,10*ROW('Sanitation Data'!D70))),'Data Summary'!CQ76="Yes"),OFFSET('Sanitation Data'!$D$7,0,10*ROW('Sanitation Data'!D70)),NA())</f>
        <v>#N/A</v>
      </c>
      <c r="AC76" s="120" t="e">
        <f ca="1">+IF(AND(ISNUMBER(OFFSET('Sanitation Data'!$D$11,0,10*ROW('Sanitation Data'!D70))),'Data Summary'!CR76="Yes"),OFFSET('Sanitation Data'!$D$11,0,10*ROW('Sanitation Data'!D70)),NA())</f>
        <v>#N/A</v>
      </c>
      <c r="AD76" s="120" t="e">
        <f ca="1">+IF(AND(ISNUMBER(OFFSET('Sanitation Data'!$D$12,0,10*ROW('Sanitation Data'!D70))),'Data Summary'!CS76="Yes"),OFFSET('Sanitation Data'!$D$12,0,10*ROW('Sanitation Data'!D70)),NA())</f>
        <v>#N/A</v>
      </c>
      <c r="AE76" s="120" t="e">
        <f ca="1">+IF(AND(ISNUMBER(OFFSET('Sanitation Data'!$D$13,0,10*ROW('Sanitation Data'!D70))),'Data Summary'!CT76="Yes"),OFFSET('Sanitation Data'!$D$13,0,10*ROW('Sanitation Data'!D70)),NA())</f>
        <v>#N/A</v>
      </c>
      <c r="AF76" s="120" t="e">
        <f ca="1">+IF(AND(ISNUMBER(OFFSET('Sanitation Data'!$E$5,0,10*ROW('Sanitation Data'!E70))),'Data Summary'!CU76="Yes"),100-OFFSET('Sanitation Data'!$E$5,0,10*ROW('Sanitation Data'!E70)),NA())</f>
        <v>#N/A</v>
      </c>
      <c r="AG76" s="120" t="e">
        <f ca="1">+IF(AND(ISNUMBER(OFFSET('Sanitation Data'!$E$7,0,10*ROW('Sanitation Data'!E70))),'Data Summary'!CV76="Yes"),OFFSET('Sanitation Data'!$E$7,0,10*ROW('Sanitation Data'!E70)),NA())</f>
        <v>#N/A</v>
      </c>
      <c r="AH76" s="120" t="e">
        <f ca="1">+IF(AND(ISNUMBER(OFFSET('Sanitation Data'!$E$11,0,10*ROW('Sanitation Data'!E70))),'Data Summary'!CW76="Yes"),OFFSET('Sanitation Data'!$E$11,0,10*ROW('Sanitation Data'!E70)),NA())</f>
        <v>#N/A</v>
      </c>
      <c r="AI76" s="120" t="e">
        <f ca="1">+IF(AND(ISNUMBER(OFFSET('Sanitation Data'!$E$12,0,10*ROW('Sanitation Data'!E70))),'Data Summary'!CX76="Yes"),OFFSET('Sanitation Data'!$E$12,0,10*ROW('Sanitation Data'!E70)),NA())</f>
        <v>#N/A</v>
      </c>
      <c r="AJ76" s="120" t="e">
        <f ca="1">+IF(AND(ISNUMBER(OFFSET('Sanitation Data'!$E$13,0,10*ROW('Sanitation Data'!E70))),'Data Summary'!CY76="Yes"),OFFSET('Sanitation Data'!$E$13,0,10*ROW('Sanitation Data'!E70)),NA())</f>
        <v>#N/A</v>
      </c>
      <c r="AK76" s="120" t="e">
        <f ca="1">+IF(AND(ISNUMBER(OFFSET('Sanitation Data'!$F$5,0,10*ROW('Sanitation Data'!F70))),'Data Summary'!CZ76="Yes"),100-OFFSET('Sanitation Data'!$F$5,0,10*ROW('Sanitation Data'!F70)),NA())</f>
        <v>#N/A</v>
      </c>
      <c r="AL76" s="120" t="e">
        <f ca="1">+IF(AND(ISNUMBER(OFFSET('Sanitation Data'!$F$7,0,10*ROW('Sanitation Data'!F70))),'Data Summary'!DA76="Yes"),OFFSET('Sanitation Data'!$F$7,0,10*ROW('Sanitation Data'!F70)),NA())</f>
        <v>#N/A</v>
      </c>
      <c r="AM76" s="120" t="e">
        <f ca="1">+IF(AND(ISNUMBER(OFFSET('Sanitation Data'!$F$11,0,10*ROW('Sanitation Data'!F70))),'Data Summary'!DB76="Yes"),OFFSET('Sanitation Data'!$F$11,0,10*ROW('Sanitation Data'!F70)),NA())</f>
        <v>#N/A</v>
      </c>
      <c r="AN76" s="120" t="e">
        <f ca="1">+IF(AND(ISNUMBER(OFFSET('Sanitation Data'!$F$12,0,10*ROW('Sanitation Data'!F70))),'Data Summary'!DC76="Yes"),OFFSET('Sanitation Data'!$F$12,0,10*ROW('Sanitation Data'!F70)),NA())</f>
        <v>#N/A</v>
      </c>
      <c r="AO76" s="120" t="e">
        <f ca="1">+IF(AND(ISNUMBER(OFFSET('Sanitation Data'!$F$13,0,10*ROW('Sanitation Data'!F70))),'Data Summary'!DD76="Yes"),OFFSET('Sanitation Data'!$F$13,0,10*ROW('Sanitation Data'!F70)),NA())</f>
        <v>#N/A</v>
      </c>
      <c r="AP76" s="120" t="e">
        <f ca="1">+IF(AND(ISNUMBER(OFFSET('Sanitation Data'!$G$5,0,10*ROW('Sanitation Data'!G70))),'Data Summary'!DE76="Yes"),100-OFFSET('Sanitation Data'!$G$5,0,10*ROW('Sanitation Data'!G70)),NA())</f>
        <v>#N/A</v>
      </c>
      <c r="AQ76" s="120" t="e">
        <f ca="1">+IF(AND(ISNUMBER(OFFSET('Sanitation Data'!$G$7,0,10*ROW('Sanitation Data'!G70))),'Data Summary'!DF76="Yes"),OFFSET('Sanitation Data'!$G$7,0,10*ROW('Sanitation Data'!G70)),NA())</f>
        <v>#N/A</v>
      </c>
      <c r="AR76" s="120" t="e">
        <f ca="1">+IF(AND(ISNUMBER(OFFSET('Sanitation Data'!$G$11,0,10*ROW('Sanitation Data'!G70))),'Data Summary'!DG76="Yes"),OFFSET('Sanitation Data'!$G$11,0,10*ROW('Sanitation Data'!G70)),NA())</f>
        <v>#N/A</v>
      </c>
      <c r="AS76" s="120" t="e">
        <f ca="1">+IF(AND(ISNUMBER(OFFSET('Sanitation Data'!$G$12,0,10*ROW('Sanitation Data'!G70))),'Data Summary'!DH76="Yes"),OFFSET('Sanitation Data'!$G$12,0,10*ROW('Sanitation Data'!G70)),NA())</f>
        <v>#N/A</v>
      </c>
      <c r="AT76" s="120" t="e">
        <f ca="1">+IF(AND(ISNUMBER(OFFSET('Sanitation Data'!$G$13,0,10*ROW('Sanitation Data'!G70))),'Data Summary'!DI76="Yes"),OFFSET('Sanitation Data'!$G$13,0,10*ROW('Sanitation Data'!G70)),NA())</f>
        <v>#N/A</v>
      </c>
      <c r="AU76" s="120" t="e">
        <f ca="1">+IF(AND(ISNUMBER(OFFSET('Sanitation Data'!$H$5,0,10*ROW('Sanitation Data'!H70))),'Data Summary'!DJ76="Yes"),100-OFFSET('Sanitation Data'!$H$5,0,10*ROW('Sanitation Data'!H70)),NA())</f>
        <v>#N/A</v>
      </c>
      <c r="AV76" s="120" t="e">
        <f ca="1">+IF(AND(ISNUMBER(OFFSET('Sanitation Data'!$H$7,0,10*ROW('Sanitation Data'!H70))),'Data Summary'!DK76="Yes"),OFFSET('Sanitation Data'!$H$7,0,10*ROW('Sanitation Data'!H70)),NA())</f>
        <v>#N/A</v>
      </c>
      <c r="AW76" s="120" t="e">
        <f ca="1">+IF(AND(ISNUMBER(OFFSET('Sanitation Data'!$H$11,0,10*ROW('Sanitation Data'!H70))),'Data Summary'!DL76="Yes"),OFFSET('Sanitation Data'!$H$11,0,10*ROW('Sanitation Data'!H70)),NA())</f>
        <v>#N/A</v>
      </c>
      <c r="AX76" s="120" t="e">
        <f ca="1">+IF(AND(ISNUMBER(OFFSET('Sanitation Data'!$H$12,0,10*ROW('Sanitation Data'!H70))),'Data Summary'!DM76="Yes"),OFFSET('Sanitation Data'!$H$12,0,10*ROW('Sanitation Data'!H70)),NA())</f>
        <v>#N/A</v>
      </c>
      <c r="AY76" s="120" t="e">
        <f ca="1">+IF(AND(ISNUMBER(OFFSET('Sanitation Data'!$H$13,0,10*ROW('Sanitation Data'!H70))),'Data Summary'!DN76="Yes"),OFFSET('Sanitation Data'!$H$13,0,10*ROW('Sanitation Data'!H70)),NA())</f>
        <v>#N/A</v>
      </c>
      <c r="AZ76" s="121" t="e">
        <f ca="1">+IF(AND(ISNUMBER(OFFSET('Hygiene Data'!$C$6,0,10*ROW('Hygiene Data'!C70))),'Data Summary'!DO76="Yes"),OFFSET('Hygiene Data'!$C$6,0,10*ROW('Hygiene Data'!C70)),NA())</f>
        <v>#N/A</v>
      </c>
      <c r="BA76" s="121" t="e">
        <f ca="1">+IF(AND(ISNUMBER(OFFSET('Hygiene Data'!$C$8,0,10*ROW('Hygiene Data'!C70))),'Data Summary'!DP76="Yes"),OFFSET('Hygiene Data'!$C$8,0,10*ROW('Hygiene Data'!C70)),NA())</f>
        <v>#N/A</v>
      </c>
      <c r="BB76" s="121" t="e">
        <f ca="1">+IF(AND(ISNUMBER(OFFSET('Hygiene Data'!$C$10,0,10*ROW('Hygiene Data'!C70))),'Data Summary'!DQ76="Yes"),OFFSET('Hygiene Data'!$C$10,0,10*ROW('Hygiene Data'!C70)),NA())</f>
        <v>#N/A</v>
      </c>
      <c r="BC76" s="121" t="e">
        <f ca="1">+IF(AND(ISNUMBER(OFFSET('Hygiene Data'!$D$6,0,10*ROW('Hygiene Data'!D70))),'Data Summary'!DR76="Yes"),OFFSET('Hygiene Data'!$D$6,0,10*ROW('Hygiene Data'!D70)),NA())</f>
        <v>#N/A</v>
      </c>
      <c r="BD76" s="121" t="e">
        <f ca="1">+IF(AND(ISNUMBER(OFFSET('Hygiene Data'!$D$8,0,10*ROW('Hygiene Data'!D70))),'Data Summary'!DS76="Yes"),OFFSET('Hygiene Data'!$D$8,0,10*ROW('Hygiene Data'!D70)),NA())</f>
        <v>#N/A</v>
      </c>
      <c r="BE76" s="121" t="e">
        <f ca="1">+IF(AND(ISNUMBER(OFFSET('Hygiene Data'!$D$10,0,10*ROW('Hygiene Data'!D70))),'Data Summary'!DT76="Yes"),OFFSET('Hygiene Data'!$D$10,0,10*ROW('Hygiene Data'!D70)),NA())</f>
        <v>#N/A</v>
      </c>
      <c r="BF76" s="121" t="e">
        <f ca="1">+IF(AND(ISNUMBER(OFFSET('Hygiene Data'!$E$6,0,10*ROW('Hygiene Data'!E70))),'Data Summary'!DU76="Yes"),OFFSET('Hygiene Data'!$E$6,0,10*ROW('Hygiene Data'!E70)),NA())</f>
        <v>#N/A</v>
      </c>
      <c r="BG76" s="121" t="e">
        <f ca="1">+IF(AND(ISNUMBER(OFFSET('Hygiene Data'!$E$8,0,10*ROW('Hygiene Data'!E70))),'Data Summary'!DV76="Yes"),OFFSET('Hygiene Data'!$E$8,0,10*ROW('Hygiene Data'!E70)),NA())</f>
        <v>#N/A</v>
      </c>
      <c r="BH76" s="121" t="e">
        <f ca="1">+IF(AND(ISNUMBER(OFFSET('Hygiene Data'!$E$10,0,10*ROW('Hygiene Data'!E70))),'Data Summary'!DW76="Yes"),OFFSET('Hygiene Data'!$E$10,0,10*ROW('Hygiene Data'!E70)),NA())</f>
        <v>#N/A</v>
      </c>
      <c r="BI76" s="121" t="e">
        <f ca="1">+IF(AND(ISNUMBER(OFFSET('Hygiene Data'!$F$6,0,10*ROW('Hygiene Data'!F70))),'Data Summary'!DX76="Yes"),OFFSET('Hygiene Data'!$F$6,0,10*ROW('Hygiene Data'!F70)),NA())</f>
        <v>#N/A</v>
      </c>
      <c r="BJ76" s="121" t="e">
        <f ca="1">+IF(AND(ISNUMBER(OFFSET('Hygiene Data'!$F$8,0,10*ROW('Hygiene Data'!F70))),'Data Summary'!DY76="Yes"),OFFSET('Hygiene Data'!$F$8,0,10*ROW('Hygiene Data'!F70)),NA())</f>
        <v>#N/A</v>
      </c>
      <c r="BK76" s="121" t="e">
        <f ca="1">+IF(AND(ISNUMBER(OFFSET('Hygiene Data'!$F$10,0,10*ROW('Hygiene Data'!F70))),'Data Summary'!DZ76="Yes"),OFFSET('Hygiene Data'!$F$10,0,10*ROW('Hygiene Data'!F70)),NA())</f>
        <v>#N/A</v>
      </c>
      <c r="BL76" s="121" t="e">
        <f ca="1">+IF(AND(ISNUMBER(OFFSET('Hygiene Data'!$G$6,0,10*ROW('Hygiene Data'!G70))),'Data Summary'!EA76="Yes"),OFFSET('Hygiene Data'!$G$6,0,10*ROW('Hygiene Data'!G70)),NA())</f>
        <v>#N/A</v>
      </c>
      <c r="BM76" s="121" t="e">
        <f ca="1">+IF(AND(ISNUMBER(OFFSET('Hygiene Data'!$G$8,0,10*ROW('Hygiene Data'!G70))),'Data Summary'!EB76="Yes"),OFFSET('Hygiene Data'!$G$8,0,10*ROW('Hygiene Data'!G70)),NA())</f>
        <v>#N/A</v>
      </c>
      <c r="BN76" s="121" t="e">
        <f ca="1">+IF(AND(ISNUMBER(OFFSET('Hygiene Data'!$G$10,0,10*ROW('Hygiene Data'!G70))),'Data Summary'!EC76="Yes"),OFFSET('Hygiene Data'!$G$10,0,10*ROW('Hygiene Data'!G70)),NA())</f>
        <v>#N/A</v>
      </c>
      <c r="BO76" s="121" t="e">
        <f ca="1">+IF(AND(ISNUMBER(OFFSET('Hygiene Data'!$H$6,0,10*ROW('Hygiene Data'!H70))),'Data Summary'!ED76="Yes"),OFFSET('Hygiene Data'!$H$6,0,10*ROW('Hygiene Data'!H70)),NA())</f>
        <v>#N/A</v>
      </c>
      <c r="BP76" s="121" t="e">
        <f ca="1">+IF(AND(ISNUMBER(OFFSET('Hygiene Data'!$H$8,0,10*ROW('Hygiene Data'!H70))),'Data Summary'!EE76="Yes"),OFFSET('Hygiene Data'!$H$8,0,10*ROW('Hygiene Data'!H70)),NA())</f>
        <v>#N/A</v>
      </c>
      <c r="BQ76" s="121" t="e">
        <f ca="1">+IF(AND(ISNUMBER(OFFSET('Hygiene Data'!$H$10,0,10*ROW('Hygiene Data'!H70))),'Data Summary'!EF76="Yes"),OFFSET('Hygiene Data'!$H$10,0,10*ROW('Hygiene Data'!H70)),NA())</f>
        <v>#N/A</v>
      </c>
    </row>
    <row r="77" spans="1:69" x14ac:dyDescent="0.2">
      <c r="A77" s="44" t="e">
        <f ca="1">+IF(OFFSET('Water Data'!$B$1,0,10*ROW('Water Data'!B71))="",NA(),OFFSET('Water Data'!$B$1,0,10*ROW('Water Data'!B71)))</f>
        <v>#N/A</v>
      </c>
      <c r="B77" s="44" t="e">
        <f ca="1">+IF(OFFSET('Water Data'!$A$3,0,10*ROW('Water Data'!A74))="",NA(),OFFSET('Water Data'!$A$3,0,10*ROW('Water Data'!A74)))</f>
        <v>#N/A</v>
      </c>
      <c r="C77" s="44" t="e">
        <f ca="1">+IF(OFFSET('Water Data'!$C$3,0,10*ROW('Water Data'!C74))="",NA(),OFFSET('Water Data'!$C$3,0,10*ROW('Water Data'!C74)))</f>
        <v>#N/A</v>
      </c>
      <c r="D77" s="119" t="e">
        <f ca="1">+IF(AND(ISNUMBER(OFFSET('Water Data'!$C$5,0,10*ROW('Water Data'!C71))),'Data Summary'!BS77="Yes"),100-OFFSET('Water Data'!$C$5,0,10*ROW('Water Data'!C71)),NA())</f>
        <v>#N/A</v>
      </c>
      <c r="E77" s="119" t="e">
        <f ca="1">+IF(AND(ISNUMBER(OFFSET('Water Data'!$C$7,0,10*ROW('Water Data'!C71))),'Data Summary'!BT77="Yes"),OFFSET('Water Data'!$C$7,0,10*ROW('Water Data'!C71)),NA())</f>
        <v>#N/A</v>
      </c>
      <c r="F77" s="119" t="e">
        <f ca="1">+IF(AND(ISNUMBER(OFFSET('Water Data'!$C$10,0,10*ROW('Water Data'!C71))),'Data Summary'!BU77="Yes"),OFFSET('Water Data'!$C$10,0,10*ROW('Water Data'!C71)),NA())</f>
        <v>#N/A</v>
      </c>
      <c r="G77" s="119" t="e">
        <f ca="1">+IF(AND(ISNUMBER(OFFSET('Water Data'!$D$5,0,10*ROW('Water Data'!D71))),'Data Summary'!BV77="Yes"),100-OFFSET('Water Data'!$D$5,0,10*ROW('Water Data'!D71)),NA())</f>
        <v>#N/A</v>
      </c>
      <c r="H77" s="119" t="e">
        <f ca="1">+IF(AND(ISNUMBER(OFFSET('Water Data'!$D$7,0,10*ROW('Water Data'!D71))),'Data Summary'!BW77="Yes"),OFFSET('Water Data'!$D$7,0,10*ROW('Water Data'!D71)),NA())</f>
        <v>#N/A</v>
      </c>
      <c r="I77" s="119" t="e">
        <f ca="1">+IF(AND(ISNUMBER(OFFSET('Water Data'!$D$10,0,10*ROW('Water Data'!D71))),'Data Summary'!BX77="Yes"),OFFSET('Water Data'!$D$10,0,10*ROW('Water Data'!D71)),NA())</f>
        <v>#N/A</v>
      </c>
      <c r="J77" s="119" t="e">
        <f ca="1">+IF(AND(ISNUMBER(OFFSET('Water Data'!$E$5,0,10*ROW('Water Data'!E71))),'Data Summary'!BY77="Yes"),100-OFFSET('Water Data'!$E$5,0,10*ROW('Water Data'!E71)),NA())</f>
        <v>#N/A</v>
      </c>
      <c r="K77" s="119" t="e">
        <f ca="1">+IF(AND(ISNUMBER(OFFSET('Water Data'!$E$7,0,10*ROW('Water Data'!E71))),'Data Summary'!BZ77="Yes"),OFFSET('Water Data'!$E$7,0,10*ROW('Water Data'!E71)),NA())</f>
        <v>#N/A</v>
      </c>
      <c r="L77" s="119" t="e">
        <f ca="1">+IF(AND(ISNUMBER(OFFSET('Water Data'!$E$10,0,10*ROW('Water Data'!E71))),'Data Summary'!CA77="Yes"),OFFSET('Water Data'!$E$10,0,10*ROW('Water Data'!E71)),NA())</f>
        <v>#N/A</v>
      </c>
      <c r="M77" s="119" t="e">
        <f ca="1">+IF(AND(ISNUMBER(OFFSET('Water Data'!$F$5,0,10*ROW('Water Data'!F71))),'Data Summary'!CB77="Yes"),100-OFFSET('Water Data'!$F$5,0,10*ROW('Water Data'!F71)),NA())</f>
        <v>#N/A</v>
      </c>
      <c r="N77" s="119" t="e">
        <f ca="1">+IF(AND(ISNUMBER(OFFSET('Water Data'!$F$7,0,10*ROW('Water Data'!F71))),'Data Summary'!CC77="Yes"),OFFSET('Water Data'!$F$7,0,10*ROW('Water Data'!F71)),NA())</f>
        <v>#N/A</v>
      </c>
      <c r="O77" s="119" t="e">
        <f ca="1">+IF(AND(ISNUMBER(OFFSET('Water Data'!$F$10,0,10*ROW('Water Data'!F71))),'Data Summary'!CD77="Yes"),OFFSET('Water Data'!$F$10,0,10*ROW('Water Data'!F71)),NA())</f>
        <v>#N/A</v>
      </c>
      <c r="P77" s="119" t="e">
        <f ca="1">+IF(AND(ISNUMBER(OFFSET('Water Data'!$G$5,0,10*ROW('Water Data'!G71))),'Data Summary'!CE77="Yes"),100-OFFSET('Water Data'!$G$5,0,10*ROW('Water Data'!G71)),NA())</f>
        <v>#N/A</v>
      </c>
      <c r="Q77" s="119" t="e">
        <f ca="1">+IF(AND(ISNUMBER(OFFSET('Water Data'!$G$7,0,10*ROW('Water Data'!G71))),'Data Summary'!CF77="Yes"),OFFSET('Water Data'!$G$7,0,10*ROW('Water Data'!G71)),NA())</f>
        <v>#N/A</v>
      </c>
      <c r="R77" s="119" t="e">
        <f ca="1">+IF(AND(ISNUMBER(OFFSET('Water Data'!$G$10,0,10*ROW('Water Data'!G71))),'Data Summary'!CG77="Yes"),OFFSET('Water Data'!$G$10,0,10*ROW('Water Data'!G71)),NA())</f>
        <v>#N/A</v>
      </c>
      <c r="S77" s="119" t="e">
        <f ca="1">+IF(AND(ISNUMBER(OFFSET('Water Data'!$H$5,0,10*ROW('Water Data'!H71))),'Data Summary'!CH77="Yes"),100-OFFSET('Water Data'!$H$5,0,10*ROW('Water Data'!H71)),NA())</f>
        <v>#N/A</v>
      </c>
      <c r="T77" s="119" t="e">
        <f ca="1">+IF(AND(ISNUMBER(OFFSET('Water Data'!$H$7,0,10*ROW('Water Data'!H71))),'Data Summary'!CI77="Yes"),OFFSET('Water Data'!$H$7,0,10*ROW('Water Data'!H71)),NA())</f>
        <v>#N/A</v>
      </c>
      <c r="U77" s="119" t="e">
        <f ca="1">+IF(AND(ISNUMBER(OFFSET('Water Data'!$H$10,0,10*ROW('Water Data'!H71))),'Data Summary'!CJ77="Yes"),OFFSET('Water Data'!$H$10,0,10*ROW('Water Data'!H71)),NA())</f>
        <v>#N/A</v>
      </c>
      <c r="V77" s="120" t="e">
        <f ca="1">+IF(AND(ISNUMBER(OFFSET('Sanitation Data'!$C$5,0,10*ROW('Sanitation Data'!C71))),'Data Summary'!CK77="Yes"),100-OFFSET('Sanitation Data'!$C$5,0,10*ROW('Sanitation Data'!C71)),NA())</f>
        <v>#N/A</v>
      </c>
      <c r="W77" s="120" t="e">
        <f ca="1">+IF(AND(ISNUMBER(OFFSET('Sanitation Data'!$C$7,0,10*ROW('Sanitation Data'!C71))),'Data Summary'!CL77="Yes"),OFFSET('Sanitation Data'!$C$7,0,10*ROW('Sanitation Data'!C71)),NA())</f>
        <v>#N/A</v>
      </c>
      <c r="X77" s="120" t="e">
        <f ca="1">+IF(AND(ISNUMBER(OFFSET('Sanitation Data'!$C$11,0,10*ROW('Sanitation Data'!C71))),'Data Summary'!CM77="Yes"),OFFSET('Sanitation Data'!$C$11,0,10*ROW('Sanitation Data'!C71)),NA())</f>
        <v>#N/A</v>
      </c>
      <c r="Y77" s="120" t="e">
        <f ca="1">+IF(AND(ISNUMBER(OFFSET('Sanitation Data'!$C$12,0,10*ROW('Sanitation Data'!C71))),'Data Summary'!CN77="Yes"),OFFSET('Sanitation Data'!$C$12,0,10*ROW('Sanitation Data'!C71)),NA())</f>
        <v>#N/A</v>
      </c>
      <c r="Z77" s="120" t="e">
        <f ca="1">+IF(AND(ISNUMBER(OFFSET('Sanitation Data'!$C$13,0,10*ROW('Sanitation Data'!C71))),'Data Summary'!CO77="Yes"),OFFSET('Sanitation Data'!$C$13,0,10*ROW('Sanitation Data'!C71)),NA())</f>
        <v>#N/A</v>
      </c>
      <c r="AA77" s="120" t="e">
        <f ca="1">+IF(AND(ISNUMBER(OFFSET('Sanitation Data'!$D$5,0,10*ROW('Sanitation Data'!D71))),'Data Summary'!CP77="Yes"),100-OFFSET('Sanitation Data'!$D$5,0,10*ROW('Sanitation Data'!D71)),NA())</f>
        <v>#N/A</v>
      </c>
      <c r="AB77" s="120" t="e">
        <f ca="1">+IF(AND(ISNUMBER(OFFSET('Sanitation Data'!$D$7,0,10*ROW('Sanitation Data'!D71))),'Data Summary'!CQ77="Yes"),OFFSET('Sanitation Data'!$D$7,0,10*ROW('Sanitation Data'!D71)),NA())</f>
        <v>#N/A</v>
      </c>
      <c r="AC77" s="120" t="e">
        <f ca="1">+IF(AND(ISNUMBER(OFFSET('Sanitation Data'!$D$11,0,10*ROW('Sanitation Data'!D71))),'Data Summary'!CR77="Yes"),OFFSET('Sanitation Data'!$D$11,0,10*ROW('Sanitation Data'!D71)),NA())</f>
        <v>#N/A</v>
      </c>
      <c r="AD77" s="120" t="e">
        <f ca="1">+IF(AND(ISNUMBER(OFFSET('Sanitation Data'!$D$12,0,10*ROW('Sanitation Data'!D71))),'Data Summary'!CS77="Yes"),OFFSET('Sanitation Data'!$D$12,0,10*ROW('Sanitation Data'!D71)),NA())</f>
        <v>#N/A</v>
      </c>
      <c r="AE77" s="120" t="e">
        <f ca="1">+IF(AND(ISNUMBER(OFFSET('Sanitation Data'!$D$13,0,10*ROW('Sanitation Data'!D71))),'Data Summary'!CT77="Yes"),OFFSET('Sanitation Data'!$D$13,0,10*ROW('Sanitation Data'!D71)),NA())</f>
        <v>#N/A</v>
      </c>
      <c r="AF77" s="120" t="e">
        <f ca="1">+IF(AND(ISNUMBER(OFFSET('Sanitation Data'!$E$5,0,10*ROW('Sanitation Data'!E71))),'Data Summary'!CU77="Yes"),100-OFFSET('Sanitation Data'!$E$5,0,10*ROW('Sanitation Data'!E71)),NA())</f>
        <v>#N/A</v>
      </c>
      <c r="AG77" s="120" t="e">
        <f ca="1">+IF(AND(ISNUMBER(OFFSET('Sanitation Data'!$E$7,0,10*ROW('Sanitation Data'!E71))),'Data Summary'!CV77="Yes"),OFFSET('Sanitation Data'!$E$7,0,10*ROW('Sanitation Data'!E71)),NA())</f>
        <v>#N/A</v>
      </c>
      <c r="AH77" s="120" t="e">
        <f ca="1">+IF(AND(ISNUMBER(OFFSET('Sanitation Data'!$E$11,0,10*ROW('Sanitation Data'!E71))),'Data Summary'!CW77="Yes"),OFFSET('Sanitation Data'!$E$11,0,10*ROW('Sanitation Data'!E71)),NA())</f>
        <v>#N/A</v>
      </c>
      <c r="AI77" s="120" t="e">
        <f ca="1">+IF(AND(ISNUMBER(OFFSET('Sanitation Data'!$E$12,0,10*ROW('Sanitation Data'!E71))),'Data Summary'!CX77="Yes"),OFFSET('Sanitation Data'!$E$12,0,10*ROW('Sanitation Data'!E71)),NA())</f>
        <v>#N/A</v>
      </c>
      <c r="AJ77" s="120" t="e">
        <f ca="1">+IF(AND(ISNUMBER(OFFSET('Sanitation Data'!$E$13,0,10*ROW('Sanitation Data'!E71))),'Data Summary'!CY77="Yes"),OFFSET('Sanitation Data'!$E$13,0,10*ROW('Sanitation Data'!E71)),NA())</f>
        <v>#N/A</v>
      </c>
      <c r="AK77" s="120" t="e">
        <f ca="1">+IF(AND(ISNUMBER(OFFSET('Sanitation Data'!$F$5,0,10*ROW('Sanitation Data'!F71))),'Data Summary'!CZ77="Yes"),100-OFFSET('Sanitation Data'!$F$5,0,10*ROW('Sanitation Data'!F71)),NA())</f>
        <v>#N/A</v>
      </c>
      <c r="AL77" s="120" t="e">
        <f ca="1">+IF(AND(ISNUMBER(OFFSET('Sanitation Data'!$F$7,0,10*ROW('Sanitation Data'!F71))),'Data Summary'!DA77="Yes"),OFFSET('Sanitation Data'!$F$7,0,10*ROW('Sanitation Data'!F71)),NA())</f>
        <v>#N/A</v>
      </c>
      <c r="AM77" s="120" t="e">
        <f ca="1">+IF(AND(ISNUMBER(OFFSET('Sanitation Data'!$F$11,0,10*ROW('Sanitation Data'!F71))),'Data Summary'!DB77="Yes"),OFFSET('Sanitation Data'!$F$11,0,10*ROW('Sanitation Data'!F71)),NA())</f>
        <v>#N/A</v>
      </c>
      <c r="AN77" s="120" t="e">
        <f ca="1">+IF(AND(ISNUMBER(OFFSET('Sanitation Data'!$F$12,0,10*ROW('Sanitation Data'!F71))),'Data Summary'!DC77="Yes"),OFFSET('Sanitation Data'!$F$12,0,10*ROW('Sanitation Data'!F71)),NA())</f>
        <v>#N/A</v>
      </c>
      <c r="AO77" s="120" t="e">
        <f ca="1">+IF(AND(ISNUMBER(OFFSET('Sanitation Data'!$F$13,0,10*ROW('Sanitation Data'!F71))),'Data Summary'!DD77="Yes"),OFFSET('Sanitation Data'!$F$13,0,10*ROW('Sanitation Data'!F71)),NA())</f>
        <v>#N/A</v>
      </c>
      <c r="AP77" s="120" t="e">
        <f ca="1">+IF(AND(ISNUMBER(OFFSET('Sanitation Data'!$G$5,0,10*ROW('Sanitation Data'!G71))),'Data Summary'!DE77="Yes"),100-OFFSET('Sanitation Data'!$G$5,0,10*ROW('Sanitation Data'!G71)),NA())</f>
        <v>#N/A</v>
      </c>
      <c r="AQ77" s="120" t="e">
        <f ca="1">+IF(AND(ISNUMBER(OFFSET('Sanitation Data'!$G$7,0,10*ROW('Sanitation Data'!G71))),'Data Summary'!DF77="Yes"),OFFSET('Sanitation Data'!$G$7,0,10*ROW('Sanitation Data'!G71)),NA())</f>
        <v>#N/A</v>
      </c>
      <c r="AR77" s="120" t="e">
        <f ca="1">+IF(AND(ISNUMBER(OFFSET('Sanitation Data'!$G$11,0,10*ROW('Sanitation Data'!G71))),'Data Summary'!DG77="Yes"),OFFSET('Sanitation Data'!$G$11,0,10*ROW('Sanitation Data'!G71)),NA())</f>
        <v>#N/A</v>
      </c>
      <c r="AS77" s="120" t="e">
        <f ca="1">+IF(AND(ISNUMBER(OFFSET('Sanitation Data'!$G$12,0,10*ROW('Sanitation Data'!G71))),'Data Summary'!DH77="Yes"),OFFSET('Sanitation Data'!$G$12,0,10*ROW('Sanitation Data'!G71)),NA())</f>
        <v>#N/A</v>
      </c>
      <c r="AT77" s="120" t="e">
        <f ca="1">+IF(AND(ISNUMBER(OFFSET('Sanitation Data'!$G$13,0,10*ROW('Sanitation Data'!G71))),'Data Summary'!DI77="Yes"),OFFSET('Sanitation Data'!$G$13,0,10*ROW('Sanitation Data'!G71)),NA())</f>
        <v>#N/A</v>
      </c>
      <c r="AU77" s="120" t="e">
        <f ca="1">+IF(AND(ISNUMBER(OFFSET('Sanitation Data'!$H$5,0,10*ROW('Sanitation Data'!H71))),'Data Summary'!DJ77="Yes"),100-OFFSET('Sanitation Data'!$H$5,0,10*ROW('Sanitation Data'!H71)),NA())</f>
        <v>#N/A</v>
      </c>
      <c r="AV77" s="120" t="e">
        <f ca="1">+IF(AND(ISNUMBER(OFFSET('Sanitation Data'!$H$7,0,10*ROW('Sanitation Data'!H71))),'Data Summary'!DK77="Yes"),OFFSET('Sanitation Data'!$H$7,0,10*ROW('Sanitation Data'!H71)),NA())</f>
        <v>#N/A</v>
      </c>
      <c r="AW77" s="120" t="e">
        <f ca="1">+IF(AND(ISNUMBER(OFFSET('Sanitation Data'!$H$11,0,10*ROW('Sanitation Data'!H71))),'Data Summary'!DL77="Yes"),OFFSET('Sanitation Data'!$H$11,0,10*ROW('Sanitation Data'!H71)),NA())</f>
        <v>#N/A</v>
      </c>
      <c r="AX77" s="120" t="e">
        <f ca="1">+IF(AND(ISNUMBER(OFFSET('Sanitation Data'!$H$12,0,10*ROW('Sanitation Data'!H71))),'Data Summary'!DM77="Yes"),OFFSET('Sanitation Data'!$H$12,0,10*ROW('Sanitation Data'!H71)),NA())</f>
        <v>#N/A</v>
      </c>
      <c r="AY77" s="120" t="e">
        <f ca="1">+IF(AND(ISNUMBER(OFFSET('Sanitation Data'!$H$13,0,10*ROW('Sanitation Data'!H71))),'Data Summary'!DN77="Yes"),OFFSET('Sanitation Data'!$H$13,0,10*ROW('Sanitation Data'!H71)),NA())</f>
        <v>#N/A</v>
      </c>
      <c r="AZ77" s="121" t="e">
        <f ca="1">+IF(AND(ISNUMBER(OFFSET('Hygiene Data'!$C$6,0,10*ROW('Hygiene Data'!C71))),'Data Summary'!DO77="Yes"),OFFSET('Hygiene Data'!$C$6,0,10*ROW('Hygiene Data'!C71)),NA())</f>
        <v>#N/A</v>
      </c>
      <c r="BA77" s="121" t="e">
        <f ca="1">+IF(AND(ISNUMBER(OFFSET('Hygiene Data'!$C$8,0,10*ROW('Hygiene Data'!C71))),'Data Summary'!DP77="Yes"),OFFSET('Hygiene Data'!$C$8,0,10*ROW('Hygiene Data'!C71)),NA())</f>
        <v>#N/A</v>
      </c>
      <c r="BB77" s="121" t="e">
        <f ca="1">+IF(AND(ISNUMBER(OFFSET('Hygiene Data'!$C$10,0,10*ROW('Hygiene Data'!C71))),'Data Summary'!DQ77="Yes"),OFFSET('Hygiene Data'!$C$10,0,10*ROW('Hygiene Data'!C71)),NA())</f>
        <v>#N/A</v>
      </c>
      <c r="BC77" s="121" t="e">
        <f ca="1">+IF(AND(ISNUMBER(OFFSET('Hygiene Data'!$D$6,0,10*ROW('Hygiene Data'!D71))),'Data Summary'!DR77="Yes"),OFFSET('Hygiene Data'!$D$6,0,10*ROW('Hygiene Data'!D71)),NA())</f>
        <v>#N/A</v>
      </c>
      <c r="BD77" s="121" t="e">
        <f ca="1">+IF(AND(ISNUMBER(OFFSET('Hygiene Data'!$D$8,0,10*ROW('Hygiene Data'!D71))),'Data Summary'!DS77="Yes"),OFFSET('Hygiene Data'!$D$8,0,10*ROW('Hygiene Data'!D71)),NA())</f>
        <v>#N/A</v>
      </c>
      <c r="BE77" s="121" t="e">
        <f ca="1">+IF(AND(ISNUMBER(OFFSET('Hygiene Data'!$D$10,0,10*ROW('Hygiene Data'!D71))),'Data Summary'!DT77="Yes"),OFFSET('Hygiene Data'!$D$10,0,10*ROW('Hygiene Data'!D71)),NA())</f>
        <v>#N/A</v>
      </c>
      <c r="BF77" s="121" t="e">
        <f ca="1">+IF(AND(ISNUMBER(OFFSET('Hygiene Data'!$E$6,0,10*ROW('Hygiene Data'!E71))),'Data Summary'!DU77="Yes"),OFFSET('Hygiene Data'!$E$6,0,10*ROW('Hygiene Data'!E71)),NA())</f>
        <v>#N/A</v>
      </c>
      <c r="BG77" s="121" t="e">
        <f ca="1">+IF(AND(ISNUMBER(OFFSET('Hygiene Data'!$E$8,0,10*ROW('Hygiene Data'!E71))),'Data Summary'!DV77="Yes"),OFFSET('Hygiene Data'!$E$8,0,10*ROW('Hygiene Data'!E71)),NA())</f>
        <v>#N/A</v>
      </c>
      <c r="BH77" s="121" t="e">
        <f ca="1">+IF(AND(ISNUMBER(OFFSET('Hygiene Data'!$E$10,0,10*ROW('Hygiene Data'!E71))),'Data Summary'!DW77="Yes"),OFFSET('Hygiene Data'!$E$10,0,10*ROW('Hygiene Data'!E71)),NA())</f>
        <v>#N/A</v>
      </c>
      <c r="BI77" s="121" t="e">
        <f ca="1">+IF(AND(ISNUMBER(OFFSET('Hygiene Data'!$F$6,0,10*ROW('Hygiene Data'!F71))),'Data Summary'!DX77="Yes"),OFFSET('Hygiene Data'!$F$6,0,10*ROW('Hygiene Data'!F71)),NA())</f>
        <v>#N/A</v>
      </c>
      <c r="BJ77" s="121" t="e">
        <f ca="1">+IF(AND(ISNUMBER(OFFSET('Hygiene Data'!$F$8,0,10*ROW('Hygiene Data'!F71))),'Data Summary'!DY77="Yes"),OFFSET('Hygiene Data'!$F$8,0,10*ROW('Hygiene Data'!F71)),NA())</f>
        <v>#N/A</v>
      </c>
      <c r="BK77" s="121" t="e">
        <f ca="1">+IF(AND(ISNUMBER(OFFSET('Hygiene Data'!$F$10,0,10*ROW('Hygiene Data'!F71))),'Data Summary'!DZ77="Yes"),OFFSET('Hygiene Data'!$F$10,0,10*ROW('Hygiene Data'!F71)),NA())</f>
        <v>#N/A</v>
      </c>
      <c r="BL77" s="121" t="e">
        <f ca="1">+IF(AND(ISNUMBER(OFFSET('Hygiene Data'!$G$6,0,10*ROW('Hygiene Data'!G71))),'Data Summary'!EA77="Yes"),OFFSET('Hygiene Data'!$G$6,0,10*ROW('Hygiene Data'!G71)),NA())</f>
        <v>#N/A</v>
      </c>
      <c r="BM77" s="121" t="e">
        <f ca="1">+IF(AND(ISNUMBER(OFFSET('Hygiene Data'!$G$8,0,10*ROW('Hygiene Data'!G71))),'Data Summary'!EB77="Yes"),OFFSET('Hygiene Data'!$G$8,0,10*ROW('Hygiene Data'!G71)),NA())</f>
        <v>#N/A</v>
      </c>
      <c r="BN77" s="121" t="e">
        <f ca="1">+IF(AND(ISNUMBER(OFFSET('Hygiene Data'!$G$10,0,10*ROW('Hygiene Data'!G71))),'Data Summary'!EC77="Yes"),OFFSET('Hygiene Data'!$G$10,0,10*ROW('Hygiene Data'!G71)),NA())</f>
        <v>#N/A</v>
      </c>
      <c r="BO77" s="121" t="e">
        <f ca="1">+IF(AND(ISNUMBER(OFFSET('Hygiene Data'!$H$6,0,10*ROW('Hygiene Data'!H71))),'Data Summary'!ED77="Yes"),OFFSET('Hygiene Data'!$H$6,0,10*ROW('Hygiene Data'!H71)),NA())</f>
        <v>#N/A</v>
      </c>
      <c r="BP77" s="121" t="e">
        <f ca="1">+IF(AND(ISNUMBER(OFFSET('Hygiene Data'!$H$8,0,10*ROW('Hygiene Data'!H71))),'Data Summary'!EE77="Yes"),OFFSET('Hygiene Data'!$H$8,0,10*ROW('Hygiene Data'!H71)),NA())</f>
        <v>#N/A</v>
      </c>
      <c r="BQ77" s="121" t="e">
        <f ca="1">+IF(AND(ISNUMBER(OFFSET('Hygiene Data'!$H$10,0,10*ROW('Hygiene Data'!H71))),'Data Summary'!EF77="Yes"),OFFSET('Hygiene Data'!$H$10,0,10*ROW('Hygiene Data'!H71)),NA())</f>
        <v>#N/A</v>
      </c>
    </row>
    <row r="78" spans="1:69" x14ac:dyDescent="0.2">
      <c r="A78" s="44" t="e">
        <f ca="1">+IF(OFFSET('Water Data'!$B$1,0,10*ROW('Water Data'!B72))="",NA(),OFFSET('Water Data'!$B$1,0,10*ROW('Water Data'!B72)))</f>
        <v>#N/A</v>
      </c>
      <c r="B78" s="44" t="e">
        <f ca="1">+IF(OFFSET('Water Data'!$A$3,0,10*ROW('Water Data'!A75))="",NA(),OFFSET('Water Data'!$A$3,0,10*ROW('Water Data'!A75)))</f>
        <v>#N/A</v>
      </c>
      <c r="C78" s="44" t="e">
        <f ca="1">+IF(OFFSET('Water Data'!$C$3,0,10*ROW('Water Data'!C75))="",NA(),OFFSET('Water Data'!$C$3,0,10*ROW('Water Data'!C75)))</f>
        <v>#N/A</v>
      </c>
      <c r="D78" s="119" t="e">
        <f ca="1">+IF(AND(ISNUMBER(OFFSET('Water Data'!$C$5,0,10*ROW('Water Data'!C72))),'Data Summary'!BS78="Yes"),100-OFFSET('Water Data'!$C$5,0,10*ROW('Water Data'!C72)),NA())</f>
        <v>#N/A</v>
      </c>
      <c r="E78" s="119" t="e">
        <f ca="1">+IF(AND(ISNUMBER(OFFSET('Water Data'!$C$7,0,10*ROW('Water Data'!C72))),'Data Summary'!BT78="Yes"),OFFSET('Water Data'!$C$7,0,10*ROW('Water Data'!C72)),NA())</f>
        <v>#N/A</v>
      </c>
      <c r="F78" s="119" t="e">
        <f ca="1">+IF(AND(ISNUMBER(OFFSET('Water Data'!$C$10,0,10*ROW('Water Data'!C72))),'Data Summary'!BU78="Yes"),OFFSET('Water Data'!$C$10,0,10*ROW('Water Data'!C72)),NA())</f>
        <v>#N/A</v>
      </c>
      <c r="G78" s="119" t="e">
        <f ca="1">+IF(AND(ISNUMBER(OFFSET('Water Data'!$D$5,0,10*ROW('Water Data'!D72))),'Data Summary'!BV78="Yes"),100-OFFSET('Water Data'!$D$5,0,10*ROW('Water Data'!D72)),NA())</f>
        <v>#N/A</v>
      </c>
      <c r="H78" s="119" t="e">
        <f ca="1">+IF(AND(ISNUMBER(OFFSET('Water Data'!$D$7,0,10*ROW('Water Data'!D72))),'Data Summary'!BW78="Yes"),OFFSET('Water Data'!$D$7,0,10*ROW('Water Data'!D72)),NA())</f>
        <v>#N/A</v>
      </c>
      <c r="I78" s="119" t="e">
        <f ca="1">+IF(AND(ISNUMBER(OFFSET('Water Data'!$D$10,0,10*ROW('Water Data'!D72))),'Data Summary'!BX78="Yes"),OFFSET('Water Data'!$D$10,0,10*ROW('Water Data'!D72)),NA())</f>
        <v>#N/A</v>
      </c>
      <c r="J78" s="119" t="e">
        <f ca="1">+IF(AND(ISNUMBER(OFFSET('Water Data'!$E$5,0,10*ROW('Water Data'!E72))),'Data Summary'!BY78="Yes"),100-OFFSET('Water Data'!$E$5,0,10*ROW('Water Data'!E72)),NA())</f>
        <v>#N/A</v>
      </c>
      <c r="K78" s="119" t="e">
        <f ca="1">+IF(AND(ISNUMBER(OFFSET('Water Data'!$E$7,0,10*ROW('Water Data'!E72))),'Data Summary'!BZ78="Yes"),OFFSET('Water Data'!$E$7,0,10*ROW('Water Data'!E72)),NA())</f>
        <v>#N/A</v>
      </c>
      <c r="L78" s="119" t="e">
        <f ca="1">+IF(AND(ISNUMBER(OFFSET('Water Data'!$E$10,0,10*ROW('Water Data'!E72))),'Data Summary'!CA78="Yes"),OFFSET('Water Data'!$E$10,0,10*ROW('Water Data'!E72)),NA())</f>
        <v>#N/A</v>
      </c>
      <c r="M78" s="119" t="e">
        <f ca="1">+IF(AND(ISNUMBER(OFFSET('Water Data'!$F$5,0,10*ROW('Water Data'!F72))),'Data Summary'!CB78="Yes"),100-OFFSET('Water Data'!$F$5,0,10*ROW('Water Data'!F72)),NA())</f>
        <v>#N/A</v>
      </c>
      <c r="N78" s="119" t="e">
        <f ca="1">+IF(AND(ISNUMBER(OFFSET('Water Data'!$F$7,0,10*ROW('Water Data'!F72))),'Data Summary'!CC78="Yes"),OFFSET('Water Data'!$F$7,0,10*ROW('Water Data'!F72)),NA())</f>
        <v>#N/A</v>
      </c>
      <c r="O78" s="119" t="e">
        <f ca="1">+IF(AND(ISNUMBER(OFFSET('Water Data'!$F$10,0,10*ROW('Water Data'!F72))),'Data Summary'!CD78="Yes"),OFFSET('Water Data'!$F$10,0,10*ROW('Water Data'!F72)),NA())</f>
        <v>#N/A</v>
      </c>
      <c r="P78" s="119" t="e">
        <f ca="1">+IF(AND(ISNUMBER(OFFSET('Water Data'!$G$5,0,10*ROW('Water Data'!G72))),'Data Summary'!CE78="Yes"),100-OFFSET('Water Data'!$G$5,0,10*ROW('Water Data'!G72)),NA())</f>
        <v>#N/A</v>
      </c>
      <c r="Q78" s="119" t="e">
        <f ca="1">+IF(AND(ISNUMBER(OFFSET('Water Data'!$G$7,0,10*ROW('Water Data'!G72))),'Data Summary'!CF78="Yes"),OFFSET('Water Data'!$G$7,0,10*ROW('Water Data'!G72)),NA())</f>
        <v>#N/A</v>
      </c>
      <c r="R78" s="119" t="e">
        <f ca="1">+IF(AND(ISNUMBER(OFFSET('Water Data'!$G$10,0,10*ROW('Water Data'!G72))),'Data Summary'!CG78="Yes"),OFFSET('Water Data'!$G$10,0,10*ROW('Water Data'!G72)),NA())</f>
        <v>#N/A</v>
      </c>
      <c r="S78" s="119" t="e">
        <f ca="1">+IF(AND(ISNUMBER(OFFSET('Water Data'!$H$5,0,10*ROW('Water Data'!H72))),'Data Summary'!CH78="Yes"),100-OFFSET('Water Data'!$H$5,0,10*ROW('Water Data'!H72)),NA())</f>
        <v>#N/A</v>
      </c>
      <c r="T78" s="119" t="e">
        <f ca="1">+IF(AND(ISNUMBER(OFFSET('Water Data'!$H$7,0,10*ROW('Water Data'!H72))),'Data Summary'!CI78="Yes"),OFFSET('Water Data'!$H$7,0,10*ROW('Water Data'!H72)),NA())</f>
        <v>#N/A</v>
      </c>
      <c r="U78" s="119" t="e">
        <f ca="1">+IF(AND(ISNUMBER(OFFSET('Water Data'!$H$10,0,10*ROW('Water Data'!H72))),'Data Summary'!CJ78="Yes"),OFFSET('Water Data'!$H$10,0,10*ROW('Water Data'!H72)),NA())</f>
        <v>#N/A</v>
      </c>
      <c r="V78" s="120" t="e">
        <f ca="1">+IF(AND(ISNUMBER(OFFSET('Sanitation Data'!$C$5,0,10*ROW('Sanitation Data'!C72))),'Data Summary'!CK78="Yes"),100-OFFSET('Sanitation Data'!$C$5,0,10*ROW('Sanitation Data'!C72)),NA())</f>
        <v>#N/A</v>
      </c>
      <c r="W78" s="120" t="e">
        <f ca="1">+IF(AND(ISNUMBER(OFFSET('Sanitation Data'!$C$7,0,10*ROW('Sanitation Data'!C72))),'Data Summary'!CL78="Yes"),OFFSET('Sanitation Data'!$C$7,0,10*ROW('Sanitation Data'!C72)),NA())</f>
        <v>#N/A</v>
      </c>
      <c r="X78" s="120" t="e">
        <f ca="1">+IF(AND(ISNUMBER(OFFSET('Sanitation Data'!$C$11,0,10*ROW('Sanitation Data'!C72))),'Data Summary'!CM78="Yes"),OFFSET('Sanitation Data'!$C$11,0,10*ROW('Sanitation Data'!C72)),NA())</f>
        <v>#N/A</v>
      </c>
      <c r="Y78" s="120" t="e">
        <f ca="1">+IF(AND(ISNUMBER(OFFSET('Sanitation Data'!$C$12,0,10*ROW('Sanitation Data'!C72))),'Data Summary'!CN78="Yes"),OFFSET('Sanitation Data'!$C$12,0,10*ROW('Sanitation Data'!C72)),NA())</f>
        <v>#N/A</v>
      </c>
      <c r="Z78" s="120" t="e">
        <f ca="1">+IF(AND(ISNUMBER(OFFSET('Sanitation Data'!$C$13,0,10*ROW('Sanitation Data'!C72))),'Data Summary'!CO78="Yes"),OFFSET('Sanitation Data'!$C$13,0,10*ROW('Sanitation Data'!C72)),NA())</f>
        <v>#N/A</v>
      </c>
      <c r="AA78" s="120" t="e">
        <f ca="1">+IF(AND(ISNUMBER(OFFSET('Sanitation Data'!$D$5,0,10*ROW('Sanitation Data'!D72))),'Data Summary'!CP78="Yes"),100-OFFSET('Sanitation Data'!$D$5,0,10*ROW('Sanitation Data'!D72)),NA())</f>
        <v>#N/A</v>
      </c>
      <c r="AB78" s="120" t="e">
        <f ca="1">+IF(AND(ISNUMBER(OFFSET('Sanitation Data'!$D$7,0,10*ROW('Sanitation Data'!D72))),'Data Summary'!CQ78="Yes"),OFFSET('Sanitation Data'!$D$7,0,10*ROW('Sanitation Data'!D72)),NA())</f>
        <v>#N/A</v>
      </c>
      <c r="AC78" s="120" t="e">
        <f ca="1">+IF(AND(ISNUMBER(OFFSET('Sanitation Data'!$D$11,0,10*ROW('Sanitation Data'!D72))),'Data Summary'!CR78="Yes"),OFFSET('Sanitation Data'!$D$11,0,10*ROW('Sanitation Data'!D72)),NA())</f>
        <v>#N/A</v>
      </c>
      <c r="AD78" s="120" t="e">
        <f ca="1">+IF(AND(ISNUMBER(OFFSET('Sanitation Data'!$D$12,0,10*ROW('Sanitation Data'!D72))),'Data Summary'!CS78="Yes"),OFFSET('Sanitation Data'!$D$12,0,10*ROW('Sanitation Data'!D72)),NA())</f>
        <v>#N/A</v>
      </c>
      <c r="AE78" s="120" t="e">
        <f ca="1">+IF(AND(ISNUMBER(OFFSET('Sanitation Data'!$D$13,0,10*ROW('Sanitation Data'!D72))),'Data Summary'!CT78="Yes"),OFFSET('Sanitation Data'!$D$13,0,10*ROW('Sanitation Data'!D72)),NA())</f>
        <v>#N/A</v>
      </c>
      <c r="AF78" s="120" t="e">
        <f ca="1">+IF(AND(ISNUMBER(OFFSET('Sanitation Data'!$E$5,0,10*ROW('Sanitation Data'!E72))),'Data Summary'!CU78="Yes"),100-OFFSET('Sanitation Data'!$E$5,0,10*ROW('Sanitation Data'!E72)),NA())</f>
        <v>#N/A</v>
      </c>
      <c r="AG78" s="120" t="e">
        <f ca="1">+IF(AND(ISNUMBER(OFFSET('Sanitation Data'!$E$7,0,10*ROW('Sanitation Data'!E72))),'Data Summary'!CV78="Yes"),OFFSET('Sanitation Data'!$E$7,0,10*ROW('Sanitation Data'!E72)),NA())</f>
        <v>#N/A</v>
      </c>
      <c r="AH78" s="120" t="e">
        <f ca="1">+IF(AND(ISNUMBER(OFFSET('Sanitation Data'!$E$11,0,10*ROW('Sanitation Data'!E72))),'Data Summary'!CW78="Yes"),OFFSET('Sanitation Data'!$E$11,0,10*ROW('Sanitation Data'!E72)),NA())</f>
        <v>#N/A</v>
      </c>
      <c r="AI78" s="120" t="e">
        <f ca="1">+IF(AND(ISNUMBER(OFFSET('Sanitation Data'!$E$12,0,10*ROW('Sanitation Data'!E72))),'Data Summary'!CX78="Yes"),OFFSET('Sanitation Data'!$E$12,0,10*ROW('Sanitation Data'!E72)),NA())</f>
        <v>#N/A</v>
      </c>
      <c r="AJ78" s="120" t="e">
        <f ca="1">+IF(AND(ISNUMBER(OFFSET('Sanitation Data'!$E$13,0,10*ROW('Sanitation Data'!E72))),'Data Summary'!CY78="Yes"),OFFSET('Sanitation Data'!$E$13,0,10*ROW('Sanitation Data'!E72)),NA())</f>
        <v>#N/A</v>
      </c>
      <c r="AK78" s="120" t="e">
        <f ca="1">+IF(AND(ISNUMBER(OFFSET('Sanitation Data'!$F$5,0,10*ROW('Sanitation Data'!F72))),'Data Summary'!CZ78="Yes"),100-OFFSET('Sanitation Data'!$F$5,0,10*ROW('Sanitation Data'!F72)),NA())</f>
        <v>#N/A</v>
      </c>
      <c r="AL78" s="120" t="e">
        <f ca="1">+IF(AND(ISNUMBER(OFFSET('Sanitation Data'!$F$7,0,10*ROW('Sanitation Data'!F72))),'Data Summary'!DA78="Yes"),OFFSET('Sanitation Data'!$F$7,0,10*ROW('Sanitation Data'!F72)),NA())</f>
        <v>#N/A</v>
      </c>
      <c r="AM78" s="120" t="e">
        <f ca="1">+IF(AND(ISNUMBER(OFFSET('Sanitation Data'!$F$11,0,10*ROW('Sanitation Data'!F72))),'Data Summary'!DB78="Yes"),OFFSET('Sanitation Data'!$F$11,0,10*ROW('Sanitation Data'!F72)),NA())</f>
        <v>#N/A</v>
      </c>
      <c r="AN78" s="120" t="e">
        <f ca="1">+IF(AND(ISNUMBER(OFFSET('Sanitation Data'!$F$12,0,10*ROW('Sanitation Data'!F72))),'Data Summary'!DC78="Yes"),OFFSET('Sanitation Data'!$F$12,0,10*ROW('Sanitation Data'!F72)),NA())</f>
        <v>#N/A</v>
      </c>
      <c r="AO78" s="120" t="e">
        <f ca="1">+IF(AND(ISNUMBER(OFFSET('Sanitation Data'!$F$13,0,10*ROW('Sanitation Data'!F72))),'Data Summary'!DD78="Yes"),OFFSET('Sanitation Data'!$F$13,0,10*ROW('Sanitation Data'!F72)),NA())</f>
        <v>#N/A</v>
      </c>
      <c r="AP78" s="120" t="e">
        <f ca="1">+IF(AND(ISNUMBER(OFFSET('Sanitation Data'!$G$5,0,10*ROW('Sanitation Data'!G72))),'Data Summary'!DE78="Yes"),100-OFFSET('Sanitation Data'!$G$5,0,10*ROW('Sanitation Data'!G72)),NA())</f>
        <v>#N/A</v>
      </c>
      <c r="AQ78" s="120" t="e">
        <f ca="1">+IF(AND(ISNUMBER(OFFSET('Sanitation Data'!$G$7,0,10*ROW('Sanitation Data'!G72))),'Data Summary'!DF78="Yes"),OFFSET('Sanitation Data'!$G$7,0,10*ROW('Sanitation Data'!G72)),NA())</f>
        <v>#N/A</v>
      </c>
      <c r="AR78" s="120" t="e">
        <f ca="1">+IF(AND(ISNUMBER(OFFSET('Sanitation Data'!$G$11,0,10*ROW('Sanitation Data'!G72))),'Data Summary'!DG78="Yes"),OFFSET('Sanitation Data'!$G$11,0,10*ROW('Sanitation Data'!G72)),NA())</f>
        <v>#N/A</v>
      </c>
      <c r="AS78" s="120" t="e">
        <f ca="1">+IF(AND(ISNUMBER(OFFSET('Sanitation Data'!$G$12,0,10*ROW('Sanitation Data'!G72))),'Data Summary'!DH78="Yes"),OFFSET('Sanitation Data'!$G$12,0,10*ROW('Sanitation Data'!G72)),NA())</f>
        <v>#N/A</v>
      </c>
      <c r="AT78" s="120" t="e">
        <f ca="1">+IF(AND(ISNUMBER(OFFSET('Sanitation Data'!$G$13,0,10*ROW('Sanitation Data'!G72))),'Data Summary'!DI78="Yes"),OFFSET('Sanitation Data'!$G$13,0,10*ROW('Sanitation Data'!G72)),NA())</f>
        <v>#N/A</v>
      </c>
      <c r="AU78" s="120" t="e">
        <f ca="1">+IF(AND(ISNUMBER(OFFSET('Sanitation Data'!$H$5,0,10*ROW('Sanitation Data'!H72))),'Data Summary'!DJ78="Yes"),100-OFFSET('Sanitation Data'!$H$5,0,10*ROW('Sanitation Data'!H72)),NA())</f>
        <v>#N/A</v>
      </c>
      <c r="AV78" s="120" t="e">
        <f ca="1">+IF(AND(ISNUMBER(OFFSET('Sanitation Data'!$H$7,0,10*ROW('Sanitation Data'!H72))),'Data Summary'!DK78="Yes"),OFFSET('Sanitation Data'!$H$7,0,10*ROW('Sanitation Data'!H72)),NA())</f>
        <v>#N/A</v>
      </c>
      <c r="AW78" s="120" t="e">
        <f ca="1">+IF(AND(ISNUMBER(OFFSET('Sanitation Data'!$H$11,0,10*ROW('Sanitation Data'!H72))),'Data Summary'!DL78="Yes"),OFFSET('Sanitation Data'!$H$11,0,10*ROW('Sanitation Data'!H72)),NA())</f>
        <v>#N/A</v>
      </c>
      <c r="AX78" s="120" t="e">
        <f ca="1">+IF(AND(ISNUMBER(OFFSET('Sanitation Data'!$H$12,0,10*ROW('Sanitation Data'!H72))),'Data Summary'!DM78="Yes"),OFFSET('Sanitation Data'!$H$12,0,10*ROW('Sanitation Data'!H72)),NA())</f>
        <v>#N/A</v>
      </c>
      <c r="AY78" s="120" t="e">
        <f ca="1">+IF(AND(ISNUMBER(OFFSET('Sanitation Data'!$H$13,0,10*ROW('Sanitation Data'!H72))),'Data Summary'!DN78="Yes"),OFFSET('Sanitation Data'!$H$13,0,10*ROW('Sanitation Data'!H72)),NA())</f>
        <v>#N/A</v>
      </c>
      <c r="AZ78" s="121" t="e">
        <f ca="1">+IF(AND(ISNUMBER(OFFSET('Hygiene Data'!$C$6,0,10*ROW('Hygiene Data'!C72))),'Data Summary'!DO78="Yes"),OFFSET('Hygiene Data'!$C$6,0,10*ROW('Hygiene Data'!C72)),NA())</f>
        <v>#N/A</v>
      </c>
      <c r="BA78" s="121" t="e">
        <f ca="1">+IF(AND(ISNUMBER(OFFSET('Hygiene Data'!$C$8,0,10*ROW('Hygiene Data'!C72))),'Data Summary'!DP78="Yes"),OFFSET('Hygiene Data'!$C$8,0,10*ROW('Hygiene Data'!C72)),NA())</f>
        <v>#N/A</v>
      </c>
      <c r="BB78" s="121" t="e">
        <f ca="1">+IF(AND(ISNUMBER(OFFSET('Hygiene Data'!$C$10,0,10*ROW('Hygiene Data'!C72))),'Data Summary'!DQ78="Yes"),OFFSET('Hygiene Data'!$C$10,0,10*ROW('Hygiene Data'!C72)),NA())</f>
        <v>#N/A</v>
      </c>
      <c r="BC78" s="121" t="e">
        <f ca="1">+IF(AND(ISNUMBER(OFFSET('Hygiene Data'!$D$6,0,10*ROW('Hygiene Data'!D72))),'Data Summary'!DR78="Yes"),OFFSET('Hygiene Data'!$D$6,0,10*ROW('Hygiene Data'!D72)),NA())</f>
        <v>#N/A</v>
      </c>
      <c r="BD78" s="121" t="e">
        <f ca="1">+IF(AND(ISNUMBER(OFFSET('Hygiene Data'!$D$8,0,10*ROW('Hygiene Data'!D72))),'Data Summary'!DS78="Yes"),OFFSET('Hygiene Data'!$D$8,0,10*ROW('Hygiene Data'!D72)),NA())</f>
        <v>#N/A</v>
      </c>
      <c r="BE78" s="121" t="e">
        <f ca="1">+IF(AND(ISNUMBER(OFFSET('Hygiene Data'!$D$10,0,10*ROW('Hygiene Data'!D72))),'Data Summary'!DT78="Yes"),OFFSET('Hygiene Data'!$D$10,0,10*ROW('Hygiene Data'!D72)),NA())</f>
        <v>#N/A</v>
      </c>
      <c r="BF78" s="121" t="e">
        <f ca="1">+IF(AND(ISNUMBER(OFFSET('Hygiene Data'!$E$6,0,10*ROW('Hygiene Data'!E72))),'Data Summary'!DU78="Yes"),OFFSET('Hygiene Data'!$E$6,0,10*ROW('Hygiene Data'!E72)),NA())</f>
        <v>#N/A</v>
      </c>
      <c r="BG78" s="121" t="e">
        <f ca="1">+IF(AND(ISNUMBER(OFFSET('Hygiene Data'!$E$8,0,10*ROW('Hygiene Data'!E72))),'Data Summary'!DV78="Yes"),OFFSET('Hygiene Data'!$E$8,0,10*ROW('Hygiene Data'!E72)),NA())</f>
        <v>#N/A</v>
      </c>
      <c r="BH78" s="121" t="e">
        <f ca="1">+IF(AND(ISNUMBER(OFFSET('Hygiene Data'!$E$10,0,10*ROW('Hygiene Data'!E72))),'Data Summary'!DW78="Yes"),OFFSET('Hygiene Data'!$E$10,0,10*ROW('Hygiene Data'!E72)),NA())</f>
        <v>#N/A</v>
      </c>
      <c r="BI78" s="121" t="e">
        <f ca="1">+IF(AND(ISNUMBER(OFFSET('Hygiene Data'!$F$6,0,10*ROW('Hygiene Data'!F72))),'Data Summary'!DX78="Yes"),OFFSET('Hygiene Data'!$F$6,0,10*ROW('Hygiene Data'!F72)),NA())</f>
        <v>#N/A</v>
      </c>
      <c r="BJ78" s="121" t="e">
        <f ca="1">+IF(AND(ISNUMBER(OFFSET('Hygiene Data'!$F$8,0,10*ROW('Hygiene Data'!F72))),'Data Summary'!DY78="Yes"),OFFSET('Hygiene Data'!$F$8,0,10*ROW('Hygiene Data'!F72)),NA())</f>
        <v>#N/A</v>
      </c>
      <c r="BK78" s="121" t="e">
        <f ca="1">+IF(AND(ISNUMBER(OFFSET('Hygiene Data'!$F$10,0,10*ROW('Hygiene Data'!F72))),'Data Summary'!DZ78="Yes"),OFFSET('Hygiene Data'!$F$10,0,10*ROW('Hygiene Data'!F72)),NA())</f>
        <v>#N/A</v>
      </c>
      <c r="BL78" s="121" t="e">
        <f ca="1">+IF(AND(ISNUMBER(OFFSET('Hygiene Data'!$G$6,0,10*ROW('Hygiene Data'!G72))),'Data Summary'!EA78="Yes"),OFFSET('Hygiene Data'!$G$6,0,10*ROW('Hygiene Data'!G72)),NA())</f>
        <v>#N/A</v>
      </c>
      <c r="BM78" s="121" t="e">
        <f ca="1">+IF(AND(ISNUMBER(OFFSET('Hygiene Data'!$G$8,0,10*ROW('Hygiene Data'!G72))),'Data Summary'!EB78="Yes"),OFFSET('Hygiene Data'!$G$8,0,10*ROW('Hygiene Data'!G72)),NA())</f>
        <v>#N/A</v>
      </c>
      <c r="BN78" s="121" t="e">
        <f ca="1">+IF(AND(ISNUMBER(OFFSET('Hygiene Data'!$G$10,0,10*ROW('Hygiene Data'!G72))),'Data Summary'!EC78="Yes"),OFFSET('Hygiene Data'!$G$10,0,10*ROW('Hygiene Data'!G72)),NA())</f>
        <v>#N/A</v>
      </c>
      <c r="BO78" s="121" t="e">
        <f ca="1">+IF(AND(ISNUMBER(OFFSET('Hygiene Data'!$H$6,0,10*ROW('Hygiene Data'!H72))),'Data Summary'!ED78="Yes"),OFFSET('Hygiene Data'!$H$6,0,10*ROW('Hygiene Data'!H72)),NA())</f>
        <v>#N/A</v>
      </c>
      <c r="BP78" s="121" t="e">
        <f ca="1">+IF(AND(ISNUMBER(OFFSET('Hygiene Data'!$H$8,0,10*ROW('Hygiene Data'!H72))),'Data Summary'!EE78="Yes"),OFFSET('Hygiene Data'!$H$8,0,10*ROW('Hygiene Data'!H72)),NA())</f>
        <v>#N/A</v>
      </c>
      <c r="BQ78" s="121" t="e">
        <f ca="1">+IF(AND(ISNUMBER(OFFSET('Hygiene Data'!$H$10,0,10*ROW('Hygiene Data'!H72))),'Data Summary'!EF78="Yes"),OFFSET('Hygiene Data'!$H$10,0,10*ROW('Hygiene Data'!H72)),NA())</f>
        <v>#N/A</v>
      </c>
    </row>
    <row r="79" spans="1:69" x14ac:dyDescent="0.2">
      <c r="A79" s="44" t="e">
        <f ca="1">+IF(OFFSET('Water Data'!$B$1,0,10*ROW('Water Data'!B73))="",NA(),OFFSET('Water Data'!$B$1,0,10*ROW('Water Data'!B73)))</f>
        <v>#N/A</v>
      </c>
      <c r="B79" s="44" t="e">
        <f ca="1">+IF(OFFSET('Water Data'!$A$3,0,10*ROW('Water Data'!A76))="",NA(),OFFSET('Water Data'!$A$3,0,10*ROW('Water Data'!A76)))</f>
        <v>#N/A</v>
      </c>
      <c r="C79" s="44" t="e">
        <f ca="1">+IF(OFFSET('Water Data'!$C$3,0,10*ROW('Water Data'!C76))="",NA(),OFFSET('Water Data'!$C$3,0,10*ROW('Water Data'!C76)))</f>
        <v>#N/A</v>
      </c>
      <c r="D79" s="119" t="e">
        <f ca="1">+IF(AND(ISNUMBER(OFFSET('Water Data'!$C$5,0,10*ROW('Water Data'!C73))),'Data Summary'!BS79="Yes"),100-OFFSET('Water Data'!$C$5,0,10*ROW('Water Data'!C73)),NA())</f>
        <v>#N/A</v>
      </c>
      <c r="E79" s="119" t="e">
        <f ca="1">+IF(AND(ISNUMBER(OFFSET('Water Data'!$C$7,0,10*ROW('Water Data'!C73))),'Data Summary'!BT79="Yes"),OFFSET('Water Data'!$C$7,0,10*ROW('Water Data'!C73)),NA())</f>
        <v>#N/A</v>
      </c>
      <c r="F79" s="119" t="e">
        <f ca="1">+IF(AND(ISNUMBER(OFFSET('Water Data'!$C$10,0,10*ROW('Water Data'!C73))),'Data Summary'!BU79="Yes"),OFFSET('Water Data'!$C$10,0,10*ROW('Water Data'!C73)),NA())</f>
        <v>#N/A</v>
      </c>
      <c r="G79" s="119" t="e">
        <f ca="1">+IF(AND(ISNUMBER(OFFSET('Water Data'!$D$5,0,10*ROW('Water Data'!D73))),'Data Summary'!BV79="Yes"),100-OFFSET('Water Data'!$D$5,0,10*ROW('Water Data'!D73)),NA())</f>
        <v>#N/A</v>
      </c>
      <c r="H79" s="119" t="e">
        <f ca="1">+IF(AND(ISNUMBER(OFFSET('Water Data'!$D$7,0,10*ROW('Water Data'!D73))),'Data Summary'!BW79="Yes"),OFFSET('Water Data'!$D$7,0,10*ROW('Water Data'!D73)),NA())</f>
        <v>#N/A</v>
      </c>
      <c r="I79" s="119" t="e">
        <f ca="1">+IF(AND(ISNUMBER(OFFSET('Water Data'!$D$10,0,10*ROW('Water Data'!D73))),'Data Summary'!BX79="Yes"),OFFSET('Water Data'!$D$10,0,10*ROW('Water Data'!D73)),NA())</f>
        <v>#N/A</v>
      </c>
      <c r="J79" s="119" t="e">
        <f ca="1">+IF(AND(ISNUMBER(OFFSET('Water Data'!$E$5,0,10*ROW('Water Data'!E73))),'Data Summary'!BY79="Yes"),100-OFFSET('Water Data'!$E$5,0,10*ROW('Water Data'!E73)),NA())</f>
        <v>#N/A</v>
      </c>
      <c r="K79" s="119" t="e">
        <f ca="1">+IF(AND(ISNUMBER(OFFSET('Water Data'!$E$7,0,10*ROW('Water Data'!E73))),'Data Summary'!BZ79="Yes"),OFFSET('Water Data'!$E$7,0,10*ROW('Water Data'!E73)),NA())</f>
        <v>#N/A</v>
      </c>
      <c r="L79" s="119" t="e">
        <f ca="1">+IF(AND(ISNUMBER(OFFSET('Water Data'!$E$10,0,10*ROW('Water Data'!E73))),'Data Summary'!CA79="Yes"),OFFSET('Water Data'!$E$10,0,10*ROW('Water Data'!E73)),NA())</f>
        <v>#N/A</v>
      </c>
      <c r="M79" s="119" t="e">
        <f ca="1">+IF(AND(ISNUMBER(OFFSET('Water Data'!$F$5,0,10*ROW('Water Data'!F73))),'Data Summary'!CB79="Yes"),100-OFFSET('Water Data'!$F$5,0,10*ROW('Water Data'!F73)),NA())</f>
        <v>#N/A</v>
      </c>
      <c r="N79" s="119" t="e">
        <f ca="1">+IF(AND(ISNUMBER(OFFSET('Water Data'!$F$7,0,10*ROW('Water Data'!F73))),'Data Summary'!CC79="Yes"),OFFSET('Water Data'!$F$7,0,10*ROW('Water Data'!F73)),NA())</f>
        <v>#N/A</v>
      </c>
      <c r="O79" s="119" t="e">
        <f ca="1">+IF(AND(ISNUMBER(OFFSET('Water Data'!$F$10,0,10*ROW('Water Data'!F73))),'Data Summary'!CD79="Yes"),OFFSET('Water Data'!$F$10,0,10*ROW('Water Data'!F73)),NA())</f>
        <v>#N/A</v>
      </c>
      <c r="P79" s="119" t="e">
        <f ca="1">+IF(AND(ISNUMBER(OFFSET('Water Data'!$G$5,0,10*ROW('Water Data'!G73))),'Data Summary'!CE79="Yes"),100-OFFSET('Water Data'!$G$5,0,10*ROW('Water Data'!G73)),NA())</f>
        <v>#N/A</v>
      </c>
      <c r="Q79" s="119" t="e">
        <f ca="1">+IF(AND(ISNUMBER(OFFSET('Water Data'!$G$7,0,10*ROW('Water Data'!G73))),'Data Summary'!CF79="Yes"),OFFSET('Water Data'!$G$7,0,10*ROW('Water Data'!G73)),NA())</f>
        <v>#N/A</v>
      </c>
      <c r="R79" s="119" t="e">
        <f ca="1">+IF(AND(ISNUMBER(OFFSET('Water Data'!$G$10,0,10*ROW('Water Data'!G73))),'Data Summary'!CG79="Yes"),OFFSET('Water Data'!$G$10,0,10*ROW('Water Data'!G73)),NA())</f>
        <v>#N/A</v>
      </c>
      <c r="S79" s="119" t="e">
        <f ca="1">+IF(AND(ISNUMBER(OFFSET('Water Data'!$H$5,0,10*ROW('Water Data'!H73))),'Data Summary'!CH79="Yes"),100-OFFSET('Water Data'!$H$5,0,10*ROW('Water Data'!H73)),NA())</f>
        <v>#N/A</v>
      </c>
      <c r="T79" s="119" t="e">
        <f ca="1">+IF(AND(ISNUMBER(OFFSET('Water Data'!$H$7,0,10*ROW('Water Data'!H73))),'Data Summary'!CI79="Yes"),OFFSET('Water Data'!$H$7,0,10*ROW('Water Data'!H73)),NA())</f>
        <v>#N/A</v>
      </c>
      <c r="U79" s="119" t="e">
        <f ca="1">+IF(AND(ISNUMBER(OFFSET('Water Data'!$H$10,0,10*ROW('Water Data'!H73))),'Data Summary'!CJ79="Yes"),OFFSET('Water Data'!$H$10,0,10*ROW('Water Data'!H73)),NA())</f>
        <v>#N/A</v>
      </c>
      <c r="V79" s="120" t="e">
        <f ca="1">+IF(AND(ISNUMBER(OFFSET('Sanitation Data'!$C$5,0,10*ROW('Sanitation Data'!C73))),'Data Summary'!CK79="Yes"),100-OFFSET('Sanitation Data'!$C$5,0,10*ROW('Sanitation Data'!C73)),NA())</f>
        <v>#N/A</v>
      </c>
      <c r="W79" s="120" t="e">
        <f ca="1">+IF(AND(ISNUMBER(OFFSET('Sanitation Data'!$C$7,0,10*ROW('Sanitation Data'!C73))),'Data Summary'!CL79="Yes"),OFFSET('Sanitation Data'!$C$7,0,10*ROW('Sanitation Data'!C73)),NA())</f>
        <v>#N/A</v>
      </c>
      <c r="X79" s="120" t="e">
        <f ca="1">+IF(AND(ISNUMBER(OFFSET('Sanitation Data'!$C$11,0,10*ROW('Sanitation Data'!C73))),'Data Summary'!CM79="Yes"),OFFSET('Sanitation Data'!$C$11,0,10*ROW('Sanitation Data'!C73)),NA())</f>
        <v>#N/A</v>
      </c>
      <c r="Y79" s="120" t="e">
        <f ca="1">+IF(AND(ISNUMBER(OFFSET('Sanitation Data'!$C$12,0,10*ROW('Sanitation Data'!C73))),'Data Summary'!CN79="Yes"),OFFSET('Sanitation Data'!$C$12,0,10*ROW('Sanitation Data'!C73)),NA())</f>
        <v>#N/A</v>
      </c>
      <c r="Z79" s="120" t="e">
        <f ca="1">+IF(AND(ISNUMBER(OFFSET('Sanitation Data'!$C$13,0,10*ROW('Sanitation Data'!C73))),'Data Summary'!CO79="Yes"),OFFSET('Sanitation Data'!$C$13,0,10*ROW('Sanitation Data'!C73)),NA())</f>
        <v>#N/A</v>
      </c>
      <c r="AA79" s="120" t="e">
        <f ca="1">+IF(AND(ISNUMBER(OFFSET('Sanitation Data'!$D$5,0,10*ROW('Sanitation Data'!D73))),'Data Summary'!CP79="Yes"),100-OFFSET('Sanitation Data'!$D$5,0,10*ROW('Sanitation Data'!D73)),NA())</f>
        <v>#N/A</v>
      </c>
      <c r="AB79" s="120" t="e">
        <f ca="1">+IF(AND(ISNUMBER(OFFSET('Sanitation Data'!$D$7,0,10*ROW('Sanitation Data'!D73))),'Data Summary'!CQ79="Yes"),OFFSET('Sanitation Data'!$D$7,0,10*ROW('Sanitation Data'!D73)),NA())</f>
        <v>#N/A</v>
      </c>
      <c r="AC79" s="120" t="e">
        <f ca="1">+IF(AND(ISNUMBER(OFFSET('Sanitation Data'!$D$11,0,10*ROW('Sanitation Data'!D73))),'Data Summary'!CR79="Yes"),OFFSET('Sanitation Data'!$D$11,0,10*ROW('Sanitation Data'!D73)),NA())</f>
        <v>#N/A</v>
      </c>
      <c r="AD79" s="120" t="e">
        <f ca="1">+IF(AND(ISNUMBER(OFFSET('Sanitation Data'!$D$12,0,10*ROW('Sanitation Data'!D73))),'Data Summary'!CS79="Yes"),OFFSET('Sanitation Data'!$D$12,0,10*ROW('Sanitation Data'!D73)),NA())</f>
        <v>#N/A</v>
      </c>
      <c r="AE79" s="120" t="e">
        <f ca="1">+IF(AND(ISNUMBER(OFFSET('Sanitation Data'!$D$13,0,10*ROW('Sanitation Data'!D73))),'Data Summary'!CT79="Yes"),OFFSET('Sanitation Data'!$D$13,0,10*ROW('Sanitation Data'!D73)),NA())</f>
        <v>#N/A</v>
      </c>
      <c r="AF79" s="120" t="e">
        <f ca="1">+IF(AND(ISNUMBER(OFFSET('Sanitation Data'!$E$5,0,10*ROW('Sanitation Data'!E73))),'Data Summary'!CU79="Yes"),100-OFFSET('Sanitation Data'!$E$5,0,10*ROW('Sanitation Data'!E73)),NA())</f>
        <v>#N/A</v>
      </c>
      <c r="AG79" s="120" t="e">
        <f ca="1">+IF(AND(ISNUMBER(OFFSET('Sanitation Data'!$E$7,0,10*ROW('Sanitation Data'!E73))),'Data Summary'!CV79="Yes"),OFFSET('Sanitation Data'!$E$7,0,10*ROW('Sanitation Data'!E73)),NA())</f>
        <v>#N/A</v>
      </c>
      <c r="AH79" s="120" t="e">
        <f ca="1">+IF(AND(ISNUMBER(OFFSET('Sanitation Data'!$E$11,0,10*ROW('Sanitation Data'!E73))),'Data Summary'!CW79="Yes"),OFFSET('Sanitation Data'!$E$11,0,10*ROW('Sanitation Data'!E73)),NA())</f>
        <v>#N/A</v>
      </c>
      <c r="AI79" s="120" t="e">
        <f ca="1">+IF(AND(ISNUMBER(OFFSET('Sanitation Data'!$E$12,0,10*ROW('Sanitation Data'!E73))),'Data Summary'!CX79="Yes"),OFFSET('Sanitation Data'!$E$12,0,10*ROW('Sanitation Data'!E73)),NA())</f>
        <v>#N/A</v>
      </c>
      <c r="AJ79" s="120" t="e">
        <f ca="1">+IF(AND(ISNUMBER(OFFSET('Sanitation Data'!$E$13,0,10*ROW('Sanitation Data'!E73))),'Data Summary'!CY79="Yes"),OFFSET('Sanitation Data'!$E$13,0,10*ROW('Sanitation Data'!E73)),NA())</f>
        <v>#N/A</v>
      </c>
      <c r="AK79" s="120" t="e">
        <f ca="1">+IF(AND(ISNUMBER(OFFSET('Sanitation Data'!$F$5,0,10*ROW('Sanitation Data'!F73))),'Data Summary'!CZ79="Yes"),100-OFFSET('Sanitation Data'!$F$5,0,10*ROW('Sanitation Data'!F73)),NA())</f>
        <v>#N/A</v>
      </c>
      <c r="AL79" s="120" t="e">
        <f ca="1">+IF(AND(ISNUMBER(OFFSET('Sanitation Data'!$F$7,0,10*ROW('Sanitation Data'!F73))),'Data Summary'!DA79="Yes"),OFFSET('Sanitation Data'!$F$7,0,10*ROW('Sanitation Data'!F73)),NA())</f>
        <v>#N/A</v>
      </c>
      <c r="AM79" s="120" t="e">
        <f ca="1">+IF(AND(ISNUMBER(OFFSET('Sanitation Data'!$F$11,0,10*ROW('Sanitation Data'!F73))),'Data Summary'!DB79="Yes"),OFFSET('Sanitation Data'!$F$11,0,10*ROW('Sanitation Data'!F73)),NA())</f>
        <v>#N/A</v>
      </c>
      <c r="AN79" s="120" t="e">
        <f ca="1">+IF(AND(ISNUMBER(OFFSET('Sanitation Data'!$F$12,0,10*ROW('Sanitation Data'!F73))),'Data Summary'!DC79="Yes"),OFFSET('Sanitation Data'!$F$12,0,10*ROW('Sanitation Data'!F73)),NA())</f>
        <v>#N/A</v>
      </c>
      <c r="AO79" s="120" t="e">
        <f ca="1">+IF(AND(ISNUMBER(OFFSET('Sanitation Data'!$F$13,0,10*ROW('Sanitation Data'!F73))),'Data Summary'!DD79="Yes"),OFFSET('Sanitation Data'!$F$13,0,10*ROW('Sanitation Data'!F73)),NA())</f>
        <v>#N/A</v>
      </c>
      <c r="AP79" s="120" t="e">
        <f ca="1">+IF(AND(ISNUMBER(OFFSET('Sanitation Data'!$G$5,0,10*ROW('Sanitation Data'!G73))),'Data Summary'!DE79="Yes"),100-OFFSET('Sanitation Data'!$G$5,0,10*ROW('Sanitation Data'!G73)),NA())</f>
        <v>#N/A</v>
      </c>
      <c r="AQ79" s="120" t="e">
        <f ca="1">+IF(AND(ISNUMBER(OFFSET('Sanitation Data'!$G$7,0,10*ROW('Sanitation Data'!G73))),'Data Summary'!DF79="Yes"),OFFSET('Sanitation Data'!$G$7,0,10*ROW('Sanitation Data'!G73)),NA())</f>
        <v>#N/A</v>
      </c>
      <c r="AR79" s="120" t="e">
        <f ca="1">+IF(AND(ISNUMBER(OFFSET('Sanitation Data'!$G$11,0,10*ROW('Sanitation Data'!G73))),'Data Summary'!DG79="Yes"),OFFSET('Sanitation Data'!$G$11,0,10*ROW('Sanitation Data'!G73)),NA())</f>
        <v>#N/A</v>
      </c>
      <c r="AS79" s="120" t="e">
        <f ca="1">+IF(AND(ISNUMBER(OFFSET('Sanitation Data'!$G$12,0,10*ROW('Sanitation Data'!G73))),'Data Summary'!DH79="Yes"),OFFSET('Sanitation Data'!$G$12,0,10*ROW('Sanitation Data'!G73)),NA())</f>
        <v>#N/A</v>
      </c>
      <c r="AT79" s="120" t="e">
        <f ca="1">+IF(AND(ISNUMBER(OFFSET('Sanitation Data'!$G$13,0,10*ROW('Sanitation Data'!G73))),'Data Summary'!DI79="Yes"),OFFSET('Sanitation Data'!$G$13,0,10*ROW('Sanitation Data'!G73)),NA())</f>
        <v>#N/A</v>
      </c>
      <c r="AU79" s="120" t="e">
        <f ca="1">+IF(AND(ISNUMBER(OFFSET('Sanitation Data'!$H$5,0,10*ROW('Sanitation Data'!H73))),'Data Summary'!DJ79="Yes"),100-OFFSET('Sanitation Data'!$H$5,0,10*ROW('Sanitation Data'!H73)),NA())</f>
        <v>#N/A</v>
      </c>
      <c r="AV79" s="120" t="e">
        <f ca="1">+IF(AND(ISNUMBER(OFFSET('Sanitation Data'!$H$7,0,10*ROW('Sanitation Data'!H73))),'Data Summary'!DK79="Yes"),OFFSET('Sanitation Data'!$H$7,0,10*ROW('Sanitation Data'!H73)),NA())</f>
        <v>#N/A</v>
      </c>
      <c r="AW79" s="120" t="e">
        <f ca="1">+IF(AND(ISNUMBER(OFFSET('Sanitation Data'!$H$11,0,10*ROW('Sanitation Data'!H73))),'Data Summary'!DL79="Yes"),OFFSET('Sanitation Data'!$H$11,0,10*ROW('Sanitation Data'!H73)),NA())</f>
        <v>#N/A</v>
      </c>
      <c r="AX79" s="120" t="e">
        <f ca="1">+IF(AND(ISNUMBER(OFFSET('Sanitation Data'!$H$12,0,10*ROW('Sanitation Data'!H73))),'Data Summary'!DM79="Yes"),OFFSET('Sanitation Data'!$H$12,0,10*ROW('Sanitation Data'!H73)),NA())</f>
        <v>#N/A</v>
      </c>
      <c r="AY79" s="120" t="e">
        <f ca="1">+IF(AND(ISNUMBER(OFFSET('Sanitation Data'!$H$13,0,10*ROW('Sanitation Data'!H73))),'Data Summary'!DN79="Yes"),OFFSET('Sanitation Data'!$H$13,0,10*ROW('Sanitation Data'!H73)),NA())</f>
        <v>#N/A</v>
      </c>
      <c r="AZ79" s="121" t="e">
        <f ca="1">+IF(AND(ISNUMBER(OFFSET('Hygiene Data'!$C$6,0,10*ROW('Hygiene Data'!C73))),'Data Summary'!DO79="Yes"),OFFSET('Hygiene Data'!$C$6,0,10*ROW('Hygiene Data'!C73)),NA())</f>
        <v>#N/A</v>
      </c>
      <c r="BA79" s="121" t="e">
        <f ca="1">+IF(AND(ISNUMBER(OFFSET('Hygiene Data'!$C$8,0,10*ROW('Hygiene Data'!C73))),'Data Summary'!DP79="Yes"),OFFSET('Hygiene Data'!$C$8,0,10*ROW('Hygiene Data'!C73)),NA())</f>
        <v>#N/A</v>
      </c>
      <c r="BB79" s="121" t="e">
        <f ca="1">+IF(AND(ISNUMBER(OFFSET('Hygiene Data'!$C$10,0,10*ROW('Hygiene Data'!C73))),'Data Summary'!DQ79="Yes"),OFFSET('Hygiene Data'!$C$10,0,10*ROW('Hygiene Data'!C73)),NA())</f>
        <v>#N/A</v>
      </c>
      <c r="BC79" s="121" t="e">
        <f ca="1">+IF(AND(ISNUMBER(OFFSET('Hygiene Data'!$D$6,0,10*ROW('Hygiene Data'!D73))),'Data Summary'!DR79="Yes"),OFFSET('Hygiene Data'!$D$6,0,10*ROW('Hygiene Data'!D73)),NA())</f>
        <v>#N/A</v>
      </c>
      <c r="BD79" s="121" t="e">
        <f ca="1">+IF(AND(ISNUMBER(OFFSET('Hygiene Data'!$D$8,0,10*ROW('Hygiene Data'!D73))),'Data Summary'!DS79="Yes"),OFFSET('Hygiene Data'!$D$8,0,10*ROW('Hygiene Data'!D73)),NA())</f>
        <v>#N/A</v>
      </c>
      <c r="BE79" s="121" t="e">
        <f ca="1">+IF(AND(ISNUMBER(OFFSET('Hygiene Data'!$D$10,0,10*ROW('Hygiene Data'!D73))),'Data Summary'!DT79="Yes"),OFFSET('Hygiene Data'!$D$10,0,10*ROW('Hygiene Data'!D73)),NA())</f>
        <v>#N/A</v>
      </c>
      <c r="BF79" s="121" t="e">
        <f ca="1">+IF(AND(ISNUMBER(OFFSET('Hygiene Data'!$E$6,0,10*ROW('Hygiene Data'!E73))),'Data Summary'!DU79="Yes"),OFFSET('Hygiene Data'!$E$6,0,10*ROW('Hygiene Data'!E73)),NA())</f>
        <v>#N/A</v>
      </c>
      <c r="BG79" s="121" t="e">
        <f ca="1">+IF(AND(ISNUMBER(OFFSET('Hygiene Data'!$E$8,0,10*ROW('Hygiene Data'!E73))),'Data Summary'!DV79="Yes"),OFFSET('Hygiene Data'!$E$8,0,10*ROW('Hygiene Data'!E73)),NA())</f>
        <v>#N/A</v>
      </c>
      <c r="BH79" s="121" t="e">
        <f ca="1">+IF(AND(ISNUMBER(OFFSET('Hygiene Data'!$E$10,0,10*ROW('Hygiene Data'!E73))),'Data Summary'!DW79="Yes"),OFFSET('Hygiene Data'!$E$10,0,10*ROW('Hygiene Data'!E73)),NA())</f>
        <v>#N/A</v>
      </c>
      <c r="BI79" s="121" t="e">
        <f ca="1">+IF(AND(ISNUMBER(OFFSET('Hygiene Data'!$F$6,0,10*ROW('Hygiene Data'!F73))),'Data Summary'!DX79="Yes"),OFFSET('Hygiene Data'!$F$6,0,10*ROW('Hygiene Data'!F73)),NA())</f>
        <v>#N/A</v>
      </c>
      <c r="BJ79" s="121" t="e">
        <f ca="1">+IF(AND(ISNUMBER(OFFSET('Hygiene Data'!$F$8,0,10*ROW('Hygiene Data'!F73))),'Data Summary'!DY79="Yes"),OFFSET('Hygiene Data'!$F$8,0,10*ROW('Hygiene Data'!F73)),NA())</f>
        <v>#N/A</v>
      </c>
      <c r="BK79" s="121" t="e">
        <f ca="1">+IF(AND(ISNUMBER(OFFSET('Hygiene Data'!$F$10,0,10*ROW('Hygiene Data'!F73))),'Data Summary'!DZ79="Yes"),OFFSET('Hygiene Data'!$F$10,0,10*ROW('Hygiene Data'!F73)),NA())</f>
        <v>#N/A</v>
      </c>
      <c r="BL79" s="121" t="e">
        <f ca="1">+IF(AND(ISNUMBER(OFFSET('Hygiene Data'!$G$6,0,10*ROW('Hygiene Data'!G73))),'Data Summary'!EA79="Yes"),OFFSET('Hygiene Data'!$G$6,0,10*ROW('Hygiene Data'!G73)),NA())</f>
        <v>#N/A</v>
      </c>
      <c r="BM79" s="121" t="e">
        <f ca="1">+IF(AND(ISNUMBER(OFFSET('Hygiene Data'!$G$8,0,10*ROW('Hygiene Data'!G73))),'Data Summary'!EB79="Yes"),OFFSET('Hygiene Data'!$G$8,0,10*ROW('Hygiene Data'!G73)),NA())</f>
        <v>#N/A</v>
      </c>
      <c r="BN79" s="121" t="e">
        <f ca="1">+IF(AND(ISNUMBER(OFFSET('Hygiene Data'!$G$10,0,10*ROW('Hygiene Data'!G73))),'Data Summary'!EC79="Yes"),OFFSET('Hygiene Data'!$G$10,0,10*ROW('Hygiene Data'!G73)),NA())</f>
        <v>#N/A</v>
      </c>
      <c r="BO79" s="121" t="e">
        <f ca="1">+IF(AND(ISNUMBER(OFFSET('Hygiene Data'!$H$6,0,10*ROW('Hygiene Data'!H73))),'Data Summary'!ED79="Yes"),OFFSET('Hygiene Data'!$H$6,0,10*ROW('Hygiene Data'!H73)),NA())</f>
        <v>#N/A</v>
      </c>
      <c r="BP79" s="121" t="e">
        <f ca="1">+IF(AND(ISNUMBER(OFFSET('Hygiene Data'!$H$8,0,10*ROW('Hygiene Data'!H73))),'Data Summary'!EE79="Yes"),OFFSET('Hygiene Data'!$H$8,0,10*ROW('Hygiene Data'!H73)),NA())</f>
        <v>#N/A</v>
      </c>
      <c r="BQ79" s="121" t="e">
        <f ca="1">+IF(AND(ISNUMBER(OFFSET('Hygiene Data'!$H$10,0,10*ROW('Hygiene Data'!H73))),'Data Summary'!EF79="Yes"),OFFSET('Hygiene Data'!$H$10,0,10*ROW('Hygiene Data'!H73)),NA())</f>
        <v>#N/A</v>
      </c>
    </row>
    <row r="80" spans="1:69" x14ac:dyDescent="0.2">
      <c r="A80" s="44" t="e">
        <f ca="1">+IF(OFFSET('Water Data'!$B$1,0,10*ROW('Water Data'!B74))="",NA(),OFFSET('Water Data'!$B$1,0,10*ROW('Water Data'!B74)))</f>
        <v>#N/A</v>
      </c>
      <c r="B80" s="44" t="e">
        <f ca="1">+IF(OFFSET('Water Data'!$A$3,0,10*ROW('Water Data'!A77))="",NA(),OFFSET('Water Data'!$A$3,0,10*ROW('Water Data'!A77)))</f>
        <v>#N/A</v>
      </c>
      <c r="C80" s="44" t="e">
        <f ca="1">+IF(OFFSET('Water Data'!$C$3,0,10*ROW('Water Data'!C77))="",NA(),OFFSET('Water Data'!$C$3,0,10*ROW('Water Data'!C77)))</f>
        <v>#N/A</v>
      </c>
      <c r="D80" s="119" t="e">
        <f ca="1">+IF(AND(ISNUMBER(OFFSET('Water Data'!$C$5,0,10*ROW('Water Data'!C74))),'Data Summary'!BS80="Yes"),100-OFFSET('Water Data'!$C$5,0,10*ROW('Water Data'!C74)),NA())</f>
        <v>#N/A</v>
      </c>
      <c r="E80" s="119" t="e">
        <f ca="1">+IF(AND(ISNUMBER(OFFSET('Water Data'!$C$7,0,10*ROW('Water Data'!C74))),'Data Summary'!BT80="Yes"),OFFSET('Water Data'!$C$7,0,10*ROW('Water Data'!C74)),NA())</f>
        <v>#N/A</v>
      </c>
      <c r="F80" s="119" t="e">
        <f ca="1">+IF(AND(ISNUMBER(OFFSET('Water Data'!$C$10,0,10*ROW('Water Data'!C74))),'Data Summary'!BU80="Yes"),OFFSET('Water Data'!$C$10,0,10*ROW('Water Data'!C74)),NA())</f>
        <v>#N/A</v>
      </c>
      <c r="G80" s="119" t="e">
        <f ca="1">+IF(AND(ISNUMBER(OFFSET('Water Data'!$D$5,0,10*ROW('Water Data'!D74))),'Data Summary'!BV80="Yes"),100-OFFSET('Water Data'!$D$5,0,10*ROW('Water Data'!D74)),NA())</f>
        <v>#N/A</v>
      </c>
      <c r="H80" s="119" t="e">
        <f ca="1">+IF(AND(ISNUMBER(OFFSET('Water Data'!$D$7,0,10*ROW('Water Data'!D74))),'Data Summary'!BW80="Yes"),OFFSET('Water Data'!$D$7,0,10*ROW('Water Data'!D74)),NA())</f>
        <v>#N/A</v>
      </c>
      <c r="I80" s="119" t="e">
        <f ca="1">+IF(AND(ISNUMBER(OFFSET('Water Data'!$D$10,0,10*ROW('Water Data'!D74))),'Data Summary'!BX80="Yes"),OFFSET('Water Data'!$D$10,0,10*ROW('Water Data'!D74)),NA())</f>
        <v>#N/A</v>
      </c>
      <c r="J80" s="119" t="e">
        <f ca="1">+IF(AND(ISNUMBER(OFFSET('Water Data'!$E$5,0,10*ROW('Water Data'!E74))),'Data Summary'!BY80="Yes"),100-OFFSET('Water Data'!$E$5,0,10*ROW('Water Data'!E74)),NA())</f>
        <v>#N/A</v>
      </c>
      <c r="K80" s="119" t="e">
        <f ca="1">+IF(AND(ISNUMBER(OFFSET('Water Data'!$E$7,0,10*ROW('Water Data'!E74))),'Data Summary'!BZ80="Yes"),OFFSET('Water Data'!$E$7,0,10*ROW('Water Data'!E74)),NA())</f>
        <v>#N/A</v>
      </c>
      <c r="L80" s="119" t="e">
        <f ca="1">+IF(AND(ISNUMBER(OFFSET('Water Data'!$E$10,0,10*ROW('Water Data'!E74))),'Data Summary'!CA80="Yes"),OFFSET('Water Data'!$E$10,0,10*ROW('Water Data'!E74)),NA())</f>
        <v>#N/A</v>
      </c>
      <c r="M80" s="119" t="e">
        <f ca="1">+IF(AND(ISNUMBER(OFFSET('Water Data'!$F$5,0,10*ROW('Water Data'!F74))),'Data Summary'!CB80="Yes"),100-OFFSET('Water Data'!$F$5,0,10*ROW('Water Data'!F74)),NA())</f>
        <v>#N/A</v>
      </c>
      <c r="N80" s="119" t="e">
        <f ca="1">+IF(AND(ISNUMBER(OFFSET('Water Data'!$F$7,0,10*ROW('Water Data'!F74))),'Data Summary'!CC80="Yes"),OFFSET('Water Data'!$F$7,0,10*ROW('Water Data'!F74)),NA())</f>
        <v>#N/A</v>
      </c>
      <c r="O80" s="119" t="e">
        <f ca="1">+IF(AND(ISNUMBER(OFFSET('Water Data'!$F$10,0,10*ROW('Water Data'!F74))),'Data Summary'!CD80="Yes"),OFFSET('Water Data'!$F$10,0,10*ROW('Water Data'!F74)),NA())</f>
        <v>#N/A</v>
      </c>
      <c r="P80" s="119" t="e">
        <f ca="1">+IF(AND(ISNUMBER(OFFSET('Water Data'!$G$5,0,10*ROW('Water Data'!G74))),'Data Summary'!CE80="Yes"),100-OFFSET('Water Data'!$G$5,0,10*ROW('Water Data'!G74)),NA())</f>
        <v>#N/A</v>
      </c>
      <c r="Q80" s="119" t="e">
        <f ca="1">+IF(AND(ISNUMBER(OFFSET('Water Data'!$G$7,0,10*ROW('Water Data'!G74))),'Data Summary'!CF80="Yes"),OFFSET('Water Data'!$G$7,0,10*ROW('Water Data'!G74)),NA())</f>
        <v>#N/A</v>
      </c>
      <c r="R80" s="119" t="e">
        <f ca="1">+IF(AND(ISNUMBER(OFFSET('Water Data'!$G$10,0,10*ROW('Water Data'!G74))),'Data Summary'!CG80="Yes"),OFFSET('Water Data'!$G$10,0,10*ROW('Water Data'!G74)),NA())</f>
        <v>#N/A</v>
      </c>
      <c r="S80" s="119" t="e">
        <f ca="1">+IF(AND(ISNUMBER(OFFSET('Water Data'!$H$5,0,10*ROW('Water Data'!H74))),'Data Summary'!CH80="Yes"),100-OFFSET('Water Data'!$H$5,0,10*ROW('Water Data'!H74)),NA())</f>
        <v>#N/A</v>
      </c>
      <c r="T80" s="119" t="e">
        <f ca="1">+IF(AND(ISNUMBER(OFFSET('Water Data'!$H$7,0,10*ROW('Water Data'!H74))),'Data Summary'!CI80="Yes"),OFFSET('Water Data'!$H$7,0,10*ROW('Water Data'!H74)),NA())</f>
        <v>#N/A</v>
      </c>
      <c r="U80" s="119" t="e">
        <f ca="1">+IF(AND(ISNUMBER(OFFSET('Water Data'!$H$10,0,10*ROW('Water Data'!H74))),'Data Summary'!CJ80="Yes"),OFFSET('Water Data'!$H$10,0,10*ROW('Water Data'!H74)),NA())</f>
        <v>#N/A</v>
      </c>
      <c r="V80" s="120" t="e">
        <f ca="1">+IF(AND(ISNUMBER(OFFSET('Sanitation Data'!$C$5,0,10*ROW('Sanitation Data'!C74))),'Data Summary'!CK80="Yes"),100-OFFSET('Sanitation Data'!$C$5,0,10*ROW('Sanitation Data'!C74)),NA())</f>
        <v>#N/A</v>
      </c>
      <c r="W80" s="120" t="e">
        <f ca="1">+IF(AND(ISNUMBER(OFFSET('Sanitation Data'!$C$7,0,10*ROW('Sanitation Data'!C74))),'Data Summary'!CL80="Yes"),OFFSET('Sanitation Data'!$C$7,0,10*ROW('Sanitation Data'!C74)),NA())</f>
        <v>#N/A</v>
      </c>
      <c r="X80" s="120" t="e">
        <f ca="1">+IF(AND(ISNUMBER(OFFSET('Sanitation Data'!$C$11,0,10*ROW('Sanitation Data'!C74))),'Data Summary'!CM80="Yes"),OFFSET('Sanitation Data'!$C$11,0,10*ROW('Sanitation Data'!C74)),NA())</f>
        <v>#N/A</v>
      </c>
      <c r="Y80" s="120" t="e">
        <f ca="1">+IF(AND(ISNUMBER(OFFSET('Sanitation Data'!$C$12,0,10*ROW('Sanitation Data'!C74))),'Data Summary'!CN80="Yes"),OFFSET('Sanitation Data'!$C$12,0,10*ROW('Sanitation Data'!C74)),NA())</f>
        <v>#N/A</v>
      </c>
      <c r="Z80" s="120" t="e">
        <f ca="1">+IF(AND(ISNUMBER(OFFSET('Sanitation Data'!$C$13,0,10*ROW('Sanitation Data'!C74))),'Data Summary'!CO80="Yes"),OFFSET('Sanitation Data'!$C$13,0,10*ROW('Sanitation Data'!C74)),NA())</f>
        <v>#N/A</v>
      </c>
      <c r="AA80" s="120" t="e">
        <f ca="1">+IF(AND(ISNUMBER(OFFSET('Sanitation Data'!$D$5,0,10*ROW('Sanitation Data'!D74))),'Data Summary'!CP80="Yes"),100-OFFSET('Sanitation Data'!$D$5,0,10*ROW('Sanitation Data'!D74)),NA())</f>
        <v>#N/A</v>
      </c>
      <c r="AB80" s="120" t="e">
        <f ca="1">+IF(AND(ISNUMBER(OFFSET('Sanitation Data'!$D$7,0,10*ROW('Sanitation Data'!D74))),'Data Summary'!CQ80="Yes"),OFFSET('Sanitation Data'!$D$7,0,10*ROW('Sanitation Data'!D74)),NA())</f>
        <v>#N/A</v>
      </c>
      <c r="AC80" s="120" t="e">
        <f ca="1">+IF(AND(ISNUMBER(OFFSET('Sanitation Data'!$D$11,0,10*ROW('Sanitation Data'!D74))),'Data Summary'!CR80="Yes"),OFFSET('Sanitation Data'!$D$11,0,10*ROW('Sanitation Data'!D74)),NA())</f>
        <v>#N/A</v>
      </c>
      <c r="AD80" s="120" t="e">
        <f ca="1">+IF(AND(ISNUMBER(OFFSET('Sanitation Data'!$D$12,0,10*ROW('Sanitation Data'!D74))),'Data Summary'!CS80="Yes"),OFFSET('Sanitation Data'!$D$12,0,10*ROW('Sanitation Data'!D74)),NA())</f>
        <v>#N/A</v>
      </c>
      <c r="AE80" s="120" t="e">
        <f ca="1">+IF(AND(ISNUMBER(OFFSET('Sanitation Data'!$D$13,0,10*ROW('Sanitation Data'!D74))),'Data Summary'!CT80="Yes"),OFFSET('Sanitation Data'!$D$13,0,10*ROW('Sanitation Data'!D74)),NA())</f>
        <v>#N/A</v>
      </c>
      <c r="AF80" s="120" t="e">
        <f ca="1">+IF(AND(ISNUMBER(OFFSET('Sanitation Data'!$E$5,0,10*ROW('Sanitation Data'!E74))),'Data Summary'!CU80="Yes"),100-OFFSET('Sanitation Data'!$E$5,0,10*ROW('Sanitation Data'!E74)),NA())</f>
        <v>#N/A</v>
      </c>
      <c r="AG80" s="120" t="e">
        <f ca="1">+IF(AND(ISNUMBER(OFFSET('Sanitation Data'!$E$7,0,10*ROW('Sanitation Data'!E74))),'Data Summary'!CV80="Yes"),OFFSET('Sanitation Data'!$E$7,0,10*ROW('Sanitation Data'!E74)),NA())</f>
        <v>#N/A</v>
      </c>
      <c r="AH80" s="120" t="e">
        <f ca="1">+IF(AND(ISNUMBER(OFFSET('Sanitation Data'!$E$11,0,10*ROW('Sanitation Data'!E74))),'Data Summary'!CW80="Yes"),OFFSET('Sanitation Data'!$E$11,0,10*ROW('Sanitation Data'!E74)),NA())</f>
        <v>#N/A</v>
      </c>
      <c r="AI80" s="120" t="e">
        <f ca="1">+IF(AND(ISNUMBER(OFFSET('Sanitation Data'!$E$12,0,10*ROW('Sanitation Data'!E74))),'Data Summary'!CX80="Yes"),OFFSET('Sanitation Data'!$E$12,0,10*ROW('Sanitation Data'!E74)),NA())</f>
        <v>#N/A</v>
      </c>
      <c r="AJ80" s="120" t="e">
        <f ca="1">+IF(AND(ISNUMBER(OFFSET('Sanitation Data'!$E$13,0,10*ROW('Sanitation Data'!E74))),'Data Summary'!CY80="Yes"),OFFSET('Sanitation Data'!$E$13,0,10*ROW('Sanitation Data'!E74)),NA())</f>
        <v>#N/A</v>
      </c>
      <c r="AK80" s="120" t="e">
        <f ca="1">+IF(AND(ISNUMBER(OFFSET('Sanitation Data'!$F$5,0,10*ROW('Sanitation Data'!F74))),'Data Summary'!CZ80="Yes"),100-OFFSET('Sanitation Data'!$F$5,0,10*ROW('Sanitation Data'!F74)),NA())</f>
        <v>#N/A</v>
      </c>
      <c r="AL80" s="120" t="e">
        <f ca="1">+IF(AND(ISNUMBER(OFFSET('Sanitation Data'!$F$7,0,10*ROW('Sanitation Data'!F74))),'Data Summary'!DA80="Yes"),OFFSET('Sanitation Data'!$F$7,0,10*ROW('Sanitation Data'!F74)),NA())</f>
        <v>#N/A</v>
      </c>
      <c r="AM80" s="120" t="e">
        <f ca="1">+IF(AND(ISNUMBER(OFFSET('Sanitation Data'!$F$11,0,10*ROW('Sanitation Data'!F74))),'Data Summary'!DB80="Yes"),OFFSET('Sanitation Data'!$F$11,0,10*ROW('Sanitation Data'!F74)),NA())</f>
        <v>#N/A</v>
      </c>
      <c r="AN80" s="120" t="e">
        <f ca="1">+IF(AND(ISNUMBER(OFFSET('Sanitation Data'!$F$12,0,10*ROW('Sanitation Data'!F74))),'Data Summary'!DC80="Yes"),OFFSET('Sanitation Data'!$F$12,0,10*ROW('Sanitation Data'!F74)),NA())</f>
        <v>#N/A</v>
      </c>
      <c r="AO80" s="120" t="e">
        <f ca="1">+IF(AND(ISNUMBER(OFFSET('Sanitation Data'!$F$13,0,10*ROW('Sanitation Data'!F74))),'Data Summary'!DD80="Yes"),OFFSET('Sanitation Data'!$F$13,0,10*ROW('Sanitation Data'!F74)),NA())</f>
        <v>#N/A</v>
      </c>
      <c r="AP80" s="120" t="e">
        <f ca="1">+IF(AND(ISNUMBER(OFFSET('Sanitation Data'!$G$5,0,10*ROW('Sanitation Data'!G74))),'Data Summary'!DE80="Yes"),100-OFFSET('Sanitation Data'!$G$5,0,10*ROW('Sanitation Data'!G74)),NA())</f>
        <v>#N/A</v>
      </c>
      <c r="AQ80" s="120" t="e">
        <f ca="1">+IF(AND(ISNUMBER(OFFSET('Sanitation Data'!$G$7,0,10*ROW('Sanitation Data'!G74))),'Data Summary'!DF80="Yes"),OFFSET('Sanitation Data'!$G$7,0,10*ROW('Sanitation Data'!G74)),NA())</f>
        <v>#N/A</v>
      </c>
      <c r="AR80" s="120" t="e">
        <f ca="1">+IF(AND(ISNUMBER(OFFSET('Sanitation Data'!$G$11,0,10*ROW('Sanitation Data'!G74))),'Data Summary'!DG80="Yes"),OFFSET('Sanitation Data'!$G$11,0,10*ROW('Sanitation Data'!G74)),NA())</f>
        <v>#N/A</v>
      </c>
      <c r="AS80" s="120" t="e">
        <f ca="1">+IF(AND(ISNUMBER(OFFSET('Sanitation Data'!$G$12,0,10*ROW('Sanitation Data'!G74))),'Data Summary'!DH80="Yes"),OFFSET('Sanitation Data'!$G$12,0,10*ROW('Sanitation Data'!G74)),NA())</f>
        <v>#N/A</v>
      </c>
      <c r="AT80" s="120" t="e">
        <f ca="1">+IF(AND(ISNUMBER(OFFSET('Sanitation Data'!$G$13,0,10*ROW('Sanitation Data'!G74))),'Data Summary'!DI80="Yes"),OFFSET('Sanitation Data'!$G$13,0,10*ROW('Sanitation Data'!G74)),NA())</f>
        <v>#N/A</v>
      </c>
      <c r="AU80" s="120" t="e">
        <f ca="1">+IF(AND(ISNUMBER(OFFSET('Sanitation Data'!$H$5,0,10*ROW('Sanitation Data'!H74))),'Data Summary'!DJ80="Yes"),100-OFFSET('Sanitation Data'!$H$5,0,10*ROW('Sanitation Data'!H74)),NA())</f>
        <v>#N/A</v>
      </c>
      <c r="AV80" s="120" t="e">
        <f ca="1">+IF(AND(ISNUMBER(OFFSET('Sanitation Data'!$H$7,0,10*ROW('Sanitation Data'!H74))),'Data Summary'!DK80="Yes"),OFFSET('Sanitation Data'!$H$7,0,10*ROW('Sanitation Data'!H74)),NA())</f>
        <v>#N/A</v>
      </c>
      <c r="AW80" s="120" t="e">
        <f ca="1">+IF(AND(ISNUMBER(OFFSET('Sanitation Data'!$H$11,0,10*ROW('Sanitation Data'!H74))),'Data Summary'!DL80="Yes"),OFFSET('Sanitation Data'!$H$11,0,10*ROW('Sanitation Data'!H74)),NA())</f>
        <v>#N/A</v>
      </c>
      <c r="AX80" s="120" t="e">
        <f ca="1">+IF(AND(ISNUMBER(OFFSET('Sanitation Data'!$H$12,0,10*ROW('Sanitation Data'!H74))),'Data Summary'!DM80="Yes"),OFFSET('Sanitation Data'!$H$12,0,10*ROW('Sanitation Data'!H74)),NA())</f>
        <v>#N/A</v>
      </c>
      <c r="AY80" s="120" t="e">
        <f ca="1">+IF(AND(ISNUMBER(OFFSET('Sanitation Data'!$H$13,0,10*ROW('Sanitation Data'!H74))),'Data Summary'!DN80="Yes"),OFFSET('Sanitation Data'!$H$13,0,10*ROW('Sanitation Data'!H74)),NA())</f>
        <v>#N/A</v>
      </c>
      <c r="AZ80" s="121" t="e">
        <f ca="1">+IF(AND(ISNUMBER(OFFSET('Hygiene Data'!$C$6,0,10*ROW('Hygiene Data'!C74))),'Data Summary'!DO80="Yes"),OFFSET('Hygiene Data'!$C$6,0,10*ROW('Hygiene Data'!C74)),NA())</f>
        <v>#N/A</v>
      </c>
      <c r="BA80" s="121" t="e">
        <f ca="1">+IF(AND(ISNUMBER(OFFSET('Hygiene Data'!$C$8,0,10*ROW('Hygiene Data'!C74))),'Data Summary'!DP80="Yes"),OFFSET('Hygiene Data'!$C$8,0,10*ROW('Hygiene Data'!C74)),NA())</f>
        <v>#N/A</v>
      </c>
      <c r="BB80" s="121" t="e">
        <f ca="1">+IF(AND(ISNUMBER(OFFSET('Hygiene Data'!$C$10,0,10*ROW('Hygiene Data'!C74))),'Data Summary'!DQ80="Yes"),OFFSET('Hygiene Data'!$C$10,0,10*ROW('Hygiene Data'!C74)),NA())</f>
        <v>#N/A</v>
      </c>
      <c r="BC80" s="121" t="e">
        <f ca="1">+IF(AND(ISNUMBER(OFFSET('Hygiene Data'!$D$6,0,10*ROW('Hygiene Data'!D74))),'Data Summary'!DR80="Yes"),OFFSET('Hygiene Data'!$D$6,0,10*ROW('Hygiene Data'!D74)),NA())</f>
        <v>#N/A</v>
      </c>
      <c r="BD80" s="121" t="e">
        <f ca="1">+IF(AND(ISNUMBER(OFFSET('Hygiene Data'!$D$8,0,10*ROW('Hygiene Data'!D74))),'Data Summary'!DS80="Yes"),OFFSET('Hygiene Data'!$D$8,0,10*ROW('Hygiene Data'!D74)),NA())</f>
        <v>#N/A</v>
      </c>
      <c r="BE80" s="121" t="e">
        <f ca="1">+IF(AND(ISNUMBER(OFFSET('Hygiene Data'!$D$10,0,10*ROW('Hygiene Data'!D74))),'Data Summary'!DT80="Yes"),OFFSET('Hygiene Data'!$D$10,0,10*ROW('Hygiene Data'!D74)),NA())</f>
        <v>#N/A</v>
      </c>
      <c r="BF80" s="121" t="e">
        <f ca="1">+IF(AND(ISNUMBER(OFFSET('Hygiene Data'!$E$6,0,10*ROW('Hygiene Data'!E74))),'Data Summary'!DU80="Yes"),OFFSET('Hygiene Data'!$E$6,0,10*ROW('Hygiene Data'!E74)),NA())</f>
        <v>#N/A</v>
      </c>
      <c r="BG80" s="121" t="e">
        <f ca="1">+IF(AND(ISNUMBER(OFFSET('Hygiene Data'!$E$8,0,10*ROW('Hygiene Data'!E74))),'Data Summary'!DV80="Yes"),OFFSET('Hygiene Data'!$E$8,0,10*ROW('Hygiene Data'!E74)),NA())</f>
        <v>#N/A</v>
      </c>
      <c r="BH80" s="121" t="e">
        <f ca="1">+IF(AND(ISNUMBER(OFFSET('Hygiene Data'!$E$10,0,10*ROW('Hygiene Data'!E74))),'Data Summary'!DW80="Yes"),OFFSET('Hygiene Data'!$E$10,0,10*ROW('Hygiene Data'!E74)),NA())</f>
        <v>#N/A</v>
      </c>
      <c r="BI80" s="121" t="e">
        <f ca="1">+IF(AND(ISNUMBER(OFFSET('Hygiene Data'!$F$6,0,10*ROW('Hygiene Data'!F74))),'Data Summary'!DX80="Yes"),OFFSET('Hygiene Data'!$F$6,0,10*ROW('Hygiene Data'!F74)),NA())</f>
        <v>#N/A</v>
      </c>
      <c r="BJ80" s="121" t="e">
        <f ca="1">+IF(AND(ISNUMBER(OFFSET('Hygiene Data'!$F$8,0,10*ROW('Hygiene Data'!F74))),'Data Summary'!DY80="Yes"),OFFSET('Hygiene Data'!$F$8,0,10*ROW('Hygiene Data'!F74)),NA())</f>
        <v>#N/A</v>
      </c>
      <c r="BK80" s="121" t="e">
        <f ca="1">+IF(AND(ISNUMBER(OFFSET('Hygiene Data'!$F$10,0,10*ROW('Hygiene Data'!F74))),'Data Summary'!DZ80="Yes"),OFFSET('Hygiene Data'!$F$10,0,10*ROW('Hygiene Data'!F74)),NA())</f>
        <v>#N/A</v>
      </c>
      <c r="BL80" s="121" t="e">
        <f ca="1">+IF(AND(ISNUMBER(OFFSET('Hygiene Data'!$G$6,0,10*ROW('Hygiene Data'!G74))),'Data Summary'!EA80="Yes"),OFFSET('Hygiene Data'!$G$6,0,10*ROW('Hygiene Data'!G74)),NA())</f>
        <v>#N/A</v>
      </c>
      <c r="BM80" s="121" t="e">
        <f ca="1">+IF(AND(ISNUMBER(OFFSET('Hygiene Data'!$G$8,0,10*ROW('Hygiene Data'!G74))),'Data Summary'!EB80="Yes"),OFFSET('Hygiene Data'!$G$8,0,10*ROW('Hygiene Data'!G74)),NA())</f>
        <v>#N/A</v>
      </c>
      <c r="BN80" s="121" t="e">
        <f ca="1">+IF(AND(ISNUMBER(OFFSET('Hygiene Data'!$G$10,0,10*ROW('Hygiene Data'!G74))),'Data Summary'!EC80="Yes"),OFFSET('Hygiene Data'!$G$10,0,10*ROW('Hygiene Data'!G74)),NA())</f>
        <v>#N/A</v>
      </c>
      <c r="BO80" s="121" t="e">
        <f ca="1">+IF(AND(ISNUMBER(OFFSET('Hygiene Data'!$H$6,0,10*ROW('Hygiene Data'!H74))),'Data Summary'!ED80="Yes"),OFFSET('Hygiene Data'!$H$6,0,10*ROW('Hygiene Data'!H74)),NA())</f>
        <v>#N/A</v>
      </c>
      <c r="BP80" s="121" t="e">
        <f ca="1">+IF(AND(ISNUMBER(OFFSET('Hygiene Data'!$H$8,0,10*ROW('Hygiene Data'!H74))),'Data Summary'!EE80="Yes"),OFFSET('Hygiene Data'!$H$8,0,10*ROW('Hygiene Data'!H74)),NA())</f>
        <v>#N/A</v>
      </c>
      <c r="BQ80" s="121" t="e">
        <f ca="1">+IF(AND(ISNUMBER(OFFSET('Hygiene Data'!$H$10,0,10*ROW('Hygiene Data'!H74))),'Data Summary'!EF80="Yes"),OFFSET('Hygiene Data'!$H$10,0,10*ROW('Hygiene Data'!H74)),NA())</f>
        <v>#N/A</v>
      </c>
    </row>
    <row r="81" spans="1:69" x14ac:dyDescent="0.2">
      <c r="A81" s="44" t="e">
        <f ca="1">+IF(OFFSET('Water Data'!$B$1,0,10*ROW('Water Data'!B75))="",NA(),OFFSET('Water Data'!$B$1,0,10*ROW('Water Data'!B75)))</f>
        <v>#N/A</v>
      </c>
      <c r="B81" s="44" t="e">
        <f ca="1">+IF(OFFSET('Water Data'!$A$3,0,10*ROW('Water Data'!A78))="",NA(),OFFSET('Water Data'!$A$3,0,10*ROW('Water Data'!A78)))</f>
        <v>#N/A</v>
      </c>
      <c r="C81" s="44" t="e">
        <f ca="1">+IF(OFFSET('Water Data'!$C$3,0,10*ROW('Water Data'!C78))="",NA(),OFFSET('Water Data'!$C$3,0,10*ROW('Water Data'!C78)))</f>
        <v>#N/A</v>
      </c>
      <c r="D81" s="119" t="e">
        <f ca="1">+IF(AND(ISNUMBER(OFFSET('Water Data'!$C$5,0,10*ROW('Water Data'!C75))),'Data Summary'!BS81="Yes"),100-OFFSET('Water Data'!$C$5,0,10*ROW('Water Data'!C75)),NA())</f>
        <v>#N/A</v>
      </c>
      <c r="E81" s="119" t="e">
        <f ca="1">+IF(AND(ISNUMBER(OFFSET('Water Data'!$C$7,0,10*ROW('Water Data'!C75))),'Data Summary'!BT81="Yes"),OFFSET('Water Data'!$C$7,0,10*ROW('Water Data'!C75)),NA())</f>
        <v>#N/A</v>
      </c>
      <c r="F81" s="119" t="e">
        <f ca="1">+IF(AND(ISNUMBER(OFFSET('Water Data'!$C$10,0,10*ROW('Water Data'!C75))),'Data Summary'!BU81="Yes"),OFFSET('Water Data'!$C$10,0,10*ROW('Water Data'!C75)),NA())</f>
        <v>#N/A</v>
      </c>
      <c r="G81" s="119" t="e">
        <f ca="1">+IF(AND(ISNUMBER(OFFSET('Water Data'!$D$5,0,10*ROW('Water Data'!D75))),'Data Summary'!BV81="Yes"),100-OFFSET('Water Data'!$D$5,0,10*ROW('Water Data'!D75)),NA())</f>
        <v>#N/A</v>
      </c>
      <c r="H81" s="119" t="e">
        <f ca="1">+IF(AND(ISNUMBER(OFFSET('Water Data'!$D$7,0,10*ROW('Water Data'!D75))),'Data Summary'!BW81="Yes"),OFFSET('Water Data'!$D$7,0,10*ROW('Water Data'!D75)),NA())</f>
        <v>#N/A</v>
      </c>
      <c r="I81" s="119" t="e">
        <f ca="1">+IF(AND(ISNUMBER(OFFSET('Water Data'!$D$10,0,10*ROW('Water Data'!D75))),'Data Summary'!BX81="Yes"),OFFSET('Water Data'!$D$10,0,10*ROW('Water Data'!D75)),NA())</f>
        <v>#N/A</v>
      </c>
      <c r="J81" s="119" t="e">
        <f ca="1">+IF(AND(ISNUMBER(OFFSET('Water Data'!$E$5,0,10*ROW('Water Data'!E75))),'Data Summary'!BY81="Yes"),100-OFFSET('Water Data'!$E$5,0,10*ROW('Water Data'!E75)),NA())</f>
        <v>#N/A</v>
      </c>
      <c r="K81" s="119" t="e">
        <f ca="1">+IF(AND(ISNUMBER(OFFSET('Water Data'!$E$7,0,10*ROW('Water Data'!E75))),'Data Summary'!BZ81="Yes"),OFFSET('Water Data'!$E$7,0,10*ROW('Water Data'!E75)),NA())</f>
        <v>#N/A</v>
      </c>
      <c r="L81" s="119" t="e">
        <f ca="1">+IF(AND(ISNUMBER(OFFSET('Water Data'!$E$10,0,10*ROW('Water Data'!E75))),'Data Summary'!CA81="Yes"),OFFSET('Water Data'!$E$10,0,10*ROW('Water Data'!E75)),NA())</f>
        <v>#N/A</v>
      </c>
      <c r="M81" s="119" t="e">
        <f ca="1">+IF(AND(ISNUMBER(OFFSET('Water Data'!$F$5,0,10*ROW('Water Data'!F75))),'Data Summary'!CB81="Yes"),100-OFFSET('Water Data'!$F$5,0,10*ROW('Water Data'!F75)),NA())</f>
        <v>#N/A</v>
      </c>
      <c r="N81" s="119" t="e">
        <f ca="1">+IF(AND(ISNUMBER(OFFSET('Water Data'!$F$7,0,10*ROW('Water Data'!F75))),'Data Summary'!CC81="Yes"),OFFSET('Water Data'!$F$7,0,10*ROW('Water Data'!F75)),NA())</f>
        <v>#N/A</v>
      </c>
      <c r="O81" s="119" t="e">
        <f ca="1">+IF(AND(ISNUMBER(OFFSET('Water Data'!$F$10,0,10*ROW('Water Data'!F75))),'Data Summary'!CD81="Yes"),OFFSET('Water Data'!$F$10,0,10*ROW('Water Data'!F75)),NA())</f>
        <v>#N/A</v>
      </c>
      <c r="P81" s="119" t="e">
        <f ca="1">+IF(AND(ISNUMBER(OFFSET('Water Data'!$G$5,0,10*ROW('Water Data'!G75))),'Data Summary'!CE81="Yes"),100-OFFSET('Water Data'!$G$5,0,10*ROW('Water Data'!G75)),NA())</f>
        <v>#N/A</v>
      </c>
      <c r="Q81" s="119" t="e">
        <f ca="1">+IF(AND(ISNUMBER(OFFSET('Water Data'!$G$7,0,10*ROW('Water Data'!G75))),'Data Summary'!CF81="Yes"),OFFSET('Water Data'!$G$7,0,10*ROW('Water Data'!G75)),NA())</f>
        <v>#N/A</v>
      </c>
      <c r="R81" s="119" t="e">
        <f ca="1">+IF(AND(ISNUMBER(OFFSET('Water Data'!$G$10,0,10*ROW('Water Data'!G75))),'Data Summary'!CG81="Yes"),OFFSET('Water Data'!$G$10,0,10*ROW('Water Data'!G75)),NA())</f>
        <v>#N/A</v>
      </c>
      <c r="S81" s="119" t="e">
        <f ca="1">+IF(AND(ISNUMBER(OFFSET('Water Data'!$H$5,0,10*ROW('Water Data'!H75))),'Data Summary'!CH81="Yes"),100-OFFSET('Water Data'!$H$5,0,10*ROW('Water Data'!H75)),NA())</f>
        <v>#N/A</v>
      </c>
      <c r="T81" s="119" t="e">
        <f ca="1">+IF(AND(ISNUMBER(OFFSET('Water Data'!$H$7,0,10*ROW('Water Data'!H75))),'Data Summary'!CI81="Yes"),OFFSET('Water Data'!$H$7,0,10*ROW('Water Data'!H75)),NA())</f>
        <v>#N/A</v>
      </c>
      <c r="U81" s="119" t="e">
        <f ca="1">+IF(AND(ISNUMBER(OFFSET('Water Data'!$H$10,0,10*ROW('Water Data'!H75))),'Data Summary'!CJ81="Yes"),OFFSET('Water Data'!$H$10,0,10*ROW('Water Data'!H75)),NA())</f>
        <v>#N/A</v>
      </c>
      <c r="V81" s="120" t="e">
        <f ca="1">+IF(AND(ISNUMBER(OFFSET('Sanitation Data'!$C$5,0,10*ROW('Sanitation Data'!C75))),'Data Summary'!CK81="Yes"),100-OFFSET('Sanitation Data'!$C$5,0,10*ROW('Sanitation Data'!C75)),NA())</f>
        <v>#N/A</v>
      </c>
      <c r="W81" s="120" t="e">
        <f ca="1">+IF(AND(ISNUMBER(OFFSET('Sanitation Data'!$C$7,0,10*ROW('Sanitation Data'!C75))),'Data Summary'!CL81="Yes"),OFFSET('Sanitation Data'!$C$7,0,10*ROW('Sanitation Data'!C75)),NA())</f>
        <v>#N/A</v>
      </c>
      <c r="X81" s="120" t="e">
        <f ca="1">+IF(AND(ISNUMBER(OFFSET('Sanitation Data'!$C$11,0,10*ROW('Sanitation Data'!C75))),'Data Summary'!CM81="Yes"),OFFSET('Sanitation Data'!$C$11,0,10*ROW('Sanitation Data'!C75)),NA())</f>
        <v>#N/A</v>
      </c>
      <c r="Y81" s="120" t="e">
        <f ca="1">+IF(AND(ISNUMBER(OFFSET('Sanitation Data'!$C$12,0,10*ROW('Sanitation Data'!C75))),'Data Summary'!CN81="Yes"),OFFSET('Sanitation Data'!$C$12,0,10*ROW('Sanitation Data'!C75)),NA())</f>
        <v>#N/A</v>
      </c>
      <c r="Z81" s="120" t="e">
        <f ca="1">+IF(AND(ISNUMBER(OFFSET('Sanitation Data'!$C$13,0,10*ROW('Sanitation Data'!C75))),'Data Summary'!CO81="Yes"),OFFSET('Sanitation Data'!$C$13,0,10*ROW('Sanitation Data'!C75)),NA())</f>
        <v>#N/A</v>
      </c>
      <c r="AA81" s="120" t="e">
        <f ca="1">+IF(AND(ISNUMBER(OFFSET('Sanitation Data'!$D$5,0,10*ROW('Sanitation Data'!D75))),'Data Summary'!CP81="Yes"),100-OFFSET('Sanitation Data'!$D$5,0,10*ROW('Sanitation Data'!D75)),NA())</f>
        <v>#N/A</v>
      </c>
      <c r="AB81" s="120" t="e">
        <f ca="1">+IF(AND(ISNUMBER(OFFSET('Sanitation Data'!$D$7,0,10*ROW('Sanitation Data'!D75))),'Data Summary'!CQ81="Yes"),OFFSET('Sanitation Data'!$D$7,0,10*ROW('Sanitation Data'!D75)),NA())</f>
        <v>#N/A</v>
      </c>
      <c r="AC81" s="120" t="e">
        <f ca="1">+IF(AND(ISNUMBER(OFFSET('Sanitation Data'!$D$11,0,10*ROW('Sanitation Data'!D75))),'Data Summary'!CR81="Yes"),OFFSET('Sanitation Data'!$D$11,0,10*ROW('Sanitation Data'!D75)),NA())</f>
        <v>#N/A</v>
      </c>
      <c r="AD81" s="120" t="e">
        <f ca="1">+IF(AND(ISNUMBER(OFFSET('Sanitation Data'!$D$12,0,10*ROW('Sanitation Data'!D75))),'Data Summary'!CS81="Yes"),OFFSET('Sanitation Data'!$D$12,0,10*ROW('Sanitation Data'!D75)),NA())</f>
        <v>#N/A</v>
      </c>
      <c r="AE81" s="120" t="e">
        <f ca="1">+IF(AND(ISNUMBER(OFFSET('Sanitation Data'!$D$13,0,10*ROW('Sanitation Data'!D75))),'Data Summary'!CT81="Yes"),OFFSET('Sanitation Data'!$D$13,0,10*ROW('Sanitation Data'!D75)),NA())</f>
        <v>#N/A</v>
      </c>
      <c r="AF81" s="120" t="e">
        <f ca="1">+IF(AND(ISNUMBER(OFFSET('Sanitation Data'!$E$5,0,10*ROW('Sanitation Data'!E75))),'Data Summary'!CU81="Yes"),100-OFFSET('Sanitation Data'!$E$5,0,10*ROW('Sanitation Data'!E75)),NA())</f>
        <v>#N/A</v>
      </c>
      <c r="AG81" s="120" t="e">
        <f ca="1">+IF(AND(ISNUMBER(OFFSET('Sanitation Data'!$E$7,0,10*ROW('Sanitation Data'!E75))),'Data Summary'!CV81="Yes"),OFFSET('Sanitation Data'!$E$7,0,10*ROW('Sanitation Data'!E75)),NA())</f>
        <v>#N/A</v>
      </c>
      <c r="AH81" s="120" t="e">
        <f ca="1">+IF(AND(ISNUMBER(OFFSET('Sanitation Data'!$E$11,0,10*ROW('Sanitation Data'!E75))),'Data Summary'!CW81="Yes"),OFFSET('Sanitation Data'!$E$11,0,10*ROW('Sanitation Data'!E75)),NA())</f>
        <v>#N/A</v>
      </c>
      <c r="AI81" s="120" t="e">
        <f ca="1">+IF(AND(ISNUMBER(OFFSET('Sanitation Data'!$E$12,0,10*ROW('Sanitation Data'!E75))),'Data Summary'!CX81="Yes"),OFFSET('Sanitation Data'!$E$12,0,10*ROW('Sanitation Data'!E75)),NA())</f>
        <v>#N/A</v>
      </c>
      <c r="AJ81" s="120" t="e">
        <f ca="1">+IF(AND(ISNUMBER(OFFSET('Sanitation Data'!$E$13,0,10*ROW('Sanitation Data'!E75))),'Data Summary'!CY81="Yes"),OFFSET('Sanitation Data'!$E$13,0,10*ROW('Sanitation Data'!E75)),NA())</f>
        <v>#N/A</v>
      </c>
      <c r="AK81" s="120" t="e">
        <f ca="1">+IF(AND(ISNUMBER(OFFSET('Sanitation Data'!$F$5,0,10*ROW('Sanitation Data'!F75))),'Data Summary'!CZ81="Yes"),100-OFFSET('Sanitation Data'!$F$5,0,10*ROW('Sanitation Data'!F75)),NA())</f>
        <v>#N/A</v>
      </c>
      <c r="AL81" s="120" t="e">
        <f ca="1">+IF(AND(ISNUMBER(OFFSET('Sanitation Data'!$F$7,0,10*ROW('Sanitation Data'!F75))),'Data Summary'!DA81="Yes"),OFFSET('Sanitation Data'!$F$7,0,10*ROW('Sanitation Data'!F75)),NA())</f>
        <v>#N/A</v>
      </c>
      <c r="AM81" s="120" t="e">
        <f ca="1">+IF(AND(ISNUMBER(OFFSET('Sanitation Data'!$F$11,0,10*ROW('Sanitation Data'!F75))),'Data Summary'!DB81="Yes"),OFFSET('Sanitation Data'!$F$11,0,10*ROW('Sanitation Data'!F75)),NA())</f>
        <v>#N/A</v>
      </c>
      <c r="AN81" s="120" t="e">
        <f ca="1">+IF(AND(ISNUMBER(OFFSET('Sanitation Data'!$F$12,0,10*ROW('Sanitation Data'!F75))),'Data Summary'!DC81="Yes"),OFFSET('Sanitation Data'!$F$12,0,10*ROW('Sanitation Data'!F75)),NA())</f>
        <v>#N/A</v>
      </c>
      <c r="AO81" s="120" t="e">
        <f ca="1">+IF(AND(ISNUMBER(OFFSET('Sanitation Data'!$F$13,0,10*ROW('Sanitation Data'!F75))),'Data Summary'!DD81="Yes"),OFFSET('Sanitation Data'!$F$13,0,10*ROW('Sanitation Data'!F75)),NA())</f>
        <v>#N/A</v>
      </c>
      <c r="AP81" s="120" t="e">
        <f ca="1">+IF(AND(ISNUMBER(OFFSET('Sanitation Data'!$G$5,0,10*ROW('Sanitation Data'!G75))),'Data Summary'!DE81="Yes"),100-OFFSET('Sanitation Data'!$G$5,0,10*ROW('Sanitation Data'!G75)),NA())</f>
        <v>#N/A</v>
      </c>
      <c r="AQ81" s="120" t="e">
        <f ca="1">+IF(AND(ISNUMBER(OFFSET('Sanitation Data'!$G$7,0,10*ROW('Sanitation Data'!G75))),'Data Summary'!DF81="Yes"),OFFSET('Sanitation Data'!$G$7,0,10*ROW('Sanitation Data'!G75)),NA())</f>
        <v>#N/A</v>
      </c>
      <c r="AR81" s="120" t="e">
        <f ca="1">+IF(AND(ISNUMBER(OFFSET('Sanitation Data'!$G$11,0,10*ROW('Sanitation Data'!G75))),'Data Summary'!DG81="Yes"),OFFSET('Sanitation Data'!$G$11,0,10*ROW('Sanitation Data'!G75)),NA())</f>
        <v>#N/A</v>
      </c>
      <c r="AS81" s="120" t="e">
        <f ca="1">+IF(AND(ISNUMBER(OFFSET('Sanitation Data'!$G$12,0,10*ROW('Sanitation Data'!G75))),'Data Summary'!DH81="Yes"),OFFSET('Sanitation Data'!$G$12,0,10*ROW('Sanitation Data'!G75)),NA())</f>
        <v>#N/A</v>
      </c>
      <c r="AT81" s="120" t="e">
        <f ca="1">+IF(AND(ISNUMBER(OFFSET('Sanitation Data'!$G$13,0,10*ROW('Sanitation Data'!G75))),'Data Summary'!DI81="Yes"),OFFSET('Sanitation Data'!$G$13,0,10*ROW('Sanitation Data'!G75)),NA())</f>
        <v>#N/A</v>
      </c>
      <c r="AU81" s="120" t="e">
        <f ca="1">+IF(AND(ISNUMBER(OFFSET('Sanitation Data'!$H$5,0,10*ROW('Sanitation Data'!H75))),'Data Summary'!DJ81="Yes"),100-OFFSET('Sanitation Data'!$H$5,0,10*ROW('Sanitation Data'!H75)),NA())</f>
        <v>#N/A</v>
      </c>
      <c r="AV81" s="120" t="e">
        <f ca="1">+IF(AND(ISNUMBER(OFFSET('Sanitation Data'!$H$7,0,10*ROW('Sanitation Data'!H75))),'Data Summary'!DK81="Yes"),OFFSET('Sanitation Data'!$H$7,0,10*ROW('Sanitation Data'!H75)),NA())</f>
        <v>#N/A</v>
      </c>
      <c r="AW81" s="120" t="e">
        <f ca="1">+IF(AND(ISNUMBER(OFFSET('Sanitation Data'!$H$11,0,10*ROW('Sanitation Data'!H75))),'Data Summary'!DL81="Yes"),OFFSET('Sanitation Data'!$H$11,0,10*ROW('Sanitation Data'!H75)),NA())</f>
        <v>#N/A</v>
      </c>
      <c r="AX81" s="120" t="e">
        <f ca="1">+IF(AND(ISNUMBER(OFFSET('Sanitation Data'!$H$12,0,10*ROW('Sanitation Data'!H75))),'Data Summary'!DM81="Yes"),OFFSET('Sanitation Data'!$H$12,0,10*ROW('Sanitation Data'!H75)),NA())</f>
        <v>#N/A</v>
      </c>
      <c r="AY81" s="120" t="e">
        <f ca="1">+IF(AND(ISNUMBER(OFFSET('Sanitation Data'!$H$13,0,10*ROW('Sanitation Data'!H75))),'Data Summary'!DN81="Yes"),OFFSET('Sanitation Data'!$H$13,0,10*ROW('Sanitation Data'!H75)),NA())</f>
        <v>#N/A</v>
      </c>
      <c r="AZ81" s="121" t="e">
        <f ca="1">+IF(AND(ISNUMBER(OFFSET('Hygiene Data'!$C$6,0,10*ROW('Hygiene Data'!C75))),'Data Summary'!DO81="Yes"),OFFSET('Hygiene Data'!$C$6,0,10*ROW('Hygiene Data'!C75)),NA())</f>
        <v>#N/A</v>
      </c>
      <c r="BA81" s="121" t="e">
        <f ca="1">+IF(AND(ISNUMBER(OFFSET('Hygiene Data'!$C$8,0,10*ROW('Hygiene Data'!C75))),'Data Summary'!DP81="Yes"),OFFSET('Hygiene Data'!$C$8,0,10*ROW('Hygiene Data'!C75)),NA())</f>
        <v>#N/A</v>
      </c>
      <c r="BB81" s="121" t="e">
        <f ca="1">+IF(AND(ISNUMBER(OFFSET('Hygiene Data'!$C$10,0,10*ROW('Hygiene Data'!C75))),'Data Summary'!DQ81="Yes"),OFFSET('Hygiene Data'!$C$10,0,10*ROW('Hygiene Data'!C75)),NA())</f>
        <v>#N/A</v>
      </c>
      <c r="BC81" s="121" t="e">
        <f ca="1">+IF(AND(ISNUMBER(OFFSET('Hygiene Data'!$D$6,0,10*ROW('Hygiene Data'!D75))),'Data Summary'!DR81="Yes"),OFFSET('Hygiene Data'!$D$6,0,10*ROW('Hygiene Data'!D75)),NA())</f>
        <v>#N/A</v>
      </c>
      <c r="BD81" s="121" t="e">
        <f ca="1">+IF(AND(ISNUMBER(OFFSET('Hygiene Data'!$D$8,0,10*ROW('Hygiene Data'!D75))),'Data Summary'!DS81="Yes"),OFFSET('Hygiene Data'!$D$8,0,10*ROW('Hygiene Data'!D75)),NA())</f>
        <v>#N/A</v>
      </c>
      <c r="BE81" s="121" t="e">
        <f ca="1">+IF(AND(ISNUMBER(OFFSET('Hygiene Data'!$D$10,0,10*ROW('Hygiene Data'!D75))),'Data Summary'!DT81="Yes"),OFFSET('Hygiene Data'!$D$10,0,10*ROW('Hygiene Data'!D75)),NA())</f>
        <v>#N/A</v>
      </c>
      <c r="BF81" s="121" t="e">
        <f ca="1">+IF(AND(ISNUMBER(OFFSET('Hygiene Data'!$E$6,0,10*ROW('Hygiene Data'!E75))),'Data Summary'!DU81="Yes"),OFFSET('Hygiene Data'!$E$6,0,10*ROW('Hygiene Data'!E75)),NA())</f>
        <v>#N/A</v>
      </c>
      <c r="BG81" s="121" t="e">
        <f ca="1">+IF(AND(ISNUMBER(OFFSET('Hygiene Data'!$E$8,0,10*ROW('Hygiene Data'!E75))),'Data Summary'!DV81="Yes"),OFFSET('Hygiene Data'!$E$8,0,10*ROW('Hygiene Data'!E75)),NA())</f>
        <v>#N/A</v>
      </c>
      <c r="BH81" s="121" t="e">
        <f ca="1">+IF(AND(ISNUMBER(OFFSET('Hygiene Data'!$E$10,0,10*ROW('Hygiene Data'!E75))),'Data Summary'!DW81="Yes"),OFFSET('Hygiene Data'!$E$10,0,10*ROW('Hygiene Data'!E75)),NA())</f>
        <v>#N/A</v>
      </c>
      <c r="BI81" s="121" t="e">
        <f ca="1">+IF(AND(ISNUMBER(OFFSET('Hygiene Data'!$F$6,0,10*ROW('Hygiene Data'!F75))),'Data Summary'!DX81="Yes"),OFFSET('Hygiene Data'!$F$6,0,10*ROW('Hygiene Data'!F75)),NA())</f>
        <v>#N/A</v>
      </c>
      <c r="BJ81" s="121" t="e">
        <f ca="1">+IF(AND(ISNUMBER(OFFSET('Hygiene Data'!$F$8,0,10*ROW('Hygiene Data'!F75))),'Data Summary'!DY81="Yes"),OFFSET('Hygiene Data'!$F$8,0,10*ROW('Hygiene Data'!F75)),NA())</f>
        <v>#N/A</v>
      </c>
      <c r="BK81" s="121" t="e">
        <f ca="1">+IF(AND(ISNUMBER(OFFSET('Hygiene Data'!$F$10,0,10*ROW('Hygiene Data'!F75))),'Data Summary'!DZ81="Yes"),OFFSET('Hygiene Data'!$F$10,0,10*ROW('Hygiene Data'!F75)),NA())</f>
        <v>#N/A</v>
      </c>
      <c r="BL81" s="121" t="e">
        <f ca="1">+IF(AND(ISNUMBER(OFFSET('Hygiene Data'!$G$6,0,10*ROW('Hygiene Data'!G75))),'Data Summary'!EA81="Yes"),OFFSET('Hygiene Data'!$G$6,0,10*ROW('Hygiene Data'!G75)),NA())</f>
        <v>#N/A</v>
      </c>
      <c r="BM81" s="121" t="e">
        <f ca="1">+IF(AND(ISNUMBER(OFFSET('Hygiene Data'!$G$8,0,10*ROW('Hygiene Data'!G75))),'Data Summary'!EB81="Yes"),OFFSET('Hygiene Data'!$G$8,0,10*ROW('Hygiene Data'!G75)),NA())</f>
        <v>#N/A</v>
      </c>
      <c r="BN81" s="121" t="e">
        <f ca="1">+IF(AND(ISNUMBER(OFFSET('Hygiene Data'!$G$10,0,10*ROW('Hygiene Data'!G75))),'Data Summary'!EC81="Yes"),OFFSET('Hygiene Data'!$G$10,0,10*ROW('Hygiene Data'!G75)),NA())</f>
        <v>#N/A</v>
      </c>
      <c r="BO81" s="121" t="e">
        <f ca="1">+IF(AND(ISNUMBER(OFFSET('Hygiene Data'!$H$6,0,10*ROW('Hygiene Data'!H75))),'Data Summary'!ED81="Yes"),OFFSET('Hygiene Data'!$H$6,0,10*ROW('Hygiene Data'!H75)),NA())</f>
        <v>#N/A</v>
      </c>
      <c r="BP81" s="121" t="e">
        <f ca="1">+IF(AND(ISNUMBER(OFFSET('Hygiene Data'!$H$8,0,10*ROW('Hygiene Data'!H75))),'Data Summary'!EE81="Yes"),OFFSET('Hygiene Data'!$H$8,0,10*ROW('Hygiene Data'!H75)),NA())</f>
        <v>#N/A</v>
      </c>
      <c r="BQ81" s="121" t="e">
        <f ca="1">+IF(AND(ISNUMBER(OFFSET('Hygiene Data'!$H$10,0,10*ROW('Hygiene Data'!H75))),'Data Summary'!EF81="Yes"),OFFSET('Hygiene Data'!$H$10,0,10*ROW('Hygiene Data'!H75)),NA())</f>
        <v>#N/A</v>
      </c>
    </row>
    <row r="82" spans="1:69" x14ac:dyDescent="0.2">
      <c r="A82" s="44" t="e">
        <f ca="1">+IF(OFFSET('Water Data'!$B$1,0,10*ROW('Water Data'!B76))="",NA(),OFFSET('Water Data'!$B$1,0,10*ROW('Water Data'!B76)))</f>
        <v>#N/A</v>
      </c>
      <c r="B82" s="44" t="e">
        <f ca="1">+IF(OFFSET('Water Data'!$A$3,0,10*ROW('Water Data'!A79))="",NA(),OFFSET('Water Data'!$A$3,0,10*ROW('Water Data'!A79)))</f>
        <v>#N/A</v>
      </c>
      <c r="C82" s="44" t="e">
        <f ca="1">+IF(OFFSET('Water Data'!$C$3,0,10*ROW('Water Data'!C79))="",NA(),OFFSET('Water Data'!$C$3,0,10*ROW('Water Data'!C79)))</f>
        <v>#N/A</v>
      </c>
      <c r="D82" s="119" t="e">
        <f ca="1">+IF(AND(ISNUMBER(OFFSET('Water Data'!$C$5,0,10*ROW('Water Data'!C76))),'Data Summary'!BS82="Yes"),100-OFFSET('Water Data'!$C$5,0,10*ROW('Water Data'!C76)),NA())</f>
        <v>#N/A</v>
      </c>
      <c r="E82" s="119" t="e">
        <f ca="1">+IF(AND(ISNUMBER(OFFSET('Water Data'!$C$7,0,10*ROW('Water Data'!C76))),'Data Summary'!BT82="Yes"),OFFSET('Water Data'!$C$7,0,10*ROW('Water Data'!C76)),NA())</f>
        <v>#N/A</v>
      </c>
      <c r="F82" s="119" t="e">
        <f ca="1">+IF(AND(ISNUMBER(OFFSET('Water Data'!$C$10,0,10*ROW('Water Data'!C76))),'Data Summary'!BU82="Yes"),OFFSET('Water Data'!$C$10,0,10*ROW('Water Data'!C76)),NA())</f>
        <v>#N/A</v>
      </c>
      <c r="G82" s="119" t="e">
        <f ca="1">+IF(AND(ISNUMBER(OFFSET('Water Data'!$D$5,0,10*ROW('Water Data'!D76))),'Data Summary'!BV82="Yes"),100-OFFSET('Water Data'!$D$5,0,10*ROW('Water Data'!D76)),NA())</f>
        <v>#N/A</v>
      </c>
      <c r="H82" s="119" t="e">
        <f ca="1">+IF(AND(ISNUMBER(OFFSET('Water Data'!$D$7,0,10*ROW('Water Data'!D76))),'Data Summary'!BW82="Yes"),OFFSET('Water Data'!$D$7,0,10*ROW('Water Data'!D76)),NA())</f>
        <v>#N/A</v>
      </c>
      <c r="I82" s="119" t="e">
        <f ca="1">+IF(AND(ISNUMBER(OFFSET('Water Data'!$D$10,0,10*ROW('Water Data'!D76))),'Data Summary'!BX82="Yes"),OFFSET('Water Data'!$D$10,0,10*ROW('Water Data'!D76)),NA())</f>
        <v>#N/A</v>
      </c>
      <c r="J82" s="119" t="e">
        <f ca="1">+IF(AND(ISNUMBER(OFFSET('Water Data'!$E$5,0,10*ROW('Water Data'!E76))),'Data Summary'!BY82="Yes"),100-OFFSET('Water Data'!$E$5,0,10*ROW('Water Data'!E76)),NA())</f>
        <v>#N/A</v>
      </c>
      <c r="K82" s="119" t="e">
        <f ca="1">+IF(AND(ISNUMBER(OFFSET('Water Data'!$E$7,0,10*ROW('Water Data'!E76))),'Data Summary'!BZ82="Yes"),OFFSET('Water Data'!$E$7,0,10*ROW('Water Data'!E76)),NA())</f>
        <v>#N/A</v>
      </c>
      <c r="L82" s="119" t="e">
        <f ca="1">+IF(AND(ISNUMBER(OFFSET('Water Data'!$E$10,0,10*ROW('Water Data'!E76))),'Data Summary'!CA82="Yes"),OFFSET('Water Data'!$E$10,0,10*ROW('Water Data'!E76)),NA())</f>
        <v>#N/A</v>
      </c>
      <c r="M82" s="119" t="e">
        <f ca="1">+IF(AND(ISNUMBER(OFFSET('Water Data'!$F$5,0,10*ROW('Water Data'!F76))),'Data Summary'!CB82="Yes"),100-OFFSET('Water Data'!$F$5,0,10*ROW('Water Data'!F76)),NA())</f>
        <v>#N/A</v>
      </c>
      <c r="N82" s="119" t="e">
        <f ca="1">+IF(AND(ISNUMBER(OFFSET('Water Data'!$F$7,0,10*ROW('Water Data'!F76))),'Data Summary'!CC82="Yes"),OFFSET('Water Data'!$F$7,0,10*ROW('Water Data'!F76)),NA())</f>
        <v>#N/A</v>
      </c>
      <c r="O82" s="119" t="e">
        <f ca="1">+IF(AND(ISNUMBER(OFFSET('Water Data'!$F$10,0,10*ROW('Water Data'!F76))),'Data Summary'!CD82="Yes"),OFFSET('Water Data'!$F$10,0,10*ROW('Water Data'!F76)),NA())</f>
        <v>#N/A</v>
      </c>
      <c r="P82" s="119" t="e">
        <f ca="1">+IF(AND(ISNUMBER(OFFSET('Water Data'!$G$5,0,10*ROW('Water Data'!G76))),'Data Summary'!CE82="Yes"),100-OFFSET('Water Data'!$G$5,0,10*ROW('Water Data'!G76)),NA())</f>
        <v>#N/A</v>
      </c>
      <c r="Q82" s="119" t="e">
        <f ca="1">+IF(AND(ISNUMBER(OFFSET('Water Data'!$G$7,0,10*ROW('Water Data'!G76))),'Data Summary'!CF82="Yes"),OFFSET('Water Data'!$G$7,0,10*ROW('Water Data'!G76)),NA())</f>
        <v>#N/A</v>
      </c>
      <c r="R82" s="119" t="e">
        <f ca="1">+IF(AND(ISNUMBER(OFFSET('Water Data'!$G$10,0,10*ROW('Water Data'!G76))),'Data Summary'!CG82="Yes"),OFFSET('Water Data'!$G$10,0,10*ROW('Water Data'!G76)),NA())</f>
        <v>#N/A</v>
      </c>
      <c r="S82" s="119" t="e">
        <f ca="1">+IF(AND(ISNUMBER(OFFSET('Water Data'!$H$5,0,10*ROW('Water Data'!H76))),'Data Summary'!CH82="Yes"),100-OFFSET('Water Data'!$H$5,0,10*ROW('Water Data'!H76)),NA())</f>
        <v>#N/A</v>
      </c>
      <c r="T82" s="119" t="e">
        <f ca="1">+IF(AND(ISNUMBER(OFFSET('Water Data'!$H$7,0,10*ROW('Water Data'!H76))),'Data Summary'!CI82="Yes"),OFFSET('Water Data'!$H$7,0,10*ROW('Water Data'!H76)),NA())</f>
        <v>#N/A</v>
      </c>
      <c r="U82" s="119" t="e">
        <f ca="1">+IF(AND(ISNUMBER(OFFSET('Water Data'!$H$10,0,10*ROW('Water Data'!H76))),'Data Summary'!CJ82="Yes"),OFFSET('Water Data'!$H$10,0,10*ROW('Water Data'!H76)),NA())</f>
        <v>#N/A</v>
      </c>
      <c r="V82" s="120" t="e">
        <f ca="1">+IF(AND(ISNUMBER(OFFSET('Sanitation Data'!$C$5,0,10*ROW('Sanitation Data'!C76))),'Data Summary'!CK82="Yes"),100-OFFSET('Sanitation Data'!$C$5,0,10*ROW('Sanitation Data'!C76)),NA())</f>
        <v>#N/A</v>
      </c>
      <c r="W82" s="120" t="e">
        <f ca="1">+IF(AND(ISNUMBER(OFFSET('Sanitation Data'!$C$7,0,10*ROW('Sanitation Data'!C76))),'Data Summary'!CL82="Yes"),OFFSET('Sanitation Data'!$C$7,0,10*ROW('Sanitation Data'!C76)),NA())</f>
        <v>#N/A</v>
      </c>
      <c r="X82" s="120" t="e">
        <f ca="1">+IF(AND(ISNUMBER(OFFSET('Sanitation Data'!$C$11,0,10*ROW('Sanitation Data'!C76))),'Data Summary'!CM82="Yes"),OFFSET('Sanitation Data'!$C$11,0,10*ROW('Sanitation Data'!C76)),NA())</f>
        <v>#N/A</v>
      </c>
      <c r="Y82" s="120" t="e">
        <f ca="1">+IF(AND(ISNUMBER(OFFSET('Sanitation Data'!$C$12,0,10*ROW('Sanitation Data'!C76))),'Data Summary'!CN82="Yes"),OFFSET('Sanitation Data'!$C$12,0,10*ROW('Sanitation Data'!C76)),NA())</f>
        <v>#N/A</v>
      </c>
      <c r="Z82" s="120" t="e">
        <f ca="1">+IF(AND(ISNUMBER(OFFSET('Sanitation Data'!$C$13,0,10*ROW('Sanitation Data'!C76))),'Data Summary'!CO82="Yes"),OFFSET('Sanitation Data'!$C$13,0,10*ROW('Sanitation Data'!C76)),NA())</f>
        <v>#N/A</v>
      </c>
      <c r="AA82" s="120" t="e">
        <f ca="1">+IF(AND(ISNUMBER(OFFSET('Sanitation Data'!$D$5,0,10*ROW('Sanitation Data'!D76))),'Data Summary'!CP82="Yes"),100-OFFSET('Sanitation Data'!$D$5,0,10*ROW('Sanitation Data'!D76)),NA())</f>
        <v>#N/A</v>
      </c>
      <c r="AB82" s="120" t="e">
        <f ca="1">+IF(AND(ISNUMBER(OFFSET('Sanitation Data'!$D$7,0,10*ROW('Sanitation Data'!D76))),'Data Summary'!CQ82="Yes"),OFFSET('Sanitation Data'!$D$7,0,10*ROW('Sanitation Data'!D76)),NA())</f>
        <v>#N/A</v>
      </c>
      <c r="AC82" s="120" t="e">
        <f ca="1">+IF(AND(ISNUMBER(OFFSET('Sanitation Data'!$D$11,0,10*ROW('Sanitation Data'!D76))),'Data Summary'!CR82="Yes"),OFFSET('Sanitation Data'!$D$11,0,10*ROW('Sanitation Data'!D76)),NA())</f>
        <v>#N/A</v>
      </c>
      <c r="AD82" s="120" t="e">
        <f ca="1">+IF(AND(ISNUMBER(OFFSET('Sanitation Data'!$D$12,0,10*ROW('Sanitation Data'!D76))),'Data Summary'!CS82="Yes"),OFFSET('Sanitation Data'!$D$12,0,10*ROW('Sanitation Data'!D76)),NA())</f>
        <v>#N/A</v>
      </c>
      <c r="AE82" s="120" t="e">
        <f ca="1">+IF(AND(ISNUMBER(OFFSET('Sanitation Data'!$D$13,0,10*ROW('Sanitation Data'!D76))),'Data Summary'!CT82="Yes"),OFFSET('Sanitation Data'!$D$13,0,10*ROW('Sanitation Data'!D76)),NA())</f>
        <v>#N/A</v>
      </c>
      <c r="AF82" s="120" t="e">
        <f ca="1">+IF(AND(ISNUMBER(OFFSET('Sanitation Data'!$E$5,0,10*ROW('Sanitation Data'!E76))),'Data Summary'!CU82="Yes"),100-OFFSET('Sanitation Data'!$E$5,0,10*ROW('Sanitation Data'!E76)),NA())</f>
        <v>#N/A</v>
      </c>
      <c r="AG82" s="120" t="e">
        <f ca="1">+IF(AND(ISNUMBER(OFFSET('Sanitation Data'!$E$7,0,10*ROW('Sanitation Data'!E76))),'Data Summary'!CV82="Yes"),OFFSET('Sanitation Data'!$E$7,0,10*ROW('Sanitation Data'!E76)),NA())</f>
        <v>#N/A</v>
      </c>
      <c r="AH82" s="120" t="e">
        <f ca="1">+IF(AND(ISNUMBER(OFFSET('Sanitation Data'!$E$11,0,10*ROW('Sanitation Data'!E76))),'Data Summary'!CW82="Yes"),OFFSET('Sanitation Data'!$E$11,0,10*ROW('Sanitation Data'!E76)),NA())</f>
        <v>#N/A</v>
      </c>
      <c r="AI82" s="120" t="e">
        <f ca="1">+IF(AND(ISNUMBER(OFFSET('Sanitation Data'!$E$12,0,10*ROW('Sanitation Data'!E76))),'Data Summary'!CX82="Yes"),OFFSET('Sanitation Data'!$E$12,0,10*ROW('Sanitation Data'!E76)),NA())</f>
        <v>#N/A</v>
      </c>
      <c r="AJ82" s="120" t="e">
        <f ca="1">+IF(AND(ISNUMBER(OFFSET('Sanitation Data'!$E$13,0,10*ROW('Sanitation Data'!E76))),'Data Summary'!CY82="Yes"),OFFSET('Sanitation Data'!$E$13,0,10*ROW('Sanitation Data'!E76)),NA())</f>
        <v>#N/A</v>
      </c>
      <c r="AK82" s="120" t="e">
        <f ca="1">+IF(AND(ISNUMBER(OFFSET('Sanitation Data'!$F$5,0,10*ROW('Sanitation Data'!F76))),'Data Summary'!CZ82="Yes"),100-OFFSET('Sanitation Data'!$F$5,0,10*ROW('Sanitation Data'!F76)),NA())</f>
        <v>#N/A</v>
      </c>
      <c r="AL82" s="120" t="e">
        <f ca="1">+IF(AND(ISNUMBER(OFFSET('Sanitation Data'!$F$7,0,10*ROW('Sanitation Data'!F76))),'Data Summary'!DA82="Yes"),OFFSET('Sanitation Data'!$F$7,0,10*ROW('Sanitation Data'!F76)),NA())</f>
        <v>#N/A</v>
      </c>
      <c r="AM82" s="120" t="e">
        <f ca="1">+IF(AND(ISNUMBER(OFFSET('Sanitation Data'!$F$11,0,10*ROW('Sanitation Data'!F76))),'Data Summary'!DB82="Yes"),OFFSET('Sanitation Data'!$F$11,0,10*ROW('Sanitation Data'!F76)),NA())</f>
        <v>#N/A</v>
      </c>
      <c r="AN82" s="120" t="e">
        <f ca="1">+IF(AND(ISNUMBER(OFFSET('Sanitation Data'!$F$12,0,10*ROW('Sanitation Data'!F76))),'Data Summary'!DC82="Yes"),OFFSET('Sanitation Data'!$F$12,0,10*ROW('Sanitation Data'!F76)),NA())</f>
        <v>#N/A</v>
      </c>
      <c r="AO82" s="120" t="e">
        <f ca="1">+IF(AND(ISNUMBER(OFFSET('Sanitation Data'!$F$13,0,10*ROW('Sanitation Data'!F76))),'Data Summary'!DD82="Yes"),OFFSET('Sanitation Data'!$F$13,0,10*ROW('Sanitation Data'!F76)),NA())</f>
        <v>#N/A</v>
      </c>
      <c r="AP82" s="120" t="e">
        <f ca="1">+IF(AND(ISNUMBER(OFFSET('Sanitation Data'!$G$5,0,10*ROW('Sanitation Data'!G76))),'Data Summary'!DE82="Yes"),100-OFFSET('Sanitation Data'!$G$5,0,10*ROW('Sanitation Data'!G76)),NA())</f>
        <v>#N/A</v>
      </c>
      <c r="AQ82" s="120" t="e">
        <f ca="1">+IF(AND(ISNUMBER(OFFSET('Sanitation Data'!$G$7,0,10*ROW('Sanitation Data'!G76))),'Data Summary'!DF82="Yes"),OFFSET('Sanitation Data'!$G$7,0,10*ROW('Sanitation Data'!G76)),NA())</f>
        <v>#N/A</v>
      </c>
      <c r="AR82" s="120" t="e">
        <f ca="1">+IF(AND(ISNUMBER(OFFSET('Sanitation Data'!$G$11,0,10*ROW('Sanitation Data'!G76))),'Data Summary'!DG82="Yes"),OFFSET('Sanitation Data'!$G$11,0,10*ROW('Sanitation Data'!G76)),NA())</f>
        <v>#N/A</v>
      </c>
      <c r="AS82" s="120" t="e">
        <f ca="1">+IF(AND(ISNUMBER(OFFSET('Sanitation Data'!$G$12,0,10*ROW('Sanitation Data'!G76))),'Data Summary'!DH82="Yes"),OFFSET('Sanitation Data'!$G$12,0,10*ROW('Sanitation Data'!G76)),NA())</f>
        <v>#N/A</v>
      </c>
      <c r="AT82" s="120" t="e">
        <f ca="1">+IF(AND(ISNUMBER(OFFSET('Sanitation Data'!$G$13,0,10*ROW('Sanitation Data'!G76))),'Data Summary'!DI82="Yes"),OFFSET('Sanitation Data'!$G$13,0,10*ROW('Sanitation Data'!G76)),NA())</f>
        <v>#N/A</v>
      </c>
      <c r="AU82" s="120" t="e">
        <f ca="1">+IF(AND(ISNUMBER(OFFSET('Sanitation Data'!$H$5,0,10*ROW('Sanitation Data'!H76))),'Data Summary'!DJ82="Yes"),100-OFFSET('Sanitation Data'!$H$5,0,10*ROW('Sanitation Data'!H76)),NA())</f>
        <v>#N/A</v>
      </c>
      <c r="AV82" s="120" t="e">
        <f ca="1">+IF(AND(ISNUMBER(OFFSET('Sanitation Data'!$H$7,0,10*ROW('Sanitation Data'!H76))),'Data Summary'!DK82="Yes"),OFFSET('Sanitation Data'!$H$7,0,10*ROW('Sanitation Data'!H76)),NA())</f>
        <v>#N/A</v>
      </c>
      <c r="AW82" s="120" t="e">
        <f ca="1">+IF(AND(ISNUMBER(OFFSET('Sanitation Data'!$H$11,0,10*ROW('Sanitation Data'!H76))),'Data Summary'!DL82="Yes"),OFFSET('Sanitation Data'!$H$11,0,10*ROW('Sanitation Data'!H76)),NA())</f>
        <v>#N/A</v>
      </c>
      <c r="AX82" s="120" t="e">
        <f ca="1">+IF(AND(ISNUMBER(OFFSET('Sanitation Data'!$H$12,0,10*ROW('Sanitation Data'!H76))),'Data Summary'!DM82="Yes"),OFFSET('Sanitation Data'!$H$12,0,10*ROW('Sanitation Data'!H76)),NA())</f>
        <v>#N/A</v>
      </c>
      <c r="AY82" s="120" t="e">
        <f ca="1">+IF(AND(ISNUMBER(OFFSET('Sanitation Data'!$H$13,0,10*ROW('Sanitation Data'!H76))),'Data Summary'!DN82="Yes"),OFFSET('Sanitation Data'!$H$13,0,10*ROW('Sanitation Data'!H76)),NA())</f>
        <v>#N/A</v>
      </c>
      <c r="AZ82" s="121" t="e">
        <f ca="1">+IF(AND(ISNUMBER(OFFSET('Hygiene Data'!$C$6,0,10*ROW('Hygiene Data'!C76))),'Data Summary'!DO82="Yes"),OFFSET('Hygiene Data'!$C$6,0,10*ROW('Hygiene Data'!C76)),NA())</f>
        <v>#N/A</v>
      </c>
      <c r="BA82" s="121" t="e">
        <f ca="1">+IF(AND(ISNUMBER(OFFSET('Hygiene Data'!$C$8,0,10*ROW('Hygiene Data'!C76))),'Data Summary'!DP82="Yes"),OFFSET('Hygiene Data'!$C$8,0,10*ROW('Hygiene Data'!C76)),NA())</f>
        <v>#N/A</v>
      </c>
      <c r="BB82" s="121" t="e">
        <f ca="1">+IF(AND(ISNUMBER(OFFSET('Hygiene Data'!$C$10,0,10*ROW('Hygiene Data'!C76))),'Data Summary'!DQ82="Yes"),OFFSET('Hygiene Data'!$C$10,0,10*ROW('Hygiene Data'!C76)),NA())</f>
        <v>#N/A</v>
      </c>
      <c r="BC82" s="121" t="e">
        <f ca="1">+IF(AND(ISNUMBER(OFFSET('Hygiene Data'!$D$6,0,10*ROW('Hygiene Data'!D76))),'Data Summary'!DR82="Yes"),OFFSET('Hygiene Data'!$D$6,0,10*ROW('Hygiene Data'!D76)),NA())</f>
        <v>#N/A</v>
      </c>
      <c r="BD82" s="121" t="e">
        <f ca="1">+IF(AND(ISNUMBER(OFFSET('Hygiene Data'!$D$8,0,10*ROW('Hygiene Data'!D76))),'Data Summary'!DS82="Yes"),OFFSET('Hygiene Data'!$D$8,0,10*ROW('Hygiene Data'!D76)),NA())</f>
        <v>#N/A</v>
      </c>
      <c r="BE82" s="121" t="e">
        <f ca="1">+IF(AND(ISNUMBER(OFFSET('Hygiene Data'!$D$10,0,10*ROW('Hygiene Data'!D76))),'Data Summary'!DT82="Yes"),OFFSET('Hygiene Data'!$D$10,0,10*ROW('Hygiene Data'!D76)),NA())</f>
        <v>#N/A</v>
      </c>
      <c r="BF82" s="121" t="e">
        <f ca="1">+IF(AND(ISNUMBER(OFFSET('Hygiene Data'!$E$6,0,10*ROW('Hygiene Data'!E76))),'Data Summary'!DU82="Yes"),OFFSET('Hygiene Data'!$E$6,0,10*ROW('Hygiene Data'!E76)),NA())</f>
        <v>#N/A</v>
      </c>
      <c r="BG82" s="121" t="e">
        <f ca="1">+IF(AND(ISNUMBER(OFFSET('Hygiene Data'!$E$8,0,10*ROW('Hygiene Data'!E76))),'Data Summary'!DV82="Yes"),OFFSET('Hygiene Data'!$E$8,0,10*ROW('Hygiene Data'!E76)),NA())</f>
        <v>#N/A</v>
      </c>
      <c r="BH82" s="121" t="e">
        <f ca="1">+IF(AND(ISNUMBER(OFFSET('Hygiene Data'!$E$10,0,10*ROW('Hygiene Data'!E76))),'Data Summary'!DW82="Yes"),OFFSET('Hygiene Data'!$E$10,0,10*ROW('Hygiene Data'!E76)),NA())</f>
        <v>#N/A</v>
      </c>
      <c r="BI82" s="121" t="e">
        <f ca="1">+IF(AND(ISNUMBER(OFFSET('Hygiene Data'!$F$6,0,10*ROW('Hygiene Data'!F76))),'Data Summary'!DX82="Yes"),OFFSET('Hygiene Data'!$F$6,0,10*ROW('Hygiene Data'!F76)),NA())</f>
        <v>#N/A</v>
      </c>
      <c r="BJ82" s="121" t="e">
        <f ca="1">+IF(AND(ISNUMBER(OFFSET('Hygiene Data'!$F$8,0,10*ROW('Hygiene Data'!F76))),'Data Summary'!DY82="Yes"),OFFSET('Hygiene Data'!$F$8,0,10*ROW('Hygiene Data'!F76)),NA())</f>
        <v>#N/A</v>
      </c>
      <c r="BK82" s="121" t="e">
        <f ca="1">+IF(AND(ISNUMBER(OFFSET('Hygiene Data'!$F$10,0,10*ROW('Hygiene Data'!F76))),'Data Summary'!DZ82="Yes"),OFFSET('Hygiene Data'!$F$10,0,10*ROW('Hygiene Data'!F76)),NA())</f>
        <v>#N/A</v>
      </c>
      <c r="BL82" s="121" t="e">
        <f ca="1">+IF(AND(ISNUMBER(OFFSET('Hygiene Data'!$G$6,0,10*ROW('Hygiene Data'!G76))),'Data Summary'!EA82="Yes"),OFFSET('Hygiene Data'!$G$6,0,10*ROW('Hygiene Data'!G76)),NA())</f>
        <v>#N/A</v>
      </c>
      <c r="BM82" s="121" t="e">
        <f ca="1">+IF(AND(ISNUMBER(OFFSET('Hygiene Data'!$G$8,0,10*ROW('Hygiene Data'!G76))),'Data Summary'!EB82="Yes"),OFFSET('Hygiene Data'!$G$8,0,10*ROW('Hygiene Data'!G76)),NA())</f>
        <v>#N/A</v>
      </c>
      <c r="BN82" s="121" t="e">
        <f ca="1">+IF(AND(ISNUMBER(OFFSET('Hygiene Data'!$G$10,0,10*ROW('Hygiene Data'!G76))),'Data Summary'!EC82="Yes"),OFFSET('Hygiene Data'!$G$10,0,10*ROW('Hygiene Data'!G76)),NA())</f>
        <v>#N/A</v>
      </c>
      <c r="BO82" s="121" t="e">
        <f ca="1">+IF(AND(ISNUMBER(OFFSET('Hygiene Data'!$H$6,0,10*ROW('Hygiene Data'!H76))),'Data Summary'!ED82="Yes"),OFFSET('Hygiene Data'!$H$6,0,10*ROW('Hygiene Data'!H76)),NA())</f>
        <v>#N/A</v>
      </c>
      <c r="BP82" s="121" t="e">
        <f ca="1">+IF(AND(ISNUMBER(OFFSET('Hygiene Data'!$H$8,0,10*ROW('Hygiene Data'!H76))),'Data Summary'!EE82="Yes"),OFFSET('Hygiene Data'!$H$8,0,10*ROW('Hygiene Data'!H76)),NA())</f>
        <v>#N/A</v>
      </c>
      <c r="BQ82" s="121" t="e">
        <f ca="1">+IF(AND(ISNUMBER(OFFSET('Hygiene Data'!$H$10,0,10*ROW('Hygiene Data'!H76))),'Data Summary'!EF82="Yes"),OFFSET('Hygiene Data'!$H$10,0,10*ROW('Hygiene Data'!H76)),NA())</f>
        <v>#N/A</v>
      </c>
    </row>
    <row r="83" spans="1:69" x14ac:dyDescent="0.2">
      <c r="A83" s="44" t="e">
        <f ca="1">+IF(OFFSET('Water Data'!$B$1,0,10*ROW('Water Data'!B77))="",NA(),OFFSET('Water Data'!$B$1,0,10*ROW('Water Data'!B77)))</f>
        <v>#N/A</v>
      </c>
      <c r="B83" s="44" t="e">
        <f ca="1">+IF(OFFSET('Water Data'!$A$3,0,10*ROW('Water Data'!A80))="",NA(),OFFSET('Water Data'!$A$3,0,10*ROW('Water Data'!A80)))</f>
        <v>#N/A</v>
      </c>
      <c r="C83" s="44" t="e">
        <f ca="1">+IF(OFFSET('Water Data'!$C$3,0,10*ROW('Water Data'!C80))="",NA(),OFFSET('Water Data'!$C$3,0,10*ROW('Water Data'!C80)))</f>
        <v>#N/A</v>
      </c>
      <c r="D83" s="119" t="e">
        <f ca="1">+IF(AND(ISNUMBER(OFFSET('Water Data'!$C$5,0,10*ROW('Water Data'!C77))),'Data Summary'!BS83="Yes"),100-OFFSET('Water Data'!$C$5,0,10*ROW('Water Data'!C77)),NA())</f>
        <v>#N/A</v>
      </c>
      <c r="E83" s="119" t="e">
        <f ca="1">+IF(AND(ISNUMBER(OFFSET('Water Data'!$C$7,0,10*ROW('Water Data'!C77))),'Data Summary'!BT83="Yes"),OFFSET('Water Data'!$C$7,0,10*ROW('Water Data'!C77)),NA())</f>
        <v>#N/A</v>
      </c>
      <c r="F83" s="119" t="e">
        <f ca="1">+IF(AND(ISNUMBER(OFFSET('Water Data'!$C$10,0,10*ROW('Water Data'!C77))),'Data Summary'!BU83="Yes"),OFFSET('Water Data'!$C$10,0,10*ROW('Water Data'!C77)),NA())</f>
        <v>#N/A</v>
      </c>
      <c r="G83" s="119" t="e">
        <f ca="1">+IF(AND(ISNUMBER(OFFSET('Water Data'!$D$5,0,10*ROW('Water Data'!D77))),'Data Summary'!BV83="Yes"),100-OFFSET('Water Data'!$D$5,0,10*ROW('Water Data'!D77)),NA())</f>
        <v>#N/A</v>
      </c>
      <c r="H83" s="119" t="e">
        <f ca="1">+IF(AND(ISNUMBER(OFFSET('Water Data'!$D$7,0,10*ROW('Water Data'!D77))),'Data Summary'!BW83="Yes"),OFFSET('Water Data'!$D$7,0,10*ROW('Water Data'!D77)),NA())</f>
        <v>#N/A</v>
      </c>
      <c r="I83" s="119" t="e">
        <f ca="1">+IF(AND(ISNUMBER(OFFSET('Water Data'!$D$10,0,10*ROW('Water Data'!D77))),'Data Summary'!BX83="Yes"),OFFSET('Water Data'!$D$10,0,10*ROW('Water Data'!D77)),NA())</f>
        <v>#N/A</v>
      </c>
      <c r="J83" s="119" t="e">
        <f ca="1">+IF(AND(ISNUMBER(OFFSET('Water Data'!$E$5,0,10*ROW('Water Data'!E77))),'Data Summary'!BY83="Yes"),100-OFFSET('Water Data'!$E$5,0,10*ROW('Water Data'!E77)),NA())</f>
        <v>#N/A</v>
      </c>
      <c r="K83" s="119" t="e">
        <f ca="1">+IF(AND(ISNUMBER(OFFSET('Water Data'!$E$7,0,10*ROW('Water Data'!E77))),'Data Summary'!BZ83="Yes"),OFFSET('Water Data'!$E$7,0,10*ROW('Water Data'!E77)),NA())</f>
        <v>#N/A</v>
      </c>
      <c r="L83" s="119" t="e">
        <f ca="1">+IF(AND(ISNUMBER(OFFSET('Water Data'!$E$10,0,10*ROW('Water Data'!E77))),'Data Summary'!CA83="Yes"),OFFSET('Water Data'!$E$10,0,10*ROW('Water Data'!E77)),NA())</f>
        <v>#N/A</v>
      </c>
      <c r="M83" s="119" t="e">
        <f ca="1">+IF(AND(ISNUMBER(OFFSET('Water Data'!$F$5,0,10*ROW('Water Data'!F77))),'Data Summary'!CB83="Yes"),100-OFFSET('Water Data'!$F$5,0,10*ROW('Water Data'!F77)),NA())</f>
        <v>#N/A</v>
      </c>
      <c r="N83" s="119" t="e">
        <f ca="1">+IF(AND(ISNUMBER(OFFSET('Water Data'!$F$7,0,10*ROW('Water Data'!F77))),'Data Summary'!CC83="Yes"),OFFSET('Water Data'!$F$7,0,10*ROW('Water Data'!F77)),NA())</f>
        <v>#N/A</v>
      </c>
      <c r="O83" s="119" t="e">
        <f ca="1">+IF(AND(ISNUMBER(OFFSET('Water Data'!$F$10,0,10*ROW('Water Data'!F77))),'Data Summary'!CD83="Yes"),OFFSET('Water Data'!$F$10,0,10*ROW('Water Data'!F77)),NA())</f>
        <v>#N/A</v>
      </c>
      <c r="P83" s="119" t="e">
        <f ca="1">+IF(AND(ISNUMBER(OFFSET('Water Data'!$G$5,0,10*ROW('Water Data'!G77))),'Data Summary'!CE83="Yes"),100-OFFSET('Water Data'!$G$5,0,10*ROW('Water Data'!G77)),NA())</f>
        <v>#N/A</v>
      </c>
      <c r="Q83" s="119" t="e">
        <f ca="1">+IF(AND(ISNUMBER(OFFSET('Water Data'!$G$7,0,10*ROW('Water Data'!G77))),'Data Summary'!CF83="Yes"),OFFSET('Water Data'!$G$7,0,10*ROW('Water Data'!G77)),NA())</f>
        <v>#N/A</v>
      </c>
      <c r="R83" s="119" t="e">
        <f ca="1">+IF(AND(ISNUMBER(OFFSET('Water Data'!$G$10,0,10*ROW('Water Data'!G77))),'Data Summary'!CG83="Yes"),OFFSET('Water Data'!$G$10,0,10*ROW('Water Data'!G77)),NA())</f>
        <v>#N/A</v>
      </c>
      <c r="S83" s="119" t="e">
        <f ca="1">+IF(AND(ISNUMBER(OFFSET('Water Data'!$H$5,0,10*ROW('Water Data'!H77))),'Data Summary'!CH83="Yes"),100-OFFSET('Water Data'!$H$5,0,10*ROW('Water Data'!H77)),NA())</f>
        <v>#N/A</v>
      </c>
      <c r="T83" s="119" t="e">
        <f ca="1">+IF(AND(ISNUMBER(OFFSET('Water Data'!$H$7,0,10*ROW('Water Data'!H77))),'Data Summary'!CI83="Yes"),OFFSET('Water Data'!$H$7,0,10*ROW('Water Data'!H77)),NA())</f>
        <v>#N/A</v>
      </c>
      <c r="U83" s="119" t="e">
        <f ca="1">+IF(AND(ISNUMBER(OFFSET('Water Data'!$H$10,0,10*ROW('Water Data'!H77))),'Data Summary'!CJ83="Yes"),OFFSET('Water Data'!$H$10,0,10*ROW('Water Data'!H77)),NA())</f>
        <v>#N/A</v>
      </c>
      <c r="V83" s="120" t="e">
        <f ca="1">+IF(AND(ISNUMBER(OFFSET('Sanitation Data'!$C$5,0,10*ROW('Sanitation Data'!C77))),'Data Summary'!CK83="Yes"),100-OFFSET('Sanitation Data'!$C$5,0,10*ROW('Sanitation Data'!C77)),NA())</f>
        <v>#N/A</v>
      </c>
      <c r="W83" s="120" t="e">
        <f ca="1">+IF(AND(ISNUMBER(OFFSET('Sanitation Data'!$C$7,0,10*ROW('Sanitation Data'!C77))),'Data Summary'!CL83="Yes"),OFFSET('Sanitation Data'!$C$7,0,10*ROW('Sanitation Data'!C77)),NA())</f>
        <v>#N/A</v>
      </c>
      <c r="X83" s="120" t="e">
        <f ca="1">+IF(AND(ISNUMBER(OFFSET('Sanitation Data'!$C$11,0,10*ROW('Sanitation Data'!C77))),'Data Summary'!CM83="Yes"),OFFSET('Sanitation Data'!$C$11,0,10*ROW('Sanitation Data'!C77)),NA())</f>
        <v>#N/A</v>
      </c>
      <c r="Y83" s="120" t="e">
        <f ca="1">+IF(AND(ISNUMBER(OFFSET('Sanitation Data'!$C$12,0,10*ROW('Sanitation Data'!C77))),'Data Summary'!CN83="Yes"),OFFSET('Sanitation Data'!$C$12,0,10*ROW('Sanitation Data'!C77)),NA())</f>
        <v>#N/A</v>
      </c>
      <c r="Z83" s="120" t="e">
        <f ca="1">+IF(AND(ISNUMBER(OFFSET('Sanitation Data'!$C$13,0,10*ROW('Sanitation Data'!C77))),'Data Summary'!CO83="Yes"),OFFSET('Sanitation Data'!$C$13,0,10*ROW('Sanitation Data'!C77)),NA())</f>
        <v>#N/A</v>
      </c>
      <c r="AA83" s="120" t="e">
        <f ca="1">+IF(AND(ISNUMBER(OFFSET('Sanitation Data'!$D$5,0,10*ROW('Sanitation Data'!D77))),'Data Summary'!CP83="Yes"),100-OFFSET('Sanitation Data'!$D$5,0,10*ROW('Sanitation Data'!D77)),NA())</f>
        <v>#N/A</v>
      </c>
      <c r="AB83" s="120" t="e">
        <f ca="1">+IF(AND(ISNUMBER(OFFSET('Sanitation Data'!$D$7,0,10*ROW('Sanitation Data'!D77))),'Data Summary'!CQ83="Yes"),OFFSET('Sanitation Data'!$D$7,0,10*ROW('Sanitation Data'!D77)),NA())</f>
        <v>#N/A</v>
      </c>
      <c r="AC83" s="120" t="e">
        <f ca="1">+IF(AND(ISNUMBER(OFFSET('Sanitation Data'!$D$11,0,10*ROW('Sanitation Data'!D77))),'Data Summary'!CR83="Yes"),OFFSET('Sanitation Data'!$D$11,0,10*ROW('Sanitation Data'!D77)),NA())</f>
        <v>#N/A</v>
      </c>
      <c r="AD83" s="120" t="e">
        <f ca="1">+IF(AND(ISNUMBER(OFFSET('Sanitation Data'!$D$12,0,10*ROW('Sanitation Data'!D77))),'Data Summary'!CS83="Yes"),OFFSET('Sanitation Data'!$D$12,0,10*ROW('Sanitation Data'!D77)),NA())</f>
        <v>#N/A</v>
      </c>
      <c r="AE83" s="120" t="e">
        <f ca="1">+IF(AND(ISNUMBER(OFFSET('Sanitation Data'!$D$13,0,10*ROW('Sanitation Data'!D77))),'Data Summary'!CT83="Yes"),OFFSET('Sanitation Data'!$D$13,0,10*ROW('Sanitation Data'!D77)),NA())</f>
        <v>#N/A</v>
      </c>
      <c r="AF83" s="120" t="e">
        <f ca="1">+IF(AND(ISNUMBER(OFFSET('Sanitation Data'!$E$5,0,10*ROW('Sanitation Data'!E77))),'Data Summary'!CU83="Yes"),100-OFFSET('Sanitation Data'!$E$5,0,10*ROW('Sanitation Data'!E77)),NA())</f>
        <v>#N/A</v>
      </c>
      <c r="AG83" s="120" t="e">
        <f ca="1">+IF(AND(ISNUMBER(OFFSET('Sanitation Data'!$E$7,0,10*ROW('Sanitation Data'!E77))),'Data Summary'!CV83="Yes"),OFFSET('Sanitation Data'!$E$7,0,10*ROW('Sanitation Data'!E77)),NA())</f>
        <v>#N/A</v>
      </c>
      <c r="AH83" s="120" t="e">
        <f ca="1">+IF(AND(ISNUMBER(OFFSET('Sanitation Data'!$E$11,0,10*ROW('Sanitation Data'!E77))),'Data Summary'!CW83="Yes"),OFFSET('Sanitation Data'!$E$11,0,10*ROW('Sanitation Data'!E77)),NA())</f>
        <v>#N/A</v>
      </c>
      <c r="AI83" s="120" t="e">
        <f ca="1">+IF(AND(ISNUMBER(OFFSET('Sanitation Data'!$E$12,0,10*ROW('Sanitation Data'!E77))),'Data Summary'!CX83="Yes"),OFFSET('Sanitation Data'!$E$12,0,10*ROW('Sanitation Data'!E77)),NA())</f>
        <v>#N/A</v>
      </c>
      <c r="AJ83" s="120" t="e">
        <f ca="1">+IF(AND(ISNUMBER(OFFSET('Sanitation Data'!$E$13,0,10*ROW('Sanitation Data'!E77))),'Data Summary'!CY83="Yes"),OFFSET('Sanitation Data'!$E$13,0,10*ROW('Sanitation Data'!E77)),NA())</f>
        <v>#N/A</v>
      </c>
      <c r="AK83" s="120" t="e">
        <f ca="1">+IF(AND(ISNUMBER(OFFSET('Sanitation Data'!$F$5,0,10*ROW('Sanitation Data'!F77))),'Data Summary'!CZ83="Yes"),100-OFFSET('Sanitation Data'!$F$5,0,10*ROW('Sanitation Data'!F77)),NA())</f>
        <v>#N/A</v>
      </c>
      <c r="AL83" s="120" t="e">
        <f ca="1">+IF(AND(ISNUMBER(OFFSET('Sanitation Data'!$F$7,0,10*ROW('Sanitation Data'!F77))),'Data Summary'!DA83="Yes"),OFFSET('Sanitation Data'!$F$7,0,10*ROW('Sanitation Data'!F77)),NA())</f>
        <v>#N/A</v>
      </c>
      <c r="AM83" s="120" t="e">
        <f ca="1">+IF(AND(ISNUMBER(OFFSET('Sanitation Data'!$F$11,0,10*ROW('Sanitation Data'!F77))),'Data Summary'!DB83="Yes"),OFFSET('Sanitation Data'!$F$11,0,10*ROW('Sanitation Data'!F77)),NA())</f>
        <v>#N/A</v>
      </c>
      <c r="AN83" s="120" t="e">
        <f ca="1">+IF(AND(ISNUMBER(OFFSET('Sanitation Data'!$F$12,0,10*ROW('Sanitation Data'!F77))),'Data Summary'!DC83="Yes"),OFFSET('Sanitation Data'!$F$12,0,10*ROW('Sanitation Data'!F77)),NA())</f>
        <v>#N/A</v>
      </c>
      <c r="AO83" s="120" t="e">
        <f ca="1">+IF(AND(ISNUMBER(OFFSET('Sanitation Data'!$F$13,0,10*ROW('Sanitation Data'!F77))),'Data Summary'!DD83="Yes"),OFFSET('Sanitation Data'!$F$13,0,10*ROW('Sanitation Data'!F77)),NA())</f>
        <v>#N/A</v>
      </c>
      <c r="AP83" s="120" t="e">
        <f ca="1">+IF(AND(ISNUMBER(OFFSET('Sanitation Data'!$G$5,0,10*ROW('Sanitation Data'!G77))),'Data Summary'!DE83="Yes"),100-OFFSET('Sanitation Data'!$G$5,0,10*ROW('Sanitation Data'!G77)),NA())</f>
        <v>#N/A</v>
      </c>
      <c r="AQ83" s="120" t="e">
        <f ca="1">+IF(AND(ISNUMBER(OFFSET('Sanitation Data'!$G$7,0,10*ROW('Sanitation Data'!G77))),'Data Summary'!DF83="Yes"),OFFSET('Sanitation Data'!$G$7,0,10*ROW('Sanitation Data'!G77)),NA())</f>
        <v>#N/A</v>
      </c>
      <c r="AR83" s="120" t="e">
        <f ca="1">+IF(AND(ISNUMBER(OFFSET('Sanitation Data'!$G$11,0,10*ROW('Sanitation Data'!G77))),'Data Summary'!DG83="Yes"),OFFSET('Sanitation Data'!$G$11,0,10*ROW('Sanitation Data'!G77)),NA())</f>
        <v>#N/A</v>
      </c>
      <c r="AS83" s="120" t="e">
        <f ca="1">+IF(AND(ISNUMBER(OFFSET('Sanitation Data'!$G$12,0,10*ROW('Sanitation Data'!G77))),'Data Summary'!DH83="Yes"),OFFSET('Sanitation Data'!$G$12,0,10*ROW('Sanitation Data'!G77)),NA())</f>
        <v>#N/A</v>
      </c>
      <c r="AT83" s="120" t="e">
        <f ca="1">+IF(AND(ISNUMBER(OFFSET('Sanitation Data'!$G$13,0,10*ROW('Sanitation Data'!G77))),'Data Summary'!DI83="Yes"),OFFSET('Sanitation Data'!$G$13,0,10*ROW('Sanitation Data'!G77)),NA())</f>
        <v>#N/A</v>
      </c>
      <c r="AU83" s="120" t="e">
        <f ca="1">+IF(AND(ISNUMBER(OFFSET('Sanitation Data'!$H$5,0,10*ROW('Sanitation Data'!H77))),'Data Summary'!DJ83="Yes"),100-OFFSET('Sanitation Data'!$H$5,0,10*ROW('Sanitation Data'!H77)),NA())</f>
        <v>#N/A</v>
      </c>
      <c r="AV83" s="120" t="e">
        <f ca="1">+IF(AND(ISNUMBER(OFFSET('Sanitation Data'!$H$7,0,10*ROW('Sanitation Data'!H77))),'Data Summary'!DK83="Yes"),OFFSET('Sanitation Data'!$H$7,0,10*ROW('Sanitation Data'!H77)),NA())</f>
        <v>#N/A</v>
      </c>
      <c r="AW83" s="120" t="e">
        <f ca="1">+IF(AND(ISNUMBER(OFFSET('Sanitation Data'!$H$11,0,10*ROW('Sanitation Data'!H77))),'Data Summary'!DL83="Yes"),OFFSET('Sanitation Data'!$H$11,0,10*ROW('Sanitation Data'!H77)),NA())</f>
        <v>#N/A</v>
      </c>
      <c r="AX83" s="120" t="e">
        <f ca="1">+IF(AND(ISNUMBER(OFFSET('Sanitation Data'!$H$12,0,10*ROW('Sanitation Data'!H77))),'Data Summary'!DM83="Yes"),OFFSET('Sanitation Data'!$H$12,0,10*ROW('Sanitation Data'!H77)),NA())</f>
        <v>#N/A</v>
      </c>
      <c r="AY83" s="120" t="e">
        <f ca="1">+IF(AND(ISNUMBER(OFFSET('Sanitation Data'!$H$13,0,10*ROW('Sanitation Data'!H77))),'Data Summary'!DN83="Yes"),OFFSET('Sanitation Data'!$H$13,0,10*ROW('Sanitation Data'!H77)),NA())</f>
        <v>#N/A</v>
      </c>
      <c r="AZ83" s="121" t="e">
        <f ca="1">+IF(AND(ISNUMBER(OFFSET('Hygiene Data'!$C$6,0,10*ROW('Hygiene Data'!C77))),'Data Summary'!DO83="Yes"),OFFSET('Hygiene Data'!$C$6,0,10*ROW('Hygiene Data'!C77)),NA())</f>
        <v>#N/A</v>
      </c>
      <c r="BA83" s="121" t="e">
        <f ca="1">+IF(AND(ISNUMBER(OFFSET('Hygiene Data'!$C$8,0,10*ROW('Hygiene Data'!C77))),'Data Summary'!DP83="Yes"),OFFSET('Hygiene Data'!$C$8,0,10*ROW('Hygiene Data'!C77)),NA())</f>
        <v>#N/A</v>
      </c>
      <c r="BB83" s="121" t="e">
        <f ca="1">+IF(AND(ISNUMBER(OFFSET('Hygiene Data'!$C$10,0,10*ROW('Hygiene Data'!C77))),'Data Summary'!DQ83="Yes"),OFFSET('Hygiene Data'!$C$10,0,10*ROW('Hygiene Data'!C77)),NA())</f>
        <v>#N/A</v>
      </c>
      <c r="BC83" s="121" t="e">
        <f ca="1">+IF(AND(ISNUMBER(OFFSET('Hygiene Data'!$D$6,0,10*ROW('Hygiene Data'!D77))),'Data Summary'!DR83="Yes"),OFFSET('Hygiene Data'!$D$6,0,10*ROW('Hygiene Data'!D77)),NA())</f>
        <v>#N/A</v>
      </c>
      <c r="BD83" s="121" t="e">
        <f ca="1">+IF(AND(ISNUMBER(OFFSET('Hygiene Data'!$D$8,0,10*ROW('Hygiene Data'!D77))),'Data Summary'!DS83="Yes"),OFFSET('Hygiene Data'!$D$8,0,10*ROW('Hygiene Data'!D77)),NA())</f>
        <v>#N/A</v>
      </c>
      <c r="BE83" s="121" t="e">
        <f ca="1">+IF(AND(ISNUMBER(OFFSET('Hygiene Data'!$D$10,0,10*ROW('Hygiene Data'!D77))),'Data Summary'!DT83="Yes"),OFFSET('Hygiene Data'!$D$10,0,10*ROW('Hygiene Data'!D77)),NA())</f>
        <v>#N/A</v>
      </c>
      <c r="BF83" s="121" t="e">
        <f ca="1">+IF(AND(ISNUMBER(OFFSET('Hygiene Data'!$E$6,0,10*ROW('Hygiene Data'!E77))),'Data Summary'!DU83="Yes"),OFFSET('Hygiene Data'!$E$6,0,10*ROW('Hygiene Data'!E77)),NA())</f>
        <v>#N/A</v>
      </c>
      <c r="BG83" s="121" t="e">
        <f ca="1">+IF(AND(ISNUMBER(OFFSET('Hygiene Data'!$E$8,0,10*ROW('Hygiene Data'!E77))),'Data Summary'!DV83="Yes"),OFFSET('Hygiene Data'!$E$8,0,10*ROW('Hygiene Data'!E77)),NA())</f>
        <v>#N/A</v>
      </c>
      <c r="BH83" s="121" t="e">
        <f ca="1">+IF(AND(ISNUMBER(OFFSET('Hygiene Data'!$E$10,0,10*ROW('Hygiene Data'!E77))),'Data Summary'!DW83="Yes"),OFFSET('Hygiene Data'!$E$10,0,10*ROW('Hygiene Data'!E77)),NA())</f>
        <v>#N/A</v>
      </c>
      <c r="BI83" s="121" t="e">
        <f ca="1">+IF(AND(ISNUMBER(OFFSET('Hygiene Data'!$F$6,0,10*ROW('Hygiene Data'!F77))),'Data Summary'!DX83="Yes"),OFFSET('Hygiene Data'!$F$6,0,10*ROW('Hygiene Data'!F77)),NA())</f>
        <v>#N/A</v>
      </c>
      <c r="BJ83" s="121" t="e">
        <f ca="1">+IF(AND(ISNUMBER(OFFSET('Hygiene Data'!$F$8,0,10*ROW('Hygiene Data'!F77))),'Data Summary'!DY83="Yes"),OFFSET('Hygiene Data'!$F$8,0,10*ROW('Hygiene Data'!F77)),NA())</f>
        <v>#N/A</v>
      </c>
      <c r="BK83" s="121" t="e">
        <f ca="1">+IF(AND(ISNUMBER(OFFSET('Hygiene Data'!$F$10,0,10*ROW('Hygiene Data'!F77))),'Data Summary'!DZ83="Yes"),OFFSET('Hygiene Data'!$F$10,0,10*ROW('Hygiene Data'!F77)),NA())</f>
        <v>#N/A</v>
      </c>
      <c r="BL83" s="121" t="e">
        <f ca="1">+IF(AND(ISNUMBER(OFFSET('Hygiene Data'!$G$6,0,10*ROW('Hygiene Data'!G77))),'Data Summary'!EA83="Yes"),OFFSET('Hygiene Data'!$G$6,0,10*ROW('Hygiene Data'!G77)),NA())</f>
        <v>#N/A</v>
      </c>
      <c r="BM83" s="121" t="e">
        <f ca="1">+IF(AND(ISNUMBER(OFFSET('Hygiene Data'!$G$8,0,10*ROW('Hygiene Data'!G77))),'Data Summary'!EB83="Yes"),OFFSET('Hygiene Data'!$G$8,0,10*ROW('Hygiene Data'!G77)),NA())</f>
        <v>#N/A</v>
      </c>
      <c r="BN83" s="121" t="e">
        <f ca="1">+IF(AND(ISNUMBER(OFFSET('Hygiene Data'!$G$10,0,10*ROW('Hygiene Data'!G77))),'Data Summary'!EC83="Yes"),OFFSET('Hygiene Data'!$G$10,0,10*ROW('Hygiene Data'!G77)),NA())</f>
        <v>#N/A</v>
      </c>
      <c r="BO83" s="121" t="e">
        <f ca="1">+IF(AND(ISNUMBER(OFFSET('Hygiene Data'!$H$6,0,10*ROW('Hygiene Data'!H77))),'Data Summary'!ED83="Yes"),OFFSET('Hygiene Data'!$H$6,0,10*ROW('Hygiene Data'!H77)),NA())</f>
        <v>#N/A</v>
      </c>
      <c r="BP83" s="121" t="e">
        <f ca="1">+IF(AND(ISNUMBER(OFFSET('Hygiene Data'!$H$8,0,10*ROW('Hygiene Data'!H77))),'Data Summary'!EE83="Yes"),OFFSET('Hygiene Data'!$H$8,0,10*ROW('Hygiene Data'!H77)),NA())</f>
        <v>#N/A</v>
      </c>
      <c r="BQ83" s="121" t="e">
        <f ca="1">+IF(AND(ISNUMBER(OFFSET('Hygiene Data'!$H$10,0,10*ROW('Hygiene Data'!H77))),'Data Summary'!EF83="Yes"),OFFSET('Hygiene Data'!$H$10,0,10*ROW('Hygiene Data'!H77)),NA())</f>
        <v>#N/A</v>
      </c>
    </row>
    <row r="84" spans="1:69" x14ac:dyDescent="0.2">
      <c r="A84" s="44" t="e">
        <f ca="1">+IF(OFFSET('Water Data'!$B$1,0,10*ROW('Water Data'!B78))="",NA(),OFFSET('Water Data'!$B$1,0,10*ROW('Water Data'!B78)))</f>
        <v>#N/A</v>
      </c>
      <c r="B84" s="44" t="e">
        <f ca="1">+IF(OFFSET('Water Data'!$A$3,0,10*ROW('Water Data'!A81))="",NA(),OFFSET('Water Data'!$A$3,0,10*ROW('Water Data'!A81)))</f>
        <v>#N/A</v>
      </c>
      <c r="C84" s="44" t="e">
        <f ca="1">+IF(OFFSET('Water Data'!$C$3,0,10*ROW('Water Data'!C81))="",NA(),OFFSET('Water Data'!$C$3,0,10*ROW('Water Data'!C81)))</f>
        <v>#N/A</v>
      </c>
      <c r="D84" s="119" t="e">
        <f ca="1">+IF(AND(ISNUMBER(OFFSET('Water Data'!$C$5,0,10*ROW('Water Data'!C78))),'Data Summary'!BS84="Yes"),100-OFFSET('Water Data'!$C$5,0,10*ROW('Water Data'!C78)),NA())</f>
        <v>#N/A</v>
      </c>
      <c r="E84" s="119" t="e">
        <f ca="1">+IF(AND(ISNUMBER(OFFSET('Water Data'!$C$7,0,10*ROW('Water Data'!C78))),'Data Summary'!BT84="Yes"),OFFSET('Water Data'!$C$7,0,10*ROW('Water Data'!C78)),NA())</f>
        <v>#N/A</v>
      </c>
      <c r="F84" s="119" t="e">
        <f ca="1">+IF(AND(ISNUMBER(OFFSET('Water Data'!$C$10,0,10*ROW('Water Data'!C78))),'Data Summary'!BU84="Yes"),OFFSET('Water Data'!$C$10,0,10*ROW('Water Data'!C78)),NA())</f>
        <v>#N/A</v>
      </c>
      <c r="G84" s="119" t="e">
        <f ca="1">+IF(AND(ISNUMBER(OFFSET('Water Data'!$D$5,0,10*ROW('Water Data'!D78))),'Data Summary'!BV84="Yes"),100-OFFSET('Water Data'!$D$5,0,10*ROW('Water Data'!D78)),NA())</f>
        <v>#N/A</v>
      </c>
      <c r="H84" s="119" t="e">
        <f ca="1">+IF(AND(ISNUMBER(OFFSET('Water Data'!$D$7,0,10*ROW('Water Data'!D78))),'Data Summary'!BW84="Yes"),OFFSET('Water Data'!$D$7,0,10*ROW('Water Data'!D78)),NA())</f>
        <v>#N/A</v>
      </c>
      <c r="I84" s="119" t="e">
        <f ca="1">+IF(AND(ISNUMBER(OFFSET('Water Data'!$D$10,0,10*ROW('Water Data'!D78))),'Data Summary'!BX84="Yes"),OFFSET('Water Data'!$D$10,0,10*ROW('Water Data'!D78)),NA())</f>
        <v>#N/A</v>
      </c>
      <c r="J84" s="119" t="e">
        <f ca="1">+IF(AND(ISNUMBER(OFFSET('Water Data'!$E$5,0,10*ROW('Water Data'!E78))),'Data Summary'!BY84="Yes"),100-OFFSET('Water Data'!$E$5,0,10*ROW('Water Data'!E78)),NA())</f>
        <v>#N/A</v>
      </c>
      <c r="K84" s="119" t="e">
        <f ca="1">+IF(AND(ISNUMBER(OFFSET('Water Data'!$E$7,0,10*ROW('Water Data'!E78))),'Data Summary'!BZ84="Yes"),OFFSET('Water Data'!$E$7,0,10*ROW('Water Data'!E78)),NA())</f>
        <v>#N/A</v>
      </c>
      <c r="L84" s="119" t="e">
        <f ca="1">+IF(AND(ISNUMBER(OFFSET('Water Data'!$E$10,0,10*ROW('Water Data'!E78))),'Data Summary'!CA84="Yes"),OFFSET('Water Data'!$E$10,0,10*ROW('Water Data'!E78)),NA())</f>
        <v>#N/A</v>
      </c>
      <c r="M84" s="119" t="e">
        <f ca="1">+IF(AND(ISNUMBER(OFFSET('Water Data'!$F$5,0,10*ROW('Water Data'!F78))),'Data Summary'!CB84="Yes"),100-OFFSET('Water Data'!$F$5,0,10*ROW('Water Data'!F78)),NA())</f>
        <v>#N/A</v>
      </c>
      <c r="N84" s="119" t="e">
        <f ca="1">+IF(AND(ISNUMBER(OFFSET('Water Data'!$F$7,0,10*ROW('Water Data'!F78))),'Data Summary'!CC84="Yes"),OFFSET('Water Data'!$F$7,0,10*ROW('Water Data'!F78)),NA())</f>
        <v>#N/A</v>
      </c>
      <c r="O84" s="119" t="e">
        <f ca="1">+IF(AND(ISNUMBER(OFFSET('Water Data'!$F$10,0,10*ROW('Water Data'!F78))),'Data Summary'!CD84="Yes"),OFFSET('Water Data'!$F$10,0,10*ROW('Water Data'!F78)),NA())</f>
        <v>#N/A</v>
      </c>
      <c r="P84" s="119" t="e">
        <f ca="1">+IF(AND(ISNUMBER(OFFSET('Water Data'!$G$5,0,10*ROW('Water Data'!G78))),'Data Summary'!CE84="Yes"),100-OFFSET('Water Data'!$G$5,0,10*ROW('Water Data'!G78)),NA())</f>
        <v>#N/A</v>
      </c>
      <c r="Q84" s="119" t="e">
        <f ca="1">+IF(AND(ISNUMBER(OFFSET('Water Data'!$G$7,0,10*ROW('Water Data'!G78))),'Data Summary'!CF84="Yes"),OFFSET('Water Data'!$G$7,0,10*ROW('Water Data'!G78)),NA())</f>
        <v>#N/A</v>
      </c>
      <c r="R84" s="119" t="e">
        <f ca="1">+IF(AND(ISNUMBER(OFFSET('Water Data'!$G$10,0,10*ROW('Water Data'!G78))),'Data Summary'!CG84="Yes"),OFFSET('Water Data'!$G$10,0,10*ROW('Water Data'!G78)),NA())</f>
        <v>#N/A</v>
      </c>
      <c r="S84" s="119" t="e">
        <f ca="1">+IF(AND(ISNUMBER(OFFSET('Water Data'!$H$5,0,10*ROW('Water Data'!H78))),'Data Summary'!CH84="Yes"),100-OFFSET('Water Data'!$H$5,0,10*ROW('Water Data'!H78)),NA())</f>
        <v>#N/A</v>
      </c>
      <c r="T84" s="119" t="e">
        <f ca="1">+IF(AND(ISNUMBER(OFFSET('Water Data'!$H$7,0,10*ROW('Water Data'!H78))),'Data Summary'!CI84="Yes"),OFFSET('Water Data'!$H$7,0,10*ROW('Water Data'!H78)),NA())</f>
        <v>#N/A</v>
      </c>
      <c r="U84" s="119" t="e">
        <f ca="1">+IF(AND(ISNUMBER(OFFSET('Water Data'!$H$10,0,10*ROW('Water Data'!H78))),'Data Summary'!CJ84="Yes"),OFFSET('Water Data'!$H$10,0,10*ROW('Water Data'!H78)),NA())</f>
        <v>#N/A</v>
      </c>
      <c r="V84" s="120" t="e">
        <f ca="1">+IF(AND(ISNUMBER(OFFSET('Sanitation Data'!$C$5,0,10*ROW('Sanitation Data'!C78))),'Data Summary'!CK84="Yes"),100-OFFSET('Sanitation Data'!$C$5,0,10*ROW('Sanitation Data'!C78)),NA())</f>
        <v>#N/A</v>
      </c>
      <c r="W84" s="120" t="e">
        <f ca="1">+IF(AND(ISNUMBER(OFFSET('Sanitation Data'!$C$7,0,10*ROW('Sanitation Data'!C78))),'Data Summary'!CL84="Yes"),OFFSET('Sanitation Data'!$C$7,0,10*ROW('Sanitation Data'!C78)),NA())</f>
        <v>#N/A</v>
      </c>
      <c r="X84" s="120" t="e">
        <f ca="1">+IF(AND(ISNUMBER(OFFSET('Sanitation Data'!$C$11,0,10*ROW('Sanitation Data'!C78))),'Data Summary'!CM84="Yes"),OFFSET('Sanitation Data'!$C$11,0,10*ROW('Sanitation Data'!C78)),NA())</f>
        <v>#N/A</v>
      </c>
      <c r="Y84" s="120" t="e">
        <f ca="1">+IF(AND(ISNUMBER(OFFSET('Sanitation Data'!$C$12,0,10*ROW('Sanitation Data'!C78))),'Data Summary'!CN84="Yes"),OFFSET('Sanitation Data'!$C$12,0,10*ROW('Sanitation Data'!C78)),NA())</f>
        <v>#N/A</v>
      </c>
      <c r="Z84" s="120" t="e">
        <f ca="1">+IF(AND(ISNUMBER(OFFSET('Sanitation Data'!$C$13,0,10*ROW('Sanitation Data'!C78))),'Data Summary'!CO84="Yes"),OFFSET('Sanitation Data'!$C$13,0,10*ROW('Sanitation Data'!C78)),NA())</f>
        <v>#N/A</v>
      </c>
      <c r="AA84" s="120" t="e">
        <f ca="1">+IF(AND(ISNUMBER(OFFSET('Sanitation Data'!$D$5,0,10*ROW('Sanitation Data'!D78))),'Data Summary'!CP84="Yes"),100-OFFSET('Sanitation Data'!$D$5,0,10*ROW('Sanitation Data'!D78)),NA())</f>
        <v>#N/A</v>
      </c>
      <c r="AB84" s="120" t="e">
        <f ca="1">+IF(AND(ISNUMBER(OFFSET('Sanitation Data'!$D$7,0,10*ROW('Sanitation Data'!D78))),'Data Summary'!CQ84="Yes"),OFFSET('Sanitation Data'!$D$7,0,10*ROW('Sanitation Data'!D78)),NA())</f>
        <v>#N/A</v>
      </c>
      <c r="AC84" s="120" t="e">
        <f ca="1">+IF(AND(ISNUMBER(OFFSET('Sanitation Data'!$D$11,0,10*ROW('Sanitation Data'!D78))),'Data Summary'!CR84="Yes"),OFFSET('Sanitation Data'!$D$11,0,10*ROW('Sanitation Data'!D78)),NA())</f>
        <v>#N/A</v>
      </c>
      <c r="AD84" s="120" t="e">
        <f ca="1">+IF(AND(ISNUMBER(OFFSET('Sanitation Data'!$D$12,0,10*ROW('Sanitation Data'!D78))),'Data Summary'!CS84="Yes"),OFFSET('Sanitation Data'!$D$12,0,10*ROW('Sanitation Data'!D78)),NA())</f>
        <v>#N/A</v>
      </c>
      <c r="AE84" s="120" t="e">
        <f ca="1">+IF(AND(ISNUMBER(OFFSET('Sanitation Data'!$D$13,0,10*ROW('Sanitation Data'!D78))),'Data Summary'!CT84="Yes"),OFFSET('Sanitation Data'!$D$13,0,10*ROW('Sanitation Data'!D78)),NA())</f>
        <v>#N/A</v>
      </c>
      <c r="AF84" s="120" t="e">
        <f ca="1">+IF(AND(ISNUMBER(OFFSET('Sanitation Data'!$E$5,0,10*ROW('Sanitation Data'!E78))),'Data Summary'!CU84="Yes"),100-OFFSET('Sanitation Data'!$E$5,0,10*ROW('Sanitation Data'!E78)),NA())</f>
        <v>#N/A</v>
      </c>
      <c r="AG84" s="120" t="e">
        <f ca="1">+IF(AND(ISNUMBER(OFFSET('Sanitation Data'!$E$7,0,10*ROW('Sanitation Data'!E78))),'Data Summary'!CV84="Yes"),OFFSET('Sanitation Data'!$E$7,0,10*ROW('Sanitation Data'!E78)),NA())</f>
        <v>#N/A</v>
      </c>
      <c r="AH84" s="120" t="e">
        <f ca="1">+IF(AND(ISNUMBER(OFFSET('Sanitation Data'!$E$11,0,10*ROW('Sanitation Data'!E78))),'Data Summary'!CW84="Yes"),OFFSET('Sanitation Data'!$E$11,0,10*ROW('Sanitation Data'!E78)),NA())</f>
        <v>#N/A</v>
      </c>
      <c r="AI84" s="120" t="e">
        <f ca="1">+IF(AND(ISNUMBER(OFFSET('Sanitation Data'!$E$12,0,10*ROW('Sanitation Data'!E78))),'Data Summary'!CX84="Yes"),OFFSET('Sanitation Data'!$E$12,0,10*ROW('Sanitation Data'!E78)),NA())</f>
        <v>#N/A</v>
      </c>
      <c r="AJ84" s="120" t="e">
        <f ca="1">+IF(AND(ISNUMBER(OFFSET('Sanitation Data'!$E$13,0,10*ROW('Sanitation Data'!E78))),'Data Summary'!CY84="Yes"),OFFSET('Sanitation Data'!$E$13,0,10*ROW('Sanitation Data'!E78)),NA())</f>
        <v>#N/A</v>
      </c>
      <c r="AK84" s="120" t="e">
        <f ca="1">+IF(AND(ISNUMBER(OFFSET('Sanitation Data'!$F$5,0,10*ROW('Sanitation Data'!F78))),'Data Summary'!CZ84="Yes"),100-OFFSET('Sanitation Data'!$F$5,0,10*ROW('Sanitation Data'!F78)),NA())</f>
        <v>#N/A</v>
      </c>
      <c r="AL84" s="120" t="e">
        <f ca="1">+IF(AND(ISNUMBER(OFFSET('Sanitation Data'!$F$7,0,10*ROW('Sanitation Data'!F78))),'Data Summary'!DA84="Yes"),OFFSET('Sanitation Data'!$F$7,0,10*ROW('Sanitation Data'!F78)),NA())</f>
        <v>#N/A</v>
      </c>
      <c r="AM84" s="120" t="e">
        <f ca="1">+IF(AND(ISNUMBER(OFFSET('Sanitation Data'!$F$11,0,10*ROW('Sanitation Data'!F78))),'Data Summary'!DB84="Yes"),OFFSET('Sanitation Data'!$F$11,0,10*ROW('Sanitation Data'!F78)),NA())</f>
        <v>#N/A</v>
      </c>
      <c r="AN84" s="120" t="e">
        <f ca="1">+IF(AND(ISNUMBER(OFFSET('Sanitation Data'!$F$12,0,10*ROW('Sanitation Data'!F78))),'Data Summary'!DC84="Yes"),OFFSET('Sanitation Data'!$F$12,0,10*ROW('Sanitation Data'!F78)),NA())</f>
        <v>#N/A</v>
      </c>
      <c r="AO84" s="120" t="e">
        <f ca="1">+IF(AND(ISNUMBER(OFFSET('Sanitation Data'!$F$13,0,10*ROW('Sanitation Data'!F78))),'Data Summary'!DD84="Yes"),OFFSET('Sanitation Data'!$F$13,0,10*ROW('Sanitation Data'!F78)),NA())</f>
        <v>#N/A</v>
      </c>
      <c r="AP84" s="120" t="e">
        <f ca="1">+IF(AND(ISNUMBER(OFFSET('Sanitation Data'!$G$5,0,10*ROW('Sanitation Data'!G78))),'Data Summary'!DE84="Yes"),100-OFFSET('Sanitation Data'!$G$5,0,10*ROW('Sanitation Data'!G78)),NA())</f>
        <v>#N/A</v>
      </c>
      <c r="AQ84" s="120" t="e">
        <f ca="1">+IF(AND(ISNUMBER(OFFSET('Sanitation Data'!$G$7,0,10*ROW('Sanitation Data'!G78))),'Data Summary'!DF84="Yes"),OFFSET('Sanitation Data'!$G$7,0,10*ROW('Sanitation Data'!G78)),NA())</f>
        <v>#N/A</v>
      </c>
      <c r="AR84" s="120" t="e">
        <f ca="1">+IF(AND(ISNUMBER(OFFSET('Sanitation Data'!$G$11,0,10*ROW('Sanitation Data'!G78))),'Data Summary'!DG84="Yes"),OFFSET('Sanitation Data'!$G$11,0,10*ROW('Sanitation Data'!G78)),NA())</f>
        <v>#N/A</v>
      </c>
      <c r="AS84" s="120" t="e">
        <f ca="1">+IF(AND(ISNUMBER(OFFSET('Sanitation Data'!$G$12,0,10*ROW('Sanitation Data'!G78))),'Data Summary'!DH84="Yes"),OFFSET('Sanitation Data'!$G$12,0,10*ROW('Sanitation Data'!G78)),NA())</f>
        <v>#N/A</v>
      </c>
      <c r="AT84" s="120" t="e">
        <f ca="1">+IF(AND(ISNUMBER(OFFSET('Sanitation Data'!$G$13,0,10*ROW('Sanitation Data'!G78))),'Data Summary'!DI84="Yes"),OFFSET('Sanitation Data'!$G$13,0,10*ROW('Sanitation Data'!G78)),NA())</f>
        <v>#N/A</v>
      </c>
      <c r="AU84" s="120" t="e">
        <f ca="1">+IF(AND(ISNUMBER(OFFSET('Sanitation Data'!$H$5,0,10*ROW('Sanitation Data'!H78))),'Data Summary'!DJ84="Yes"),100-OFFSET('Sanitation Data'!$H$5,0,10*ROW('Sanitation Data'!H78)),NA())</f>
        <v>#N/A</v>
      </c>
      <c r="AV84" s="120" t="e">
        <f ca="1">+IF(AND(ISNUMBER(OFFSET('Sanitation Data'!$H$7,0,10*ROW('Sanitation Data'!H78))),'Data Summary'!DK84="Yes"),OFFSET('Sanitation Data'!$H$7,0,10*ROW('Sanitation Data'!H78)),NA())</f>
        <v>#N/A</v>
      </c>
      <c r="AW84" s="120" t="e">
        <f ca="1">+IF(AND(ISNUMBER(OFFSET('Sanitation Data'!$H$11,0,10*ROW('Sanitation Data'!H78))),'Data Summary'!DL84="Yes"),OFFSET('Sanitation Data'!$H$11,0,10*ROW('Sanitation Data'!H78)),NA())</f>
        <v>#N/A</v>
      </c>
      <c r="AX84" s="120" t="e">
        <f ca="1">+IF(AND(ISNUMBER(OFFSET('Sanitation Data'!$H$12,0,10*ROW('Sanitation Data'!H78))),'Data Summary'!DM84="Yes"),OFFSET('Sanitation Data'!$H$12,0,10*ROW('Sanitation Data'!H78)),NA())</f>
        <v>#N/A</v>
      </c>
      <c r="AY84" s="120" t="e">
        <f ca="1">+IF(AND(ISNUMBER(OFFSET('Sanitation Data'!$H$13,0,10*ROW('Sanitation Data'!H78))),'Data Summary'!DN84="Yes"),OFFSET('Sanitation Data'!$H$13,0,10*ROW('Sanitation Data'!H78)),NA())</f>
        <v>#N/A</v>
      </c>
      <c r="AZ84" s="121" t="e">
        <f ca="1">+IF(AND(ISNUMBER(OFFSET('Hygiene Data'!$C$6,0,10*ROW('Hygiene Data'!C78))),'Data Summary'!DO84="Yes"),OFFSET('Hygiene Data'!$C$6,0,10*ROW('Hygiene Data'!C78)),NA())</f>
        <v>#N/A</v>
      </c>
      <c r="BA84" s="121" t="e">
        <f ca="1">+IF(AND(ISNUMBER(OFFSET('Hygiene Data'!$C$8,0,10*ROW('Hygiene Data'!C78))),'Data Summary'!DP84="Yes"),OFFSET('Hygiene Data'!$C$8,0,10*ROW('Hygiene Data'!C78)),NA())</f>
        <v>#N/A</v>
      </c>
      <c r="BB84" s="121" t="e">
        <f ca="1">+IF(AND(ISNUMBER(OFFSET('Hygiene Data'!$C$10,0,10*ROW('Hygiene Data'!C78))),'Data Summary'!DQ84="Yes"),OFFSET('Hygiene Data'!$C$10,0,10*ROW('Hygiene Data'!C78)),NA())</f>
        <v>#N/A</v>
      </c>
      <c r="BC84" s="121" t="e">
        <f ca="1">+IF(AND(ISNUMBER(OFFSET('Hygiene Data'!$D$6,0,10*ROW('Hygiene Data'!D78))),'Data Summary'!DR84="Yes"),OFFSET('Hygiene Data'!$D$6,0,10*ROW('Hygiene Data'!D78)),NA())</f>
        <v>#N/A</v>
      </c>
      <c r="BD84" s="121" t="e">
        <f ca="1">+IF(AND(ISNUMBER(OFFSET('Hygiene Data'!$D$8,0,10*ROW('Hygiene Data'!D78))),'Data Summary'!DS84="Yes"),OFFSET('Hygiene Data'!$D$8,0,10*ROW('Hygiene Data'!D78)),NA())</f>
        <v>#N/A</v>
      </c>
      <c r="BE84" s="121" t="e">
        <f ca="1">+IF(AND(ISNUMBER(OFFSET('Hygiene Data'!$D$10,0,10*ROW('Hygiene Data'!D78))),'Data Summary'!DT84="Yes"),OFFSET('Hygiene Data'!$D$10,0,10*ROW('Hygiene Data'!D78)),NA())</f>
        <v>#N/A</v>
      </c>
      <c r="BF84" s="121" t="e">
        <f ca="1">+IF(AND(ISNUMBER(OFFSET('Hygiene Data'!$E$6,0,10*ROW('Hygiene Data'!E78))),'Data Summary'!DU84="Yes"),OFFSET('Hygiene Data'!$E$6,0,10*ROW('Hygiene Data'!E78)),NA())</f>
        <v>#N/A</v>
      </c>
      <c r="BG84" s="121" t="e">
        <f ca="1">+IF(AND(ISNUMBER(OFFSET('Hygiene Data'!$E$8,0,10*ROW('Hygiene Data'!E78))),'Data Summary'!DV84="Yes"),OFFSET('Hygiene Data'!$E$8,0,10*ROW('Hygiene Data'!E78)),NA())</f>
        <v>#N/A</v>
      </c>
      <c r="BH84" s="121" t="e">
        <f ca="1">+IF(AND(ISNUMBER(OFFSET('Hygiene Data'!$E$10,0,10*ROW('Hygiene Data'!E78))),'Data Summary'!DW84="Yes"),OFFSET('Hygiene Data'!$E$10,0,10*ROW('Hygiene Data'!E78)),NA())</f>
        <v>#N/A</v>
      </c>
      <c r="BI84" s="121" t="e">
        <f ca="1">+IF(AND(ISNUMBER(OFFSET('Hygiene Data'!$F$6,0,10*ROW('Hygiene Data'!F78))),'Data Summary'!DX84="Yes"),OFFSET('Hygiene Data'!$F$6,0,10*ROW('Hygiene Data'!F78)),NA())</f>
        <v>#N/A</v>
      </c>
      <c r="BJ84" s="121" t="e">
        <f ca="1">+IF(AND(ISNUMBER(OFFSET('Hygiene Data'!$F$8,0,10*ROW('Hygiene Data'!F78))),'Data Summary'!DY84="Yes"),OFFSET('Hygiene Data'!$F$8,0,10*ROW('Hygiene Data'!F78)),NA())</f>
        <v>#N/A</v>
      </c>
      <c r="BK84" s="121" t="e">
        <f ca="1">+IF(AND(ISNUMBER(OFFSET('Hygiene Data'!$F$10,0,10*ROW('Hygiene Data'!F78))),'Data Summary'!DZ84="Yes"),OFFSET('Hygiene Data'!$F$10,0,10*ROW('Hygiene Data'!F78)),NA())</f>
        <v>#N/A</v>
      </c>
      <c r="BL84" s="121" t="e">
        <f ca="1">+IF(AND(ISNUMBER(OFFSET('Hygiene Data'!$G$6,0,10*ROW('Hygiene Data'!G78))),'Data Summary'!EA84="Yes"),OFFSET('Hygiene Data'!$G$6,0,10*ROW('Hygiene Data'!G78)),NA())</f>
        <v>#N/A</v>
      </c>
      <c r="BM84" s="121" t="e">
        <f ca="1">+IF(AND(ISNUMBER(OFFSET('Hygiene Data'!$G$8,0,10*ROW('Hygiene Data'!G78))),'Data Summary'!EB84="Yes"),OFFSET('Hygiene Data'!$G$8,0,10*ROW('Hygiene Data'!G78)),NA())</f>
        <v>#N/A</v>
      </c>
      <c r="BN84" s="121" t="e">
        <f ca="1">+IF(AND(ISNUMBER(OFFSET('Hygiene Data'!$G$10,0,10*ROW('Hygiene Data'!G78))),'Data Summary'!EC84="Yes"),OFFSET('Hygiene Data'!$G$10,0,10*ROW('Hygiene Data'!G78)),NA())</f>
        <v>#N/A</v>
      </c>
      <c r="BO84" s="121" t="e">
        <f ca="1">+IF(AND(ISNUMBER(OFFSET('Hygiene Data'!$H$6,0,10*ROW('Hygiene Data'!H78))),'Data Summary'!ED84="Yes"),OFFSET('Hygiene Data'!$H$6,0,10*ROW('Hygiene Data'!H78)),NA())</f>
        <v>#N/A</v>
      </c>
      <c r="BP84" s="121" t="e">
        <f ca="1">+IF(AND(ISNUMBER(OFFSET('Hygiene Data'!$H$8,0,10*ROW('Hygiene Data'!H78))),'Data Summary'!EE84="Yes"),OFFSET('Hygiene Data'!$H$8,0,10*ROW('Hygiene Data'!H78)),NA())</f>
        <v>#N/A</v>
      </c>
      <c r="BQ84" s="121" t="e">
        <f ca="1">+IF(AND(ISNUMBER(OFFSET('Hygiene Data'!$H$10,0,10*ROW('Hygiene Data'!H78))),'Data Summary'!EF84="Yes"),OFFSET('Hygiene Data'!$H$10,0,10*ROW('Hygiene Data'!H78)),NA())</f>
        <v>#N/A</v>
      </c>
    </row>
    <row r="85" spans="1:69" x14ac:dyDescent="0.2">
      <c r="A85" s="44" t="e">
        <f ca="1">+IF(OFFSET('Water Data'!$B$1,0,10*ROW('Water Data'!B79))="",NA(),OFFSET('Water Data'!$B$1,0,10*ROW('Water Data'!B79)))</f>
        <v>#N/A</v>
      </c>
      <c r="B85" s="44" t="e">
        <f ca="1">+IF(OFFSET('Water Data'!$A$3,0,10*ROW('Water Data'!A82))="",NA(),OFFSET('Water Data'!$A$3,0,10*ROW('Water Data'!A82)))</f>
        <v>#N/A</v>
      </c>
      <c r="C85" s="44" t="e">
        <f ca="1">+IF(OFFSET('Water Data'!$C$3,0,10*ROW('Water Data'!C82))="",NA(),OFFSET('Water Data'!$C$3,0,10*ROW('Water Data'!C82)))</f>
        <v>#N/A</v>
      </c>
      <c r="D85" s="119" t="e">
        <f ca="1">+IF(AND(ISNUMBER(OFFSET('Water Data'!$C$5,0,10*ROW('Water Data'!C79))),'Data Summary'!BS85="Yes"),100-OFFSET('Water Data'!$C$5,0,10*ROW('Water Data'!C79)),NA())</f>
        <v>#N/A</v>
      </c>
      <c r="E85" s="119" t="e">
        <f ca="1">+IF(AND(ISNUMBER(OFFSET('Water Data'!$C$7,0,10*ROW('Water Data'!C79))),'Data Summary'!BT85="Yes"),OFFSET('Water Data'!$C$7,0,10*ROW('Water Data'!C79)),NA())</f>
        <v>#N/A</v>
      </c>
      <c r="F85" s="119" t="e">
        <f ca="1">+IF(AND(ISNUMBER(OFFSET('Water Data'!$C$10,0,10*ROW('Water Data'!C79))),'Data Summary'!BU85="Yes"),OFFSET('Water Data'!$C$10,0,10*ROW('Water Data'!C79)),NA())</f>
        <v>#N/A</v>
      </c>
      <c r="G85" s="119" t="e">
        <f ca="1">+IF(AND(ISNUMBER(OFFSET('Water Data'!$D$5,0,10*ROW('Water Data'!D79))),'Data Summary'!BV85="Yes"),100-OFFSET('Water Data'!$D$5,0,10*ROW('Water Data'!D79)),NA())</f>
        <v>#N/A</v>
      </c>
      <c r="H85" s="119" t="e">
        <f ca="1">+IF(AND(ISNUMBER(OFFSET('Water Data'!$D$7,0,10*ROW('Water Data'!D79))),'Data Summary'!BW85="Yes"),OFFSET('Water Data'!$D$7,0,10*ROW('Water Data'!D79)),NA())</f>
        <v>#N/A</v>
      </c>
      <c r="I85" s="119" t="e">
        <f ca="1">+IF(AND(ISNUMBER(OFFSET('Water Data'!$D$10,0,10*ROW('Water Data'!D79))),'Data Summary'!BX85="Yes"),OFFSET('Water Data'!$D$10,0,10*ROW('Water Data'!D79)),NA())</f>
        <v>#N/A</v>
      </c>
      <c r="J85" s="119" t="e">
        <f ca="1">+IF(AND(ISNUMBER(OFFSET('Water Data'!$E$5,0,10*ROW('Water Data'!E79))),'Data Summary'!BY85="Yes"),100-OFFSET('Water Data'!$E$5,0,10*ROW('Water Data'!E79)),NA())</f>
        <v>#N/A</v>
      </c>
      <c r="K85" s="119" t="e">
        <f ca="1">+IF(AND(ISNUMBER(OFFSET('Water Data'!$E$7,0,10*ROW('Water Data'!E79))),'Data Summary'!BZ85="Yes"),OFFSET('Water Data'!$E$7,0,10*ROW('Water Data'!E79)),NA())</f>
        <v>#N/A</v>
      </c>
      <c r="L85" s="119" t="e">
        <f ca="1">+IF(AND(ISNUMBER(OFFSET('Water Data'!$E$10,0,10*ROW('Water Data'!E79))),'Data Summary'!CA85="Yes"),OFFSET('Water Data'!$E$10,0,10*ROW('Water Data'!E79)),NA())</f>
        <v>#N/A</v>
      </c>
      <c r="M85" s="119" t="e">
        <f ca="1">+IF(AND(ISNUMBER(OFFSET('Water Data'!$F$5,0,10*ROW('Water Data'!F79))),'Data Summary'!CB85="Yes"),100-OFFSET('Water Data'!$F$5,0,10*ROW('Water Data'!F79)),NA())</f>
        <v>#N/A</v>
      </c>
      <c r="N85" s="119" t="e">
        <f ca="1">+IF(AND(ISNUMBER(OFFSET('Water Data'!$F$7,0,10*ROW('Water Data'!F79))),'Data Summary'!CC85="Yes"),OFFSET('Water Data'!$F$7,0,10*ROW('Water Data'!F79)),NA())</f>
        <v>#N/A</v>
      </c>
      <c r="O85" s="119" t="e">
        <f ca="1">+IF(AND(ISNUMBER(OFFSET('Water Data'!$F$10,0,10*ROW('Water Data'!F79))),'Data Summary'!CD85="Yes"),OFFSET('Water Data'!$F$10,0,10*ROW('Water Data'!F79)),NA())</f>
        <v>#N/A</v>
      </c>
      <c r="P85" s="119" t="e">
        <f ca="1">+IF(AND(ISNUMBER(OFFSET('Water Data'!$G$5,0,10*ROW('Water Data'!G79))),'Data Summary'!CE85="Yes"),100-OFFSET('Water Data'!$G$5,0,10*ROW('Water Data'!G79)),NA())</f>
        <v>#N/A</v>
      </c>
      <c r="Q85" s="119" t="e">
        <f ca="1">+IF(AND(ISNUMBER(OFFSET('Water Data'!$G$7,0,10*ROW('Water Data'!G79))),'Data Summary'!CF85="Yes"),OFFSET('Water Data'!$G$7,0,10*ROW('Water Data'!G79)),NA())</f>
        <v>#N/A</v>
      </c>
      <c r="R85" s="119" t="e">
        <f ca="1">+IF(AND(ISNUMBER(OFFSET('Water Data'!$G$10,0,10*ROW('Water Data'!G79))),'Data Summary'!CG85="Yes"),OFFSET('Water Data'!$G$10,0,10*ROW('Water Data'!G79)),NA())</f>
        <v>#N/A</v>
      </c>
      <c r="S85" s="119" t="e">
        <f ca="1">+IF(AND(ISNUMBER(OFFSET('Water Data'!$H$5,0,10*ROW('Water Data'!H79))),'Data Summary'!CH85="Yes"),100-OFFSET('Water Data'!$H$5,0,10*ROW('Water Data'!H79)),NA())</f>
        <v>#N/A</v>
      </c>
      <c r="T85" s="119" t="e">
        <f ca="1">+IF(AND(ISNUMBER(OFFSET('Water Data'!$H$7,0,10*ROW('Water Data'!H79))),'Data Summary'!CI85="Yes"),OFFSET('Water Data'!$H$7,0,10*ROW('Water Data'!H79)),NA())</f>
        <v>#N/A</v>
      </c>
      <c r="U85" s="119" t="e">
        <f ca="1">+IF(AND(ISNUMBER(OFFSET('Water Data'!$H$10,0,10*ROW('Water Data'!H79))),'Data Summary'!CJ85="Yes"),OFFSET('Water Data'!$H$10,0,10*ROW('Water Data'!H79)),NA())</f>
        <v>#N/A</v>
      </c>
      <c r="V85" s="120" t="e">
        <f ca="1">+IF(AND(ISNUMBER(OFFSET('Sanitation Data'!$C$5,0,10*ROW('Sanitation Data'!C79))),'Data Summary'!CK85="Yes"),100-OFFSET('Sanitation Data'!$C$5,0,10*ROW('Sanitation Data'!C79)),NA())</f>
        <v>#N/A</v>
      </c>
      <c r="W85" s="120" t="e">
        <f ca="1">+IF(AND(ISNUMBER(OFFSET('Sanitation Data'!$C$7,0,10*ROW('Sanitation Data'!C79))),'Data Summary'!CL85="Yes"),OFFSET('Sanitation Data'!$C$7,0,10*ROW('Sanitation Data'!C79)),NA())</f>
        <v>#N/A</v>
      </c>
      <c r="X85" s="120" t="e">
        <f ca="1">+IF(AND(ISNUMBER(OFFSET('Sanitation Data'!$C$11,0,10*ROW('Sanitation Data'!C79))),'Data Summary'!CM85="Yes"),OFFSET('Sanitation Data'!$C$11,0,10*ROW('Sanitation Data'!C79)),NA())</f>
        <v>#N/A</v>
      </c>
      <c r="Y85" s="120" t="e">
        <f ca="1">+IF(AND(ISNUMBER(OFFSET('Sanitation Data'!$C$12,0,10*ROW('Sanitation Data'!C79))),'Data Summary'!CN85="Yes"),OFFSET('Sanitation Data'!$C$12,0,10*ROW('Sanitation Data'!C79)),NA())</f>
        <v>#N/A</v>
      </c>
      <c r="Z85" s="120" t="e">
        <f ca="1">+IF(AND(ISNUMBER(OFFSET('Sanitation Data'!$C$13,0,10*ROW('Sanitation Data'!C79))),'Data Summary'!CO85="Yes"),OFFSET('Sanitation Data'!$C$13,0,10*ROW('Sanitation Data'!C79)),NA())</f>
        <v>#N/A</v>
      </c>
      <c r="AA85" s="120" t="e">
        <f ca="1">+IF(AND(ISNUMBER(OFFSET('Sanitation Data'!$D$5,0,10*ROW('Sanitation Data'!D79))),'Data Summary'!CP85="Yes"),100-OFFSET('Sanitation Data'!$D$5,0,10*ROW('Sanitation Data'!D79)),NA())</f>
        <v>#N/A</v>
      </c>
      <c r="AB85" s="120" t="e">
        <f ca="1">+IF(AND(ISNUMBER(OFFSET('Sanitation Data'!$D$7,0,10*ROW('Sanitation Data'!D79))),'Data Summary'!CQ85="Yes"),OFFSET('Sanitation Data'!$D$7,0,10*ROW('Sanitation Data'!D79)),NA())</f>
        <v>#N/A</v>
      </c>
      <c r="AC85" s="120" t="e">
        <f ca="1">+IF(AND(ISNUMBER(OFFSET('Sanitation Data'!$D$11,0,10*ROW('Sanitation Data'!D79))),'Data Summary'!CR85="Yes"),OFFSET('Sanitation Data'!$D$11,0,10*ROW('Sanitation Data'!D79)),NA())</f>
        <v>#N/A</v>
      </c>
      <c r="AD85" s="120" t="e">
        <f ca="1">+IF(AND(ISNUMBER(OFFSET('Sanitation Data'!$D$12,0,10*ROW('Sanitation Data'!D79))),'Data Summary'!CS85="Yes"),OFFSET('Sanitation Data'!$D$12,0,10*ROW('Sanitation Data'!D79)),NA())</f>
        <v>#N/A</v>
      </c>
      <c r="AE85" s="120" t="e">
        <f ca="1">+IF(AND(ISNUMBER(OFFSET('Sanitation Data'!$D$13,0,10*ROW('Sanitation Data'!D79))),'Data Summary'!CT85="Yes"),OFFSET('Sanitation Data'!$D$13,0,10*ROW('Sanitation Data'!D79)),NA())</f>
        <v>#N/A</v>
      </c>
      <c r="AF85" s="120" t="e">
        <f ca="1">+IF(AND(ISNUMBER(OFFSET('Sanitation Data'!$E$5,0,10*ROW('Sanitation Data'!E79))),'Data Summary'!CU85="Yes"),100-OFFSET('Sanitation Data'!$E$5,0,10*ROW('Sanitation Data'!E79)),NA())</f>
        <v>#N/A</v>
      </c>
      <c r="AG85" s="120" t="e">
        <f ca="1">+IF(AND(ISNUMBER(OFFSET('Sanitation Data'!$E$7,0,10*ROW('Sanitation Data'!E79))),'Data Summary'!CV85="Yes"),OFFSET('Sanitation Data'!$E$7,0,10*ROW('Sanitation Data'!E79)),NA())</f>
        <v>#N/A</v>
      </c>
      <c r="AH85" s="120" t="e">
        <f ca="1">+IF(AND(ISNUMBER(OFFSET('Sanitation Data'!$E$11,0,10*ROW('Sanitation Data'!E79))),'Data Summary'!CW85="Yes"),OFFSET('Sanitation Data'!$E$11,0,10*ROW('Sanitation Data'!E79)),NA())</f>
        <v>#N/A</v>
      </c>
      <c r="AI85" s="120" t="e">
        <f ca="1">+IF(AND(ISNUMBER(OFFSET('Sanitation Data'!$E$12,0,10*ROW('Sanitation Data'!E79))),'Data Summary'!CX85="Yes"),OFFSET('Sanitation Data'!$E$12,0,10*ROW('Sanitation Data'!E79)),NA())</f>
        <v>#N/A</v>
      </c>
      <c r="AJ85" s="120" t="e">
        <f ca="1">+IF(AND(ISNUMBER(OFFSET('Sanitation Data'!$E$13,0,10*ROW('Sanitation Data'!E79))),'Data Summary'!CY85="Yes"),OFFSET('Sanitation Data'!$E$13,0,10*ROW('Sanitation Data'!E79)),NA())</f>
        <v>#N/A</v>
      </c>
      <c r="AK85" s="120" t="e">
        <f ca="1">+IF(AND(ISNUMBER(OFFSET('Sanitation Data'!$F$5,0,10*ROW('Sanitation Data'!F79))),'Data Summary'!CZ85="Yes"),100-OFFSET('Sanitation Data'!$F$5,0,10*ROW('Sanitation Data'!F79)),NA())</f>
        <v>#N/A</v>
      </c>
      <c r="AL85" s="120" t="e">
        <f ca="1">+IF(AND(ISNUMBER(OFFSET('Sanitation Data'!$F$7,0,10*ROW('Sanitation Data'!F79))),'Data Summary'!DA85="Yes"),OFFSET('Sanitation Data'!$F$7,0,10*ROW('Sanitation Data'!F79)),NA())</f>
        <v>#N/A</v>
      </c>
      <c r="AM85" s="120" t="e">
        <f ca="1">+IF(AND(ISNUMBER(OFFSET('Sanitation Data'!$F$11,0,10*ROW('Sanitation Data'!F79))),'Data Summary'!DB85="Yes"),OFFSET('Sanitation Data'!$F$11,0,10*ROW('Sanitation Data'!F79)),NA())</f>
        <v>#N/A</v>
      </c>
      <c r="AN85" s="120" t="e">
        <f ca="1">+IF(AND(ISNUMBER(OFFSET('Sanitation Data'!$F$12,0,10*ROW('Sanitation Data'!F79))),'Data Summary'!DC85="Yes"),OFFSET('Sanitation Data'!$F$12,0,10*ROW('Sanitation Data'!F79)),NA())</f>
        <v>#N/A</v>
      </c>
      <c r="AO85" s="120" t="e">
        <f ca="1">+IF(AND(ISNUMBER(OFFSET('Sanitation Data'!$F$13,0,10*ROW('Sanitation Data'!F79))),'Data Summary'!DD85="Yes"),OFFSET('Sanitation Data'!$F$13,0,10*ROW('Sanitation Data'!F79)),NA())</f>
        <v>#N/A</v>
      </c>
      <c r="AP85" s="120" t="e">
        <f ca="1">+IF(AND(ISNUMBER(OFFSET('Sanitation Data'!$G$5,0,10*ROW('Sanitation Data'!G79))),'Data Summary'!DE85="Yes"),100-OFFSET('Sanitation Data'!$G$5,0,10*ROW('Sanitation Data'!G79)),NA())</f>
        <v>#N/A</v>
      </c>
      <c r="AQ85" s="120" t="e">
        <f ca="1">+IF(AND(ISNUMBER(OFFSET('Sanitation Data'!$G$7,0,10*ROW('Sanitation Data'!G79))),'Data Summary'!DF85="Yes"),OFFSET('Sanitation Data'!$G$7,0,10*ROW('Sanitation Data'!G79)),NA())</f>
        <v>#N/A</v>
      </c>
      <c r="AR85" s="120" t="e">
        <f ca="1">+IF(AND(ISNUMBER(OFFSET('Sanitation Data'!$G$11,0,10*ROW('Sanitation Data'!G79))),'Data Summary'!DG85="Yes"),OFFSET('Sanitation Data'!$G$11,0,10*ROW('Sanitation Data'!G79)),NA())</f>
        <v>#N/A</v>
      </c>
      <c r="AS85" s="120" t="e">
        <f ca="1">+IF(AND(ISNUMBER(OFFSET('Sanitation Data'!$G$12,0,10*ROW('Sanitation Data'!G79))),'Data Summary'!DH85="Yes"),OFFSET('Sanitation Data'!$G$12,0,10*ROW('Sanitation Data'!G79)),NA())</f>
        <v>#N/A</v>
      </c>
      <c r="AT85" s="120" t="e">
        <f ca="1">+IF(AND(ISNUMBER(OFFSET('Sanitation Data'!$G$13,0,10*ROW('Sanitation Data'!G79))),'Data Summary'!DI85="Yes"),OFFSET('Sanitation Data'!$G$13,0,10*ROW('Sanitation Data'!G79)),NA())</f>
        <v>#N/A</v>
      </c>
      <c r="AU85" s="120" t="e">
        <f ca="1">+IF(AND(ISNUMBER(OFFSET('Sanitation Data'!$H$5,0,10*ROW('Sanitation Data'!H79))),'Data Summary'!DJ85="Yes"),100-OFFSET('Sanitation Data'!$H$5,0,10*ROW('Sanitation Data'!H79)),NA())</f>
        <v>#N/A</v>
      </c>
      <c r="AV85" s="120" t="e">
        <f ca="1">+IF(AND(ISNUMBER(OFFSET('Sanitation Data'!$H$7,0,10*ROW('Sanitation Data'!H79))),'Data Summary'!DK85="Yes"),OFFSET('Sanitation Data'!$H$7,0,10*ROW('Sanitation Data'!H79)),NA())</f>
        <v>#N/A</v>
      </c>
      <c r="AW85" s="120" t="e">
        <f ca="1">+IF(AND(ISNUMBER(OFFSET('Sanitation Data'!$H$11,0,10*ROW('Sanitation Data'!H79))),'Data Summary'!DL85="Yes"),OFFSET('Sanitation Data'!$H$11,0,10*ROW('Sanitation Data'!H79)),NA())</f>
        <v>#N/A</v>
      </c>
      <c r="AX85" s="120" t="e">
        <f ca="1">+IF(AND(ISNUMBER(OFFSET('Sanitation Data'!$H$12,0,10*ROW('Sanitation Data'!H79))),'Data Summary'!DM85="Yes"),OFFSET('Sanitation Data'!$H$12,0,10*ROW('Sanitation Data'!H79)),NA())</f>
        <v>#N/A</v>
      </c>
      <c r="AY85" s="120" t="e">
        <f ca="1">+IF(AND(ISNUMBER(OFFSET('Sanitation Data'!$H$13,0,10*ROW('Sanitation Data'!H79))),'Data Summary'!DN85="Yes"),OFFSET('Sanitation Data'!$H$13,0,10*ROW('Sanitation Data'!H79)),NA())</f>
        <v>#N/A</v>
      </c>
      <c r="AZ85" s="121" t="e">
        <f ca="1">+IF(AND(ISNUMBER(OFFSET('Hygiene Data'!$C$6,0,10*ROW('Hygiene Data'!C79))),'Data Summary'!DO85="Yes"),OFFSET('Hygiene Data'!$C$6,0,10*ROW('Hygiene Data'!C79)),NA())</f>
        <v>#N/A</v>
      </c>
      <c r="BA85" s="121" t="e">
        <f ca="1">+IF(AND(ISNUMBER(OFFSET('Hygiene Data'!$C$8,0,10*ROW('Hygiene Data'!C79))),'Data Summary'!DP85="Yes"),OFFSET('Hygiene Data'!$C$8,0,10*ROW('Hygiene Data'!C79)),NA())</f>
        <v>#N/A</v>
      </c>
      <c r="BB85" s="121" t="e">
        <f ca="1">+IF(AND(ISNUMBER(OFFSET('Hygiene Data'!$C$10,0,10*ROW('Hygiene Data'!C79))),'Data Summary'!DQ85="Yes"),OFFSET('Hygiene Data'!$C$10,0,10*ROW('Hygiene Data'!C79)),NA())</f>
        <v>#N/A</v>
      </c>
      <c r="BC85" s="121" t="e">
        <f ca="1">+IF(AND(ISNUMBER(OFFSET('Hygiene Data'!$D$6,0,10*ROW('Hygiene Data'!D79))),'Data Summary'!DR85="Yes"),OFFSET('Hygiene Data'!$D$6,0,10*ROW('Hygiene Data'!D79)),NA())</f>
        <v>#N/A</v>
      </c>
      <c r="BD85" s="121" t="e">
        <f ca="1">+IF(AND(ISNUMBER(OFFSET('Hygiene Data'!$D$8,0,10*ROW('Hygiene Data'!D79))),'Data Summary'!DS85="Yes"),OFFSET('Hygiene Data'!$D$8,0,10*ROW('Hygiene Data'!D79)),NA())</f>
        <v>#N/A</v>
      </c>
      <c r="BE85" s="121" t="e">
        <f ca="1">+IF(AND(ISNUMBER(OFFSET('Hygiene Data'!$D$10,0,10*ROW('Hygiene Data'!D79))),'Data Summary'!DT85="Yes"),OFFSET('Hygiene Data'!$D$10,0,10*ROW('Hygiene Data'!D79)),NA())</f>
        <v>#N/A</v>
      </c>
      <c r="BF85" s="121" t="e">
        <f ca="1">+IF(AND(ISNUMBER(OFFSET('Hygiene Data'!$E$6,0,10*ROW('Hygiene Data'!E79))),'Data Summary'!DU85="Yes"),OFFSET('Hygiene Data'!$E$6,0,10*ROW('Hygiene Data'!E79)),NA())</f>
        <v>#N/A</v>
      </c>
      <c r="BG85" s="121" t="e">
        <f ca="1">+IF(AND(ISNUMBER(OFFSET('Hygiene Data'!$E$8,0,10*ROW('Hygiene Data'!E79))),'Data Summary'!DV85="Yes"),OFFSET('Hygiene Data'!$E$8,0,10*ROW('Hygiene Data'!E79)),NA())</f>
        <v>#N/A</v>
      </c>
      <c r="BH85" s="121" t="e">
        <f ca="1">+IF(AND(ISNUMBER(OFFSET('Hygiene Data'!$E$10,0,10*ROW('Hygiene Data'!E79))),'Data Summary'!DW85="Yes"),OFFSET('Hygiene Data'!$E$10,0,10*ROW('Hygiene Data'!E79)),NA())</f>
        <v>#N/A</v>
      </c>
      <c r="BI85" s="121" t="e">
        <f ca="1">+IF(AND(ISNUMBER(OFFSET('Hygiene Data'!$F$6,0,10*ROW('Hygiene Data'!F79))),'Data Summary'!DX85="Yes"),OFFSET('Hygiene Data'!$F$6,0,10*ROW('Hygiene Data'!F79)),NA())</f>
        <v>#N/A</v>
      </c>
      <c r="BJ85" s="121" t="e">
        <f ca="1">+IF(AND(ISNUMBER(OFFSET('Hygiene Data'!$F$8,0,10*ROW('Hygiene Data'!F79))),'Data Summary'!DY85="Yes"),OFFSET('Hygiene Data'!$F$8,0,10*ROW('Hygiene Data'!F79)),NA())</f>
        <v>#N/A</v>
      </c>
      <c r="BK85" s="121" t="e">
        <f ca="1">+IF(AND(ISNUMBER(OFFSET('Hygiene Data'!$F$10,0,10*ROW('Hygiene Data'!F79))),'Data Summary'!DZ85="Yes"),OFFSET('Hygiene Data'!$F$10,0,10*ROW('Hygiene Data'!F79)),NA())</f>
        <v>#N/A</v>
      </c>
      <c r="BL85" s="121" t="e">
        <f ca="1">+IF(AND(ISNUMBER(OFFSET('Hygiene Data'!$G$6,0,10*ROW('Hygiene Data'!G79))),'Data Summary'!EA85="Yes"),OFFSET('Hygiene Data'!$G$6,0,10*ROW('Hygiene Data'!G79)),NA())</f>
        <v>#N/A</v>
      </c>
      <c r="BM85" s="121" t="e">
        <f ca="1">+IF(AND(ISNUMBER(OFFSET('Hygiene Data'!$G$8,0,10*ROW('Hygiene Data'!G79))),'Data Summary'!EB85="Yes"),OFFSET('Hygiene Data'!$G$8,0,10*ROW('Hygiene Data'!G79)),NA())</f>
        <v>#N/A</v>
      </c>
      <c r="BN85" s="121" t="e">
        <f ca="1">+IF(AND(ISNUMBER(OFFSET('Hygiene Data'!$G$10,0,10*ROW('Hygiene Data'!G79))),'Data Summary'!EC85="Yes"),OFFSET('Hygiene Data'!$G$10,0,10*ROW('Hygiene Data'!G79)),NA())</f>
        <v>#N/A</v>
      </c>
      <c r="BO85" s="121" t="e">
        <f ca="1">+IF(AND(ISNUMBER(OFFSET('Hygiene Data'!$H$6,0,10*ROW('Hygiene Data'!H79))),'Data Summary'!ED85="Yes"),OFFSET('Hygiene Data'!$H$6,0,10*ROW('Hygiene Data'!H79)),NA())</f>
        <v>#N/A</v>
      </c>
      <c r="BP85" s="121" t="e">
        <f ca="1">+IF(AND(ISNUMBER(OFFSET('Hygiene Data'!$H$8,0,10*ROW('Hygiene Data'!H79))),'Data Summary'!EE85="Yes"),OFFSET('Hygiene Data'!$H$8,0,10*ROW('Hygiene Data'!H79)),NA())</f>
        <v>#N/A</v>
      </c>
      <c r="BQ85" s="121" t="e">
        <f ca="1">+IF(AND(ISNUMBER(OFFSET('Hygiene Data'!$H$10,0,10*ROW('Hygiene Data'!H79))),'Data Summary'!EF85="Yes"),OFFSET('Hygiene Data'!$H$10,0,10*ROW('Hygiene Data'!H79)),NA())</f>
        <v>#N/A</v>
      </c>
    </row>
    <row r="86" spans="1:69" x14ac:dyDescent="0.2">
      <c r="A86" s="44" t="e">
        <f ca="1">+IF(OFFSET('Water Data'!$B$1,0,10*ROW('Water Data'!B80))="",NA(),OFFSET('Water Data'!$B$1,0,10*ROW('Water Data'!B80)))</f>
        <v>#N/A</v>
      </c>
      <c r="B86" s="44" t="e">
        <f ca="1">+IF(OFFSET('Water Data'!$A$3,0,10*ROW('Water Data'!A83))="",NA(),OFFSET('Water Data'!$A$3,0,10*ROW('Water Data'!A83)))</f>
        <v>#N/A</v>
      </c>
      <c r="C86" s="44" t="e">
        <f ca="1">+IF(OFFSET('Water Data'!$C$3,0,10*ROW('Water Data'!C83))="",NA(),OFFSET('Water Data'!$C$3,0,10*ROW('Water Data'!C83)))</f>
        <v>#N/A</v>
      </c>
      <c r="D86" s="119" t="e">
        <f ca="1">+IF(AND(ISNUMBER(OFFSET('Water Data'!$C$5,0,10*ROW('Water Data'!C80))),'Data Summary'!BS86="Yes"),100-OFFSET('Water Data'!$C$5,0,10*ROW('Water Data'!C80)),NA())</f>
        <v>#N/A</v>
      </c>
      <c r="E86" s="119" t="e">
        <f ca="1">+IF(AND(ISNUMBER(OFFSET('Water Data'!$C$7,0,10*ROW('Water Data'!C80))),'Data Summary'!BT86="Yes"),OFFSET('Water Data'!$C$7,0,10*ROW('Water Data'!C80)),NA())</f>
        <v>#N/A</v>
      </c>
      <c r="F86" s="119" t="e">
        <f ca="1">+IF(AND(ISNUMBER(OFFSET('Water Data'!$C$10,0,10*ROW('Water Data'!C80))),'Data Summary'!BU86="Yes"),OFFSET('Water Data'!$C$10,0,10*ROW('Water Data'!C80)),NA())</f>
        <v>#N/A</v>
      </c>
      <c r="G86" s="119" t="e">
        <f ca="1">+IF(AND(ISNUMBER(OFFSET('Water Data'!$D$5,0,10*ROW('Water Data'!D80))),'Data Summary'!BV86="Yes"),100-OFFSET('Water Data'!$D$5,0,10*ROW('Water Data'!D80)),NA())</f>
        <v>#N/A</v>
      </c>
      <c r="H86" s="119" t="e">
        <f ca="1">+IF(AND(ISNUMBER(OFFSET('Water Data'!$D$7,0,10*ROW('Water Data'!D80))),'Data Summary'!BW86="Yes"),OFFSET('Water Data'!$D$7,0,10*ROW('Water Data'!D80)),NA())</f>
        <v>#N/A</v>
      </c>
      <c r="I86" s="119" t="e">
        <f ca="1">+IF(AND(ISNUMBER(OFFSET('Water Data'!$D$10,0,10*ROW('Water Data'!D80))),'Data Summary'!BX86="Yes"),OFFSET('Water Data'!$D$10,0,10*ROW('Water Data'!D80)),NA())</f>
        <v>#N/A</v>
      </c>
      <c r="J86" s="119" t="e">
        <f ca="1">+IF(AND(ISNUMBER(OFFSET('Water Data'!$E$5,0,10*ROW('Water Data'!E80))),'Data Summary'!BY86="Yes"),100-OFFSET('Water Data'!$E$5,0,10*ROW('Water Data'!E80)),NA())</f>
        <v>#N/A</v>
      </c>
      <c r="K86" s="119" t="e">
        <f ca="1">+IF(AND(ISNUMBER(OFFSET('Water Data'!$E$7,0,10*ROW('Water Data'!E80))),'Data Summary'!BZ86="Yes"),OFFSET('Water Data'!$E$7,0,10*ROW('Water Data'!E80)),NA())</f>
        <v>#N/A</v>
      </c>
      <c r="L86" s="119" t="e">
        <f ca="1">+IF(AND(ISNUMBER(OFFSET('Water Data'!$E$10,0,10*ROW('Water Data'!E80))),'Data Summary'!CA86="Yes"),OFFSET('Water Data'!$E$10,0,10*ROW('Water Data'!E80)),NA())</f>
        <v>#N/A</v>
      </c>
      <c r="M86" s="119" t="e">
        <f ca="1">+IF(AND(ISNUMBER(OFFSET('Water Data'!$F$5,0,10*ROW('Water Data'!F80))),'Data Summary'!CB86="Yes"),100-OFFSET('Water Data'!$F$5,0,10*ROW('Water Data'!F80)),NA())</f>
        <v>#N/A</v>
      </c>
      <c r="N86" s="119" t="e">
        <f ca="1">+IF(AND(ISNUMBER(OFFSET('Water Data'!$F$7,0,10*ROW('Water Data'!F80))),'Data Summary'!CC86="Yes"),OFFSET('Water Data'!$F$7,0,10*ROW('Water Data'!F80)),NA())</f>
        <v>#N/A</v>
      </c>
      <c r="O86" s="119" t="e">
        <f ca="1">+IF(AND(ISNUMBER(OFFSET('Water Data'!$F$10,0,10*ROW('Water Data'!F80))),'Data Summary'!CD86="Yes"),OFFSET('Water Data'!$F$10,0,10*ROW('Water Data'!F80)),NA())</f>
        <v>#N/A</v>
      </c>
      <c r="P86" s="119" t="e">
        <f ca="1">+IF(AND(ISNUMBER(OFFSET('Water Data'!$G$5,0,10*ROW('Water Data'!G80))),'Data Summary'!CE86="Yes"),100-OFFSET('Water Data'!$G$5,0,10*ROW('Water Data'!G80)),NA())</f>
        <v>#N/A</v>
      </c>
      <c r="Q86" s="119" t="e">
        <f ca="1">+IF(AND(ISNUMBER(OFFSET('Water Data'!$G$7,0,10*ROW('Water Data'!G80))),'Data Summary'!CF86="Yes"),OFFSET('Water Data'!$G$7,0,10*ROW('Water Data'!G80)),NA())</f>
        <v>#N/A</v>
      </c>
      <c r="R86" s="119" t="e">
        <f ca="1">+IF(AND(ISNUMBER(OFFSET('Water Data'!$G$10,0,10*ROW('Water Data'!G80))),'Data Summary'!CG86="Yes"),OFFSET('Water Data'!$G$10,0,10*ROW('Water Data'!G80)),NA())</f>
        <v>#N/A</v>
      </c>
      <c r="S86" s="119" t="e">
        <f ca="1">+IF(AND(ISNUMBER(OFFSET('Water Data'!$H$5,0,10*ROW('Water Data'!H80))),'Data Summary'!CH86="Yes"),100-OFFSET('Water Data'!$H$5,0,10*ROW('Water Data'!H80)),NA())</f>
        <v>#N/A</v>
      </c>
      <c r="T86" s="119" t="e">
        <f ca="1">+IF(AND(ISNUMBER(OFFSET('Water Data'!$H$7,0,10*ROW('Water Data'!H80))),'Data Summary'!CI86="Yes"),OFFSET('Water Data'!$H$7,0,10*ROW('Water Data'!H80)),NA())</f>
        <v>#N/A</v>
      </c>
      <c r="U86" s="119" t="e">
        <f ca="1">+IF(AND(ISNUMBER(OFFSET('Water Data'!$H$10,0,10*ROW('Water Data'!H80))),'Data Summary'!CJ86="Yes"),OFFSET('Water Data'!$H$10,0,10*ROW('Water Data'!H80)),NA())</f>
        <v>#N/A</v>
      </c>
      <c r="V86" s="120" t="e">
        <f ca="1">+IF(AND(ISNUMBER(OFFSET('Sanitation Data'!$C$5,0,10*ROW('Sanitation Data'!C80))),'Data Summary'!CK86="Yes"),100-OFFSET('Sanitation Data'!$C$5,0,10*ROW('Sanitation Data'!C80)),NA())</f>
        <v>#N/A</v>
      </c>
      <c r="W86" s="120" t="e">
        <f ca="1">+IF(AND(ISNUMBER(OFFSET('Sanitation Data'!$C$7,0,10*ROW('Sanitation Data'!C80))),'Data Summary'!CL86="Yes"),OFFSET('Sanitation Data'!$C$7,0,10*ROW('Sanitation Data'!C80)),NA())</f>
        <v>#N/A</v>
      </c>
      <c r="X86" s="120" t="e">
        <f ca="1">+IF(AND(ISNUMBER(OFFSET('Sanitation Data'!$C$11,0,10*ROW('Sanitation Data'!C80))),'Data Summary'!CM86="Yes"),OFFSET('Sanitation Data'!$C$11,0,10*ROW('Sanitation Data'!C80)),NA())</f>
        <v>#N/A</v>
      </c>
      <c r="Y86" s="120" t="e">
        <f ca="1">+IF(AND(ISNUMBER(OFFSET('Sanitation Data'!$C$12,0,10*ROW('Sanitation Data'!C80))),'Data Summary'!CN86="Yes"),OFFSET('Sanitation Data'!$C$12,0,10*ROW('Sanitation Data'!C80)),NA())</f>
        <v>#N/A</v>
      </c>
      <c r="Z86" s="120" t="e">
        <f ca="1">+IF(AND(ISNUMBER(OFFSET('Sanitation Data'!$C$13,0,10*ROW('Sanitation Data'!C80))),'Data Summary'!CO86="Yes"),OFFSET('Sanitation Data'!$C$13,0,10*ROW('Sanitation Data'!C80)),NA())</f>
        <v>#N/A</v>
      </c>
      <c r="AA86" s="120" t="e">
        <f ca="1">+IF(AND(ISNUMBER(OFFSET('Sanitation Data'!$D$5,0,10*ROW('Sanitation Data'!D80))),'Data Summary'!CP86="Yes"),100-OFFSET('Sanitation Data'!$D$5,0,10*ROW('Sanitation Data'!D80)),NA())</f>
        <v>#N/A</v>
      </c>
      <c r="AB86" s="120" t="e">
        <f ca="1">+IF(AND(ISNUMBER(OFFSET('Sanitation Data'!$D$7,0,10*ROW('Sanitation Data'!D80))),'Data Summary'!CQ86="Yes"),OFFSET('Sanitation Data'!$D$7,0,10*ROW('Sanitation Data'!D80)),NA())</f>
        <v>#N/A</v>
      </c>
      <c r="AC86" s="120" t="e">
        <f ca="1">+IF(AND(ISNUMBER(OFFSET('Sanitation Data'!$D$11,0,10*ROW('Sanitation Data'!D80))),'Data Summary'!CR86="Yes"),OFFSET('Sanitation Data'!$D$11,0,10*ROW('Sanitation Data'!D80)),NA())</f>
        <v>#N/A</v>
      </c>
      <c r="AD86" s="120" t="e">
        <f ca="1">+IF(AND(ISNUMBER(OFFSET('Sanitation Data'!$D$12,0,10*ROW('Sanitation Data'!D80))),'Data Summary'!CS86="Yes"),OFFSET('Sanitation Data'!$D$12,0,10*ROW('Sanitation Data'!D80)),NA())</f>
        <v>#N/A</v>
      </c>
      <c r="AE86" s="120" t="e">
        <f ca="1">+IF(AND(ISNUMBER(OFFSET('Sanitation Data'!$D$13,0,10*ROW('Sanitation Data'!D80))),'Data Summary'!CT86="Yes"),OFFSET('Sanitation Data'!$D$13,0,10*ROW('Sanitation Data'!D80)),NA())</f>
        <v>#N/A</v>
      </c>
      <c r="AF86" s="120" t="e">
        <f ca="1">+IF(AND(ISNUMBER(OFFSET('Sanitation Data'!$E$5,0,10*ROW('Sanitation Data'!E80))),'Data Summary'!CU86="Yes"),100-OFFSET('Sanitation Data'!$E$5,0,10*ROW('Sanitation Data'!E80)),NA())</f>
        <v>#N/A</v>
      </c>
      <c r="AG86" s="120" t="e">
        <f ca="1">+IF(AND(ISNUMBER(OFFSET('Sanitation Data'!$E$7,0,10*ROW('Sanitation Data'!E80))),'Data Summary'!CV86="Yes"),OFFSET('Sanitation Data'!$E$7,0,10*ROW('Sanitation Data'!E80)),NA())</f>
        <v>#N/A</v>
      </c>
      <c r="AH86" s="120" t="e">
        <f ca="1">+IF(AND(ISNUMBER(OFFSET('Sanitation Data'!$E$11,0,10*ROW('Sanitation Data'!E80))),'Data Summary'!CW86="Yes"),OFFSET('Sanitation Data'!$E$11,0,10*ROW('Sanitation Data'!E80)),NA())</f>
        <v>#N/A</v>
      </c>
      <c r="AI86" s="120" t="e">
        <f ca="1">+IF(AND(ISNUMBER(OFFSET('Sanitation Data'!$E$12,0,10*ROW('Sanitation Data'!E80))),'Data Summary'!CX86="Yes"),OFFSET('Sanitation Data'!$E$12,0,10*ROW('Sanitation Data'!E80)),NA())</f>
        <v>#N/A</v>
      </c>
      <c r="AJ86" s="120" t="e">
        <f ca="1">+IF(AND(ISNUMBER(OFFSET('Sanitation Data'!$E$13,0,10*ROW('Sanitation Data'!E80))),'Data Summary'!CY86="Yes"),OFFSET('Sanitation Data'!$E$13,0,10*ROW('Sanitation Data'!E80)),NA())</f>
        <v>#N/A</v>
      </c>
      <c r="AK86" s="120" t="e">
        <f ca="1">+IF(AND(ISNUMBER(OFFSET('Sanitation Data'!$F$5,0,10*ROW('Sanitation Data'!F80))),'Data Summary'!CZ86="Yes"),100-OFFSET('Sanitation Data'!$F$5,0,10*ROW('Sanitation Data'!F80)),NA())</f>
        <v>#N/A</v>
      </c>
      <c r="AL86" s="120" t="e">
        <f ca="1">+IF(AND(ISNUMBER(OFFSET('Sanitation Data'!$F$7,0,10*ROW('Sanitation Data'!F80))),'Data Summary'!DA86="Yes"),OFFSET('Sanitation Data'!$F$7,0,10*ROW('Sanitation Data'!F80)),NA())</f>
        <v>#N/A</v>
      </c>
      <c r="AM86" s="120" t="e">
        <f ca="1">+IF(AND(ISNUMBER(OFFSET('Sanitation Data'!$F$11,0,10*ROW('Sanitation Data'!F80))),'Data Summary'!DB86="Yes"),OFFSET('Sanitation Data'!$F$11,0,10*ROW('Sanitation Data'!F80)),NA())</f>
        <v>#N/A</v>
      </c>
      <c r="AN86" s="120" t="e">
        <f ca="1">+IF(AND(ISNUMBER(OFFSET('Sanitation Data'!$F$12,0,10*ROW('Sanitation Data'!F80))),'Data Summary'!DC86="Yes"),OFFSET('Sanitation Data'!$F$12,0,10*ROW('Sanitation Data'!F80)),NA())</f>
        <v>#N/A</v>
      </c>
      <c r="AO86" s="120" t="e">
        <f ca="1">+IF(AND(ISNUMBER(OFFSET('Sanitation Data'!$F$13,0,10*ROW('Sanitation Data'!F80))),'Data Summary'!DD86="Yes"),OFFSET('Sanitation Data'!$F$13,0,10*ROW('Sanitation Data'!F80)),NA())</f>
        <v>#N/A</v>
      </c>
      <c r="AP86" s="120" t="e">
        <f ca="1">+IF(AND(ISNUMBER(OFFSET('Sanitation Data'!$G$5,0,10*ROW('Sanitation Data'!G80))),'Data Summary'!DE86="Yes"),100-OFFSET('Sanitation Data'!$G$5,0,10*ROW('Sanitation Data'!G80)),NA())</f>
        <v>#N/A</v>
      </c>
      <c r="AQ86" s="120" t="e">
        <f ca="1">+IF(AND(ISNUMBER(OFFSET('Sanitation Data'!$G$7,0,10*ROW('Sanitation Data'!G80))),'Data Summary'!DF86="Yes"),OFFSET('Sanitation Data'!$G$7,0,10*ROW('Sanitation Data'!G80)),NA())</f>
        <v>#N/A</v>
      </c>
      <c r="AR86" s="120" t="e">
        <f ca="1">+IF(AND(ISNUMBER(OFFSET('Sanitation Data'!$G$11,0,10*ROW('Sanitation Data'!G80))),'Data Summary'!DG86="Yes"),OFFSET('Sanitation Data'!$G$11,0,10*ROW('Sanitation Data'!G80)),NA())</f>
        <v>#N/A</v>
      </c>
      <c r="AS86" s="120" t="e">
        <f ca="1">+IF(AND(ISNUMBER(OFFSET('Sanitation Data'!$G$12,0,10*ROW('Sanitation Data'!G80))),'Data Summary'!DH86="Yes"),OFFSET('Sanitation Data'!$G$12,0,10*ROW('Sanitation Data'!G80)),NA())</f>
        <v>#N/A</v>
      </c>
      <c r="AT86" s="120" t="e">
        <f ca="1">+IF(AND(ISNUMBER(OFFSET('Sanitation Data'!$G$13,0,10*ROW('Sanitation Data'!G80))),'Data Summary'!DI86="Yes"),OFFSET('Sanitation Data'!$G$13,0,10*ROW('Sanitation Data'!G80)),NA())</f>
        <v>#N/A</v>
      </c>
      <c r="AU86" s="120" t="e">
        <f ca="1">+IF(AND(ISNUMBER(OFFSET('Sanitation Data'!$H$5,0,10*ROW('Sanitation Data'!H80))),'Data Summary'!DJ86="Yes"),100-OFFSET('Sanitation Data'!$H$5,0,10*ROW('Sanitation Data'!H80)),NA())</f>
        <v>#N/A</v>
      </c>
      <c r="AV86" s="120" t="e">
        <f ca="1">+IF(AND(ISNUMBER(OFFSET('Sanitation Data'!$H$7,0,10*ROW('Sanitation Data'!H80))),'Data Summary'!DK86="Yes"),OFFSET('Sanitation Data'!$H$7,0,10*ROW('Sanitation Data'!H80)),NA())</f>
        <v>#N/A</v>
      </c>
      <c r="AW86" s="120" t="e">
        <f ca="1">+IF(AND(ISNUMBER(OFFSET('Sanitation Data'!$H$11,0,10*ROW('Sanitation Data'!H80))),'Data Summary'!DL86="Yes"),OFFSET('Sanitation Data'!$H$11,0,10*ROW('Sanitation Data'!H80)),NA())</f>
        <v>#N/A</v>
      </c>
      <c r="AX86" s="120" t="e">
        <f ca="1">+IF(AND(ISNUMBER(OFFSET('Sanitation Data'!$H$12,0,10*ROW('Sanitation Data'!H80))),'Data Summary'!DM86="Yes"),OFFSET('Sanitation Data'!$H$12,0,10*ROW('Sanitation Data'!H80)),NA())</f>
        <v>#N/A</v>
      </c>
      <c r="AY86" s="120" t="e">
        <f ca="1">+IF(AND(ISNUMBER(OFFSET('Sanitation Data'!$H$13,0,10*ROW('Sanitation Data'!H80))),'Data Summary'!DN86="Yes"),OFFSET('Sanitation Data'!$H$13,0,10*ROW('Sanitation Data'!H80)),NA())</f>
        <v>#N/A</v>
      </c>
      <c r="AZ86" s="121" t="e">
        <f ca="1">+IF(AND(ISNUMBER(OFFSET('Hygiene Data'!$C$6,0,10*ROW('Hygiene Data'!C80))),'Data Summary'!DO86="Yes"),OFFSET('Hygiene Data'!$C$6,0,10*ROW('Hygiene Data'!C80)),NA())</f>
        <v>#N/A</v>
      </c>
      <c r="BA86" s="121" t="e">
        <f ca="1">+IF(AND(ISNUMBER(OFFSET('Hygiene Data'!$C$8,0,10*ROW('Hygiene Data'!C80))),'Data Summary'!DP86="Yes"),OFFSET('Hygiene Data'!$C$8,0,10*ROW('Hygiene Data'!C80)),NA())</f>
        <v>#N/A</v>
      </c>
      <c r="BB86" s="121" t="e">
        <f ca="1">+IF(AND(ISNUMBER(OFFSET('Hygiene Data'!$C$10,0,10*ROW('Hygiene Data'!C80))),'Data Summary'!DQ86="Yes"),OFFSET('Hygiene Data'!$C$10,0,10*ROW('Hygiene Data'!C80)),NA())</f>
        <v>#N/A</v>
      </c>
      <c r="BC86" s="121" t="e">
        <f ca="1">+IF(AND(ISNUMBER(OFFSET('Hygiene Data'!$D$6,0,10*ROW('Hygiene Data'!D80))),'Data Summary'!DR86="Yes"),OFFSET('Hygiene Data'!$D$6,0,10*ROW('Hygiene Data'!D80)),NA())</f>
        <v>#N/A</v>
      </c>
      <c r="BD86" s="121" t="e">
        <f ca="1">+IF(AND(ISNUMBER(OFFSET('Hygiene Data'!$D$8,0,10*ROW('Hygiene Data'!D80))),'Data Summary'!DS86="Yes"),OFFSET('Hygiene Data'!$D$8,0,10*ROW('Hygiene Data'!D80)),NA())</f>
        <v>#N/A</v>
      </c>
      <c r="BE86" s="121" t="e">
        <f ca="1">+IF(AND(ISNUMBER(OFFSET('Hygiene Data'!$D$10,0,10*ROW('Hygiene Data'!D80))),'Data Summary'!DT86="Yes"),OFFSET('Hygiene Data'!$D$10,0,10*ROW('Hygiene Data'!D80)),NA())</f>
        <v>#N/A</v>
      </c>
      <c r="BF86" s="121" t="e">
        <f ca="1">+IF(AND(ISNUMBER(OFFSET('Hygiene Data'!$E$6,0,10*ROW('Hygiene Data'!E80))),'Data Summary'!DU86="Yes"),OFFSET('Hygiene Data'!$E$6,0,10*ROW('Hygiene Data'!E80)),NA())</f>
        <v>#N/A</v>
      </c>
      <c r="BG86" s="121" t="e">
        <f ca="1">+IF(AND(ISNUMBER(OFFSET('Hygiene Data'!$E$8,0,10*ROW('Hygiene Data'!E80))),'Data Summary'!DV86="Yes"),OFFSET('Hygiene Data'!$E$8,0,10*ROW('Hygiene Data'!E80)),NA())</f>
        <v>#N/A</v>
      </c>
      <c r="BH86" s="121" t="e">
        <f ca="1">+IF(AND(ISNUMBER(OFFSET('Hygiene Data'!$E$10,0,10*ROW('Hygiene Data'!E80))),'Data Summary'!DW86="Yes"),OFFSET('Hygiene Data'!$E$10,0,10*ROW('Hygiene Data'!E80)),NA())</f>
        <v>#N/A</v>
      </c>
      <c r="BI86" s="121" t="e">
        <f ca="1">+IF(AND(ISNUMBER(OFFSET('Hygiene Data'!$F$6,0,10*ROW('Hygiene Data'!F80))),'Data Summary'!DX86="Yes"),OFFSET('Hygiene Data'!$F$6,0,10*ROW('Hygiene Data'!F80)),NA())</f>
        <v>#N/A</v>
      </c>
      <c r="BJ86" s="121" t="e">
        <f ca="1">+IF(AND(ISNUMBER(OFFSET('Hygiene Data'!$F$8,0,10*ROW('Hygiene Data'!F80))),'Data Summary'!DY86="Yes"),OFFSET('Hygiene Data'!$F$8,0,10*ROW('Hygiene Data'!F80)),NA())</f>
        <v>#N/A</v>
      </c>
      <c r="BK86" s="121" t="e">
        <f ca="1">+IF(AND(ISNUMBER(OFFSET('Hygiene Data'!$F$10,0,10*ROW('Hygiene Data'!F80))),'Data Summary'!DZ86="Yes"),OFFSET('Hygiene Data'!$F$10,0,10*ROW('Hygiene Data'!F80)),NA())</f>
        <v>#N/A</v>
      </c>
      <c r="BL86" s="121" t="e">
        <f ca="1">+IF(AND(ISNUMBER(OFFSET('Hygiene Data'!$G$6,0,10*ROW('Hygiene Data'!G80))),'Data Summary'!EA86="Yes"),OFFSET('Hygiene Data'!$G$6,0,10*ROW('Hygiene Data'!G80)),NA())</f>
        <v>#N/A</v>
      </c>
      <c r="BM86" s="121" t="e">
        <f ca="1">+IF(AND(ISNUMBER(OFFSET('Hygiene Data'!$G$8,0,10*ROW('Hygiene Data'!G80))),'Data Summary'!EB86="Yes"),OFFSET('Hygiene Data'!$G$8,0,10*ROW('Hygiene Data'!G80)),NA())</f>
        <v>#N/A</v>
      </c>
      <c r="BN86" s="121" t="e">
        <f ca="1">+IF(AND(ISNUMBER(OFFSET('Hygiene Data'!$G$10,0,10*ROW('Hygiene Data'!G80))),'Data Summary'!EC86="Yes"),OFFSET('Hygiene Data'!$G$10,0,10*ROW('Hygiene Data'!G80)),NA())</f>
        <v>#N/A</v>
      </c>
      <c r="BO86" s="121" t="e">
        <f ca="1">+IF(AND(ISNUMBER(OFFSET('Hygiene Data'!$H$6,0,10*ROW('Hygiene Data'!H80))),'Data Summary'!ED86="Yes"),OFFSET('Hygiene Data'!$H$6,0,10*ROW('Hygiene Data'!H80)),NA())</f>
        <v>#N/A</v>
      </c>
      <c r="BP86" s="121" t="e">
        <f ca="1">+IF(AND(ISNUMBER(OFFSET('Hygiene Data'!$H$8,0,10*ROW('Hygiene Data'!H80))),'Data Summary'!EE86="Yes"),OFFSET('Hygiene Data'!$H$8,0,10*ROW('Hygiene Data'!H80)),NA())</f>
        <v>#N/A</v>
      </c>
      <c r="BQ86" s="121" t="e">
        <f ca="1">+IF(AND(ISNUMBER(OFFSET('Hygiene Data'!$H$10,0,10*ROW('Hygiene Data'!H80))),'Data Summary'!EF86="Yes"),OFFSET('Hygiene Data'!$H$10,0,10*ROW('Hygiene Data'!H80)),NA())</f>
        <v>#N/A</v>
      </c>
    </row>
    <row r="87" spans="1:69" x14ac:dyDescent="0.2">
      <c r="A87" s="44" t="e">
        <f ca="1">+IF(OFFSET('Water Data'!$B$1,0,10*ROW('Water Data'!B81))="",NA(),OFFSET('Water Data'!$B$1,0,10*ROW('Water Data'!B81)))</f>
        <v>#N/A</v>
      </c>
      <c r="B87" s="44" t="e">
        <f ca="1">+IF(OFFSET('Water Data'!$A$3,0,10*ROW('Water Data'!A84))="",NA(),OFFSET('Water Data'!$A$3,0,10*ROW('Water Data'!A84)))</f>
        <v>#N/A</v>
      </c>
      <c r="C87" s="44" t="e">
        <f ca="1">+IF(OFFSET('Water Data'!$C$3,0,10*ROW('Water Data'!C84))="",NA(),OFFSET('Water Data'!$C$3,0,10*ROW('Water Data'!C84)))</f>
        <v>#N/A</v>
      </c>
      <c r="D87" s="119" t="e">
        <f ca="1">+IF(AND(ISNUMBER(OFFSET('Water Data'!$C$5,0,10*ROW('Water Data'!C81))),'Data Summary'!BS87="Yes"),100-OFFSET('Water Data'!$C$5,0,10*ROW('Water Data'!C81)),NA())</f>
        <v>#N/A</v>
      </c>
      <c r="E87" s="119" t="e">
        <f ca="1">+IF(AND(ISNUMBER(OFFSET('Water Data'!$C$7,0,10*ROW('Water Data'!C81))),'Data Summary'!BT87="Yes"),OFFSET('Water Data'!$C$7,0,10*ROW('Water Data'!C81)),NA())</f>
        <v>#N/A</v>
      </c>
      <c r="F87" s="119" t="e">
        <f ca="1">+IF(AND(ISNUMBER(OFFSET('Water Data'!$C$10,0,10*ROW('Water Data'!C81))),'Data Summary'!BU87="Yes"),OFFSET('Water Data'!$C$10,0,10*ROW('Water Data'!C81)),NA())</f>
        <v>#N/A</v>
      </c>
      <c r="G87" s="119" t="e">
        <f ca="1">+IF(AND(ISNUMBER(OFFSET('Water Data'!$D$5,0,10*ROW('Water Data'!D81))),'Data Summary'!BV87="Yes"),100-OFFSET('Water Data'!$D$5,0,10*ROW('Water Data'!D81)),NA())</f>
        <v>#N/A</v>
      </c>
      <c r="H87" s="119" t="e">
        <f ca="1">+IF(AND(ISNUMBER(OFFSET('Water Data'!$D$7,0,10*ROW('Water Data'!D81))),'Data Summary'!BW87="Yes"),OFFSET('Water Data'!$D$7,0,10*ROW('Water Data'!D81)),NA())</f>
        <v>#N/A</v>
      </c>
      <c r="I87" s="119" t="e">
        <f ca="1">+IF(AND(ISNUMBER(OFFSET('Water Data'!$D$10,0,10*ROW('Water Data'!D81))),'Data Summary'!BX87="Yes"),OFFSET('Water Data'!$D$10,0,10*ROW('Water Data'!D81)),NA())</f>
        <v>#N/A</v>
      </c>
      <c r="J87" s="119" t="e">
        <f ca="1">+IF(AND(ISNUMBER(OFFSET('Water Data'!$E$5,0,10*ROW('Water Data'!E81))),'Data Summary'!BY87="Yes"),100-OFFSET('Water Data'!$E$5,0,10*ROW('Water Data'!E81)),NA())</f>
        <v>#N/A</v>
      </c>
      <c r="K87" s="119" t="e">
        <f ca="1">+IF(AND(ISNUMBER(OFFSET('Water Data'!$E$7,0,10*ROW('Water Data'!E81))),'Data Summary'!BZ87="Yes"),OFFSET('Water Data'!$E$7,0,10*ROW('Water Data'!E81)),NA())</f>
        <v>#N/A</v>
      </c>
      <c r="L87" s="119" t="e">
        <f ca="1">+IF(AND(ISNUMBER(OFFSET('Water Data'!$E$10,0,10*ROW('Water Data'!E81))),'Data Summary'!CA87="Yes"),OFFSET('Water Data'!$E$10,0,10*ROW('Water Data'!E81)),NA())</f>
        <v>#N/A</v>
      </c>
      <c r="M87" s="119" t="e">
        <f ca="1">+IF(AND(ISNUMBER(OFFSET('Water Data'!$F$5,0,10*ROW('Water Data'!F81))),'Data Summary'!CB87="Yes"),100-OFFSET('Water Data'!$F$5,0,10*ROW('Water Data'!F81)),NA())</f>
        <v>#N/A</v>
      </c>
      <c r="N87" s="119" t="e">
        <f ca="1">+IF(AND(ISNUMBER(OFFSET('Water Data'!$F$7,0,10*ROW('Water Data'!F81))),'Data Summary'!CC87="Yes"),OFFSET('Water Data'!$F$7,0,10*ROW('Water Data'!F81)),NA())</f>
        <v>#N/A</v>
      </c>
      <c r="O87" s="119" t="e">
        <f ca="1">+IF(AND(ISNUMBER(OFFSET('Water Data'!$F$10,0,10*ROW('Water Data'!F81))),'Data Summary'!CD87="Yes"),OFFSET('Water Data'!$F$10,0,10*ROW('Water Data'!F81)),NA())</f>
        <v>#N/A</v>
      </c>
      <c r="P87" s="119" t="e">
        <f ca="1">+IF(AND(ISNUMBER(OFFSET('Water Data'!$G$5,0,10*ROW('Water Data'!G81))),'Data Summary'!CE87="Yes"),100-OFFSET('Water Data'!$G$5,0,10*ROW('Water Data'!G81)),NA())</f>
        <v>#N/A</v>
      </c>
      <c r="Q87" s="119" t="e">
        <f ca="1">+IF(AND(ISNUMBER(OFFSET('Water Data'!$G$7,0,10*ROW('Water Data'!G81))),'Data Summary'!CF87="Yes"),OFFSET('Water Data'!$G$7,0,10*ROW('Water Data'!G81)),NA())</f>
        <v>#N/A</v>
      </c>
      <c r="R87" s="119" t="e">
        <f ca="1">+IF(AND(ISNUMBER(OFFSET('Water Data'!$G$10,0,10*ROW('Water Data'!G81))),'Data Summary'!CG87="Yes"),OFFSET('Water Data'!$G$10,0,10*ROW('Water Data'!G81)),NA())</f>
        <v>#N/A</v>
      </c>
      <c r="S87" s="119" t="e">
        <f ca="1">+IF(AND(ISNUMBER(OFFSET('Water Data'!$H$5,0,10*ROW('Water Data'!H81))),'Data Summary'!CH87="Yes"),100-OFFSET('Water Data'!$H$5,0,10*ROW('Water Data'!H81)),NA())</f>
        <v>#N/A</v>
      </c>
      <c r="T87" s="119" t="e">
        <f ca="1">+IF(AND(ISNUMBER(OFFSET('Water Data'!$H$7,0,10*ROW('Water Data'!H81))),'Data Summary'!CI87="Yes"),OFFSET('Water Data'!$H$7,0,10*ROW('Water Data'!H81)),NA())</f>
        <v>#N/A</v>
      </c>
      <c r="U87" s="119" t="e">
        <f ca="1">+IF(AND(ISNUMBER(OFFSET('Water Data'!$H$10,0,10*ROW('Water Data'!H81))),'Data Summary'!CJ87="Yes"),OFFSET('Water Data'!$H$10,0,10*ROW('Water Data'!H81)),NA())</f>
        <v>#N/A</v>
      </c>
      <c r="V87" s="120" t="e">
        <f ca="1">+IF(AND(ISNUMBER(OFFSET('Sanitation Data'!$C$5,0,10*ROW('Sanitation Data'!C81))),'Data Summary'!CK87="Yes"),100-OFFSET('Sanitation Data'!$C$5,0,10*ROW('Sanitation Data'!C81)),NA())</f>
        <v>#N/A</v>
      </c>
      <c r="W87" s="120" t="e">
        <f ca="1">+IF(AND(ISNUMBER(OFFSET('Sanitation Data'!$C$7,0,10*ROW('Sanitation Data'!C81))),'Data Summary'!CL87="Yes"),OFFSET('Sanitation Data'!$C$7,0,10*ROW('Sanitation Data'!C81)),NA())</f>
        <v>#N/A</v>
      </c>
      <c r="X87" s="120" t="e">
        <f ca="1">+IF(AND(ISNUMBER(OFFSET('Sanitation Data'!$C$11,0,10*ROW('Sanitation Data'!C81))),'Data Summary'!CM87="Yes"),OFFSET('Sanitation Data'!$C$11,0,10*ROW('Sanitation Data'!C81)),NA())</f>
        <v>#N/A</v>
      </c>
      <c r="Y87" s="120" t="e">
        <f ca="1">+IF(AND(ISNUMBER(OFFSET('Sanitation Data'!$C$12,0,10*ROW('Sanitation Data'!C81))),'Data Summary'!CN87="Yes"),OFFSET('Sanitation Data'!$C$12,0,10*ROW('Sanitation Data'!C81)),NA())</f>
        <v>#N/A</v>
      </c>
      <c r="Z87" s="120" t="e">
        <f ca="1">+IF(AND(ISNUMBER(OFFSET('Sanitation Data'!$C$13,0,10*ROW('Sanitation Data'!C81))),'Data Summary'!CO87="Yes"),OFFSET('Sanitation Data'!$C$13,0,10*ROW('Sanitation Data'!C81)),NA())</f>
        <v>#N/A</v>
      </c>
      <c r="AA87" s="120" t="e">
        <f ca="1">+IF(AND(ISNUMBER(OFFSET('Sanitation Data'!$D$5,0,10*ROW('Sanitation Data'!D81))),'Data Summary'!CP87="Yes"),100-OFFSET('Sanitation Data'!$D$5,0,10*ROW('Sanitation Data'!D81)),NA())</f>
        <v>#N/A</v>
      </c>
      <c r="AB87" s="120" t="e">
        <f ca="1">+IF(AND(ISNUMBER(OFFSET('Sanitation Data'!$D$7,0,10*ROW('Sanitation Data'!D81))),'Data Summary'!CQ87="Yes"),OFFSET('Sanitation Data'!$D$7,0,10*ROW('Sanitation Data'!D81)),NA())</f>
        <v>#N/A</v>
      </c>
      <c r="AC87" s="120" t="e">
        <f ca="1">+IF(AND(ISNUMBER(OFFSET('Sanitation Data'!$D$11,0,10*ROW('Sanitation Data'!D81))),'Data Summary'!CR87="Yes"),OFFSET('Sanitation Data'!$D$11,0,10*ROW('Sanitation Data'!D81)),NA())</f>
        <v>#N/A</v>
      </c>
      <c r="AD87" s="120" t="e">
        <f ca="1">+IF(AND(ISNUMBER(OFFSET('Sanitation Data'!$D$12,0,10*ROW('Sanitation Data'!D81))),'Data Summary'!CS87="Yes"),OFFSET('Sanitation Data'!$D$12,0,10*ROW('Sanitation Data'!D81)),NA())</f>
        <v>#N/A</v>
      </c>
      <c r="AE87" s="120" t="e">
        <f ca="1">+IF(AND(ISNUMBER(OFFSET('Sanitation Data'!$D$13,0,10*ROW('Sanitation Data'!D81))),'Data Summary'!CT87="Yes"),OFFSET('Sanitation Data'!$D$13,0,10*ROW('Sanitation Data'!D81)),NA())</f>
        <v>#N/A</v>
      </c>
      <c r="AF87" s="120" t="e">
        <f ca="1">+IF(AND(ISNUMBER(OFFSET('Sanitation Data'!$E$5,0,10*ROW('Sanitation Data'!E81))),'Data Summary'!CU87="Yes"),100-OFFSET('Sanitation Data'!$E$5,0,10*ROW('Sanitation Data'!E81)),NA())</f>
        <v>#N/A</v>
      </c>
      <c r="AG87" s="120" t="e">
        <f ca="1">+IF(AND(ISNUMBER(OFFSET('Sanitation Data'!$E$7,0,10*ROW('Sanitation Data'!E81))),'Data Summary'!CV87="Yes"),OFFSET('Sanitation Data'!$E$7,0,10*ROW('Sanitation Data'!E81)),NA())</f>
        <v>#N/A</v>
      </c>
      <c r="AH87" s="120" t="e">
        <f ca="1">+IF(AND(ISNUMBER(OFFSET('Sanitation Data'!$E$11,0,10*ROW('Sanitation Data'!E81))),'Data Summary'!CW87="Yes"),OFFSET('Sanitation Data'!$E$11,0,10*ROW('Sanitation Data'!E81)),NA())</f>
        <v>#N/A</v>
      </c>
      <c r="AI87" s="120" t="e">
        <f ca="1">+IF(AND(ISNUMBER(OFFSET('Sanitation Data'!$E$12,0,10*ROW('Sanitation Data'!E81))),'Data Summary'!CX87="Yes"),OFFSET('Sanitation Data'!$E$12,0,10*ROW('Sanitation Data'!E81)),NA())</f>
        <v>#N/A</v>
      </c>
      <c r="AJ87" s="120" t="e">
        <f ca="1">+IF(AND(ISNUMBER(OFFSET('Sanitation Data'!$E$13,0,10*ROW('Sanitation Data'!E81))),'Data Summary'!CY87="Yes"),OFFSET('Sanitation Data'!$E$13,0,10*ROW('Sanitation Data'!E81)),NA())</f>
        <v>#N/A</v>
      </c>
      <c r="AK87" s="120" t="e">
        <f ca="1">+IF(AND(ISNUMBER(OFFSET('Sanitation Data'!$F$5,0,10*ROW('Sanitation Data'!F81))),'Data Summary'!CZ87="Yes"),100-OFFSET('Sanitation Data'!$F$5,0,10*ROW('Sanitation Data'!F81)),NA())</f>
        <v>#N/A</v>
      </c>
      <c r="AL87" s="120" t="e">
        <f ca="1">+IF(AND(ISNUMBER(OFFSET('Sanitation Data'!$F$7,0,10*ROW('Sanitation Data'!F81))),'Data Summary'!DA87="Yes"),OFFSET('Sanitation Data'!$F$7,0,10*ROW('Sanitation Data'!F81)),NA())</f>
        <v>#N/A</v>
      </c>
      <c r="AM87" s="120" t="e">
        <f ca="1">+IF(AND(ISNUMBER(OFFSET('Sanitation Data'!$F$11,0,10*ROW('Sanitation Data'!F81))),'Data Summary'!DB87="Yes"),OFFSET('Sanitation Data'!$F$11,0,10*ROW('Sanitation Data'!F81)),NA())</f>
        <v>#N/A</v>
      </c>
      <c r="AN87" s="120" t="e">
        <f ca="1">+IF(AND(ISNUMBER(OFFSET('Sanitation Data'!$F$12,0,10*ROW('Sanitation Data'!F81))),'Data Summary'!DC87="Yes"),OFFSET('Sanitation Data'!$F$12,0,10*ROW('Sanitation Data'!F81)),NA())</f>
        <v>#N/A</v>
      </c>
      <c r="AO87" s="120" t="e">
        <f ca="1">+IF(AND(ISNUMBER(OFFSET('Sanitation Data'!$F$13,0,10*ROW('Sanitation Data'!F81))),'Data Summary'!DD87="Yes"),OFFSET('Sanitation Data'!$F$13,0,10*ROW('Sanitation Data'!F81)),NA())</f>
        <v>#N/A</v>
      </c>
      <c r="AP87" s="120" t="e">
        <f ca="1">+IF(AND(ISNUMBER(OFFSET('Sanitation Data'!$G$5,0,10*ROW('Sanitation Data'!G81))),'Data Summary'!DE87="Yes"),100-OFFSET('Sanitation Data'!$G$5,0,10*ROW('Sanitation Data'!G81)),NA())</f>
        <v>#N/A</v>
      </c>
      <c r="AQ87" s="120" t="e">
        <f ca="1">+IF(AND(ISNUMBER(OFFSET('Sanitation Data'!$G$7,0,10*ROW('Sanitation Data'!G81))),'Data Summary'!DF87="Yes"),OFFSET('Sanitation Data'!$G$7,0,10*ROW('Sanitation Data'!G81)),NA())</f>
        <v>#N/A</v>
      </c>
      <c r="AR87" s="120" t="e">
        <f ca="1">+IF(AND(ISNUMBER(OFFSET('Sanitation Data'!$G$11,0,10*ROW('Sanitation Data'!G81))),'Data Summary'!DG87="Yes"),OFFSET('Sanitation Data'!$G$11,0,10*ROW('Sanitation Data'!G81)),NA())</f>
        <v>#N/A</v>
      </c>
      <c r="AS87" s="120" t="e">
        <f ca="1">+IF(AND(ISNUMBER(OFFSET('Sanitation Data'!$G$12,0,10*ROW('Sanitation Data'!G81))),'Data Summary'!DH87="Yes"),OFFSET('Sanitation Data'!$G$12,0,10*ROW('Sanitation Data'!G81)),NA())</f>
        <v>#N/A</v>
      </c>
      <c r="AT87" s="120" t="e">
        <f ca="1">+IF(AND(ISNUMBER(OFFSET('Sanitation Data'!$G$13,0,10*ROW('Sanitation Data'!G81))),'Data Summary'!DI87="Yes"),OFFSET('Sanitation Data'!$G$13,0,10*ROW('Sanitation Data'!G81)),NA())</f>
        <v>#N/A</v>
      </c>
      <c r="AU87" s="120" t="e">
        <f ca="1">+IF(AND(ISNUMBER(OFFSET('Sanitation Data'!$H$5,0,10*ROW('Sanitation Data'!H81))),'Data Summary'!DJ87="Yes"),100-OFFSET('Sanitation Data'!$H$5,0,10*ROW('Sanitation Data'!H81)),NA())</f>
        <v>#N/A</v>
      </c>
      <c r="AV87" s="120" t="e">
        <f ca="1">+IF(AND(ISNUMBER(OFFSET('Sanitation Data'!$H$7,0,10*ROW('Sanitation Data'!H81))),'Data Summary'!DK87="Yes"),OFFSET('Sanitation Data'!$H$7,0,10*ROW('Sanitation Data'!H81)),NA())</f>
        <v>#N/A</v>
      </c>
      <c r="AW87" s="120" t="e">
        <f ca="1">+IF(AND(ISNUMBER(OFFSET('Sanitation Data'!$H$11,0,10*ROW('Sanitation Data'!H81))),'Data Summary'!DL87="Yes"),OFFSET('Sanitation Data'!$H$11,0,10*ROW('Sanitation Data'!H81)),NA())</f>
        <v>#N/A</v>
      </c>
      <c r="AX87" s="120" t="e">
        <f ca="1">+IF(AND(ISNUMBER(OFFSET('Sanitation Data'!$H$12,0,10*ROW('Sanitation Data'!H81))),'Data Summary'!DM87="Yes"),OFFSET('Sanitation Data'!$H$12,0,10*ROW('Sanitation Data'!H81)),NA())</f>
        <v>#N/A</v>
      </c>
      <c r="AY87" s="120" t="e">
        <f ca="1">+IF(AND(ISNUMBER(OFFSET('Sanitation Data'!$H$13,0,10*ROW('Sanitation Data'!H81))),'Data Summary'!DN87="Yes"),OFFSET('Sanitation Data'!$H$13,0,10*ROW('Sanitation Data'!H81)),NA())</f>
        <v>#N/A</v>
      </c>
      <c r="AZ87" s="121" t="e">
        <f ca="1">+IF(AND(ISNUMBER(OFFSET('Hygiene Data'!$C$6,0,10*ROW('Hygiene Data'!C81))),'Data Summary'!DO87="Yes"),OFFSET('Hygiene Data'!$C$6,0,10*ROW('Hygiene Data'!C81)),NA())</f>
        <v>#N/A</v>
      </c>
      <c r="BA87" s="121" t="e">
        <f ca="1">+IF(AND(ISNUMBER(OFFSET('Hygiene Data'!$C$8,0,10*ROW('Hygiene Data'!C81))),'Data Summary'!DP87="Yes"),OFFSET('Hygiene Data'!$C$8,0,10*ROW('Hygiene Data'!C81)),NA())</f>
        <v>#N/A</v>
      </c>
      <c r="BB87" s="121" t="e">
        <f ca="1">+IF(AND(ISNUMBER(OFFSET('Hygiene Data'!$C$10,0,10*ROW('Hygiene Data'!C81))),'Data Summary'!DQ87="Yes"),OFFSET('Hygiene Data'!$C$10,0,10*ROW('Hygiene Data'!C81)),NA())</f>
        <v>#N/A</v>
      </c>
      <c r="BC87" s="121" t="e">
        <f ca="1">+IF(AND(ISNUMBER(OFFSET('Hygiene Data'!$D$6,0,10*ROW('Hygiene Data'!D81))),'Data Summary'!DR87="Yes"),OFFSET('Hygiene Data'!$D$6,0,10*ROW('Hygiene Data'!D81)),NA())</f>
        <v>#N/A</v>
      </c>
      <c r="BD87" s="121" t="e">
        <f ca="1">+IF(AND(ISNUMBER(OFFSET('Hygiene Data'!$D$8,0,10*ROW('Hygiene Data'!D81))),'Data Summary'!DS87="Yes"),OFFSET('Hygiene Data'!$D$8,0,10*ROW('Hygiene Data'!D81)),NA())</f>
        <v>#N/A</v>
      </c>
      <c r="BE87" s="121" t="e">
        <f ca="1">+IF(AND(ISNUMBER(OFFSET('Hygiene Data'!$D$10,0,10*ROW('Hygiene Data'!D81))),'Data Summary'!DT87="Yes"),OFFSET('Hygiene Data'!$D$10,0,10*ROW('Hygiene Data'!D81)),NA())</f>
        <v>#N/A</v>
      </c>
      <c r="BF87" s="121" t="e">
        <f ca="1">+IF(AND(ISNUMBER(OFFSET('Hygiene Data'!$E$6,0,10*ROW('Hygiene Data'!E81))),'Data Summary'!DU87="Yes"),OFFSET('Hygiene Data'!$E$6,0,10*ROW('Hygiene Data'!E81)),NA())</f>
        <v>#N/A</v>
      </c>
      <c r="BG87" s="121" t="e">
        <f ca="1">+IF(AND(ISNUMBER(OFFSET('Hygiene Data'!$E$8,0,10*ROW('Hygiene Data'!E81))),'Data Summary'!DV87="Yes"),OFFSET('Hygiene Data'!$E$8,0,10*ROW('Hygiene Data'!E81)),NA())</f>
        <v>#N/A</v>
      </c>
      <c r="BH87" s="121" t="e">
        <f ca="1">+IF(AND(ISNUMBER(OFFSET('Hygiene Data'!$E$10,0,10*ROW('Hygiene Data'!E81))),'Data Summary'!DW87="Yes"),OFFSET('Hygiene Data'!$E$10,0,10*ROW('Hygiene Data'!E81)),NA())</f>
        <v>#N/A</v>
      </c>
      <c r="BI87" s="121" t="e">
        <f ca="1">+IF(AND(ISNUMBER(OFFSET('Hygiene Data'!$F$6,0,10*ROW('Hygiene Data'!F81))),'Data Summary'!DX87="Yes"),OFFSET('Hygiene Data'!$F$6,0,10*ROW('Hygiene Data'!F81)),NA())</f>
        <v>#N/A</v>
      </c>
      <c r="BJ87" s="121" t="e">
        <f ca="1">+IF(AND(ISNUMBER(OFFSET('Hygiene Data'!$F$8,0,10*ROW('Hygiene Data'!F81))),'Data Summary'!DY87="Yes"),OFFSET('Hygiene Data'!$F$8,0,10*ROW('Hygiene Data'!F81)),NA())</f>
        <v>#N/A</v>
      </c>
      <c r="BK87" s="121" t="e">
        <f ca="1">+IF(AND(ISNUMBER(OFFSET('Hygiene Data'!$F$10,0,10*ROW('Hygiene Data'!F81))),'Data Summary'!DZ87="Yes"),OFFSET('Hygiene Data'!$F$10,0,10*ROW('Hygiene Data'!F81)),NA())</f>
        <v>#N/A</v>
      </c>
      <c r="BL87" s="121" t="e">
        <f ca="1">+IF(AND(ISNUMBER(OFFSET('Hygiene Data'!$G$6,0,10*ROW('Hygiene Data'!G81))),'Data Summary'!EA87="Yes"),OFFSET('Hygiene Data'!$G$6,0,10*ROW('Hygiene Data'!G81)),NA())</f>
        <v>#N/A</v>
      </c>
      <c r="BM87" s="121" t="e">
        <f ca="1">+IF(AND(ISNUMBER(OFFSET('Hygiene Data'!$G$8,0,10*ROW('Hygiene Data'!G81))),'Data Summary'!EB87="Yes"),OFFSET('Hygiene Data'!$G$8,0,10*ROW('Hygiene Data'!G81)),NA())</f>
        <v>#N/A</v>
      </c>
      <c r="BN87" s="121" t="e">
        <f ca="1">+IF(AND(ISNUMBER(OFFSET('Hygiene Data'!$G$10,0,10*ROW('Hygiene Data'!G81))),'Data Summary'!EC87="Yes"),OFFSET('Hygiene Data'!$G$10,0,10*ROW('Hygiene Data'!G81)),NA())</f>
        <v>#N/A</v>
      </c>
      <c r="BO87" s="121" t="e">
        <f ca="1">+IF(AND(ISNUMBER(OFFSET('Hygiene Data'!$H$6,0,10*ROW('Hygiene Data'!H81))),'Data Summary'!ED87="Yes"),OFFSET('Hygiene Data'!$H$6,0,10*ROW('Hygiene Data'!H81)),NA())</f>
        <v>#N/A</v>
      </c>
      <c r="BP87" s="121" t="e">
        <f ca="1">+IF(AND(ISNUMBER(OFFSET('Hygiene Data'!$H$8,0,10*ROW('Hygiene Data'!H81))),'Data Summary'!EE87="Yes"),OFFSET('Hygiene Data'!$H$8,0,10*ROW('Hygiene Data'!H81)),NA())</f>
        <v>#N/A</v>
      </c>
      <c r="BQ87" s="121" t="e">
        <f ca="1">+IF(AND(ISNUMBER(OFFSET('Hygiene Data'!$H$10,0,10*ROW('Hygiene Data'!H81))),'Data Summary'!EF87="Yes"),OFFSET('Hygiene Data'!$H$10,0,10*ROW('Hygiene Data'!H81)),NA())</f>
        <v>#N/A</v>
      </c>
    </row>
    <row r="88" spans="1:69" x14ac:dyDescent="0.2">
      <c r="A88" s="44" t="e">
        <f ca="1">+IF(OFFSET('Water Data'!$B$1,0,10*ROW('Water Data'!B82))="",NA(),OFFSET('Water Data'!$B$1,0,10*ROW('Water Data'!B82)))</f>
        <v>#N/A</v>
      </c>
      <c r="B88" s="44" t="e">
        <f ca="1">+IF(OFFSET('Water Data'!$A$3,0,10*ROW('Water Data'!A85))="",NA(),OFFSET('Water Data'!$A$3,0,10*ROW('Water Data'!A85)))</f>
        <v>#N/A</v>
      </c>
      <c r="C88" s="44" t="e">
        <f ca="1">+IF(OFFSET('Water Data'!$C$3,0,10*ROW('Water Data'!C85))="",NA(),OFFSET('Water Data'!$C$3,0,10*ROW('Water Data'!C85)))</f>
        <v>#N/A</v>
      </c>
      <c r="D88" s="119" t="e">
        <f ca="1">+IF(AND(ISNUMBER(OFFSET('Water Data'!$C$5,0,10*ROW('Water Data'!C82))),'Data Summary'!BS88="Yes"),100-OFFSET('Water Data'!$C$5,0,10*ROW('Water Data'!C82)),NA())</f>
        <v>#N/A</v>
      </c>
      <c r="E88" s="119" t="e">
        <f ca="1">+IF(AND(ISNUMBER(OFFSET('Water Data'!$C$7,0,10*ROW('Water Data'!C82))),'Data Summary'!BT88="Yes"),OFFSET('Water Data'!$C$7,0,10*ROW('Water Data'!C82)),NA())</f>
        <v>#N/A</v>
      </c>
      <c r="F88" s="119" t="e">
        <f ca="1">+IF(AND(ISNUMBER(OFFSET('Water Data'!$C$10,0,10*ROW('Water Data'!C82))),'Data Summary'!BU88="Yes"),OFFSET('Water Data'!$C$10,0,10*ROW('Water Data'!C82)),NA())</f>
        <v>#N/A</v>
      </c>
      <c r="G88" s="119" t="e">
        <f ca="1">+IF(AND(ISNUMBER(OFFSET('Water Data'!$D$5,0,10*ROW('Water Data'!D82))),'Data Summary'!BV88="Yes"),100-OFFSET('Water Data'!$D$5,0,10*ROW('Water Data'!D82)),NA())</f>
        <v>#N/A</v>
      </c>
      <c r="H88" s="119" t="e">
        <f ca="1">+IF(AND(ISNUMBER(OFFSET('Water Data'!$D$7,0,10*ROW('Water Data'!D82))),'Data Summary'!BW88="Yes"),OFFSET('Water Data'!$D$7,0,10*ROW('Water Data'!D82)),NA())</f>
        <v>#N/A</v>
      </c>
      <c r="I88" s="119" t="e">
        <f ca="1">+IF(AND(ISNUMBER(OFFSET('Water Data'!$D$10,0,10*ROW('Water Data'!D82))),'Data Summary'!BX88="Yes"),OFFSET('Water Data'!$D$10,0,10*ROW('Water Data'!D82)),NA())</f>
        <v>#N/A</v>
      </c>
      <c r="J88" s="119" t="e">
        <f ca="1">+IF(AND(ISNUMBER(OFFSET('Water Data'!$E$5,0,10*ROW('Water Data'!E82))),'Data Summary'!BY88="Yes"),100-OFFSET('Water Data'!$E$5,0,10*ROW('Water Data'!E82)),NA())</f>
        <v>#N/A</v>
      </c>
      <c r="K88" s="119" t="e">
        <f ca="1">+IF(AND(ISNUMBER(OFFSET('Water Data'!$E$7,0,10*ROW('Water Data'!E82))),'Data Summary'!BZ88="Yes"),OFFSET('Water Data'!$E$7,0,10*ROW('Water Data'!E82)),NA())</f>
        <v>#N/A</v>
      </c>
      <c r="L88" s="119" t="e">
        <f ca="1">+IF(AND(ISNUMBER(OFFSET('Water Data'!$E$10,0,10*ROW('Water Data'!E82))),'Data Summary'!CA88="Yes"),OFFSET('Water Data'!$E$10,0,10*ROW('Water Data'!E82)),NA())</f>
        <v>#N/A</v>
      </c>
      <c r="M88" s="119" t="e">
        <f ca="1">+IF(AND(ISNUMBER(OFFSET('Water Data'!$F$5,0,10*ROW('Water Data'!F82))),'Data Summary'!CB88="Yes"),100-OFFSET('Water Data'!$F$5,0,10*ROW('Water Data'!F82)),NA())</f>
        <v>#N/A</v>
      </c>
      <c r="N88" s="119" t="e">
        <f ca="1">+IF(AND(ISNUMBER(OFFSET('Water Data'!$F$7,0,10*ROW('Water Data'!F82))),'Data Summary'!CC88="Yes"),OFFSET('Water Data'!$F$7,0,10*ROW('Water Data'!F82)),NA())</f>
        <v>#N/A</v>
      </c>
      <c r="O88" s="119" t="e">
        <f ca="1">+IF(AND(ISNUMBER(OFFSET('Water Data'!$F$10,0,10*ROW('Water Data'!F82))),'Data Summary'!CD88="Yes"),OFFSET('Water Data'!$F$10,0,10*ROW('Water Data'!F82)),NA())</f>
        <v>#N/A</v>
      </c>
      <c r="P88" s="119" t="e">
        <f ca="1">+IF(AND(ISNUMBER(OFFSET('Water Data'!$G$5,0,10*ROW('Water Data'!G82))),'Data Summary'!CE88="Yes"),100-OFFSET('Water Data'!$G$5,0,10*ROW('Water Data'!G82)),NA())</f>
        <v>#N/A</v>
      </c>
      <c r="Q88" s="119" t="e">
        <f ca="1">+IF(AND(ISNUMBER(OFFSET('Water Data'!$G$7,0,10*ROW('Water Data'!G82))),'Data Summary'!CF88="Yes"),OFFSET('Water Data'!$G$7,0,10*ROW('Water Data'!G82)),NA())</f>
        <v>#N/A</v>
      </c>
      <c r="R88" s="119" t="e">
        <f ca="1">+IF(AND(ISNUMBER(OFFSET('Water Data'!$G$10,0,10*ROW('Water Data'!G82))),'Data Summary'!CG88="Yes"),OFFSET('Water Data'!$G$10,0,10*ROW('Water Data'!G82)),NA())</f>
        <v>#N/A</v>
      </c>
      <c r="S88" s="119" t="e">
        <f ca="1">+IF(AND(ISNUMBER(OFFSET('Water Data'!$H$5,0,10*ROW('Water Data'!H82))),'Data Summary'!CH88="Yes"),100-OFFSET('Water Data'!$H$5,0,10*ROW('Water Data'!H82)),NA())</f>
        <v>#N/A</v>
      </c>
      <c r="T88" s="119" t="e">
        <f ca="1">+IF(AND(ISNUMBER(OFFSET('Water Data'!$H$7,0,10*ROW('Water Data'!H82))),'Data Summary'!CI88="Yes"),OFFSET('Water Data'!$H$7,0,10*ROW('Water Data'!H82)),NA())</f>
        <v>#N/A</v>
      </c>
      <c r="U88" s="119" t="e">
        <f ca="1">+IF(AND(ISNUMBER(OFFSET('Water Data'!$H$10,0,10*ROW('Water Data'!H82))),'Data Summary'!CJ88="Yes"),OFFSET('Water Data'!$H$10,0,10*ROW('Water Data'!H82)),NA())</f>
        <v>#N/A</v>
      </c>
      <c r="V88" s="120" t="e">
        <f ca="1">+IF(AND(ISNUMBER(OFFSET('Sanitation Data'!$C$5,0,10*ROW('Sanitation Data'!C82))),'Data Summary'!CK88="Yes"),100-OFFSET('Sanitation Data'!$C$5,0,10*ROW('Sanitation Data'!C82)),NA())</f>
        <v>#N/A</v>
      </c>
      <c r="W88" s="120" t="e">
        <f ca="1">+IF(AND(ISNUMBER(OFFSET('Sanitation Data'!$C$7,0,10*ROW('Sanitation Data'!C82))),'Data Summary'!CL88="Yes"),OFFSET('Sanitation Data'!$C$7,0,10*ROW('Sanitation Data'!C82)),NA())</f>
        <v>#N/A</v>
      </c>
      <c r="X88" s="120" t="e">
        <f ca="1">+IF(AND(ISNUMBER(OFFSET('Sanitation Data'!$C$11,0,10*ROW('Sanitation Data'!C82))),'Data Summary'!CM88="Yes"),OFFSET('Sanitation Data'!$C$11,0,10*ROW('Sanitation Data'!C82)),NA())</f>
        <v>#N/A</v>
      </c>
      <c r="Y88" s="120" t="e">
        <f ca="1">+IF(AND(ISNUMBER(OFFSET('Sanitation Data'!$C$12,0,10*ROW('Sanitation Data'!C82))),'Data Summary'!CN88="Yes"),OFFSET('Sanitation Data'!$C$12,0,10*ROW('Sanitation Data'!C82)),NA())</f>
        <v>#N/A</v>
      </c>
      <c r="Z88" s="120" t="e">
        <f ca="1">+IF(AND(ISNUMBER(OFFSET('Sanitation Data'!$C$13,0,10*ROW('Sanitation Data'!C82))),'Data Summary'!CO88="Yes"),OFFSET('Sanitation Data'!$C$13,0,10*ROW('Sanitation Data'!C82)),NA())</f>
        <v>#N/A</v>
      </c>
      <c r="AA88" s="120" t="e">
        <f ca="1">+IF(AND(ISNUMBER(OFFSET('Sanitation Data'!$D$5,0,10*ROW('Sanitation Data'!D82))),'Data Summary'!CP88="Yes"),100-OFFSET('Sanitation Data'!$D$5,0,10*ROW('Sanitation Data'!D82)),NA())</f>
        <v>#N/A</v>
      </c>
      <c r="AB88" s="120" t="e">
        <f ca="1">+IF(AND(ISNUMBER(OFFSET('Sanitation Data'!$D$7,0,10*ROW('Sanitation Data'!D82))),'Data Summary'!CQ88="Yes"),OFFSET('Sanitation Data'!$D$7,0,10*ROW('Sanitation Data'!D82)),NA())</f>
        <v>#N/A</v>
      </c>
      <c r="AC88" s="120" t="e">
        <f ca="1">+IF(AND(ISNUMBER(OFFSET('Sanitation Data'!$D$11,0,10*ROW('Sanitation Data'!D82))),'Data Summary'!CR88="Yes"),OFFSET('Sanitation Data'!$D$11,0,10*ROW('Sanitation Data'!D82)),NA())</f>
        <v>#N/A</v>
      </c>
      <c r="AD88" s="120" t="e">
        <f ca="1">+IF(AND(ISNUMBER(OFFSET('Sanitation Data'!$D$12,0,10*ROW('Sanitation Data'!D82))),'Data Summary'!CS88="Yes"),OFFSET('Sanitation Data'!$D$12,0,10*ROW('Sanitation Data'!D82)),NA())</f>
        <v>#N/A</v>
      </c>
      <c r="AE88" s="120" t="e">
        <f ca="1">+IF(AND(ISNUMBER(OFFSET('Sanitation Data'!$D$13,0,10*ROW('Sanitation Data'!D82))),'Data Summary'!CT88="Yes"),OFFSET('Sanitation Data'!$D$13,0,10*ROW('Sanitation Data'!D82)),NA())</f>
        <v>#N/A</v>
      </c>
      <c r="AF88" s="120" t="e">
        <f ca="1">+IF(AND(ISNUMBER(OFFSET('Sanitation Data'!$E$5,0,10*ROW('Sanitation Data'!E82))),'Data Summary'!CU88="Yes"),100-OFFSET('Sanitation Data'!$E$5,0,10*ROW('Sanitation Data'!E82)),NA())</f>
        <v>#N/A</v>
      </c>
      <c r="AG88" s="120" t="e">
        <f ca="1">+IF(AND(ISNUMBER(OFFSET('Sanitation Data'!$E$7,0,10*ROW('Sanitation Data'!E82))),'Data Summary'!CV88="Yes"),OFFSET('Sanitation Data'!$E$7,0,10*ROW('Sanitation Data'!E82)),NA())</f>
        <v>#N/A</v>
      </c>
      <c r="AH88" s="120" t="e">
        <f ca="1">+IF(AND(ISNUMBER(OFFSET('Sanitation Data'!$E$11,0,10*ROW('Sanitation Data'!E82))),'Data Summary'!CW88="Yes"),OFFSET('Sanitation Data'!$E$11,0,10*ROW('Sanitation Data'!E82)),NA())</f>
        <v>#N/A</v>
      </c>
      <c r="AI88" s="120" t="e">
        <f ca="1">+IF(AND(ISNUMBER(OFFSET('Sanitation Data'!$E$12,0,10*ROW('Sanitation Data'!E82))),'Data Summary'!CX88="Yes"),OFFSET('Sanitation Data'!$E$12,0,10*ROW('Sanitation Data'!E82)),NA())</f>
        <v>#N/A</v>
      </c>
      <c r="AJ88" s="120" t="e">
        <f ca="1">+IF(AND(ISNUMBER(OFFSET('Sanitation Data'!$E$13,0,10*ROW('Sanitation Data'!E82))),'Data Summary'!CY88="Yes"),OFFSET('Sanitation Data'!$E$13,0,10*ROW('Sanitation Data'!E82)),NA())</f>
        <v>#N/A</v>
      </c>
      <c r="AK88" s="120" t="e">
        <f ca="1">+IF(AND(ISNUMBER(OFFSET('Sanitation Data'!$F$5,0,10*ROW('Sanitation Data'!F82))),'Data Summary'!CZ88="Yes"),100-OFFSET('Sanitation Data'!$F$5,0,10*ROW('Sanitation Data'!F82)),NA())</f>
        <v>#N/A</v>
      </c>
      <c r="AL88" s="120" t="e">
        <f ca="1">+IF(AND(ISNUMBER(OFFSET('Sanitation Data'!$F$7,0,10*ROW('Sanitation Data'!F82))),'Data Summary'!DA88="Yes"),OFFSET('Sanitation Data'!$F$7,0,10*ROW('Sanitation Data'!F82)),NA())</f>
        <v>#N/A</v>
      </c>
      <c r="AM88" s="120" t="e">
        <f ca="1">+IF(AND(ISNUMBER(OFFSET('Sanitation Data'!$F$11,0,10*ROW('Sanitation Data'!F82))),'Data Summary'!DB88="Yes"),OFFSET('Sanitation Data'!$F$11,0,10*ROW('Sanitation Data'!F82)),NA())</f>
        <v>#N/A</v>
      </c>
      <c r="AN88" s="120" t="e">
        <f ca="1">+IF(AND(ISNUMBER(OFFSET('Sanitation Data'!$F$12,0,10*ROW('Sanitation Data'!F82))),'Data Summary'!DC88="Yes"),OFFSET('Sanitation Data'!$F$12,0,10*ROW('Sanitation Data'!F82)),NA())</f>
        <v>#N/A</v>
      </c>
      <c r="AO88" s="120" t="e">
        <f ca="1">+IF(AND(ISNUMBER(OFFSET('Sanitation Data'!$F$13,0,10*ROW('Sanitation Data'!F82))),'Data Summary'!DD88="Yes"),OFFSET('Sanitation Data'!$F$13,0,10*ROW('Sanitation Data'!F82)),NA())</f>
        <v>#N/A</v>
      </c>
      <c r="AP88" s="120" t="e">
        <f ca="1">+IF(AND(ISNUMBER(OFFSET('Sanitation Data'!$G$5,0,10*ROW('Sanitation Data'!G82))),'Data Summary'!DE88="Yes"),100-OFFSET('Sanitation Data'!$G$5,0,10*ROW('Sanitation Data'!G82)),NA())</f>
        <v>#N/A</v>
      </c>
      <c r="AQ88" s="120" t="e">
        <f ca="1">+IF(AND(ISNUMBER(OFFSET('Sanitation Data'!$G$7,0,10*ROW('Sanitation Data'!G82))),'Data Summary'!DF88="Yes"),OFFSET('Sanitation Data'!$G$7,0,10*ROW('Sanitation Data'!G82)),NA())</f>
        <v>#N/A</v>
      </c>
      <c r="AR88" s="120" t="e">
        <f ca="1">+IF(AND(ISNUMBER(OFFSET('Sanitation Data'!$G$11,0,10*ROW('Sanitation Data'!G82))),'Data Summary'!DG88="Yes"),OFFSET('Sanitation Data'!$G$11,0,10*ROW('Sanitation Data'!G82)),NA())</f>
        <v>#N/A</v>
      </c>
      <c r="AS88" s="120" t="e">
        <f ca="1">+IF(AND(ISNUMBER(OFFSET('Sanitation Data'!$G$12,0,10*ROW('Sanitation Data'!G82))),'Data Summary'!DH88="Yes"),OFFSET('Sanitation Data'!$G$12,0,10*ROW('Sanitation Data'!G82)),NA())</f>
        <v>#N/A</v>
      </c>
      <c r="AT88" s="120" t="e">
        <f ca="1">+IF(AND(ISNUMBER(OFFSET('Sanitation Data'!$G$13,0,10*ROW('Sanitation Data'!G82))),'Data Summary'!DI88="Yes"),OFFSET('Sanitation Data'!$G$13,0,10*ROW('Sanitation Data'!G82)),NA())</f>
        <v>#N/A</v>
      </c>
      <c r="AU88" s="120" t="e">
        <f ca="1">+IF(AND(ISNUMBER(OFFSET('Sanitation Data'!$H$5,0,10*ROW('Sanitation Data'!H82))),'Data Summary'!DJ88="Yes"),100-OFFSET('Sanitation Data'!$H$5,0,10*ROW('Sanitation Data'!H82)),NA())</f>
        <v>#N/A</v>
      </c>
      <c r="AV88" s="120" t="e">
        <f ca="1">+IF(AND(ISNUMBER(OFFSET('Sanitation Data'!$H$7,0,10*ROW('Sanitation Data'!H82))),'Data Summary'!DK88="Yes"),OFFSET('Sanitation Data'!$H$7,0,10*ROW('Sanitation Data'!H82)),NA())</f>
        <v>#N/A</v>
      </c>
      <c r="AW88" s="120" t="e">
        <f ca="1">+IF(AND(ISNUMBER(OFFSET('Sanitation Data'!$H$11,0,10*ROW('Sanitation Data'!H82))),'Data Summary'!DL88="Yes"),OFFSET('Sanitation Data'!$H$11,0,10*ROW('Sanitation Data'!H82)),NA())</f>
        <v>#N/A</v>
      </c>
      <c r="AX88" s="120" t="e">
        <f ca="1">+IF(AND(ISNUMBER(OFFSET('Sanitation Data'!$H$12,0,10*ROW('Sanitation Data'!H82))),'Data Summary'!DM88="Yes"),OFFSET('Sanitation Data'!$H$12,0,10*ROW('Sanitation Data'!H82)),NA())</f>
        <v>#N/A</v>
      </c>
      <c r="AY88" s="120" t="e">
        <f ca="1">+IF(AND(ISNUMBER(OFFSET('Sanitation Data'!$H$13,0,10*ROW('Sanitation Data'!H82))),'Data Summary'!DN88="Yes"),OFFSET('Sanitation Data'!$H$13,0,10*ROW('Sanitation Data'!H82)),NA())</f>
        <v>#N/A</v>
      </c>
      <c r="AZ88" s="121" t="e">
        <f ca="1">+IF(AND(ISNUMBER(OFFSET('Hygiene Data'!$C$6,0,10*ROW('Hygiene Data'!C82))),'Data Summary'!DO88="Yes"),OFFSET('Hygiene Data'!$C$6,0,10*ROW('Hygiene Data'!C82)),NA())</f>
        <v>#N/A</v>
      </c>
      <c r="BA88" s="121" t="e">
        <f ca="1">+IF(AND(ISNUMBER(OFFSET('Hygiene Data'!$C$8,0,10*ROW('Hygiene Data'!C82))),'Data Summary'!DP88="Yes"),OFFSET('Hygiene Data'!$C$8,0,10*ROW('Hygiene Data'!C82)),NA())</f>
        <v>#N/A</v>
      </c>
      <c r="BB88" s="121" t="e">
        <f ca="1">+IF(AND(ISNUMBER(OFFSET('Hygiene Data'!$C$10,0,10*ROW('Hygiene Data'!C82))),'Data Summary'!DQ88="Yes"),OFFSET('Hygiene Data'!$C$10,0,10*ROW('Hygiene Data'!C82)),NA())</f>
        <v>#N/A</v>
      </c>
      <c r="BC88" s="121" t="e">
        <f ca="1">+IF(AND(ISNUMBER(OFFSET('Hygiene Data'!$D$6,0,10*ROW('Hygiene Data'!D82))),'Data Summary'!DR88="Yes"),OFFSET('Hygiene Data'!$D$6,0,10*ROW('Hygiene Data'!D82)),NA())</f>
        <v>#N/A</v>
      </c>
      <c r="BD88" s="121" t="e">
        <f ca="1">+IF(AND(ISNUMBER(OFFSET('Hygiene Data'!$D$8,0,10*ROW('Hygiene Data'!D82))),'Data Summary'!DS88="Yes"),OFFSET('Hygiene Data'!$D$8,0,10*ROW('Hygiene Data'!D82)),NA())</f>
        <v>#N/A</v>
      </c>
      <c r="BE88" s="121" t="e">
        <f ca="1">+IF(AND(ISNUMBER(OFFSET('Hygiene Data'!$D$10,0,10*ROW('Hygiene Data'!D82))),'Data Summary'!DT88="Yes"),OFFSET('Hygiene Data'!$D$10,0,10*ROW('Hygiene Data'!D82)),NA())</f>
        <v>#N/A</v>
      </c>
      <c r="BF88" s="121" t="e">
        <f ca="1">+IF(AND(ISNUMBER(OFFSET('Hygiene Data'!$E$6,0,10*ROW('Hygiene Data'!E82))),'Data Summary'!DU88="Yes"),OFFSET('Hygiene Data'!$E$6,0,10*ROW('Hygiene Data'!E82)),NA())</f>
        <v>#N/A</v>
      </c>
      <c r="BG88" s="121" t="e">
        <f ca="1">+IF(AND(ISNUMBER(OFFSET('Hygiene Data'!$E$8,0,10*ROW('Hygiene Data'!E82))),'Data Summary'!DV88="Yes"),OFFSET('Hygiene Data'!$E$8,0,10*ROW('Hygiene Data'!E82)),NA())</f>
        <v>#N/A</v>
      </c>
      <c r="BH88" s="121" t="e">
        <f ca="1">+IF(AND(ISNUMBER(OFFSET('Hygiene Data'!$E$10,0,10*ROW('Hygiene Data'!E82))),'Data Summary'!DW88="Yes"),OFFSET('Hygiene Data'!$E$10,0,10*ROW('Hygiene Data'!E82)),NA())</f>
        <v>#N/A</v>
      </c>
      <c r="BI88" s="121" t="e">
        <f ca="1">+IF(AND(ISNUMBER(OFFSET('Hygiene Data'!$F$6,0,10*ROW('Hygiene Data'!F82))),'Data Summary'!DX88="Yes"),OFFSET('Hygiene Data'!$F$6,0,10*ROW('Hygiene Data'!F82)),NA())</f>
        <v>#N/A</v>
      </c>
      <c r="BJ88" s="121" t="e">
        <f ca="1">+IF(AND(ISNUMBER(OFFSET('Hygiene Data'!$F$8,0,10*ROW('Hygiene Data'!F82))),'Data Summary'!DY88="Yes"),OFFSET('Hygiene Data'!$F$8,0,10*ROW('Hygiene Data'!F82)),NA())</f>
        <v>#N/A</v>
      </c>
      <c r="BK88" s="121" t="e">
        <f ca="1">+IF(AND(ISNUMBER(OFFSET('Hygiene Data'!$F$10,0,10*ROW('Hygiene Data'!F82))),'Data Summary'!DZ88="Yes"),OFFSET('Hygiene Data'!$F$10,0,10*ROW('Hygiene Data'!F82)),NA())</f>
        <v>#N/A</v>
      </c>
      <c r="BL88" s="121" t="e">
        <f ca="1">+IF(AND(ISNUMBER(OFFSET('Hygiene Data'!$G$6,0,10*ROW('Hygiene Data'!G82))),'Data Summary'!EA88="Yes"),OFFSET('Hygiene Data'!$G$6,0,10*ROW('Hygiene Data'!G82)),NA())</f>
        <v>#N/A</v>
      </c>
      <c r="BM88" s="121" t="e">
        <f ca="1">+IF(AND(ISNUMBER(OFFSET('Hygiene Data'!$G$8,0,10*ROW('Hygiene Data'!G82))),'Data Summary'!EB88="Yes"),OFFSET('Hygiene Data'!$G$8,0,10*ROW('Hygiene Data'!G82)),NA())</f>
        <v>#N/A</v>
      </c>
      <c r="BN88" s="121" t="e">
        <f ca="1">+IF(AND(ISNUMBER(OFFSET('Hygiene Data'!$G$10,0,10*ROW('Hygiene Data'!G82))),'Data Summary'!EC88="Yes"),OFFSET('Hygiene Data'!$G$10,0,10*ROW('Hygiene Data'!G82)),NA())</f>
        <v>#N/A</v>
      </c>
      <c r="BO88" s="121" t="e">
        <f ca="1">+IF(AND(ISNUMBER(OFFSET('Hygiene Data'!$H$6,0,10*ROW('Hygiene Data'!H82))),'Data Summary'!ED88="Yes"),OFFSET('Hygiene Data'!$H$6,0,10*ROW('Hygiene Data'!H82)),NA())</f>
        <v>#N/A</v>
      </c>
      <c r="BP88" s="121" t="e">
        <f ca="1">+IF(AND(ISNUMBER(OFFSET('Hygiene Data'!$H$8,0,10*ROW('Hygiene Data'!H82))),'Data Summary'!EE88="Yes"),OFFSET('Hygiene Data'!$H$8,0,10*ROW('Hygiene Data'!H82)),NA())</f>
        <v>#N/A</v>
      </c>
      <c r="BQ88" s="121" t="e">
        <f ca="1">+IF(AND(ISNUMBER(OFFSET('Hygiene Data'!$H$10,0,10*ROW('Hygiene Data'!H82))),'Data Summary'!EF88="Yes"),OFFSET('Hygiene Data'!$H$10,0,10*ROW('Hygiene Data'!H82)),NA())</f>
        <v>#N/A</v>
      </c>
    </row>
    <row r="89" spans="1:69" x14ac:dyDescent="0.2">
      <c r="A89" s="44" t="e">
        <f ca="1">+IF(OFFSET('Water Data'!$B$1,0,10*ROW('Water Data'!B83))="",NA(),OFFSET('Water Data'!$B$1,0,10*ROW('Water Data'!B83)))</f>
        <v>#N/A</v>
      </c>
      <c r="B89" s="44" t="e">
        <f ca="1">+IF(OFFSET('Water Data'!$A$3,0,10*ROW('Water Data'!A86))="",NA(),OFFSET('Water Data'!$A$3,0,10*ROW('Water Data'!A86)))</f>
        <v>#N/A</v>
      </c>
      <c r="C89" s="44" t="e">
        <f ca="1">+IF(OFFSET('Water Data'!$C$3,0,10*ROW('Water Data'!C86))="",NA(),OFFSET('Water Data'!$C$3,0,10*ROW('Water Data'!C86)))</f>
        <v>#N/A</v>
      </c>
      <c r="D89" s="119" t="e">
        <f ca="1">+IF(AND(ISNUMBER(OFFSET('Water Data'!$C$5,0,10*ROW('Water Data'!C83))),'Data Summary'!BS89="Yes"),100-OFFSET('Water Data'!$C$5,0,10*ROW('Water Data'!C83)),NA())</f>
        <v>#N/A</v>
      </c>
      <c r="E89" s="119" t="e">
        <f ca="1">+IF(AND(ISNUMBER(OFFSET('Water Data'!$C$7,0,10*ROW('Water Data'!C83))),'Data Summary'!BT89="Yes"),OFFSET('Water Data'!$C$7,0,10*ROW('Water Data'!C83)),NA())</f>
        <v>#N/A</v>
      </c>
      <c r="F89" s="119" t="e">
        <f ca="1">+IF(AND(ISNUMBER(OFFSET('Water Data'!$C$10,0,10*ROW('Water Data'!C83))),'Data Summary'!BU89="Yes"),OFFSET('Water Data'!$C$10,0,10*ROW('Water Data'!C83)),NA())</f>
        <v>#N/A</v>
      </c>
      <c r="G89" s="119" t="e">
        <f ca="1">+IF(AND(ISNUMBER(OFFSET('Water Data'!$D$5,0,10*ROW('Water Data'!D83))),'Data Summary'!BV89="Yes"),100-OFFSET('Water Data'!$D$5,0,10*ROW('Water Data'!D83)),NA())</f>
        <v>#N/A</v>
      </c>
      <c r="H89" s="119" t="e">
        <f ca="1">+IF(AND(ISNUMBER(OFFSET('Water Data'!$D$7,0,10*ROW('Water Data'!D83))),'Data Summary'!BW89="Yes"),OFFSET('Water Data'!$D$7,0,10*ROW('Water Data'!D83)),NA())</f>
        <v>#N/A</v>
      </c>
      <c r="I89" s="119" t="e">
        <f ca="1">+IF(AND(ISNUMBER(OFFSET('Water Data'!$D$10,0,10*ROW('Water Data'!D83))),'Data Summary'!BX89="Yes"),OFFSET('Water Data'!$D$10,0,10*ROW('Water Data'!D83)),NA())</f>
        <v>#N/A</v>
      </c>
      <c r="J89" s="119" t="e">
        <f ca="1">+IF(AND(ISNUMBER(OFFSET('Water Data'!$E$5,0,10*ROW('Water Data'!E83))),'Data Summary'!BY89="Yes"),100-OFFSET('Water Data'!$E$5,0,10*ROW('Water Data'!E83)),NA())</f>
        <v>#N/A</v>
      </c>
      <c r="K89" s="119" t="e">
        <f ca="1">+IF(AND(ISNUMBER(OFFSET('Water Data'!$E$7,0,10*ROW('Water Data'!E83))),'Data Summary'!BZ89="Yes"),OFFSET('Water Data'!$E$7,0,10*ROW('Water Data'!E83)),NA())</f>
        <v>#N/A</v>
      </c>
      <c r="L89" s="119" t="e">
        <f ca="1">+IF(AND(ISNUMBER(OFFSET('Water Data'!$E$10,0,10*ROW('Water Data'!E83))),'Data Summary'!CA89="Yes"),OFFSET('Water Data'!$E$10,0,10*ROW('Water Data'!E83)),NA())</f>
        <v>#N/A</v>
      </c>
      <c r="M89" s="119" t="e">
        <f ca="1">+IF(AND(ISNUMBER(OFFSET('Water Data'!$F$5,0,10*ROW('Water Data'!F83))),'Data Summary'!CB89="Yes"),100-OFFSET('Water Data'!$F$5,0,10*ROW('Water Data'!F83)),NA())</f>
        <v>#N/A</v>
      </c>
      <c r="N89" s="119" t="e">
        <f ca="1">+IF(AND(ISNUMBER(OFFSET('Water Data'!$F$7,0,10*ROW('Water Data'!F83))),'Data Summary'!CC89="Yes"),OFFSET('Water Data'!$F$7,0,10*ROW('Water Data'!F83)),NA())</f>
        <v>#N/A</v>
      </c>
      <c r="O89" s="119" t="e">
        <f ca="1">+IF(AND(ISNUMBER(OFFSET('Water Data'!$F$10,0,10*ROW('Water Data'!F83))),'Data Summary'!CD89="Yes"),OFFSET('Water Data'!$F$10,0,10*ROW('Water Data'!F83)),NA())</f>
        <v>#N/A</v>
      </c>
      <c r="P89" s="119" t="e">
        <f ca="1">+IF(AND(ISNUMBER(OFFSET('Water Data'!$G$5,0,10*ROW('Water Data'!G83))),'Data Summary'!CE89="Yes"),100-OFFSET('Water Data'!$G$5,0,10*ROW('Water Data'!G83)),NA())</f>
        <v>#N/A</v>
      </c>
      <c r="Q89" s="119" t="e">
        <f ca="1">+IF(AND(ISNUMBER(OFFSET('Water Data'!$G$7,0,10*ROW('Water Data'!G83))),'Data Summary'!CF89="Yes"),OFFSET('Water Data'!$G$7,0,10*ROW('Water Data'!G83)),NA())</f>
        <v>#N/A</v>
      </c>
      <c r="R89" s="119" t="e">
        <f ca="1">+IF(AND(ISNUMBER(OFFSET('Water Data'!$G$10,0,10*ROW('Water Data'!G83))),'Data Summary'!CG89="Yes"),OFFSET('Water Data'!$G$10,0,10*ROW('Water Data'!G83)),NA())</f>
        <v>#N/A</v>
      </c>
      <c r="S89" s="119" t="e">
        <f ca="1">+IF(AND(ISNUMBER(OFFSET('Water Data'!$H$5,0,10*ROW('Water Data'!H83))),'Data Summary'!CH89="Yes"),100-OFFSET('Water Data'!$H$5,0,10*ROW('Water Data'!H83)),NA())</f>
        <v>#N/A</v>
      </c>
      <c r="T89" s="119" t="e">
        <f ca="1">+IF(AND(ISNUMBER(OFFSET('Water Data'!$H$7,0,10*ROW('Water Data'!H83))),'Data Summary'!CI89="Yes"),OFFSET('Water Data'!$H$7,0,10*ROW('Water Data'!H83)),NA())</f>
        <v>#N/A</v>
      </c>
      <c r="U89" s="119" t="e">
        <f ca="1">+IF(AND(ISNUMBER(OFFSET('Water Data'!$H$10,0,10*ROW('Water Data'!H83))),'Data Summary'!CJ89="Yes"),OFFSET('Water Data'!$H$10,0,10*ROW('Water Data'!H83)),NA())</f>
        <v>#N/A</v>
      </c>
      <c r="V89" s="120" t="e">
        <f ca="1">+IF(AND(ISNUMBER(OFFSET('Sanitation Data'!$C$5,0,10*ROW('Sanitation Data'!C83))),'Data Summary'!CK89="Yes"),100-OFFSET('Sanitation Data'!$C$5,0,10*ROW('Sanitation Data'!C83)),NA())</f>
        <v>#N/A</v>
      </c>
      <c r="W89" s="120" t="e">
        <f ca="1">+IF(AND(ISNUMBER(OFFSET('Sanitation Data'!$C$7,0,10*ROW('Sanitation Data'!C83))),'Data Summary'!CL89="Yes"),OFFSET('Sanitation Data'!$C$7,0,10*ROW('Sanitation Data'!C83)),NA())</f>
        <v>#N/A</v>
      </c>
      <c r="X89" s="120" t="e">
        <f ca="1">+IF(AND(ISNUMBER(OFFSET('Sanitation Data'!$C$11,0,10*ROW('Sanitation Data'!C83))),'Data Summary'!CM89="Yes"),OFFSET('Sanitation Data'!$C$11,0,10*ROW('Sanitation Data'!C83)),NA())</f>
        <v>#N/A</v>
      </c>
      <c r="Y89" s="120" t="e">
        <f ca="1">+IF(AND(ISNUMBER(OFFSET('Sanitation Data'!$C$12,0,10*ROW('Sanitation Data'!C83))),'Data Summary'!CN89="Yes"),OFFSET('Sanitation Data'!$C$12,0,10*ROW('Sanitation Data'!C83)),NA())</f>
        <v>#N/A</v>
      </c>
      <c r="Z89" s="120" t="e">
        <f ca="1">+IF(AND(ISNUMBER(OFFSET('Sanitation Data'!$C$13,0,10*ROW('Sanitation Data'!C83))),'Data Summary'!CO89="Yes"),OFFSET('Sanitation Data'!$C$13,0,10*ROW('Sanitation Data'!C83)),NA())</f>
        <v>#N/A</v>
      </c>
      <c r="AA89" s="120" t="e">
        <f ca="1">+IF(AND(ISNUMBER(OFFSET('Sanitation Data'!$D$5,0,10*ROW('Sanitation Data'!D83))),'Data Summary'!CP89="Yes"),100-OFFSET('Sanitation Data'!$D$5,0,10*ROW('Sanitation Data'!D83)),NA())</f>
        <v>#N/A</v>
      </c>
      <c r="AB89" s="120" t="e">
        <f ca="1">+IF(AND(ISNUMBER(OFFSET('Sanitation Data'!$D$7,0,10*ROW('Sanitation Data'!D83))),'Data Summary'!CQ89="Yes"),OFFSET('Sanitation Data'!$D$7,0,10*ROW('Sanitation Data'!D83)),NA())</f>
        <v>#N/A</v>
      </c>
      <c r="AC89" s="120" t="e">
        <f ca="1">+IF(AND(ISNUMBER(OFFSET('Sanitation Data'!$D$11,0,10*ROW('Sanitation Data'!D83))),'Data Summary'!CR89="Yes"),OFFSET('Sanitation Data'!$D$11,0,10*ROW('Sanitation Data'!D83)),NA())</f>
        <v>#N/A</v>
      </c>
      <c r="AD89" s="120" t="e">
        <f ca="1">+IF(AND(ISNUMBER(OFFSET('Sanitation Data'!$D$12,0,10*ROW('Sanitation Data'!D83))),'Data Summary'!CS89="Yes"),OFFSET('Sanitation Data'!$D$12,0,10*ROW('Sanitation Data'!D83)),NA())</f>
        <v>#N/A</v>
      </c>
      <c r="AE89" s="120" t="e">
        <f ca="1">+IF(AND(ISNUMBER(OFFSET('Sanitation Data'!$D$13,0,10*ROW('Sanitation Data'!D83))),'Data Summary'!CT89="Yes"),OFFSET('Sanitation Data'!$D$13,0,10*ROW('Sanitation Data'!D83)),NA())</f>
        <v>#N/A</v>
      </c>
      <c r="AF89" s="120" t="e">
        <f ca="1">+IF(AND(ISNUMBER(OFFSET('Sanitation Data'!$E$5,0,10*ROW('Sanitation Data'!E83))),'Data Summary'!CU89="Yes"),100-OFFSET('Sanitation Data'!$E$5,0,10*ROW('Sanitation Data'!E83)),NA())</f>
        <v>#N/A</v>
      </c>
      <c r="AG89" s="120" t="e">
        <f ca="1">+IF(AND(ISNUMBER(OFFSET('Sanitation Data'!$E$7,0,10*ROW('Sanitation Data'!E83))),'Data Summary'!CV89="Yes"),OFFSET('Sanitation Data'!$E$7,0,10*ROW('Sanitation Data'!E83)),NA())</f>
        <v>#N/A</v>
      </c>
      <c r="AH89" s="120" t="e">
        <f ca="1">+IF(AND(ISNUMBER(OFFSET('Sanitation Data'!$E$11,0,10*ROW('Sanitation Data'!E83))),'Data Summary'!CW89="Yes"),OFFSET('Sanitation Data'!$E$11,0,10*ROW('Sanitation Data'!E83)),NA())</f>
        <v>#N/A</v>
      </c>
      <c r="AI89" s="120" t="e">
        <f ca="1">+IF(AND(ISNUMBER(OFFSET('Sanitation Data'!$E$12,0,10*ROW('Sanitation Data'!E83))),'Data Summary'!CX89="Yes"),OFFSET('Sanitation Data'!$E$12,0,10*ROW('Sanitation Data'!E83)),NA())</f>
        <v>#N/A</v>
      </c>
      <c r="AJ89" s="120" t="e">
        <f ca="1">+IF(AND(ISNUMBER(OFFSET('Sanitation Data'!$E$13,0,10*ROW('Sanitation Data'!E83))),'Data Summary'!CY89="Yes"),OFFSET('Sanitation Data'!$E$13,0,10*ROW('Sanitation Data'!E83)),NA())</f>
        <v>#N/A</v>
      </c>
      <c r="AK89" s="120" t="e">
        <f ca="1">+IF(AND(ISNUMBER(OFFSET('Sanitation Data'!$F$5,0,10*ROW('Sanitation Data'!F83))),'Data Summary'!CZ89="Yes"),100-OFFSET('Sanitation Data'!$F$5,0,10*ROW('Sanitation Data'!F83)),NA())</f>
        <v>#N/A</v>
      </c>
      <c r="AL89" s="120" t="e">
        <f ca="1">+IF(AND(ISNUMBER(OFFSET('Sanitation Data'!$F$7,0,10*ROW('Sanitation Data'!F83))),'Data Summary'!DA89="Yes"),OFFSET('Sanitation Data'!$F$7,0,10*ROW('Sanitation Data'!F83)),NA())</f>
        <v>#N/A</v>
      </c>
      <c r="AM89" s="120" t="e">
        <f ca="1">+IF(AND(ISNUMBER(OFFSET('Sanitation Data'!$F$11,0,10*ROW('Sanitation Data'!F83))),'Data Summary'!DB89="Yes"),OFFSET('Sanitation Data'!$F$11,0,10*ROW('Sanitation Data'!F83)),NA())</f>
        <v>#N/A</v>
      </c>
      <c r="AN89" s="120" t="e">
        <f ca="1">+IF(AND(ISNUMBER(OFFSET('Sanitation Data'!$F$12,0,10*ROW('Sanitation Data'!F83))),'Data Summary'!DC89="Yes"),OFFSET('Sanitation Data'!$F$12,0,10*ROW('Sanitation Data'!F83)),NA())</f>
        <v>#N/A</v>
      </c>
      <c r="AO89" s="120" t="e">
        <f ca="1">+IF(AND(ISNUMBER(OFFSET('Sanitation Data'!$F$13,0,10*ROW('Sanitation Data'!F83))),'Data Summary'!DD89="Yes"),OFFSET('Sanitation Data'!$F$13,0,10*ROW('Sanitation Data'!F83)),NA())</f>
        <v>#N/A</v>
      </c>
      <c r="AP89" s="120" t="e">
        <f ca="1">+IF(AND(ISNUMBER(OFFSET('Sanitation Data'!$G$5,0,10*ROW('Sanitation Data'!G83))),'Data Summary'!DE89="Yes"),100-OFFSET('Sanitation Data'!$G$5,0,10*ROW('Sanitation Data'!G83)),NA())</f>
        <v>#N/A</v>
      </c>
      <c r="AQ89" s="120" t="e">
        <f ca="1">+IF(AND(ISNUMBER(OFFSET('Sanitation Data'!$G$7,0,10*ROW('Sanitation Data'!G83))),'Data Summary'!DF89="Yes"),OFFSET('Sanitation Data'!$G$7,0,10*ROW('Sanitation Data'!G83)),NA())</f>
        <v>#N/A</v>
      </c>
      <c r="AR89" s="120" t="e">
        <f ca="1">+IF(AND(ISNUMBER(OFFSET('Sanitation Data'!$G$11,0,10*ROW('Sanitation Data'!G83))),'Data Summary'!DG89="Yes"),OFFSET('Sanitation Data'!$G$11,0,10*ROW('Sanitation Data'!G83)),NA())</f>
        <v>#N/A</v>
      </c>
      <c r="AS89" s="120" t="e">
        <f ca="1">+IF(AND(ISNUMBER(OFFSET('Sanitation Data'!$G$12,0,10*ROW('Sanitation Data'!G83))),'Data Summary'!DH89="Yes"),OFFSET('Sanitation Data'!$G$12,0,10*ROW('Sanitation Data'!G83)),NA())</f>
        <v>#N/A</v>
      </c>
      <c r="AT89" s="120" t="e">
        <f ca="1">+IF(AND(ISNUMBER(OFFSET('Sanitation Data'!$G$13,0,10*ROW('Sanitation Data'!G83))),'Data Summary'!DI89="Yes"),OFFSET('Sanitation Data'!$G$13,0,10*ROW('Sanitation Data'!G83)),NA())</f>
        <v>#N/A</v>
      </c>
      <c r="AU89" s="120" t="e">
        <f ca="1">+IF(AND(ISNUMBER(OFFSET('Sanitation Data'!$H$5,0,10*ROW('Sanitation Data'!H83))),'Data Summary'!DJ89="Yes"),100-OFFSET('Sanitation Data'!$H$5,0,10*ROW('Sanitation Data'!H83)),NA())</f>
        <v>#N/A</v>
      </c>
      <c r="AV89" s="120" t="e">
        <f ca="1">+IF(AND(ISNUMBER(OFFSET('Sanitation Data'!$H$7,0,10*ROW('Sanitation Data'!H83))),'Data Summary'!DK89="Yes"),OFFSET('Sanitation Data'!$H$7,0,10*ROW('Sanitation Data'!H83)),NA())</f>
        <v>#N/A</v>
      </c>
      <c r="AW89" s="120" t="e">
        <f ca="1">+IF(AND(ISNUMBER(OFFSET('Sanitation Data'!$H$11,0,10*ROW('Sanitation Data'!H83))),'Data Summary'!DL89="Yes"),OFFSET('Sanitation Data'!$H$11,0,10*ROW('Sanitation Data'!H83)),NA())</f>
        <v>#N/A</v>
      </c>
      <c r="AX89" s="120" t="e">
        <f ca="1">+IF(AND(ISNUMBER(OFFSET('Sanitation Data'!$H$12,0,10*ROW('Sanitation Data'!H83))),'Data Summary'!DM89="Yes"),OFFSET('Sanitation Data'!$H$12,0,10*ROW('Sanitation Data'!H83)),NA())</f>
        <v>#N/A</v>
      </c>
      <c r="AY89" s="120" t="e">
        <f ca="1">+IF(AND(ISNUMBER(OFFSET('Sanitation Data'!$H$13,0,10*ROW('Sanitation Data'!H83))),'Data Summary'!DN89="Yes"),OFFSET('Sanitation Data'!$H$13,0,10*ROW('Sanitation Data'!H83)),NA())</f>
        <v>#N/A</v>
      </c>
      <c r="AZ89" s="121" t="e">
        <f ca="1">+IF(AND(ISNUMBER(OFFSET('Hygiene Data'!$C$6,0,10*ROW('Hygiene Data'!C83))),'Data Summary'!DO89="Yes"),OFFSET('Hygiene Data'!$C$6,0,10*ROW('Hygiene Data'!C83)),NA())</f>
        <v>#N/A</v>
      </c>
      <c r="BA89" s="121" t="e">
        <f ca="1">+IF(AND(ISNUMBER(OFFSET('Hygiene Data'!$C$8,0,10*ROW('Hygiene Data'!C83))),'Data Summary'!DP89="Yes"),OFFSET('Hygiene Data'!$C$8,0,10*ROW('Hygiene Data'!C83)),NA())</f>
        <v>#N/A</v>
      </c>
      <c r="BB89" s="121" t="e">
        <f ca="1">+IF(AND(ISNUMBER(OFFSET('Hygiene Data'!$C$10,0,10*ROW('Hygiene Data'!C83))),'Data Summary'!DQ89="Yes"),OFFSET('Hygiene Data'!$C$10,0,10*ROW('Hygiene Data'!C83)),NA())</f>
        <v>#N/A</v>
      </c>
      <c r="BC89" s="121" t="e">
        <f ca="1">+IF(AND(ISNUMBER(OFFSET('Hygiene Data'!$D$6,0,10*ROW('Hygiene Data'!D83))),'Data Summary'!DR89="Yes"),OFFSET('Hygiene Data'!$D$6,0,10*ROW('Hygiene Data'!D83)),NA())</f>
        <v>#N/A</v>
      </c>
      <c r="BD89" s="121" t="e">
        <f ca="1">+IF(AND(ISNUMBER(OFFSET('Hygiene Data'!$D$8,0,10*ROW('Hygiene Data'!D83))),'Data Summary'!DS89="Yes"),OFFSET('Hygiene Data'!$D$8,0,10*ROW('Hygiene Data'!D83)),NA())</f>
        <v>#N/A</v>
      </c>
      <c r="BE89" s="121" t="e">
        <f ca="1">+IF(AND(ISNUMBER(OFFSET('Hygiene Data'!$D$10,0,10*ROW('Hygiene Data'!D83))),'Data Summary'!DT89="Yes"),OFFSET('Hygiene Data'!$D$10,0,10*ROW('Hygiene Data'!D83)),NA())</f>
        <v>#N/A</v>
      </c>
      <c r="BF89" s="121" t="e">
        <f ca="1">+IF(AND(ISNUMBER(OFFSET('Hygiene Data'!$E$6,0,10*ROW('Hygiene Data'!E83))),'Data Summary'!DU89="Yes"),OFFSET('Hygiene Data'!$E$6,0,10*ROW('Hygiene Data'!E83)),NA())</f>
        <v>#N/A</v>
      </c>
      <c r="BG89" s="121" t="e">
        <f ca="1">+IF(AND(ISNUMBER(OFFSET('Hygiene Data'!$E$8,0,10*ROW('Hygiene Data'!E83))),'Data Summary'!DV89="Yes"),OFFSET('Hygiene Data'!$E$8,0,10*ROW('Hygiene Data'!E83)),NA())</f>
        <v>#N/A</v>
      </c>
      <c r="BH89" s="121" t="e">
        <f ca="1">+IF(AND(ISNUMBER(OFFSET('Hygiene Data'!$E$10,0,10*ROW('Hygiene Data'!E83))),'Data Summary'!DW89="Yes"),OFFSET('Hygiene Data'!$E$10,0,10*ROW('Hygiene Data'!E83)),NA())</f>
        <v>#N/A</v>
      </c>
      <c r="BI89" s="121" t="e">
        <f ca="1">+IF(AND(ISNUMBER(OFFSET('Hygiene Data'!$F$6,0,10*ROW('Hygiene Data'!F83))),'Data Summary'!DX89="Yes"),OFFSET('Hygiene Data'!$F$6,0,10*ROW('Hygiene Data'!F83)),NA())</f>
        <v>#N/A</v>
      </c>
      <c r="BJ89" s="121" t="e">
        <f ca="1">+IF(AND(ISNUMBER(OFFSET('Hygiene Data'!$F$8,0,10*ROW('Hygiene Data'!F83))),'Data Summary'!DY89="Yes"),OFFSET('Hygiene Data'!$F$8,0,10*ROW('Hygiene Data'!F83)),NA())</f>
        <v>#N/A</v>
      </c>
      <c r="BK89" s="121" t="e">
        <f ca="1">+IF(AND(ISNUMBER(OFFSET('Hygiene Data'!$F$10,0,10*ROW('Hygiene Data'!F83))),'Data Summary'!DZ89="Yes"),OFFSET('Hygiene Data'!$F$10,0,10*ROW('Hygiene Data'!F83)),NA())</f>
        <v>#N/A</v>
      </c>
      <c r="BL89" s="121" t="e">
        <f ca="1">+IF(AND(ISNUMBER(OFFSET('Hygiene Data'!$G$6,0,10*ROW('Hygiene Data'!G83))),'Data Summary'!EA89="Yes"),OFFSET('Hygiene Data'!$G$6,0,10*ROW('Hygiene Data'!G83)),NA())</f>
        <v>#N/A</v>
      </c>
      <c r="BM89" s="121" t="e">
        <f ca="1">+IF(AND(ISNUMBER(OFFSET('Hygiene Data'!$G$8,0,10*ROW('Hygiene Data'!G83))),'Data Summary'!EB89="Yes"),OFFSET('Hygiene Data'!$G$8,0,10*ROW('Hygiene Data'!G83)),NA())</f>
        <v>#N/A</v>
      </c>
      <c r="BN89" s="121" t="e">
        <f ca="1">+IF(AND(ISNUMBER(OFFSET('Hygiene Data'!$G$10,0,10*ROW('Hygiene Data'!G83))),'Data Summary'!EC89="Yes"),OFFSET('Hygiene Data'!$G$10,0,10*ROW('Hygiene Data'!G83)),NA())</f>
        <v>#N/A</v>
      </c>
      <c r="BO89" s="121" t="e">
        <f ca="1">+IF(AND(ISNUMBER(OFFSET('Hygiene Data'!$H$6,0,10*ROW('Hygiene Data'!H83))),'Data Summary'!ED89="Yes"),OFFSET('Hygiene Data'!$H$6,0,10*ROW('Hygiene Data'!H83)),NA())</f>
        <v>#N/A</v>
      </c>
      <c r="BP89" s="121" t="e">
        <f ca="1">+IF(AND(ISNUMBER(OFFSET('Hygiene Data'!$H$8,0,10*ROW('Hygiene Data'!H83))),'Data Summary'!EE89="Yes"),OFFSET('Hygiene Data'!$H$8,0,10*ROW('Hygiene Data'!H83)),NA())</f>
        <v>#N/A</v>
      </c>
      <c r="BQ89" s="121" t="e">
        <f ca="1">+IF(AND(ISNUMBER(OFFSET('Hygiene Data'!$H$10,0,10*ROW('Hygiene Data'!H83))),'Data Summary'!EF89="Yes"),OFFSET('Hygiene Data'!$H$10,0,10*ROW('Hygiene Data'!H83)),NA())</f>
        <v>#N/A</v>
      </c>
    </row>
    <row r="90" spans="1:69" x14ac:dyDescent="0.2">
      <c r="A90" s="44" t="e">
        <f ca="1">+IF(OFFSET('Water Data'!$B$1,0,10*ROW('Water Data'!B84))="",NA(),OFFSET('Water Data'!$B$1,0,10*ROW('Water Data'!B84)))</f>
        <v>#N/A</v>
      </c>
      <c r="B90" s="44" t="e">
        <f ca="1">+IF(OFFSET('Water Data'!$A$3,0,10*ROW('Water Data'!A87))="",NA(),OFFSET('Water Data'!$A$3,0,10*ROW('Water Data'!A87)))</f>
        <v>#N/A</v>
      </c>
      <c r="C90" s="44" t="e">
        <f ca="1">+IF(OFFSET('Water Data'!$C$3,0,10*ROW('Water Data'!C87))="",NA(),OFFSET('Water Data'!$C$3,0,10*ROW('Water Data'!C87)))</f>
        <v>#N/A</v>
      </c>
      <c r="D90" s="119" t="e">
        <f ca="1">+IF(AND(ISNUMBER(OFFSET('Water Data'!$C$5,0,10*ROW('Water Data'!C84))),'Data Summary'!BS90="Yes"),100-OFFSET('Water Data'!$C$5,0,10*ROW('Water Data'!C84)),NA())</f>
        <v>#N/A</v>
      </c>
      <c r="E90" s="119" t="e">
        <f ca="1">+IF(AND(ISNUMBER(OFFSET('Water Data'!$C$7,0,10*ROW('Water Data'!C84))),'Data Summary'!BT90="Yes"),OFFSET('Water Data'!$C$7,0,10*ROW('Water Data'!C84)),NA())</f>
        <v>#N/A</v>
      </c>
      <c r="F90" s="119" t="e">
        <f ca="1">+IF(AND(ISNUMBER(OFFSET('Water Data'!$C$10,0,10*ROW('Water Data'!C84))),'Data Summary'!BU90="Yes"),OFFSET('Water Data'!$C$10,0,10*ROW('Water Data'!C84)),NA())</f>
        <v>#N/A</v>
      </c>
      <c r="G90" s="119" t="e">
        <f ca="1">+IF(AND(ISNUMBER(OFFSET('Water Data'!$D$5,0,10*ROW('Water Data'!D84))),'Data Summary'!BV90="Yes"),100-OFFSET('Water Data'!$D$5,0,10*ROW('Water Data'!D84)),NA())</f>
        <v>#N/A</v>
      </c>
      <c r="H90" s="119" t="e">
        <f ca="1">+IF(AND(ISNUMBER(OFFSET('Water Data'!$D$7,0,10*ROW('Water Data'!D84))),'Data Summary'!BW90="Yes"),OFFSET('Water Data'!$D$7,0,10*ROW('Water Data'!D84)),NA())</f>
        <v>#N/A</v>
      </c>
      <c r="I90" s="119" t="e">
        <f ca="1">+IF(AND(ISNUMBER(OFFSET('Water Data'!$D$10,0,10*ROW('Water Data'!D84))),'Data Summary'!BX90="Yes"),OFFSET('Water Data'!$D$10,0,10*ROW('Water Data'!D84)),NA())</f>
        <v>#N/A</v>
      </c>
      <c r="J90" s="119" t="e">
        <f ca="1">+IF(AND(ISNUMBER(OFFSET('Water Data'!$E$5,0,10*ROW('Water Data'!E84))),'Data Summary'!BY90="Yes"),100-OFFSET('Water Data'!$E$5,0,10*ROW('Water Data'!E84)),NA())</f>
        <v>#N/A</v>
      </c>
      <c r="K90" s="119" t="e">
        <f ca="1">+IF(AND(ISNUMBER(OFFSET('Water Data'!$E$7,0,10*ROW('Water Data'!E84))),'Data Summary'!BZ90="Yes"),OFFSET('Water Data'!$E$7,0,10*ROW('Water Data'!E84)),NA())</f>
        <v>#N/A</v>
      </c>
      <c r="L90" s="119" t="e">
        <f ca="1">+IF(AND(ISNUMBER(OFFSET('Water Data'!$E$10,0,10*ROW('Water Data'!E84))),'Data Summary'!CA90="Yes"),OFFSET('Water Data'!$E$10,0,10*ROW('Water Data'!E84)),NA())</f>
        <v>#N/A</v>
      </c>
      <c r="M90" s="119" t="e">
        <f ca="1">+IF(AND(ISNUMBER(OFFSET('Water Data'!$F$5,0,10*ROW('Water Data'!F84))),'Data Summary'!CB90="Yes"),100-OFFSET('Water Data'!$F$5,0,10*ROW('Water Data'!F84)),NA())</f>
        <v>#N/A</v>
      </c>
      <c r="N90" s="119" t="e">
        <f ca="1">+IF(AND(ISNUMBER(OFFSET('Water Data'!$F$7,0,10*ROW('Water Data'!F84))),'Data Summary'!CC90="Yes"),OFFSET('Water Data'!$F$7,0,10*ROW('Water Data'!F84)),NA())</f>
        <v>#N/A</v>
      </c>
      <c r="O90" s="119" t="e">
        <f ca="1">+IF(AND(ISNUMBER(OFFSET('Water Data'!$F$10,0,10*ROW('Water Data'!F84))),'Data Summary'!CD90="Yes"),OFFSET('Water Data'!$F$10,0,10*ROW('Water Data'!F84)),NA())</f>
        <v>#N/A</v>
      </c>
      <c r="P90" s="119" t="e">
        <f ca="1">+IF(AND(ISNUMBER(OFFSET('Water Data'!$G$5,0,10*ROW('Water Data'!G84))),'Data Summary'!CE90="Yes"),100-OFFSET('Water Data'!$G$5,0,10*ROW('Water Data'!G84)),NA())</f>
        <v>#N/A</v>
      </c>
      <c r="Q90" s="119" t="e">
        <f ca="1">+IF(AND(ISNUMBER(OFFSET('Water Data'!$G$7,0,10*ROW('Water Data'!G84))),'Data Summary'!CF90="Yes"),OFFSET('Water Data'!$G$7,0,10*ROW('Water Data'!G84)),NA())</f>
        <v>#N/A</v>
      </c>
      <c r="R90" s="119" t="e">
        <f ca="1">+IF(AND(ISNUMBER(OFFSET('Water Data'!$G$10,0,10*ROW('Water Data'!G84))),'Data Summary'!CG90="Yes"),OFFSET('Water Data'!$G$10,0,10*ROW('Water Data'!G84)),NA())</f>
        <v>#N/A</v>
      </c>
      <c r="S90" s="119" t="e">
        <f ca="1">+IF(AND(ISNUMBER(OFFSET('Water Data'!$H$5,0,10*ROW('Water Data'!H84))),'Data Summary'!CH90="Yes"),100-OFFSET('Water Data'!$H$5,0,10*ROW('Water Data'!H84)),NA())</f>
        <v>#N/A</v>
      </c>
      <c r="T90" s="119" t="e">
        <f ca="1">+IF(AND(ISNUMBER(OFFSET('Water Data'!$H$7,0,10*ROW('Water Data'!H84))),'Data Summary'!CI90="Yes"),OFFSET('Water Data'!$H$7,0,10*ROW('Water Data'!H84)),NA())</f>
        <v>#N/A</v>
      </c>
      <c r="U90" s="119" t="e">
        <f ca="1">+IF(AND(ISNUMBER(OFFSET('Water Data'!$H$10,0,10*ROW('Water Data'!H84))),'Data Summary'!CJ90="Yes"),OFFSET('Water Data'!$H$10,0,10*ROW('Water Data'!H84)),NA())</f>
        <v>#N/A</v>
      </c>
      <c r="V90" s="120" t="e">
        <f ca="1">+IF(AND(ISNUMBER(OFFSET('Sanitation Data'!$C$5,0,10*ROW('Sanitation Data'!C84))),'Data Summary'!CK90="Yes"),100-OFFSET('Sanitation Data'!$C$5,0,10*ROW('Sanitation Data'!C84)),NA())</f>
        <v>#N/A</v>
      </c>
      <c r="W90" s="120" t="e">
        <f ca="1">+IF(AND(ISNUMBER(OFFSET('Sanitation Data'!$C$7,0,10*ROW('Sanitation Data'!C84))),'Data Summary'!CL90="Yes"),OFFSET('Sanitation Data'!$C$7,0,10*ROW('Sanitation Data'!C84)),NA())</f>
        <v>#N/A</v>
      </c>
      <c r="X90" s="120" t="e">
        <f ca="1">+IF(AND(ISNUMBER(OFFSET('Sanitation Data'!$C$11,0,10*ROW('Sanitation Data'!C84))),'Data Summary'!CM90="Yes"),OFFSET('Sanitation Data'!$C$11,0,10*ROW('Sanitation Data'!C84)),NA())</f>
        <v>#N/A</v>
      </c>
      <c r="Y90" s="120" t="e">
        <f ca="1">+IF(AND(ISNUMBER(OFFSET('Sanitation Data'!$C$12,0,10*ROW('Sanitation Data'!C84))),'Data Summary'!CN90="Yes"),OFFSET('Sanitation Data'!$C$12,0,10*ROW('Sanitation Data'!C84)),NA())</f>
        <v>#N/A</v>
      </c>
      <c r="Z90" s="120" t="e">
        <f ca="1">+IF(AND(ISNUMBER(OFFSET('Sanitation Data'!$C$13,0,10*ROW('Sanitation Data'!C84))),'Data Summary'!CO90="Yes"),OFFSET('Sanitation Data'!$C$13,0,10*ROW('Sanitation Data'!C84)),NA())</f>
        <v>#N/A</v>
      </c>
      <c r="AA90" s="120" t="e">
        <f ca="1">+IF(AND(ISNUMBER(OFFSET('Sanitation Data'!$D$5,0,10*ROW('Sanitation Data'!D84))),'Data Summary'!CP90="Yes"),100-OFFSET('Sanitation Data'!$D$5,0,10*ROW('Sanitation Data'!D84)),NA())</f>
        <v>#N/A</v>
      </c>
      <c r="AB90" s="120" t="e">
        <f ca="1">+IF(AND(ISNUMBER(OFFSET('Sanitation Data'!$D$7,0,10*ROW('Sanitation Data'!D84))),'Data Summary'!CQ90="Yes"),OFFSET('Sanitation Data'!$D$7,0,10*ROW('Sanitation Data'!D84)),NA())</f>
        <v>#N/A</v>
      </c>
      <c r="AC90" s="120" t="e">
        <f ca="1">+IF(AND(ISNUMBER(OFFSET('Sanitation Data'!$D$11,0,10*ROW('Sanitation Data'!D84))),'Data Summary'!CR90="Yes"),OFFSET('Sanitation Data'!$D$11,0,10*ROW('Sanitation Data'!D84)),NA())</f>
        <v>#N/A</v>
      </c>
      <c r="AD90" s="120" t="e">
        <f ca="1">+IF(AND(ISNUMBER(OFFSET('Sanitation Data'!$D$12,0,10*ROW('Sanitation Data'!D84))),'Data Summary'!CS90="Yes"),OFFSET('Sanitation Data'!$D$12,0,10*ROW('Sanitation Data'!D84)),NA())</f>
        <v>#N/A</v>
      </c>
      <c r="AE90" s="120" t="e">
        <f ca="1">+IF(AND(ISNUMBER(OFFSET('Sanitation Data'!$D$13,0,10*ROW('Sanitation Data'!D84))),'Data Summary'!CT90="Yes"),OFFSET('Sanitation Data'!$D$13,0,10*ROW('Sanitation Data'!D84)),NA())</f>
        <v>#N/A</v>
      </c>
      <c r="AF90" s="120" t="e">
        <f ca="1">+IF(AND(ISNUMBER(OFFSET('Sanitation Data'!$E$5,0,10*ROW('Sanitation Data'!E84))),'Data Summary'!CU90="Yes"),100-OFFSET('Sanitation Data'!$E$5,0,10*ROW('Sanitation Data'!E84)),NA())</f>
        <v>#N/A</v>
      </c>
      <c r="AG90" s="120" t="e">
        <f ca="1">+IF(AND(ISNUMBER(OFFSET('Sanitation Data'!$E$7,0,10*ROW('Sanitation Data'!E84))),'Data Summary'!CV90="Yes"),OFFSET('Sanitation Data'!$E$7,0,10*ROW('Sanitation Data'!E84)),NA())</f>
        <v>#N/A</v>
      </c>
      <c r="AH90" s="120" t="e">
        <f ca="1">+IF(AND(ISNUMBER(OFFSET('Sanitation Data'!$E$11,0,10*ROW('Sanitation Data'!E84))),'Data Summary'!CW90="Yes"),OFFSET('Sanitation Data'!$E$11,0,10*ROW('Sanitation Data'!E84)),NA())</f>
        <v>#N/A</v>
      </c>
      <c r="AI90" s="120" t="e">
        <f ca="1">+IF(AND(ISNUMBER(OFFSET('Sanitation Data'!$E$12,0,10*ROW('Sanitation Data'!E84))),'Data Summary'!CX90="Yes"),OFFSET('Sanitation Data'!$E$12,0,10*ROW('Sanitation Data'!E84)),NA())</f>
        <v>#N/A</v>
      </c>
      <c r="AJ90" s="120" t="e">
        <f ca="1">+IF(AND(ISNUMBER(OFFSET('Sanitation Data'!$E$13,0,10*ROW('Sanitation Data'!E84))),'Data Summary'!CY90="Yes"),OFFSET('Sanitation Data'!$E$13,0,10*ROW('Sanitation Data'!E84)),NA())</f>
        <v>#N/A</v>
      </c>
      <c r="AK90" s="120" t="e">
        <f ca="1">+IF(AND(ISNUMBER(OFFSET('Sanitation Data'!$F$5,0,10*ROW('Sanitation Data'!F84))),'Data Summary'!CZ90="Yes"),100-OFFSET('Sanitation Data'!$F$5,0,10*ROW('Sanitation Data'!F84)),NA())</f>
        <v>#N/A</v>
      </c>
      <c r="AL90" s="120" t="e">
        <f ca="1">+IF(AND(ISNUMBER(OFFSET('Sanitation Data'!$F$7,0,10*ROW('Sanitation Data'!F84))),'Data Summary'!DA90="Yes"),OFFSET('Sanitation Data'!$F$7,0,10*ROW('Sanitation Data'!F84)),NA())</f>
        <v>#N/A</v>
      </c>
      <c r="AM90" s="120" t="e">
        <f ca="1">+IF(AND(ISNUMBER(OFFSET('Sanitation Data'!$F$11,0,10*ROW('Sanitation Data'!F84))),'Data Summary'!DB90="Yes"),OFFSET('Sanitation Data'!$F$11,0,10*ROW('Sanitation Data'!F84)),NA())</f>
        <v>#N/A</v>
      </c>
      <c r="AN90" s="120" t="e">
        <f ca="1">+IF(AND(ISNUMBER(OFFSET('Sanitation Data'!$F$12,0,10*ROW('Sanitation Data'!F84))),'Data Summary'!DC90="Yes"),OFFSET('Sanitation Data'!$F$12,0,10*ROW('Sanitation Data'!F84)),NA())</f>
        <v>#N/A</v>
      </c>
      <c r="AO90" s="120" t="e">
        <f ca="1">+IF(AND(ISNUMBER(OFFSET('Sanitation Data'!$F$13,0,10*ROW('Sanitation Data'!F84))),'Data Summary'!DD90="Yes"),OFFSET('Sanitation Data'!$F$13,0,10*ROW('Sanitation Data'!F84)),NA())</f>
        <v>#N/A</v>
      </c>
      <c r="AP90" s="120" t="e">
        <f ca="1">+IF(AND(ISNUMBER(OFFSET('Sanitation Data'!$G$5,0,10*ROW('Sanitation Data'!G84))),'Data Summary'!DE90="Yes"),100-OFFSET('Sanitation Data'!$G$5,0,10*ROW('Sanitation Data'!G84)),NA())</f>
        <v>#N/A</v>
      </c>
      <c r="AQ90" s="120" t="e">
        <f ca="1">+IF(AND(ISNUMBER(OFFSET('Sanitation Data'!$G$7,0,10*ROW('Sanitation Data'!G84))),'Data Summary'!DF90="Yes"),OFFSET('Sanitation Data'!$G$7,0,10*ROW('Sanitation Data'!G84)),NA())</f>
        <v>#N/A</v>
      </c>
      <c r="AR90" s="120" t="e">
        <f ca="1">+IF(AND(ISNUMBER(OFFSET('Sanitation Data'!$G$11,0,10*ROW('Sanitation Data'!G84))),'Data Summary'!DG90="Yes"),OFFSET('Sanitation Data'!$G$11,0,10*ROW('Sanitation Data'!G84)),NA())</f>
        <v>#N/A</v>
      </c>
      <c r="AS90" s="120" t="e">
        <f ca="1">+IF(AND(ISNUMBER(OFFSET('Sanitation Data'!$G$12,0,10*ROW('Sanitation Data'!G84))),'Data Summary'!DH90="Yes"),OFFSET('Sanitation Data'!$G$12,0,10*ROW('Sanitation Data'!G84)),NA())</f>
        <v>#N/A</v>
      </c>
      <c r="AT90" s="120" t="e">
        <f ca="1">+IF(AND(ISNUMBER(OFFSET('Sanitation Data'!$G$13,0,10*ROW('Sanitation Data'!G84))),'Data Summary'!DI90="Yes"),OFFSET('Sanitation Data'!$G$13,0,10*ROW('Sanitation Data'!G84)),NA())</f>
        <v>#N/A</v>
      </c>
      <c r="AU90" s="120" t="e">
        <f ca="1">+IF(AND(ISNUMBER(OFFSET('Sanitation Data'!$H$5,0,10*ROW('Sanitation Data'!H84))),'Data Summary'!DJ90="Yes"),100-OFFSET('Sanitation Data'!$H$5,0,10*ROW('Sanitation Data'!H84)),NA())</f>
        <v>#N/A</v>
      </c>
      <c r="AV90" s="120" t="e">
        <f ca="1">+IF(AND(ISNUMBER(OFFSET('Sanitation Data'!$H$7,0,10*ROW('Sanitation Data'!H84))),'Data Summary'!DK90="Yes"),OFFSET('Sanitation Data'!$H$7,0,10*ROW('Sanitation Data'!H84)),NA())</f>
        <v>#N/A</v>
      </c>
      <c r="AW90" s="120" t="e">
        <f ca="1">+IF(AND(ISNUMBER(OFFSET('Sanitation Data'!$H$11,0,10*ROW('Sanitation Data'!H84))),'Data Summary'!DL90="Yes"),OFFSET('Sanitation Data'!$H$11,0,10*ROW('Sanitation Data'!H84)),NA())</f>
        <v>#N/A</v>
      </c>
      <c r="AX90" s="120" t="e">
        <f ca="1">+IF(AND(ISNUMBER(OFFSET('Sanitation Data'!$H$12,0,10*ROW('Sanitation Data'!H84))),'Data Summary'!DM90="Yes"),OFFSET('Sanitation Data'!$H$12,0,10*ROW('Sanitation Data'!H84)),NA())</f>
        <v>#N/A</v>
      </c>
      <c r="AY90" s="120" t="e">
        <f ca="1">+IF(AND(ISNUMBER(OFFSET('Sanitation Data'!$H$13,0,10*ROW('Sanitation Data'!H84))),'Data Summary'!DN90="Yes"),OFFSET('Sanitation Data'!$H$13,0,10*ROW('Sanitation Data'!H84)),NA())</f>
        <v>#N/A</v>
      </c>
      <c r="AZ90" s="121" t="e">
        <f ca="1">+IF(AND(ISNUMBER(OFFSET('Hygiene Data'!$C$6,0,10*ROW('Hygiene Data'!C84))),'Data Summary'!DO90="Yes"),OFFSET('Hygiene Data'!$C$6,0,10*ROW('Hygiene Data'!C84)),NA())</f>
        <v>#N/A</v>
      </c>
      <c r="BA90" s="121" t="e">
        <f ca="1">+IF(AND(ISNUMBER(OFFSET('Hygiene Data'!$C$8,0,10*ROW('Hygiene Data'!C84))),'Data Summary'!DP90="Yes"),OFFSET('Hygiene Data'!$C$8,0,10*ROW('Hygiene Data'!C84)),NA())</f>
        <v>#N/A</v>
      </c>
      <c r="BB90" s="121" t="e">
        <f ca="1">+IF(AND(ISNUMBER(OFFSET('Hygiene Data'!$C$10,0,10*ROW('Hygiene Data'!C84))),'Data Summary'!DQ90="Yes"),OFFSET('Hygiene Data'!$C$10,0,10*ROW('Hygiene Data'!C84)),NA())</f>
        <v>#N/A</v>
      </c>
      <c r="BC90" s="121" t="e">
        <f ca="1">+IF(AND(ISNUMBER(OFFSET('Hygiene Data'!$D$6,0,10*ROW('Hygiene Data'!D84))),'Data Summary'!DR90="Yes"),OFFSET('Hygiene Data'!$D$6,0,10*ROW('Hygiene Data'!D84)),NA())</f>
        <v>#N/A</v>
      </c>
      <c r="BD90" s="121" t="e">
        <f ca="1">+IF(AND(ISNUMBER(OFFSET('Hygiene Data'!$D$8,0,10*ROW('Hygiene Data'!D84))),'Data Summary'!DS90="Yes"),OFFSET('Hygiene Data'!$D$8,0,10*ROW('Hygiene Data'!D84)),NA())</f>
        <v>#N/A</v>
      </c>
      <c r="BE90" s="121" t="e">
        <f ca="1">+IF(AND(ISNUMBER(OFFSET('Hygiene Data'!$D$10,0,10*ROW('Hygiene Data'!D84))),'Data Summary'!DT90="Yes"),OFFSET('Hygiene Data'!$D$10,0,10*ROW('Hygiene Data'!D84)),NA())</f>
        <v>#N/A</v>
      </c>
      <c r="BF90" s="121" t="e">
        <f ca="1">+IF(AND(ISNUMBER(OFFSET('Hygiene Data'!$E$6,0,10*ROW('Hygiene Data'!E84))),'Data Summary'!DU90="Yes"),OFFSET('Hygiene Data'!$E$6,0,10*ROW('Hygiene Data'!E84)),NA())</f>
        <v>#N/A</v>
      </c>
      <c r="BG90" s="121" t="e">
        <f ca="1">+IF(AND(ISNUMBER(OFFSET('Hygiene Data'!$E$8,0,10*ROW('Hygiene Data'!E84))),'Data Summary'!DV90="Yes"),OFFSET('Hygiene Data'!$E$8,0,10*ROW('Hygiene Data'!E84)),NA())</f>
        <v>#N/A</v>
      </c>
      <c r="BH90" s="121" t="e">
        <f ca="1">+IF(AND(ISNUMBER(OFFSET('Hygiene Data'!$E$10,0,10*ROW('Hygiene Data'!E84))),'Data Summary'!DW90="Yes"),OFFSET('Hygiene Data'!$E$10,0,10*ROW('Hygiene Data'!E84)),NA())</f>
        <v>#N/A</v>
      </c>
      <c r="BI90" s="121" t="e">
        <f ca="1">+IF(AND(ISNUMBER(OFFSET('Hygiene Data'!$F$6,0,10*ROW('Hygiene Data'!F84))),'Data Summary'!DX90="Yes"),OFFSET('Hygiene Data'!$F$6,0,10*ROW('Hygiene Data'!F84)),NA())</f>
        <v>#N/A</v>
      </c>
      <c r="BJ90" s="121" t="e">
        <f ca="1">+IF(AND(ISNUMBER(OFFSET('Hygiene Data'!$F$8,0,10*ROW('Hygiene Data'!F84))),'Data Summary'!DY90="Yes"),OFFSET('Hygiene Data'!$F$8,0,10*ROW('Hygiene Data'!F84)),NA())</f>
        <v>#N/A</v>
      </c>
      <c r="BK90" s="121" t="e">
        <f ca="1">+IF(AND(ISNUMBER(OFFSET('Hygiene Data'!$F$10,0,10*ROW('Hygiene Data'!F84))),'Data Summary'!DZ90="Yes"),OFFSET('Hygiene Data'!$F$10,0,10*ROW('Hygiene Data'!F84)),NA())</f>
        <v>#N/A</v>
      </c>
      <c r="BL90" s="121" t="e">
        <f ca="1">+IF(AND(ISNUMBER(OFFSET('Hygiene Data'!$G$6,0,10*ROW('Hygiene Data'!G84))),'Data Summary'!EA90="Yes"),OFFSET('Hygiene Data'!$G$6,0,10*ROW('Hygiene Data'!G84)),NA())</f>
        <v>#N/A</v>
      </c>
      <c r="BM90" s="121" t="e">
        <f ca="1">+IF(AND(ISNUMBER(OFFSET('Hygiene Data'!$G$8,0,10*ROW('Hygiene Data'!G84))),'Data Summary'!EB90="Yes"),OFFSET('Hygiene Data'!$G$8,0,10*ROW('Hygiene Data'!G84)),NA())</f>
        <v>#N/A</v>
      </c>
      <c r="BN90" s="121" t="e">
        <f ca="1">+IF(AND(ISNUMBER(OFFSET('Hygiene Data'!$G$10,0,10*ROW('Hygiene Data'!G84))),'Data Summary'!EC90="Yes"),OFFSET('Hygiene Data'!$G$10,0,10*ROW('Hygiene Data'!G84)),NA())</f>
        <v>#N/A</v>
      </c>
      <c r="BO90" s="121" t="e">
        <f ca="1">+IF(AND(ISNUMBER(OFFSET('Hygiene Data'!$H$6,0,10*ROW('Hygiene Data'!H84))),'Data Summary'!ED90="Yes"),OFFSET('Hygiene Data'!$H$6,0,10*ROW('Hygiene Data'!H84)),NA())</f>
        <v>#N/A</v>
      </c>
      <c r="BP90" s="121" t="e">
        <f ca="1">+IF(AND(ISNUMBER(OFFSET('Hygiene Data'!$H$8,0,10*ROW('Hygiene Data'!H84))),'Data Summary'!EE90="Yes"),OFFSET('Hygiene Data'!$H$8,0,10*ROW('Hygiene Data'!H84)),NA())</f>
        <v>#N/A</v>
      </c>
      <c r="BQ90" s="121" t="e">
        <f ca="1">+IF(AND(ISNUMBER(OFFSET('Hygiene Data'!$H$10,0,10*ROW('Hygiene Data'!H84))),'Data Summary'!EF90="Yes"),OFFSET('Hygiene Data'!$H$10,0,10*ROW('Hygiene Data'!H84)),NA())</f>
        <v>#N/A</v>
      </c>
    </row>
    <row r="91" spans="1:69" x14ac:dyDescent="0.2">
      <c r="A91" s="44" t="e">
        <f ca="1">+IF(OFFSET('Water Data'!$B$1,0,10*ROW('Water Data'!B85))="",NA(),OFFSET('Water Data'!$B$1,0,10*ROW('Water Data'!B85)))</f>
        <v>#N/A</v>
      </c>
      <c r="B91" s="44" t="e">
        <f ca="1">+IF(OFFSET('Water Data'!$A$3,0,10*ROW('Water Data'!A88))="",NA(),OFFSET('Water Data'!$A$3,0,10*ROW('Water Data'!A88)))</f>
        <v>#N/A</v>
      </c>
      <c r="C91" s="44" t="e">
        <f ca="1">+IF(OFFSET('Water Data'!$C$3,0,10*ROW('Water Data'!C88))="",NA(),OFFSET('Water Data'!$C$3,0,10*ROW('Water Data'!C88)))</f>
        <v>#N/A</v>
      </c>
      <c r="D91" s="119" t="e">
        <f ca="1">+IF(AND(ISNUMBER(OFFSET('Water Data'!$C$5,0,10*ROW('Water Data'!C85))),'Data Summary'!BS91="Yes"),100-OFFSET('Water Data'!$C$5,0,10*ROW('Water Data'!C85)),NA())</f>
        <v>#N/A</v>
      </c>
      <c r="E91" s="119" t="e">
        <f ca="1">+IF(AND(ISNUMBER(OFFSET('Water Data'!$C$7,0,10*ROW('Water Data'!C85))),'Data Summary'!BT91="Yes"),OFFSET('Water Data'!$C$7,0,10*ROW('Water Data'!C85)),NA())</f>
        <v>#N/A</v>
      </c>
      <c r="F91" s="119" t="e">
        <f ca="1">+IF(AND(ISNUMBER(OFFSET('Water Data'!$C$10,0,10*ROW('Water Data'!C85))),'Data Summary'!BU91="Yes"),OFFSET('Water Data'!$C$10,0,10*ROW('Water Data'!C85)),NA())</f>
        <v>#N/A</v>
      </c>
      <c r="G91" s="119" t="e">
        <f ca="1">+IF(AND(ISNUMBER(OFFSET('Water Data'!$D$5,0,10*ROW('Water Data'!D85))),'Data Summary'!BV91="Yes"),100-OFFSET('Water Data'!$D$5,0,10*ROW('Water Data'!D85)),NA())</f>
        <v>#N/A</v>
      </c>
      <c r="H91" s="119" t="e">
        <f ca="1">+IF(AND(ISNUMBER(OFFSET('Water Data'!$D$7,0,10*ROW('Water Data'!D85))),'Data Summary'!BW91="Yes"),OFFSET('Water Data'!$D$7,0,10*ROW('Water Data'!D85)),NA())</f>
        <v>#N/A</v>
      </c>
      <c r="I91" s="119" t="e">
        <f ca="1">+IF(AND(ISNUMBER(OFFSET('Water Data'!$D$10,0,10*ROW('Water Data'!D85))),'Data Summary'!BX91="Yes"),OFFSET('Water Data'!$D$10,0,10*ROW('Water Data'!D85)),NA())</f>
        <v>#N/A</v>
      </c>
      <c r="J91" s="119" t="e">
        <f ca="1">+IF(AND(ISNUMBER(OFFSET('Water Data'!$E$5,0,10*ROW('Water Data'!E85))),'Data Summary'!BY91="Yes"),100-OFFSET('Water Data'!$E$5,0,10*ROW('Water Data'!E85)),NA())</f>
        <v>#N/A</v>
      </c>
      <c r="K91" s="119" t="e">
        <f ca="1">+IF(AND(ISNUMBER(OFFSET('Water Data'!$E$7,0,10*ROW('Water Data'!E85))),'Data Summary'!BZ91="Yes"),OFFSET('Water Data'!$E$7,0,10*ROW('Water Data'!E85)),NA())</f>
        <v>#N/A</v>
      </c>
      <c r="L91" s="119" t="e">
        <f ca="1">+IF(AND(ISNUMBER(OFFSET('Water Data'!$E$10,0,10*ROW('Water Data'!E85))),'Data Summary'!CA91="Yes"),OFFSET('Water Data'!$E$10,0,10*ROW('Water Data'!E85)),NA())</f>
        <v>#N/A</v>
      </c>
      <c r="M91" s="119" t="e">
        <f ca="1">+IF(AND(ISNUMBER(OFFSET('Water Data'!$F$5,0,10*ROW('Water Data'!F85))),'Data Summary'!CB91="Yes"),100-OFFSET('Water Data'!$F$5,0,10*ROW('Water Data'!F85)),NA())</f>
        <v>#N/A</v>
      </c>
      <c r="N91" s="119" t="e">
        <f ca="1">+IF(AND(ISNUMBER(OFFSET('Water Data'!$F$7,0,10*ROW('Water Data'!F85))),'Data Summary'!CC91="Yes"),OFFSET('Water Data'!$F$7,0,10*ROW('Water Data'!F85)),NA())</f>
        <v>#N/A</v>
      </c>
      <c r="O91" s="119" t="e">
        <f ca="1">+IF(AND(ISNUMBER(OFFSET('Water Data'!$F$10,0,10*ROW('Water Data'!F85))),'Data Summary'!CD91="Yes"),OFFSET('Water Data'!$F$10,0,10*ROW('Water Data'!F85)),NA())</f>
        <v>#N/A</v>
      </c>
      <c r="P91" s="119" t="e">
        <f ca="1">+IF(AND(ISNUMBER(OFFSET('Water Data'!$G$5,0,10*ROW('Water Data'!G85))),'Data Summary'!CE91="Yes"),100-OFFSET('Water Data'!$G$5,0,10*ROW('Water Data'!G85)),NA())</f>
        <v>#N/A</v>
      </c>
      <c r="Q91" s="119" t="e">
        <f ca="1">+IF(AND(ISNUMBER(OFFSET('Water Data'!$G$7,0,10*ROW('Water Data'!G85))),'Data Summary'!CF91="Yes"),OFFSET('Water Data'!$G$7,0,10*ROW('Water Data'!G85)),NA())</f>
        <v>#N/A</v>
      </c>
      <c r="R91" s="119" t="e">
        <f ca="1">+IF(AND(ISNUMBER(OFFSET('Water Data'!$G$10,0,10*ROW('Water Data'!G85))),'Data Summary'!CG91="Yes"),OFFSET('Water Data'!$G$10,0,10*ROW('Water Data'!G85)),NA())</f>
        <v>#N/A</v>
      </c>
      <c r="S91" s="119" t="e">
        <f ca="1">+IF(AND(ISNUMBER(OFFSET('Water Data'!$H$5,0,10*ROW('Water Data'!H85))),'Data Summary'!CH91="Yes"),100-OFFSET('Water Data'!$H$5,0,10*ROW('Water Data'!H85)),NA())</f>
        <v>#N/A</v>
      </c>
      <c r="T91" s="119" t="e">
        <f ca="1">+IF(AND(ISNUMBER(OFFSET('Water Data'!$H$7,0,10*ROW('Water Data'!H85))),'Data Summary'!CI91="Yes"),OFFSET('Water Data'!$H$7,0,10*ROW('Water Data'!H85)),NA())</f>
        <v>#N/A</v>
      </c>
      <c r="U91" s="119" t="e">
        <f ca="1">+IF(AND(ISNUMBER(OFFSET('Water Data'!$H$10,0,10*ROW('Water Data'!H85))),'Data Summary'!CJ91="Yes"),OFFSET('Water Data'!$H$10,0,10*ROW('Water Data'!H85)),NA())</f>
        <v>#N/A</v>
      </c>
      <c r="V91" s="120" t="e">
        <f ca="1">+IF(AND(ISNUMBER(OFFSET('Sanitation Data'!$C$5,0,10*ROW('Sanitation Data'!C85))),'Data Summary'!CK91="Yes"),100-OFFSET('Sanitation Data'!$C$5,0,10*ROW('Sanitation Data'!C85)),NA())</f>
        <v>#N/A</v>
      </c>
      <c r="W91" s="120" t="e">
        <f ca="1">+IF(AND(ISNUMBER(OFFSET('Sanitation Data'!$C$7,0,10*ROW('Sanitation Data'!C85))),'Data Summary'!CL91="Yes"),OFFSET('Sanitation Data'!$C$7,0,10*ROW('Sanitation Data'!C85)),NA())</f>
        <v>#N/A</v>
      </c>
      <c r="X91" s="120" t="e">
        <f ca="1">+IF(AND(ISNUMBER(OFFSET('Sanitation Data'!$C$11,0,10*ROW('Sanitation Data'!C85))),'Data Summary'!CM91="Yes"),OFFSET('Sanitation Data'!$C$11,0,10*ROW('Sanitation Data'!C85)),NA())</f>
        <v>#N/A</v>
      </c>
      <c r="Y91" s="120" t="e">
        <f ca="1">+IF(AND(ISNUMBER(OFFSET('Sanitation Data'!$C$12,0,10*ROW('Sanitation Data'!C85))),'Data Summary'!CN91="Yes"),OFFSET('Sanitation Data'!$C$12,0,10*ROW('Sanitation Data'!C85)),NA())</f>
        <v>#N/A</v>
      </c>
      <c r="Z91" s="120" t="e">
        <f ca="1">+IF(AND(ISNUMBER(OFFSET('Sanitation Data'!$C$13,0,10*ROW('Sanitation Data'!C85))),'Data Summary'!CO91="Yes"),OFFSET('Sanitation Data'!$C$13,0,10*ROW('Sanitation Data'!C85)),NA())</f>
        <v>#N/A</v>
      </c>
      <c r="AA91" s="120" t="e">
        <f ca="1">+IF(AND(ISNUMBER(OFFSET('Sanitation Data'!$D$5,0,10*ROW('Sanitation Data'!D85))),'Data Summary'!CP91="Yes"),100-OFFSET('Sanitation Data'!$D$5,0,10*ROW('Sanitation Data'!D85)),NA())</f>
        <v>#N/A</v>
      </c>
      <c r="AB91" s="120" t="e">
        <f ca="1">+IF(AND(ISNUMBER(OFFSET('Sanitation Data'!$D$7,0,10*ROW('Sanitation Data'!D85))),'Data Summary'!CQ91="Yes"),OFFSET('Sanitation Data'!$D$7,0,10*ROW('Sanitation Data'!D85)),NA())</f>
        <v>#N/A</v>
      </c>
      <c r="AC91" s="120" t="e">
        <f ca="1">+IF(AND(ISNUMBER(OFFSET('Sanitation Data'!$D$11,0,10*ROW('Sanitation Data'!D85))),'Data Summary'!CR91="Yes"),OFFSET('Sanitation Data'!$D$11,0,10*ROW('Sanitation Data'!D85)),NA())</f>
        <v>#N/A</v>
      </c>
      <c r="AD91" s="120" t="e">
        <f ca="1">+IF(AND(ISNUMBER(OFFSET('Sanitation Data'!$D$12,0,10*ROW('Sanitation Data'!D85))),'Data Summary'!CS91="Yes"),OFFSET('Sanitation Data'!$D$12,0,10*ROW('Sanitation Data'!D85)),NA())</f>
        <v>#N/A</v>
      </c>
      <c r="AE91" s="120" t="e">
        <f ca="1">+IF(AND(ISNUMBER(OFFSET('Sanitation Data'!$D$13,0,10*ROW('Sanitation Data'!D85))),'Data Summary'!CT91="Yes"),OFFSET('Sanitation Data'!$D$13,0,10*ROW('Sanitation Data'!D85)),NA())</f>
        <v>#N/A</v>
      </c>
      <c r="AF91" s="120" t="e">
        <f ca="1">+IF(AND(ISNUMBER(OFFSET('Sanitation Data'!$E$5,0,10*ROW('Sanitation Data'!E85))),'Data Summary'!CU91="Yes"),100-OFFSET('Sanitation Data'!$E$5,0,10*ROW('Sanitation Data'!E85)),NA())</f>
        <v>#N/A</v>
      </c>
      <c r="AG91" s="120" t="e">
        <f ca="1">+IF(AND(ISNUMBER(OFFSET('Sanitation Data'!$E$7,0,10*ROW('Sanitation Data'!E85))),'Data Summary'!CV91="Yes"),OFFSET('Sanitation Data'!$E$7,0,10*ROW('Sanitation Data'!E85)),NA())</f>
        <v>#N/A</v>
      </c>
      <c r="AH91" s="120" t="e">
        <f ca="1">+IF(AND(ISNUMBER(OFFSET('Sanitation Data'!$E$11,0,10*ROW('Sanitation Data'!E85))),'Data Summary'!CW91="Yes"),OFFSET('Sanitation Data'!$E$11,0,10*ROW('Sanitation Data'!E85)),NA())</f>
        <v>#N/A</v>
      </c>
      <c r="AI91" s="120" t="e">
        <f ca="1">+IF(AND(ISNUMBER(OFFSET('Sanitation Data'!$E$12,0,10*ROW('Sanitation Data'!E85))),'Data Summary'!CX91="Yes"),OFFSET('Sanitation Data'!$E$12,0,10*ROW('Sanitation Data'!E85)),NA())</f>
        <v>#N/A</v>
      </c>
      <c r="AJ91" s="120" t="e">
        <f ca="1">+IF(AND(ISNUMBER(OFFSET('Sanitation Data'!$E$13,0,10*ROW('Sanitation Data'!E85))),'Data Summary'!CY91="Yes"),OFFSET('Sanitation Data'!$E$13,0,10*ROW('Sanitation Data'!E85)),NA())</f>
        <v>#N/A</v>
      </c>
      <c r="AK91" s="120" t="e">
        <f ca="1">+IF(AND(ISNUMBER(OFFSET('Sanitation Data'!$F$5,0,10*ROW('Sanitation Data'!F85))),'Data Summary'!CZ91="Yes"),100-OFFSET('Sanitation Data'!$F$5,0,10*ROW('Sanitation Data'!F85)),NA())</f>
        <v>#N/A</v>
      </c>
      <c r="AL91" s="120" t="e">
        <f ca="1">+IF(AND(ISNUMBER(OFFSET('Sanitation Data'!$F$7,0,10*ROW('Sanitation Data'!F85))),'Data Summary'!DA91="Yes"),OFFSET('Sanitation Data'!$F$7,0,10*ROW('Sanitation Data'!F85)),NA())</f>
        <v>#N/A</v>
      </c>
      <c r="AM91" s="120" t="e">
        <f ca="1">+IF(AND(ISNUMBER(OFFSET('Sanitation Data'!$F$11,0,10*ROW('Sanitation Data'!F85))),'Data Summary'!DB91="Yes"),OFFSET('Sanitation Data'!$F$11,0,10*ROW('Sanitation Data'!F85)),NA())</f>
        <v>#N/A</v>
      </c>
      <c r="AN91" s="120" t="e">
        <f ca="1">+IF(AND(ISNUMBER(OFFSET('Sanitation Data'!$F$12,0,10*ROW('Sanitation Data'!F85))),'Data Summary'!DC91="Yes"),OFFSET('Sanitation Data'!$F$12,0,10*ROW('Sanitation Data'!F85)),NA())</f>
        <v>#N/A</v>
      </c>
      <c r="AO91" s="120" t="e">
        <f ca="1">+IF(AND(ISNUMBER(OFFSET('Sanitation Data'!$F$13,0,10*ROW('Sanitation Data'!F85))),'Data Summary'!DD91="Yes"),OFFSET('Sanitation Data'!$F$13,0,10*ROW('Sanitation Data'!F85)),NA())</f>
        <v>#N/A</v>
      </c>
      <c r="AP91" s="120" t="e">
        <f ca="1">+IF(AND(ISNUMBER(OFFSET('Sanitation Data'!$G$5,0,10*ROW('Sanitation Data'!G85))),'Data Summary'!DE91="Yes"),100-OFFSET('Sanitation Data'!$G$5,0,10*ROW('Sanitation Data'!G85)),NA())</f>
        <v>#N/A</v>
      </c>
      <c r="AQ91" s="120" t="e">
        <f ca="1">+IF(AND(ISNUMBER(OFFSET('Sanitation Data'!$G$7,0,10*ROW('Sanitation Data'!G85))),'Data Summary'!DF91="Yes"),OFFSET('Sanitation Data'!$G$7,0,10*ROW('Sanitation Data'!G85)),NA())</f>
        <v>#N/A</v>
      </c>
      <c r="AR91" s="120" t="e">
        <f ca="1">+IF(AND(ISNUMBER(OFFSET('Sanitation Data'!$G$11,0,10*ROW('Sanitation Data'!G85))),'Data Summary'!DG91="Yes"),OFFSET('Sanitation Data'!$G$11,0,10*ROW('Sanitation Data'!G85)),NA())</f>
        <v>#N/A</v>
      </c>
      <c r="AS91" s="120" t="e">
        <f ca="1">+IF(AND(ISNUMBER(OFFSET('Sanitation Data'!$G$12,0,10*ROW('Sanitation Data'!G85))),'Data Summary'!DH91="Yes"),OFFSET('Sanitation Data'!$G$12,0,10*ROW('Sanitation Data'!G85)),NA())</f>
        <v>#N/A</v>
      </c>
      <c r="AT91" s="120" t="e">
        <f ca="1">+IF(AND(ISNUMBER(OFFSET('Sanitation Data'!$G$13,0,10*ROW('Sanitation Data'!G85))),'Data Summary'!DI91="Yes"),OFFSET('Sanitation Data'!$G$13,0,10*ROW('Sanitation Data'!G85)),NA())</f>
        <v>#N/A</v>
      </c>
      <c r="AU91" s="120" t="e">
        <f ca="1">+IF(AND(ISNUMBER(OFFSET('Sanitation Data'!$H$5,0,10*ROW('Sanitation Data'!H85))),'Data Summary'!DJ91="Yes"),100-OFFSET('Sanitation Data'!$H$5,0,10*ROW('Sanitation Data'!H85)),NA())</f>
        <v>#N/A</v>
      </c>
      <c r="AV91" s="120" t="e">
        <f ca="1">+IF(AND(ISNUMBER(OFFSET('Sanitation Data'!$H$7,0,10*ROW('Sanitation Data'!H85))),'Data Summary'!DK91="Yes"),OFFSET('Sanitation Data'!$H$7,0,10*ROW('Sanitation Data'!H85)),NA())</f>
        <v>#N/A</v>
      </c>
      <c r="AW91" s="120" t="e">
        <f ca="1">+IF(AND(ISNUMBER(OFFSET('Sanitation Data'!$H$11,0,10*ROW('Sanitation Data'!H85))),'Data Summary'!DL91="Yes"),OFFSET('Sanitation Data'!$H$11,0,10*ROW('Sanitation Data'!H85)),NA())</f>
        <v>#N/A</v>
      </c>
      <c r="AX91" s="120" t="e">
        <f ca="1">+IF(AND(ISNUMBER(OFFSET('Sanitation Data'!$H$12,0,10*ROW('Sanitation Data'!H85))),'Data Summary'!DM91="Yes"),OFFSET('Sanitation Data'!$H$12,0,10*ROW('Sanitation Data'!H85)),NA())</f>
        <v>#N/A</v>
      </c>
      <c r="AY91" s="120" t="e">
        <f ca="1">+IF(AND(ISNUMBER(OFFSET('Sanitation Data'!$H$13,0,10*ROW('Sanitation Data'!H85))),'Data Summary'!DN91="Yes"),OFFSET('Sanitation Data'!$H$13,0,10*ROW('Sanitation Data'!H85)),NA())</f>
        <v>#N/A</v>
      </c>
      <c r="AZ91" s="121" t="e">
        <f ca="1">+IF(AND(ISNUMBER(OFFSET('Hygiene Data'!$C$6,0,10*ROW('Hygiene Data'!C85))),'Data Summary'!DO91="Yes"),OFFSET('Hygiene Data'!$C$6,0,10*ROW('Hygiene Data'!C85)),NA())</f>
        <v>#N/A</v>
      </c>
      <c r="BA91" s="121" t="e">
        <f ca="1">+IF(AND(ISNUMBER(OFFSET('Hygiene Data'!$C$8,0,10*ROW('Hygiene Data'!C85))),'Data Summary'!DP91="Yes"),OFFSET('Hygiene Data'!$C$8,0,10*ROW('Hygiene Data'!C85)),NA())</f>
        <v>#N/A</v>
      </c>
      <c r="BB91" s="121" t="e">
        <f ca="1">+IF(AND(ISNUMBER(OFFSET('Hygiene Data'!$C$10,0,10*ROW('Hygiene Data'!C85))),'Data Summary'!DQ91="Yes"),OFFSET('Hygiene Data'!$C$10,0,10*ROW('Hygiene Data'!C85)),NA())</f>
        <v>#N/A</v>
      </c>
      <c r="BC91" s="121" t="e">
        <f ca="1">+IF(AND(ISNUMBER(OFFSET('Hygiene Data'!$D$6,0,10*ROW('Hygiene Data'!D85))),'Data Summary'!DR91="Yes"),OFFSET('Hygiene Data'!$D$6,0,10*ROW('Hygiene Data'!D85)),NA())</f>
        <v>#N/A</v>
      </c>
      <c r="BD91" s="121" t="e">
        <f ca="1">+IF(AND(ISNUMBER(OFFSET('Hygiene Data'!$D$8,0,10*ROW('Hygiene Data'!D85))),'Data Summary'!DS91="Yes"),OFFSET('Hygiene Data'!$D$8,0,10*ROW('Hygiene Data'!D85)),NA())</f>
        <v>#N/A</v>
      </c>
      <c r="BE91" s="121" t="e">
        <f ca="1">+IF(AND(ISNUMBER(OFFSET('Hygiene Data'!$D$10,0,10*ROW('Hygiene Data'!D85))),'Data Summary'!DT91="Yes"),OFFSET('Hygiene Data'!$D$10,0,10*ROW('Hygiene Data'!D85)),NA())</f>
        <v>#N/A</v>
      </c>
      <c r="BF91" s="121" t="e">
        <f ca="1">+IF(AND(ISNUMBER(OFFSET('Hygiene Data'!$E$6,0,10*ROW('Hygiene Data'!E85))),'Data Summary'!DU91="Yes"),OFFSET('Hygiene Data'!$E$6,0,10*ROW('Hygiene Data'!E85)),NA())</f>
        <v>#N/A</v>
      </c>
      <c r="BG91" s="121" t="e">
        <f ca="1">+IF(AND(ISNUMBER(OFFSET('Hygiene Data'!$E$8,0,10*ROW('Hygiene Data'!E85))),'Data Summary'!DV91="Yes"),OFFSET('Hygiene Data'!$E$8,0,10*ROW('Hygiene Data'!E85)),NA())</f>
        <v>#N/A</v>
      </c>
      <c r="BH91" s="121" t="e">
        <f ca="1">+IF(AND(ISNUMBER(OFFSET('Hygiene Data'!$E$10,0,10*ROW('Hygiene Data'!E85))),'Data Summary'!DW91="Yes"),OFFSET('Hygiene Data'!$E$10,0,10*ROW('Hygiene Data'!E85)),NA())</f>
        <v>#N/A</v>
      </c>
      <c r="BI91" s="121" t="e">
        <f ca="1">+IF(AND(ISNUMBER(OFFSET('Hygiene Data'!$F$6,0,10*ROW('Hygiene Data'!F85))),'Data Summary'!DX91="Yes"),OFFSET('Hygiene Data'!$F$6,0,10*ROW('Hygiene Data'!F85)),NA())</f>
        <v>#N/A</v>
      </c>
      <c r="BJ91" s="121" t="e">
        <f ca="1">+IF(AND(ISNUMBER(OFFSET('Hygiene Data'!$F$8,0,10*ROW('Hygiene Data'!F85))),'Data Summary'!DY91="Yes"),OFFSET('Hygiene Data'!$F$8,0,10*ROW('Hygiene Data'!F85)),NA())</f>
        <v>#N/A</v>
      </c>
      <c r="BK91" s="121" t="e">
        <f ca="1">+IF(AND(ISNUMBER(OFFSET('Hygiene Data'!$F$10,0,10*ROW('Hygiene Data'!F85))),'Data Summary'!DZ91="Yes"),OFFSET('Hygiene Data'!$F$10,0,10*ROW('Hygiene Data'!F85)),NA())</f>
        <v>#N/A</v>
      </c>
      <c r="BL91" s="121" t="e">
        <f ca="1">+IF(AND(ISNUMBER(OFFSET('Hygiene Data'!$G$6,0,10*ROW('Hygiene Data'!G85))),'Data Summary'!EA91="Yes"),OFFSET('Hygiene Data'!$G$6,0,10*ROW('Hygiene Data'!G85)),NA())</f>
        <v>#N/A</v>
      </c>
      <c r="BM91" s="121" t="e">
        <f ca="1">+IF(AND(ISNUMBER(OFFSET('Hygiene Data'!$G$8,0,10*ROW('Hygiene Data'!G85))),'Data Summary'!EB91="Yes"),OFFSET('Hygiene Data'!$G$8,0,10*ROW('Hygiene Data'!G85)),NA())</f>
        <v>#N/A</v>
      </c>
      <c r="BN91" s="121" t="e">
        <f ca="1">+IF(AND(ISNUMBER(OFFSET('Hygiene Data'!$G$10,0,10*ROW('Hygiene Data'!G85))),'Data Summary'!EC91="Yes"),OFFSET('Hygiene Data'!$G$10,0,10*ROW('Hygiene Data'!G85)),NA())</f>
        <v>#N/A</v>
      </c>
      <c r="BO91" s="121" t="e">
        <f ca="1">+IF(AND(ISNUMBER(OFFSET('Hygiene Data'!$H$6,0,10*ROW('Hygiene Data'!H85))),'Data Summary'!ED91="Yes"),OFFSET('Hygiene Data'!$H$6,0,10*ROW('Hygiene Data'!H85)),NA())</f>
        <v>#N/A</v>
      </c>
      <c r="BP91" s="121" t="e">
        <f ca="1">+IF(AND(ISNUMBER(OFFSET('Hygiene Data'!$H$8,0,10*ROW('Hygiene Data'!H85))),'Data Summary'!EE91="Yes"),OFFSET('Hygiene Data'!$H$8,0,10*ROW('Hygiene Data'!H85)),NA())</f>
        <v>#N/A</v>
      </c>
      <c r="BQ91" s="121" t="e">
        <f ca="1">+IF(AND(ISNUMBER(OFFSET('Hygiene Data'!$H$10,0,10*ROW('Hygiene Data'!H85))),'Data Summary'!EF91="Yes"),OFFSET('Hygiene Data'!$H$10,0,10*ROW('Hygiene Data'!H85)),NA())</f>
        <v>#N/A</v>
      </c>
    </row>
    <row r="92" spans="1:69" x14ac:dyDescent="0.2">
      <c r="A92" s="44" t="e">
        <f ca="1">+IF(OFFSET('Water Data'!$B$1,0,10*ROW('Water Data'!B86))="",NA(),OFFSET('Water Data'!$B$1,0,10*ROW('Water Data'!B86)))</f>
        <v>#N/A</v>
      </c>
      <c r="B92" s="44" t="e">
        <f ca="1">+IF(OFFSET('Water Data'!$A$3,0,10*ROW('Water Data'!A89))="",NA(),OFFSET('Water Data'!$A$3,0,10*ROW('Water Data'!A89)))</f>
        <v>#N/A</v>
      </c>
      <c r="C92" s="44" t="e">
        <f ca="1">+IF(OFFSET('Water Data'!$C$3,0,10*ROW('Water Data'!C89))="",NA(),OFFSET('Water Data'!$C$3,0,10*ROW('Water Data'!C89)))</f>
        <v>#N/A</v>
      </c>
      <c r="D92" s="119" t="e">
        <f ca="1">+IF(AND(ISNUMBER(OFFSET('Water Data'!$C$5,0,10*ROW('Water Data'!C86))),'Data Summary'!BS92="Yes"),100-OFFSET('Water Data'!$C$5,0,10*ROW('Water Data'!C86)),NA())</f>
        <v>#N/A</v>
      </c>
      <c r="E92" s="119" t="e">
        <f ca="1">+IF(AND(ISNUMBER(OFFSET('Water Data'!$C$7,0,10*ROW('Water Data'!C86))),'Data Summary'!BT92="Yes"),OFFSET('Water Data'!$C$7,0,10*ROW('Water Data'!C86)),NA())</f>
        <v>#N/A</v>
      </c>
      <c r="F92" s="119" t="e">
        <f ca="1">+IF(AND(ISNUMBER(OFFSET('Water Data'!$C$10,0,10*ROW('Water Data'!C86))),'Data Summary'!BU92="Yes"),OFFSET('Water Data'!$C$10,0,10*ROW('Water Data'!C86)),NA())</f>
        <v>#N/A</v>
      </c>
      <c r="G92" s="119" t="e">
        <f ca="1">+IF(AND(ISNUMBER(OFFSET('Water Data'!$D$5,0,10*ROW('Water Data'!D86))),'Data Summary'!BV92="Yes"),100-OFFSET('Water Data'!$D$5,0,10*ROW('Water Data'!D86)),NA())</f>
        <v>#N/A</v>
      </c>
      <c r="H92" s="119" t="e">
        <f ca="1">+IF(AND(ISNUMBER(OFFSET('Water Data'!$D$7,0,10*ROW('Water Data'!D86))),'Data Summary'!BW92="Yes"),OFFSET('Water Data'!$D$7,0,10*ROW('Water Data'!D86)),NA())</f>
        <v>#N/A</v>
      </c>
      <c r="I92" s="119" t="e">
        <f ca="1">+IF(AND(ISNUMBER(OFFSET('Water Data'!$D$10,0,10*ROW('Water Data'!D86))),'Data Summary'!BX92="Yes"),OFFSET('Water Data'!$D$10,0,10*ROW('Water Data'!D86)),NA())</f>
        <v>#N/A</v>
      </c>
      <c r="J92" s="119" t="e">
        <f ca="1">+IF(AND(ISNUMBER(OFFSET('Water Data'!$E$5,0,10*ROW('Water Data'!E86))),'Data Summary'!BY92="Yes"),100-OFFSET('Water Data'!$E$5,0,10*ROW('Water Data'!E86)),NA())</f>
        <v>#N/A</v>
      </c>
      <c r="K92" s="119" t="e">
        <f ca="1">+IF(AND(ISNUMBER(OFFSET('Water Data'!$E$7,0,10*ROW('Water Data'!E86))),'Data Summary'!BZ92="Yes"),OFFSET('Water Data'!$E$7,0,10*ROW('Water Data'!E86)),NA())</f>
        <v>#N/A</v>
      </c>
      <c r="L92" s="119" t="e">
        <f ca="1">+IF(AND(ISNUMBER(OFFSET('Water Data'!$E$10,0,10*ROW('Water Data'!E86))),'Data Summary'!CA92="Yes"),OFFSET('Water Data'!$E$10,0,10*ROW('Water Data'!E86)),NA())</f>
        <v>#N/A</v>
      </c>
      <c r="M92" s="119" t="e">
        <f ca="1">+IF(AND(ISNUMBER(OFFSET('Water Data'!$F$5,0,10*ROW('Water Data'!F86))),'Data Summary'!CB92="Yes"),100-OFFSET('Water Data'!$F$5,0,10*ROW('Water Data'!F86)),NA())</f>
        <v>#N/A</v>
      </c>
      <c r="N92" s="119" t="e">
        <f ca="1">+IF(AND(ISNUMBER(OFFSET('Water Data'!$F$7,0,10*ROW('Water Data'!F86))),'Data Summary'!CC92="Yes"),OFFSET('Water Data'!$F$7,0,10*ROW('Water Data'!F86)),NA())</f>
        <v>#N/A</v>
      </c>
      <c r="O92" s="119" t="e">
        <f ca="1">+IF(AND(ISNUMBER(OFFSET('Water Data'!$F$10,0,10*ROW('Water Data'!F86))),'Data Summary'!CD92="Yes"),OFFSET('Water Data'!$F$10,0,10*ROW('Water Data'!F86)),NA())</f>
        <v>#N/A</v>
      </c>
      <c r="P92" s="119" t="e">
        <f ca="1">+IF(AND(ISNUMBER(OFFSET('Water Data'!$G$5,0,10*ROW('Water Data'!G86))),'Data Summary'!CE92="Yes"),100-OFFSET('Water Data'!$G$5,0,10*ROW('Water Data'!G86)),NA())</f>
        <v>#N/A</v>
      </c>
      <c r="Q92" s="119" t="e">
        <f ca="1">+IF(AND(ISNUMBER(OFFSET('Water Data'!$G$7,0,10*ROW('Water Data'!G86))),'Data Summary'!CF92="Yes"),OFFSET('Water Data'!$G$7,0,10*ROW('Water Data'!G86)),NA())</f>
        <v>#N/A</v>
      </c>
      <c r="R92" s="119" t="e">
        <f ca="1">+IF(AND(ISNUMBER(OFFSET('Water Data'!$G$10,0,10*ROW('Water Data'!G86))),'Data Summary'!CG92="Yes"),OFFSET('Water Data'!$G$10,0,10*ROW('Water Data'!G86)),NA())</f>
        <v>#N/A</v>
      </c>
      <c r="S92" s="119" t="e">
        <f ca="1">+IF(AND(ISNUMBER(OFFSET('Water Data'!$H$5,0,10*ROW('Water Data'!H86))),'Data Summary'!CH92="Yes"),100-OFFSET('Water Data'!$H$5,0,10*ROW('Water Data'!H86)),NA())</f>
        <v>#N/A</v>
      </c>
      <c r="T92" s="119" t="e">
        <f ca="1">+IF(AND(ISNUMBER(OFFSET('Water Data'!$H$7,0,10*ROW('Water Data'!H86))),'Data Summary'!CI92="Yes"),OFFSET('Water Data'!$H$7,0,10*ROW('Water Data'!H86)),NA())</f>
        <v>#N/A</v>
      </c>
      <c r="U92" s="119" t="e">
        <f ca="1">+IF(AND(ISNUMBER(OFFSET('Water Data'!$H$10,0,10*ROW('Water Data'!H86))),'Data Summary'!CJ92="Yes"),OFFSET('Water Data'!$H$10,0,10*ROW('Water Data'!H86)),NA())</f>
        <v>#N/A</v>
      </c>
      <c r="V92" s="120" t="e">
        <f ca="1">+IF(AND(ISNUMBER(OFFSET('Sanitation Data'!$C$5,0,10*ROW('Sanitation Data'!C86))),'Data Summary'!CK92="Yes"),100-OFFSET('Sanitation Data'!$C$5,0,10*ROW('Sanitation Data'!C86)),NA())</f>
        <v>#N/A</v>
      </c>
      <c r="W92" s="120" t="e">
        <f ca="1">+IF(AND(ISNUMBER(OFFSET('Sanitation Data'!$C$7,0,10*ROW('Sanitation Data'!C86))),'Data Summary'!CL92="Yes"),OFFSET('Sanitation Data'!$C$7,0,10*ROW('Sanitation Data'!C86)),NA())</f>
        <v>#N/A</v>
      </c>
      <c r="X92" s="120" t="e">
        <f ca="1">+IF(AND(ISNUMBER(OFFSET('Sanitation Data'!$C$11,0,10*ROW('Sanitation Data'!C86))),'Data Summary'!CM92="Yes"),OFFSET('Sanitation Data'!$C$11,0,10*ROW('Sanitation Data'!C86)),NA())</f>
        <v>#N/A</v>
      </c>
      <c r="Y92" s="120" t="e">
        <f ca="1">+IF(AND(ISNUMBER(OFFSET('Sanitation Data'!$C$12,0,10*ROW('Sanitation Data'!C86))),'Data Summary'!CN92="Yes"),OFFSET('Sanitation Data'!$C$12,0,10*ROW('Sanitation Data'!C86)),NA())</f>
        <v>#N/A</v>
      </c>
      <c r="Z92" s="120" t="e">
        <f ca="1">+IF(AND(ISNUMBER(OFFSET('Sanitation Data'!$C$13,0,10*ROW('Sanitation Data'!C86))),'Data Summary'!CO92="Yes"),OFFSET('Sanitation Data'!$C$13,0,10*ROW('Sanitation Data'!C86)),NA())</f>
        <v>#N/A</v>
      </c>
      <c r="AA92" s="120" t="e">
        <f ca="1">+IF(AND(ISNUMBER(OFFSET('Sanitation Data'!$D$5,0,10*ROW('Sanitation Data'!D86))),'Data Summary'!CP92="Yes"),100-OFFSET('Sanitation Data'!$D$5,0,10*ROW('Sanitation Data'!D86)),NA())</f>
        <v>#N/A</v>
      </c>
      <c r="AB92" s="120" t="e">
        <f ca="1">+IF(AND(ISNUMBER(OFFSET('Sanitation Data'!$D$7,0,10*ROW('Sanitation Data'!D86))),'Data Summary'!CQ92="Yes"),OFFSET('Sanitation Data'!$D$7,0,10*ROW('Sanitation Data'!D86)),NA())</f>
        <v>#N/A</v>
      </c>
      <c r="AC92" s="120" t="e">
        <f ca="1">+IF(AND(ISNUMBER(OFFSET('Sanitation Data'!$D$11,0,10*ROW('Sanitation Data'!D86))),'Data Summary'!CR92="Yes"),OFFSET('Sanitation Data'!$D$11,0,10*ROW('Sanitation Data'!D86)),NA())</f>
        <v>#N/A</v>
      </c>
      <c r="AD92" s="120" t="e">
        <f ca="1">+IF(AND(ISNUMBER(OFFSET('Sanitation Data'!$D$12,0,10*ROW('Sanitation Data'!D86))),'Data Summary'!CS92="Yes"),OFFSET('Sanitation Data'!$D$12,0,10*ROW('Sanitation Data'!D86)),NA())</f>
        <v>#N/A</v>
      </c>
      <c r="AE92" s="120" t="e">
        <f ca="1">+IF(AND(ISNUMBER(OFFSET('Sanitation Data'!$D$13,0,10*ROW('Sanitation Data'!D86))),'Data Summary'!CT92="Yes"),OFFSET('Sanitation Data'!$D$13,0,10*ROW('Sanitation Data'!D86)),NA())</f>
        <v>#N/A</v>
      </c>
      <c r="AF92" s="120" t="e">
        <f ca="1">+IF(AND(ISNUMBER(OFFSET('Sanitation Data'!$E$5,0,10*ROW('Sanitation Data'!E86))),'Data Summary'!CU92="Yes"),100-OFFSET('Sanitation Data'!$E$5,0,10*ROW('Sanitation Data'!E86)),NA())</f>
        <v>#N/A</v>
      </c>
      <c r="AG92" s="120" t="e">
        <f ca="1">+IF(AND(ISNUMBER(OFFSET('Sanitation Data'!$E$7,0,10*ROW('Sanitation Data'!E86))),'Data Summary'!CV92="Yes"),OFFSET('Sanitation Data'!$E$7,0,10*ROW('Sanitation Data'!E86)),NA())</f>
        <v>#N/A</v>
      </c>
      <c r="AH92" s="120" t="e">
        <f ca="1">+IF(AND(ISNUMBER(OFFSET('Sanitation Data'!$E$11,0,10*ROW('Sanitation Data'!E86))),'Data Summary'!CW92="Yes"),OFFSET('Sanitation Data'!$E$11,0,10*ROW('Sanitation Data'!E86)),NA())</f>
        <v>#N/A</v>
      </c>
      <c r="AI92" s="120" t="e">
        <f ca="1">+IF(AND(ISNUMBER(OFFSET('Sanitation Data'!$E$12,0,10*ROW('Sanitation Data'!E86))),'Data Summary'!CX92="Yes"),OFFSET('Sanitation Data'!$E$12,0,10*ROW('Sanitation Data'!E86)),NA())</f>
        <v>#N/A</v>
      </c>
      <c r="AJ92" s="120" t="e">
        <f ca="1">+IF(AND(ISNUMBER(OFFSET('Sanitation Data'!$E$13,0,10*ROW('Sanitation Data'!E86))),'Data Summary'!CY92="Yes"),OFFSET('Sanitation Data'!$E$13,0,10*ROW('Sanitation Data'!E86)),NA())</f>
        <v>#N/A</v>
      </c>
      <c r="AK92" s="120" t="e">
        <f ca="1">+IF(AND(ISNUMBER(OFFSET('Sanitation Data'!$F$5,0,10*ROW('Sanitation Data'!F86))),'Data Summary'!CZ92="Yes"),100-OFFSET('Sanitation Data'!$F$5,0,10*ROW('Sanitation Data'!F86)),NA())</f>
        <v>#N/A</v>
      </c>
      <c r="AL92" s="120" t="e">
        <f ca="1">+IF(AND(ISNUMBER(OFFSET('Sanitation Data'!$F$7,0,10*ROW('Sanitation Data'!F86))),'Data Summary'!DA92="Yes"),OFFSET('Sanitation Data'!$F$7,0,10*ROW('Sanitation Data'!F86)),NA())</f>
        <v>#N/A</v>
      </c>
      <c r="AM92" s="120" t="e">
        <f ca="1">+IF(AND(ISNUMBER(OFFSET('Sanitation Data'!$F$11,0,10*ROW('Sanitation Data'!F86))),'Data Summary'!DB92="Yes"),OFFSET('Sanitation Data'!$F$11,0,10*ROW('Sanitation Data'!F86)),NA())</f>
        <v>#N/A</v>
      </c>
      <c r="AN92" s="120" t="e">
        <f ca="1">+IF(AND(ISNUMBER(OFFSET('Sanitation Data'!$F$12,0,10*ROW('Sanitation Data'!F86))),'Data Summary'!DC92="Yes"),OFFSET('Sanitation Data'!$F$12,0,10*ROW('Sanitation Data'!F86)),NA())</f>
        <v>#N/A</v>
      </c>
      <c r="AO92" s="120" t="e">
        <f ca="1">+IF(AND(ISNUMBER(OFFSET('Sanitation Data'!$F$13,0,10*ROW('Sanitation Data'!F86))),'Data Summary'!DD92="Yes"),OFFSET('Sanitation Data'!$F$13,0,10*ROW('Sanitation Data'!F86)),NA())</f>
        <v>#N/A</v>
      </c>
      <c r="AP92" s="120" t="e">
        <f ca="1">+IF(AND(ISNUMBER(OFFSET('Sanitation Data'!$G$5,0,10*ROW('Sanitation Data'!G86))),'Data Summary'!DE92="Yes"),100-OFFSET('Sanitation Data'!$G$5,0,10*ROW('Sanitation Data'!G86)),NA())</f>
        <v>#N/A</v>
      </c>
      <c r="AQ92" s="120" t="e">
        <f ca="1">+IF(AND(ISNUMBER(OFFSET('Sanitation Data'!$G$7,0,10*ROW('Sanitation Data'!G86))),'Data Summary'!DF92="Yes"),OFFSET('Sanitation Data'!$G$7,0,10*ROW('Sanitation Data'!G86)),NA())</f>
        <v>#N/A</v>
      </c>
      <c r="AR92" s="120" t="e">
        <f ca="1">+IF(AND(ISNUMBER(OFFSET('Sanitation Data'!$G$11,0,10*ROW('Sanitation Data'!G86))),'Data Summary'!DG92="Yes"),OFFSET('Sanitation Data'!$G$11,0,10*ROW('Sanitation Data'!G86)),NA())</f>
        <v>#N/A</v>
      </c>
      <c r="AS92" s="120" t="e">
        <f ca="1">+IF(AND(ISNUMBER(OFFSET('Sanitation Data'!$G$12,0,10*ROW('Sanitation Data'!G86))),'Data Summary'!DH92="Yes"),OFFSET('Sanitation Data'!$G$12,0,10*ROW('Sanitation Data'!G86)),NA())</f>
        <v>#N/A</v>
      </c>
      <c r="AT92" s="120" t="e">
        <f ca="1">+IF(AND(ISNUMBER(OFFSET('Sanitation Data'!$G$13,0,10*ROW('Sanitation Data'!G86))),'Data Summary'!DI92="Yes"),OFFSET('Sanitation Data'!$G$13,0,10*ROW('Sanitation Data'!G86)),NA())</f>
        <v>#N/A</v>
      </c>
      <c r="AU92" s="120" t="e">
        <f ca="1">+IF(AND(ISNUMBER(OFFSET('Sanitation Data'!$H$5,0,10*ROW('Sanitation Data'!H86))),'Data Summary'!DJ92="Yes"),100-OFFSET('Sanitation Data'!$H$5,0,10*ROW('Sanitation Data'!H86)),NA())</f>
        <v>#N/A</v>
      </c>
      <c r="AV92" s="120" t="e">
        <f ca="1">+IF(AND(ISNUMBER(OFFSET('Sanitation Data'!$H$7,0,10*ROW('Sanitation Data'!H86))),'Data Summary'!DK92="Yes"),OFFSET('Sanitation Data'!$H$7,0,10*ROW('Sanitation Data'!H86)),NA())</f>
        <v>#N/A</v>
      </c>
      <c r="AW92" s="120" t="e">
        <f ca="1">+IF(AND(ISNUMBER(OFFSET('Sanitation Data'!$H$11,0,10*ROW('Sanitation Data'!H86))),'Data Summary'!DL92="Yes"),OFFSET('Sanitation Data'!$H$11,0,10*ROW('Sanitation Data'!H86)),NA())</f>
        <v>#N/A</v>
      </c>
      <c r="AX92" s="120" t="e">
        <f ca="1">+IF(AND(ISNUMBER(OFFSET('Sanitation Data'!$H$12,0,10*ROW('Sanitation Data'!H86))),'Data Summary'!DM92="Yes"),OFFSET('Sanitation Data'!$H$12,0,10*ROW('Sanitation Data'!H86)),NA())</f>
        <v>#N/A</v>
      </c>
      <c r="AY92" s="120" t="e">
        <f ca="1">+IF(AND(ISNUMBER(OFFSET('Sanitation Data'!$H$13,0,10*ROW('Sanitation Data'!H86))),'Data Summary'!DN92="Yes"),OFFSET('Sanitation Data'!$H$13,0,10*ROW('Sanitation Data'!H86)),NA())</f>
        <v>#N/A</v>
      </c>
      <c r="AZ92" s="121" t="e">
        <f ca="1">+IF(AND(ISNUMBER(OFFSET('Hygiene Data'!$C$6,0,10*ROW('Hygiene Data'!C86))),'Data Summary'!DO92="Yes"),OFFSET('Hygiene Data'!$C$6,0,10*ROW('Hygiene Data'!C86)),NA())</f>
        <v>#N/A</v>
      </c>
      <c r="BA92" s="121" t="e">
        <f ca="1">+IF(AND(ISNUMBER(OFFSET('Hygiene Data'!$C$8,0,10*ROW('Hygiene Data'!C86))),'Data Summary'!DP92="Yes"),OFFSET('Hygiene Data'!$C$8,0,10*ROW('Hygiene Data'!C86)),NA())</f>
        <v>#N/A</v>
      </c>
      <c r="BB92" s="121" t="e">
        <f ca="1">+IF(AND(ISNUMBER(OFFSET('Hygiene Data'!$C$10,0,10*ROW('Hygiene Data'!C86))),'Data Summary'!DQ92="Yes"),OFFSET('Hygiene Data'!$C$10,0,10*ROW('Hygiene Data'!C86)),NA())</f>
        <v>#N/A</v>
      </c>
      <c r="BC92" s="121" t="e">
        <f ca="1">+IF(AND(ISNUMBER(OFFSET('Hygiene Data'!$D$6,0,10*ROW('Hygiene Data'!D86))),'Data Summary'!DR92="Yes"),OFFSET('Hygiene Data'!$D$6,0,10*ROW('Hygiene Data'!D86)),NA())</f>
        <v>#N/A</v>
      </c>
      <c r="BD92" s="121" t="e">
        <f ca="1">+IF(AND(ISNUMBER(OFFSET('Hygiene Data'!$D$8,0,10*ROW('Hygiene Data'!D86))),'Data Summary'!DS92="Yes"),OFFSET('Hygiene Data'!$D$8,0,10*ROW('Hygiene Data'!D86)),NA())</f>
        <v>#N/A</v>
      </c>
      <c r="BE92" s="121" t="e">
        <f ca="1">+IF(AND(ISNUMBER(OFFSET('Hygiene Data'!$D$10,0,10*ROW('Hygiene Data'!D86))),'Data Summary'!DT92="Yes"),OFFSET('Hygiene Data'!$D$10,0,10*ROW('Hygiene Data'!D86)),NA())</f>
        <v>#N/A</v>
      </c>
      <c r="BF92" s="121" t="e">
        <f ca="1">+IF(AND(ISNUMBER(OFFSET('Hygiene Data'!$E$6,0,10*ROW('Hygiene Data'!E86))),'Data Summary'!DU92="Yes"),OFFSET('Hygiene Data'!$E$6,0,10*ROW('Hygiene Data'!E86)),NA())</f>
        <v>#N/A</v>
      </c>
      <c r="BG92" s="121" t="e">
        <f ca="1">+IF(AND(ISNUMBER(OFFSET('Hygiene Data'!$E$8,0,10*ROW('Hygiene Data'!E86))),'Data Summary'!DV92="Yes"),OFFSET('Hygiene Data'!$E$8,0,10*ROW('Hygiene Data'!E86)),NA())</f>
        <v>#N/A</v>
      </c>
      <c r="BH92" s="121" t="e">
        <f ca="1">+IF(AND(ISNUMBER(OFFSET('Hygiene Data'!$E$10,0,10*ROW('Hygiene Data'!E86))),'Data Summary'!DW92="Yes"),OFFSET('Hygiene Data'!$E$10,0,10*ROW('Hygiene Data'!E86)),NA())</f>
        <v>#N/A</v>
      </c>
      <c r="BI92" s="121" t="e">
        <f ca="1">+IF(AND(ISNUMBER(OFFSET('Hygiene Data'!$F$6,0,10*ROW('Hygiene Data'!F86))),'Data Summary'!DX92="Yes"),OFFSET('Hygiene Data'!$F$6,0,10*ROW('Hygiene Data'!F86)),NA())</f>
        <v>#N/A</v>
      </c>
      <c r="BJ92" s="121" t="e">
        <f ca="1">+IF(AND(ISNUMBER(OFFSET('Hygiene Data'!$F$8,0,10*ROW('Hygiene Data'!F86))),'Data Summary'!DY92="Yes"),OFFSET('Hygiene Data'!$F$8,0,10*ROW('Hygiene Data'!F86)),NA())</f>
        <v>#N/A</v>
      </c>
      <c r="BK92" s="121" t="e">
        <f ca="1">+IF(AND(ISNUMBER(OFFSET('Hygiene Data'!$F$10,0,10*ROW('Hygiene Data'!F86))),'Data Summary'!DZ92="Yes"),OFFSET('Hygiene Data'!$F$10,0,10*ROW('Hygiene Data'!F86)),NA())</f>
        <v>#N/A</v>
      </c>
      <c r="BL92" s="121" t="e">
        <f ca="1">+IF(AND(ISNUMBER(OFFSET('Hygiene Data'!$G$6,0,10*ROW('Hygiene Data'!G86))),'Data Summary'!EA92="Yes"),OFFSET('Hygiene Data'!$G$6,0,10*ROW('Hygiene Data'!G86)),NA())</f>
        <v>#N/A</v>
      </c>
      <c r="BM92" s="121" t="e">
        <f ca="1">+IF(AND(ISNUMBER(OFFSET('Hygiene Data'!$G$8,0,10*ROW('Hygiene Data'!G86))),'Data Summary'!EB92="Yes"),OFFSET('Hygiene Data'!$G$8,0,10*ROW('Hygiene Data'!G86)),NA())</f>
        <v>#N/A</v>
      </c>
      <c r="BN92" s="121" t="e">
        <f ca="1">+IF(AND(ISNUMBER(OFFSET('Hygiene Data'!$G$10,0,10*ROW('Hygiene Data'!G86))),'Data Summary'!EC92="Yes"),OFFSET('Hygiene Data'!$G$10,0,10*ROW('Hygiene Data'!G86)),NA())</f>
        <v>#N/A</v>
      </c>
      <c r="BO92" s="121" t="e">
        <f ca="1">+IF(AND(ISNUMBER(OFFSET('Hygiene Data'!$H$6,0,10*ROW('Hygiene Data'!H86))),'Data Summary'!ED92="Yes"),OFFSET('Hygiene Data'!$H$6,0,10*ROW('Hygiene Data'!H86)),NA())</f>
        <v>#N/A</v>
      </c>
      <c r="BP92" s="121" t="e">
        <f ca="1">+IF(AND(ISNUMBER(OFFSET('Hygiene Data'!$H$8,0,10*ROW('Hygiene Data'!H86))),'Data Summary'!EE92="Yes"),OFFSET('Hygiene Data'!$H$8,0,10*ROW('Hygiene Data'!H86)),NA())</f>
        <v>#N/A</v>
      </c>
      <c r="BQ92" s="121" t="e">
        <f ca="1">+IF(AND(ISNUMBER(OFFSET('Hygiene Data'!$H$10,0,10*ROW('Hygiene Data'!H86))),'Data Summary'!EF92="Yes"),OFFSET('Hygiene Data'!$H$10,0,10*ROW('Hygiene Data'!H86)),NA())</f>
        <v>#N/A</v>
      </c>
    </row>
    <row r="93" spans="1:69" x14ac:dyDescent="0.2">
      <c r="A93" s="44" t="e">
        <f ca="1">+IF(OFFSET('Water Data'!$B$1,0,10*ROW('Water Data'!B87))="",NA(),OFFSET('Water Data'!$B$1,0,10*ROW('Water Data'!B87)))</f>
        <v>#N/A</v>
      </c>
      <c r="B93" s="44" t="e">
        <f ca="1">+IF(OFFSET('Water Data'!$A$3,0,10*ROW('Water Data'!A90))="",NA(),OFFSET('Water Data'!$A$3,0,10*ROW('Water Data'!A90)))</f>
        <v>#N/A</v>
      </c>
      <c r="C93" s="44" t="e">
        <f ca="1">+IF(OFFSET('Water Data'!$C$3,0,10*ROW('Water Data'!C90))="",NA(),OFFSET('Water Data'!$C$3,0,10*ROW('Water Data'!C90)))</f>
        <v>#N/A</v>
      </c>
      <c r="D93" s="119" t="e">
        <f ca="1">+IF(AND(ISNUMBER(OFFSET('Water Data'!$C$5,0,10*ROW('Water Data'!C87))),'Data Summary'!BS93="Yes"),100-OFFSET('Water Data'!$C$5,0,10*ROW('Water Data'!C87)),NA())</f>
        <v>#N/A</v>
      </c>
      <c r="E93" s="119" t="e">
        <f ca="1">+IF(AND(ISNUMBER(OFFSET('Water Data'!$C$7,0,10*ROW('Water Data'!C87))),'Data Summary'!BT93="Yes"),OFFSET('Water Data'!$C$7,0,10*ROW('Water Data'!C87)),NA())</f>
        <v>#N/A</v>
      </c>
      <c r="F93" s="119" t="e">
        <f ca="1">+IF(AND(ISNUMBER(OFFSET('Water Data'!$C$10,0,10*ROW('Water Data'!C87))),'Data Summary'!BU93="Yes"),OFFSET('Water Data'!$C$10,0,10*ROW('Water Data'!C87)),NA())</f>
        <v>#N/A</v>
      </c>
      <c r="G93" s="119" t="e">
        <f ca="1">+IF(AND(ISNUMBER(OFFSET('Water Data'!$D$5,0,10*ROW('Water Data'!D87))),'Data Summary'!BV93="Yes"),100-OFFSET('Water Data'!$D$5,0,10*ROW('Water Data'!D87)),NA())</f>
        <v>#N/A</v>
      </c>
      <c r="H93" s="119" t="e">
        <f ca="1">+IF(AND(ISNUMBER(OFFSET('Water Data'!$D$7,0,10*ROW('Water Data'!D87))),'Data Summary'!BW93="Yes"),OFFSET('Water Data'!$D$7,0,10*ROW('Water Data'!D87)),NA())</f>
        <v>#N/A</v>
      </c>
      <c r="I93" s="119" t="e">
        <f ca="1">+IF(AND(ISNUMBER(OFFSET('Water Data'!$D$10,0,10*ROW('Water Data'!D87))),'Data Summary'!BX93="Yes"),OFFSET('Water Data'!$D$10,0,10*ROW('Water Data'!D87)),NA())</f>
        <v>#N/A</v>
      </c>
      <c r="J93" s="119" t="e">
        <f ca="1">+IF(AND(ISNUMBER(OFFSET('Water Data'!$E$5,0,10*ROW('Water Data'!E87))),'Data Summary'!BY93="Yes"),100-OFFSET('Water Data'!$E$5,0,10*ROW('Water Data'!E87)),NA())</f>
        <v>#N/A</v>
      </c>
      <c r="K93" s="119" t="e">
        <f ca="1">+IF(AND(ISNUMBER(OFFSET('Water Data'!$E$7,0,10*ROW('Water Data'!E87))),'Data Summary'!BZ93="Yes"),OFFSET('Water Data'!$E$7,0,10*ROW('Water Data'!E87)),NA())</f>
        <v>#N/A</v>
      </c>
      <c r="L93" s="119" t="e">
        <f ca="1">+IF(AND(ISNUMBER(OFFSET('Water Data'!$E$10,0,10*ROW('Water Data'!E87))),'Data Summary'!CA93="Yes"),OFFSET('Water Data'!$E$10,0,10*ROW('Water Data'!E87)),NA())</f>
        <v>#N/A</v>
      </c>
      <c r="M93" s="119" t="e">
        <f ca="1">+IF(AND(ISNUMBER(OFFSET('Water Data'!$F$5,0,10*ROW('Water Data'!F87))),'Data Summary'!CB93="Yes"),100-OFFSET('Water Data'!$F$5,0,10*ROW('Water Data'!F87)),NA())</f>
        <v>#N/A</v>
      </c>
      <c r="N93" s="119" t="e">
        <f ca="1">+IF(AND(ISNUMBER(OFFSET('Water Data'!$F$7,0,10*ROW('Water Data'!F87))),'Data Summary'!CC93="Yes"),OFFSET('Water Data'!$F$7,0,10*ROW('Water Data'!F87)),NA())</f>
        <v>#N/A</v>
      </c>
      <c r="O93" s="119" t="e">
        <f ca="1">+IF(AND(ISNUMBER(OFFSET('Water Data'!$F$10,0,10*ROW('Water Data'!F87))),'Data Summary'!CD93="Yes"),OFFSET('Water Data'!$F$10,0,10*ROW('Water Data'!F87)),NA())</f>
        <v>#N/A</v>
      </c>
      <c r="P93" s="119" t="e">
        <f ca="1">+IF(AND(ISNUMBER(OFFSET('Water Data'!$G$5,0,10*ROW('Water Data'!G87))),'Data Summary'!CE93="Yes"),100-OFFSET('Water Data'!$G$5,0,10*ROW('Water Data'!G87)),NA())</f>
        <v>#N/A</v>
      </c>
      <c r="Q93" s="119" t="e">
        <f ca="1">+IF(AND(ISNUMBER(OFFSET('Water Data'!$G$7,0,10*ROW('Water Data'!G87))),'Data Summary'!CF93="Yes"),OFFSET('Water Data'!$G$7,0,10*ROW('Water Data'!G87)),NA())</f>
        <v>#N/A</v>
      </c>
      <c r="R93" s="119" t="e">
        <f ca="1">+IF(AND(ISNUMBER(OFFSET('Water Data'!$G$10,0,10*ROW('Water Data'!G87))),'Data Summary'!CG93="Yes"),OFFSET('Water Data'!$G$10,0,10*ROW('Water Data'!G87)),NA())</f>
        <v>#N/A</v>
      </c>
      <c r="S93" s="119" t="e">
        <f ca="1">+IF(AND(ISNUMBER(OFFSET('Water Data'!$H$5,0,10*ROW('Water Data'!H87))),'Data Summary'!CH93="Yes"),100-OFFSET('Water Data'!$H$5,0,10*ROW('Water Data'!H87)),NA())</f>
        <v>#N/A</v>
      </c>
      <c r="T93" s="119" t="e">
        <f ca="1">+IF(AND(ISNUMBER(OFFSET('Water Data'!$H$7,0,10*ROW('Water Data'!H87))),'Data Summary'!CI93="Yes"),OFFSET('Water Data'!$H$7,0,10*ROW('Water Data'!H87)),NA())</f>
        <v>#N/A</v>
      </c>
      <c r="U93" s="119" t="e">
        <f ca="1">+IF(AND(ISNUMBER(OFFSET('Water Data'!$H$10,0,10*ROW('Water Data'!H87))),'Data Summary'!CJ93="Yes"),OFFSET('Water Data'!$H$10,0,10*ROW('Water Data'!H87)),NA())</f>
        <v>#N/A</v>
      </c>
      <c r="V93" s="120" t="e">
        <f ca="1">+IF(AND(ISNUMBER(OFFSET('Sanitation Data'!$C$5,0,10*ROW('Sanitation Data'!C87))),'Data Summary'!CK93="Yes"),100-OFFSET('Sanitation Data'!$C$5,0,10*ROW('Sanitation Data'!C87)),NA())</f>
        <v>#N/A</v>
      </c>
      <c r="W93" s="120" t="e">
        <f ca="1">+IF(AND(ISNUMBER(OFFSET('Sanitation Data'!$C$7,0,10*ROW('Sanitation Data'!C87))),'Data Summary'!CL93="Yes"),OFFSET('Sanitation Data'!$C$7,0,10*ROW('Sanitation Data'!C87)),NA())</f>
        <v>#N/A</v>
      </c>
      <c r="X93" s="120" t="e">
        <f ca="1">+IF(AND(ISNUMBER(OFFSET('Sanitation Data'!$C$11,0,10*ROW('Sanitation Data'!C87))),'Data Summary'!CM93="Yes"),OFFSET('Sanitation Data'!$C$11,0,10*ROW('Sanitation Data'!C87)),NA())</f>
        <v>#N/A</v>
      </c>
      <c r="Y93" s="120" t="e">
        <f ca="1">+IF(AND(ISNUMBER(OFFSET('Sanitation Data'!$C$12,0,10*ROW('Sanitation Data'!C87))),'Data Summary'!CN93="Yes"),OFFSET('Sanitation Data'!$C$12,0,10*ROW('Sanitation Data'!C87)),NA())</f>
        <v>#N/A</v>
      </c>
      <c r="Z93" s="120" t="e">
        <f ca="1">+IF(AND(ISNUMBER(OFFSET('Sanitation Data'!$C$13,0,10*ROW('Sanitation Data'!C87))),'Data Summary'!CO93="Yes"),OFFSET('Sanitation Data'!$C$13,0,10*ROW('Sanitation Data'!C87)),NA())</f>
        <v>#N/A</v>
      </c>
      <c r="AA93" s="120" t="e">
        <f ca="1">+IF(AND(ISNUMBER(OFFSET('Sanitation Data'!$D$5,0,10*ROW('Sanitation Data'!D87))),'Data Summary'!CP93="Yes"),100-OFFSET('Sanitation Data'!$D$5,0,10*ROW('Sanitation Data'!D87)),NA())</f>
        <v>#N/A</v>
      </c>
      <c r="AB93" s="120" t="e">
        <f ca="1">+IF(AND(ISNUMBER(OFFSET('Sanitation Data'!$D$7,0,10*ROW('Sanitation Data'!D87))),'Data Summary'!CQ93="Yes"),OFFSET('Sanitation Data'!$D$7,0,10*ROW('Sanitation Data'!D87)),NA())</f>
        <v>#N/A</v>
      </c>
      <c r="AC93" s="120" t="e">
        <f ca="1">+IF(AND(ISNUMBER(OFFSET('Sanitation Data'!$D$11,0,10*ROW('Sanitation Data'!D87))),'Data Summary'!CR93="Yes"),OFFSET('Sanitation Data'!$D$11,0,10*ROW('Sanitation Data'!D87)),NA())</f>
        <v>#N/A</v>
      </c>
      <c r="AD93" s="120" t="e">
        <f ca="1">+IF(AND(ISNUMBER(OFFSET('Sanitation Data'!$D$12,0,10*ROW('Sanitation Data'!D87))),'Data Summary'!CS93="Yes"),OFFSET('Sanitation Data'!$D$12,0,10*ROW('Sanitation Data'!D87)),NA())</f>
        <v>#N/A</v>
      </c>
      <c r="AE93" s="120" t="e">
        <f ca="1">+IF(AND(ISNUMBER(OFFSET('Sanitation Data'!$D$13,0,10*ROW('Sanitation Data'!D87))),'Data Summary'!CT93="Yes"),OFFSET('Sanitation Data'!$D$13,0,10*ROW('Sanitation Data'!D87)),NA())</f>
        <v>#N/A</v>
      </c>
      <c r="AF93" s="120" t="e">
        <f ca="1">+IF(AND(ISNUMBER(OFFSET('Sanitation Data'!$E$5,0,10*ROW('Sanitation Data'!E87))),'Data Summary'!CU93="Yes"),100-OFFSET('Sanitation Data'!$E$5,0,10*ROW('Sanitation Data'!E87)),NA())</f>
        <v>#N/A</v>
      </c>
      <c r="AG93" s="120" t="e">
        <f ca="1">+IF(AND(ISNUMBER(OFFSET('Sanitation Data'!$E$7,0,10*ROW('Sanitation Data'!E87))),'Data Summary'!CV93="Yes"),OFFSET('Sanitation Data'!$E$7,0,10*ROW('Sanitation Data'!E87)),NA())</f>
        <v>#N/A</v>
      </c>
      <c r="AH93" s="120" t="e">
        <f ca="1">+IF(AND(ISNUMBER(OFFSET('Sanitation Data'!$E$11,0,10*ROW('Sanitation Data'!E87))),'Data Summary'!CW93="Yes"),OFFSET('Sanitation Data'!$E$11,0,10*ROW('Sanitation Data'!E87)),NA())</f>
        <v>#N/A</v>
      </c>
      <c r="AI93" s="120" t="e">
        <f ca="1">+IF(AND(ISNUMBER(OFFSET('Sanitation Data'!$E$12,0,10*ROW('Sanitation Data'!E87))),'Data Summary'!CX93="Yes"),OFFSET('Sanitation Data'!$E$12,0,10*ROW('Sanitation Data'!E87)),NA())</f>
        <v>#N/A</v>
      </c>
      <c r="AJ93" s="120" t="e">
        <f ca="1">+IF(AND(ISNUMBER(OFFSET('Sanitation Data'!$E$13,0,10*ROW('Sanitation Data'!E87))),'Data Summary'!CY93="Yes"),OFFSET('Sanitation Data'!$E$13,0,10*ROW('Sanitation Data'!E87)),NA())</f>
        <v>#N/A</v>
      </c>
      <c r="AK93" s="120" t="e">
        <f ca="1">+IF(AND(ISNUMBER(OFFSET('Sanitation Data'!$F$5,0,10*ROW('Sanitation Data'!F87))),'Data Summary'!CZ93="Yes"),100-OFFSET('Sanitation Data'!$F$5,0,10*ROW('Sanitation Data'!F87)),NA())</f>
        <v>#N/A</v>
      </c>
      <c r="AL93" s="120" t="e">
        <f ca="1">+IF(AND(ISNUMBER(OFFSET('Sanitation Data'!$F$7,0,10*ROW('Sanitation Data'!F87))),'Data Summary'!DA93="Yes"),OFFSET('Sanitation Data'!$F$7,0,10*ROW('Sanitation Data'!F87)),NA())</f>
        <v>#N/A</v>
      </c>
      <c r="AM93" s="120" t="e">
        <f ca="1">+IF(AND(ISNUMBER(OFFSET('Sanitation Data'!$F$11,0,10*ROW('Sanitation Data'!F87))),'Data Summary'!DB93="Yes"),OFFSET('Sanitation Data'!$F$11,0,10*ROW('Sanitation Data'!F87)),NA())</f>
        <v>#N/A</v>
      </c>
      <c r="AN93" s="120" t="e">
        <f ca="1">+IF(AND(ISNUMBER(OFFSET('Sanitation Data'!$F$12,0,10*ROW('Sanitation Data'!F87))),'Data Summary'!DC93="Yes"),OFFSET('Sanitation Data'!$F$12,0,10*ROW('Sanitation Data'!F87)),NA())</f>
        <v>#N/A</v>
      </c>
      <c r="AO93" s="120" t="e">
        <f ca="1">+IF(AND(ISNUMBER(OFFSET('Sanitation Data'!$F$13,0,10*ROW('Sanitation Data'!F87))),'Data Summary'!DD93="Yes"),OFFSET('Sanitation Data'!$F$13,0,10*ROW('Sanitation Data'!F87)),NA())</f>
        <v>#N/A</v>
      </c>
      <c r="AP93" s="120" t="e">
        <f ca="1">+IF(AND(ISNUMBER(OFFSET('Sanitation Data'!$G$5,0,10*ROW('Sanitation Data'!G87))),'Data Summary'!DE93="Yes"),100-OFFSET('Sanitation Data'!$G$5,0,10*ROW('Sanitation Data'!G87)),NA())</f>
        <v>#N/A</v>
      </c>
      <c r="AQ93" s="120" t="e">
        <f ca="1">+IF(AND(ISNUMBER(OFFSET('Sanitation Data'!$G$7,0,10*ROW('Sanitation Data'!G87))),'Data Summary'!DF93="Yes"),OFFSET('Sanitation Data'!$G$7,0,10*ROW('Sanitation Data'!G87)),NA())</f>
        <v>#N/A</v>
      </c>
      <c r="AR93" s="120" t="e">
        <f ca="1">+IF(AND(ISNUMBER(OFFSET('Sanitation Data'!$G$11,0,10*ROW('Sanitation Data'!G87))),'Data Summary'!DG93="Yes"),OFFSET('Sanitation Data'!$G$11,0,10*ROW('Sanitation Data'!G87)),NA())</f>
        <v>#N/A</v>
      </c>
      <c r="AS93" s="120" t="e">
        <f ca="1">+IF(AND(ISNUMBER(OFFSET('Sanitation Data'!$G$12,0,10*ROW('Sanitation Data'!G87))),'Data Summary'!DH93="Yes"),OFFSET('Sanitation Data'!$G$12,0,10*ROW('Sanitation Data'!G87)),NA())</f>
        <v>#N/A</v>
      </c>
      <c r="AT93" s="120" t="e">
        <f ca="1">+IF(AND(ISNUMBER(OFFSET('Sanitation Data'!$G$13,0,10*ROW('Sanitation Data'!G87))),'Data Summary'!DI93="Yes"),OFFSET('Sanitation Data'!$G$13,0,10*ROW('Sanitation Data'!G87)),NA())</f>
        <v>#N/A</v>
      </c>
      <c r="AU93" s="120" t="e">
        <f ca="1">+IF(AND(ISNUMBER(OFFSET('Sanitation Data'!$H$5,0,10*ROW('Sanitation Data'!H87))),'Data Summary'!DJ93="Yes"),100-OFFSET('Sanitation Data'!$H$5,0,10*ROW('Sanitation Data'!H87)),NA())</f>
        <v>#N/A</v>
      </c>
      <c r="AV93" s="120" t="e">
        <f ca="1">+IF(AND(ISNUMBER(OFFSET('Sanitation Data'!$H$7,0,10*ROW('Sanitation Data'!H87))),'Data Summary'!DK93="Yes"),OFFSET('Sanitation Data'!$H$7,0,10*ROW('Sanitation Data'!H87)),NA())</f>
        <v>#N/A</v>
      </c>
      <c r="AW93" s="120" t="e">
        <f ca="1">+IF(AND(ISNUMBER(OFFSET('Sanitation Data'!$H$11,0,10*ROW('Sanitation Data'!H87))),'Data Summary'!DL93="Yes"),OFFSET('Sanitation Data'!$H$11,0,10*ROW('Sanitation Data'!H87)),NA())</f>
        <v>#N/A</v>
      </c>
      <c r="AX93" s="120" t="e">
        <f ca="1">+IF(AND(ISNUMBER(OFFSET('Sanitation Data'!$H$12,0,10*ROW('Sanitation Data'!H87))),'Data Summary'!DM93="Yes"),OFFSET('Sanitation Data'!$H$12,0,10*ROW('Sanitation Data'!H87)),NA())</f>
        <v>#N/A</v>
      </c>
      <c r="AY93" s="120" t="e">
        <f ca="1">+IF(AND(ISNUMBER(OFFSET('Sanitation Data'!$H$13,0,10*ROW('Sanitation Data'!H87))),'Data Summary'!DN93="Yes"),OFFSET('Sanitation Data'!$H$13,0,10*ROW('Sanitation Data'!H87)),NA())</f>
        <v>#N/A</v>
      </c>
      <c r="AZ93" s="121" t="e">
        <f ca="1">+IF(AND(ISNUMBER(OFFSET('Hygiene Data'!$C$6,0,10*ROW('Hygiene Data'!C87))),'Data Summary'!DO93="Yes"),OFFSET('Hygiene Data'!$C$6,0,10*ROW('Hygiene Data'!C87)),NA())</f>
        <v>#N/A</v>
      </c>
      <c r="BA93" s="121" t="e">
        <f ca="1">+IF(AND(ISNUMBER(OFFSET('Hygiene Data'!$C$8,0,10*ROW('Hygiene Data'!C87))),'Data Summary'!DP93="Yes"),OFFSET('Hygiene Data'!$C$8,0,10*ROW('Hygiene Data'!C87)),NA())</f>
        <v>#N/A</v>
      </c>
      <c r="BB93" s="121" t="e">
        <f ca="1">+IF(AND(ISNUMBER(OFFSET('Hygiene Data'!$C$10,0,10*ROW('Hygiene Data'!C87))),'Data Summary'!DQ93="Yes"),OFFSET('Hygiene Data'!$C$10,0,10*ROW('Hygiene Data'!C87)),NA())</f>
        <v>#N/A</v>
      </c>
      <c r="BC93" s="121" t="e">
        <f ca="1">+IF(AND(ISNUMBER(OFFSET('Hygiene Data'!$D$6,0,10*ROW('Hygiene Data'!D87))),'Data Summary'!DR93="Yes"),OFFSET('Hygiene Data'!$D$6,0,10*ROW('Hygiene Data'!D87)),NA())</f>
        <v>#N/A</v>
      </c>
      <c r="BD93" s="121" t="e">
        <f ca="1">+IF(AND(ISNUMBER(OFFSET('Hygiene Data'!$D$8,0,10*ROW('Hygiene Data'!D87))),'Data Summary'!DS93="Yes"),OFFSET('Hygiene Data'!$D$8,0,10*ROW('Hygiene Data'!D87)),NA())</f>
        <v>#N/A</v>
      </c>
      <c r="BE93" s="121" t="e">
        <f ca="1">+IF(AND(ISNUMBER(OFFSET('Hygiene Data'!$D$10,0,10*ROW('Hygiene Data'!D87))),'Data Summary'!DT93="Yes"),OFFSET('Hygiene Data'!$D$10,0,10*ROW('Hygiene Data'!D87)),NA())</f>
        <v>#N/A</v>
      </c>
      <c r="BF93" s="121" t="e">
        <f ca="1">+IF(AND(ISNUMBER(OFFSET('Hygiene Data'!$E$6,0,10*ROW('Hygiene Data'!E87))),'Data Summary'!DU93="Yes"),OFFSET('Hygiene Data'!$E$6,0,10*ROW('Hygiene Data'!E87)),NA())</f>
        <v>#N/A</v>
      </c>
      <c r="BG93" s="121" t="e">
        <f ca="1">+IF(AND(ISNUMBER(OFFSET('Hygiene Data'!$E$8,0,10*ROW('Hygiene Data'!E87))),'Data Summary'!DV93="Yes"),OFFSET('Hygiene Data'!$E$8,0,10*ROW('Hygiene Data'!E87)),NA())</f>
        <v>#N/A</v>
      </c>
      <c r="BH93" s="121" t="e">
        <f ca="1">+IF(AND(ISNUMBER(OFFSET('Hygiene Data'!$E$10,0,10*ROW('Hygiene Data'!E87))),'Data Summary'!DW93="Yes"),OFFSET('Hygiene Data'!$E$10,0,10*ROW('Hygiene Data'!E87)),NA())</f>
        <v>#N/A</v>
      </c>
      <c r="BI93" s="121" t="e">
        <f ca="1">+IF(AND(ISNUMBER(OFFSET('Hygiene Data'!$F$6,0,10*ROW('Hygiene Data'!F87))),'Data Summary'!DX93="Yes"),OFFSET('Hygiene Data'!$F$6,0,10*ROW('Hygiene Data'!F87)),NA())</f>
        <v>#N/A</v>
      </c>
      <c r="BJ93" s="121" t="e">
        <f ca="1">+IF(AND(ISNUMBER(OFFSET('Hygiene Data'!$F$8,0,10*ROW('Hygiene Data'!F87))),'Data Summary'!DY93="Yes"),OFFSET('Hygiene Data'!$F$8,0,10*ROW('Hygiene Data'!F87)),NA())</f>
        <v>#N/A</v>
      </c>
      <c r="BK93" s="121" t="e">
        <f ca="1">+IF(AND(ISNUMBER(OFFSET('Hygiene Data'!$F$10,0,10*ROW('Hygiene Data'!F87))),'Data Summary'!DZ93="Yes"),OFFSET('Hygiene Data'!$F$10,0,10*ROW('Hygiene Data'!F87)),NA())</f>
        <v>#N/A</v>
      </c>
      <c r="BL93" s="121" t="e">
        <f ca="1">+IF(AND(ISNUMBER(OFFSET('Hygiene Data'!$G$6,0,10*ROW('Hygiene Data'!G87))),'Data Summary'!EA93="Yes"),OFFSET('Hygiene Data'!$G$6,0,10*ROW('Hygiene Data'!G87)),NA())</f>
        <v>#N/A</v>
      </c>
      <c r="BM93" s="121" t="e">
        <f ca="1">+IF(AND(ISNUMBER(OFFSET('Hygiene Data'!$G$8,0,10*ROW('Hygiene Data'!G87))),'Data Summary'!EB93="Yes"),OFFSET('Hygiene Data'!$G$8,0,10*ROW('Hygiene Data'!G87)),NA())</f>
        <v>#N/A</v>
      </c>
      <c r="BN93" s="121" t="e">
        <f ca="1">+IF(AND(ISNUMBER(OFFSET('Hygiene Data'!$G$10,0,10*ROW('Hygiene Data'!G87))),'Data Summary'!EC93="Yes"),OFFSET('Hygiene Data'!$G$10,0,10*ROW('Hygiene Data'!G87)),NA())</f>
        <v>#N/A</v>
      </c>
      <c r="BO93" s="121" t="e">
        <f ca="1">+IF(AND(ISNUMBER(OFFSET('Hygiene Data'!$H$6,0,10*ROW('Hygiene Data'!H87))),'Data Summary'!ED93="Yes"),OFFSET('Hygiene Data'!$H$6,0,10*ROW('Hygiene Data'!H87)),NA())</f>
        <v>#N/A</v>
      </c>
      <c r="BP93" s="121" t="e">
        <f ca="1">+IF(AND(ISNUMBER(OFFSET('Hygiene Data'!$H$8,0,10*ROW('Hygiene Data'!H87))),'Data Summary'!EE93="Yes"),OFFSET('Hygiene Data'!$H$8,0,10*ROW('Hygiene Data'!H87)),NA())</f>
        <v>#N/A</v>
      </c>
      <c r="BQ93" s="121" t="e">
        <f ca="1">+IF(AND(ISNUMBER(OFFSET('Hygiene Data'!$H$10,0,10*ROW('Hygiene Data'!H87))),'Data Summary'!EF93="Yes"),OFFSET('Hygiene Data'!$H$10,0,10*ROW('Hygiene Data'!H87)),NA())</f>
        <v>#N/A</v>
      </c>
    </row>
    <row r="94" spans="1:69" x14ac:dyDescent="0.2">
      <c r="A94" s="44" t="e">
        <f ca="1">+IF(OFFSET('Water Data'!$B$1,0,10*ROW('Water Data'!B88))="",NA(),OFFSET('Water Data'!$B$1,0,10*ROW('Water Data'!B88)))</f>
        <v>#N/A</v>
      </c>
      <c r="B94" s="44" t="e">
        <f ca="1">+IF(OFFSET('Water Data'!$A$3,0,10*ROW('Water Data'!A91))="",NA(),OFFSET('Water Data'!$A$3,0,10*ROW('Water Data'!A91)))</f>
        <v>#N/A</v>
      </c>
      <c r="C94" s="44" t="e">
        <f ca="1">+IF(OFFSET('Water Data'!$C$3,0,10*ROW('Water Data'!C91))="",NA(),OFFSET('Water Data'!$C$3,0,10*ROW('Water Data'!C91)))</f>
        <v>#N/A</v>
      </c>
      <c r="D94" s="119" t="e">
        <f ca="1">+IF(AND(ISNUMBER(OFFSET('Water Data'!$C$5,0,10*ROW('Water Data'!C88))),'Data Summary'!BS94="Yes"),100-OFFSET('Water Data'!$C$5,0,10*ROW('Water Data'!C88)),NA())</f>
        <v>#N/A</v>
      </c>
      <c r="E94" s="119" t="e">
        <f ca="1">+IF(AND(ISNUMBER(OFFSET('Water Data'!$C$7,0,10*ROW('Water Data'!C88))),'Data Summary'!BT94="Yes"),OFFSET('Water Data'!$C$7,0,10*ROW('Water Data'!C88)),NA())</f>
        <v>#N/A</v>
      </c>
      <c r="F94" s="119" t="e">
        <f ca="1">+IF(AND(ISNUMBER(OFFSET('Water Data'!$C$10,0,10*ROW('Water Data'!C88))),'Data Summary'!BU94="Yes"),OFFSET('Water Data'!$C$10,0,10*ROW('Water Data'!C88)),NA())</f>
        <v>#N/A</v>
      </c>
      <c r="G94" s="119" t="e">
        <f ca="1">+IF(AND(ISNUMBER(OFFSET('Water Data'!$D$5,0,10*ROW('Water Data'!D88))),'Data Summary'!BV94="Yes"),100-OFFSET('Water Data'!$D$5,0,10*ROW('Water Data'!D88)),NA())</f>
        <v>#N/A</v>
      </c>
      <c r="H94" s="119" t="e">
        <f ca="1">+IF(AND(ISNUMBER(OFFSET('Water Data'!$D$7,0,10*ROW('Water Data'!D88))),'Data Summary'!BW94="Yes"),OFFSET('Water Data'!$D$7,0,10*ROW('Water Data'!D88)),NA())</f>
        <v>#N/A</v>
      </c>
      <c r="I94" s="119" t="e">
        <f ca="1">+IF(AND(ISNUMBER(OFFSET('Water Data'!$D$10,0,10*ROW('Water Data'!D88))),'Data Summary'!BX94="Yes"),OFFSET('Water Data'!$D$10,0,10*ROW('Water Data'!D88)),NA())</f>
        <v>#N/A</v>
      </c>
      <c r="J94" s="119" t="e">
        <f ca="1">+IF(AND(ISNUMBER(OFFSET('Water Data'!$E$5,0,10*ROW('Water Data'!E88))),'Data Summary'!BY94="Yes"),100-OFFSET('Water Data'!$E$5,0,10*ROW('Water Data'!E88)),NA())</f>
        <v>#N/A</v>
      </c>
      <c r="K94" s="119" t="e">
        <f ca="1">+IF(AND(ISNUMBER(OFFSET('Water Data'!$E$7,0,10*ROW('Water Data'!E88))),'Data Summary'!BZ94="Yes"),OFFSET('Water Data'!$E$7,0,10*ROW('Water Data'!E88)),NA())</f>
        <v>#N/A</v>
      </c>
      <c r="L94" s="119" t="e">
        <f ca="1">+IF(AND(ISNUMBER(OFFSET('Water Data'!$E$10,0,10*ROW('Water Data'!E88))),'Data Summary'!CA94="Yes"),OFFSET('Water Data'!$E$10,0,10*ROW('Water Data'!E88)),NA())</f>
        <v>#N/A</v>
      </c>
      <c r="M94" s="119" t="e">
        <f ca="1">+IF(AND(ISNUMBER(OFFSET('Water Data'!$F$5,0,10*ROW('Water Data'!F88))),'Data Summary'!CB94="Yes"),100-OFFSET('Water Data'!$F$5,0,10*ROW('Water Data'!F88)),NA())</f>
        <v>#N/A</v>
      </c>
      <c r="N94" s="119" t="e">
        <f ca="1">+IF(AND(ISNUMBER(OFFSET('Water Data'!$F$7,0,10*ROW('Water Data'!F88))),'Data Summary'!CC94="Yes"),OFFSET('Water Data'!$F$7,0,10*ROW('Water Data'!F88)),NA())</f>
        <v>#N/A</v>
      </c>
      <c r="O94" s="119" t="e">
        <f ca="1">+IF(AND(ISNUMBER(OFFSET('Water Data'!$F$10,0,10*ROW('Water Data'!F88))),'Data Summary'!CD94="Yes"),OFFSET('Water Data'!$F$10,0,10*ROW('Water Data'!F88)),NA())</f>
        <v>#N/A</v>
      </c>
      <c r="P94" s="119" t="e">
        <f ca="1">+IF(AND(ISNUMBER(OFFSET('Water Data'!$G$5,0,10*ROW('Water Data'!G88))),'Data Summary'!CE94="Yes"),100-OFFSET('Water Data'!$G$5,0,10*ROW('Water Data'!G88)),NA())</f>
        <v>#N/A</v>
      </c>
      <c r="Q94" s="119" t="e">
        <f ca="1">+IF(AND(ISNUMBER(OFFSET('Water Data'!$G$7,0,10*ROW('Water Data'!G88))),'Data Summary'!CF94="Yes"),OFFSET('Water Data'!$G$7,0,10*ROW('Water Data'!G88)),NA())</f>
        <v>#N/A</v>
      </c>
      <c r="R94" s="119" t="e">
        <f ca="1">+IF(AND(ISNUMBER(OFFSET('Water Data'!$G$10,0,10*ROW('Water Data'!G88))),'Data Summary'!CG94="Yes"),OFFSET('Water Data'!$G$10,0,10*ROW('Water Data'!G88)),NA())</f>
        <v>#N/A</v>
      </c>
      <c r="S94" s="119" t="e">
        <f ca="1">+IF(AND(ISNUMBER(OFFSET('Water Data'!$H$5,0,10*ROW('Water Data'!H88))),'Data Summary'!CH94="Yes"),100-OFFSET('Water Data'!$H$5,0,10*ROW('Water Data'!H88)),NA())</f>
        <v>#N/A</v>
      </c>
      <c r="T94" s="119" t="e">
        <f ca="1">+IF(AND(ISNUMBER(OFFSET('Water Data'!$H$7,0,10*ROW('Water Data'!H88))),'Data Summary'!CI94="Yes"),OFFSET('Water Data'!$H$7,0,10*ROW('Water Data'!H88)),NA())</f>
        <v>#N/A</v>
      </c>
      <c r="U94" s="119" t="e">
        <f ca="1">+IF(AND(ISNUMBER(OFFSET('Water Data'!$H$10,0,10*ROW('Water Data'!H88))),'Data Summary'!CJ94="Yes"),OFFSET('Water Data'!$H$10,0,10*ROW('Water Data'!H88)),NA())</f>
        <v>#N/A</v>
      </c>
      <c r="V94" s="120" t="e">
        <f ca="1">+IF(AND(ISNUMBER(OFFSET('Sanitation Data'!$C$5,0,10*ROW('Sanitation Data'!C88))),'Data Summary'!CK94="Yes"),100-OFFSET('Sanitation Data'!$C$5,0,10*ROW('Sanitation Data'!C88)),NA())</f>
        <v>#N/A</v>
      </c>
      <c r="W94" s="120" t="e">
        <f ca="1">+IF(AND(ISNUMBER(OFFSET('Sanitation Data'!$C$7,0,10*ROW('Sanitation Data'!C88))),'Data Summary'!CL94="Yes"),OFFSET('Sanitation Data'!$C$7,0,10*ROW('Sanitation Data'!C88)),NA())</f>
        <v>#N/A</v>
      </c>
      <c r="X94" s="120" t="e">
        <f ca="1">+IF(AND(ISNUMBER(OFFSET('Sanitation Data'!$C$11,0,10*ROW('Sanitation Data'!C88))),'Data Summary'!CM94="Yes"),OFFSET('Sanitation Data'!$C$11,0,10*ROW('Sanitation Data'!C88)),NA())</f>
        <v>#N/A</v>
      </c>
      <c r="Y94" s="120" t="e">
        <f ca="1">+IF(AND(ISNUMBER(OFFSET('Sanitation Data'!$C$12,0,10*ROW('Sanitation Data'!C88))),'Data Summary'!CN94="Yes"),OFFSET('Sanitation Data'!$C$12,0,10*ROW('Sanitation Data'!C88)),NA())</f>
        <v>#N/A</v>
      </c>
      <c r="Z94" s="120" t="e">
        <f ca="1">+IF(AND(ISNUMBER(OFFSET('Sanitation Data'!$C$13,0,10*ROW('Sanitation Data'!C88))),'Data Summary'!CO94="Yes"),OFFSET('Sanitation Data'!$C$13,0,10*ROW('Sanitation Data'!C88)),NA())</f>
        <v>#N/A</v>
      </c>
      <c r="AA94" s="120" t="e">
        <f ca="1">+IF(AND(ISNUMBER(OFFSET('Sanitation Data'!$D$5,0,10*ROW('Sanitation Data'!D88))),'Data Summary'!CP94="Yes"),100-OFFSET('Sanitation Data'!$D$5,0,10*ROW('Sanitation Data'!D88)),NA())</f>
        <v>#N/A</v>
      </c>
      <c r="AB94" s="120" t="e">
        <f ca="1">+IF(AND(ISNUMBER(OFFSET('Sanitation Data'!$D$7,0,10*ROW('Sanitation Data'!D88))),'Data Summary'!CQ94="Yes"),OFFSET('Sanitation Data'!$D$7,0,10*ROW('Sanitation Data'!D88)),NA())</f>
        <v>#N/A</v>
      </c>
      <c r="AC94" s="120" t="e">
        <f ca="1">+IF(AND(ISNUMBER(OFFSET('Sanitation Data'!$D$11,0,10*ROW('Sanitation Data'!D88))),'Data Summary'!CR94="Yes"),OFFSET('Sanitation Data'!$D$11,0,10*ROW('Sanitation Data'!D88)),NA())</f>
        <v>#N/A</v>
      </c>
      <c r="AD94" s="120" t="e">
        <f ca="1">+IF(AND(ISNUMBER(OFFSET('Sanitation Data'!$D$12,0,10*ROW('Sanitation Data'!D88))),'Data Summary'!CS94="Yes"),OFFSET('Sanitation Data'!$D$12,0,10*ROW('Sanitation Data'!D88)),NA())</f>
        <v>#N/A</v>
      </c>
      <c r="AE94" s="120" t="e">
        <f ca="1">+IF(AND(ISNUMBER(OFFSET('Sanitation Data'!$D$13,0,10*ROW('Sanitation Data'!D88))),'Data Summary'!CT94="Yes"),OFFSET('Sanitation Data'!$D$13,0,10*ROW('Sanitation Data'!D88)),NA())</f>
        <v>#N/A</v>
      </c>
      <c r="AF94" s="120" t="e">
        <f ca="1">+IF(AND(ISNUMBER(OFFSET('Sanitation Data'!$E$5,0,10*ROW('Sanitation Data'!E88))),'Data Summary'!CU94="Yes"),100-OFFSET('Sanitation Data'!$E$5,0,10*ROW('Sanitation Data'!E88)),NA())</f>
        <v>#N/A</v>
      </c>
      <c r="AG94" s="120" t="e">
        <f ca="1">+IF(AND(ISNUMBER(OFFSET('Sanitation Data'!$E$7,0,10*ROW('Sanitation Data'!E88))),'Data Summary'!CV94="Yes"),OFFSET('Sanitation Data'!$E$7,0,10*ROW('Sanitation Data'!E88)),NA())</f>
        <v>#N/A</v>
      </c>
      <c r="AH94" s="120" t="e">
        <f ca="1">+IF(AND(ISNUMBER(OFFSET('Sanitation Data'!$E$11,0,10*ROW('Sanitation Data'!E88))),'Data Summary'!CW94="Yes"),OFFSET('Sanitation Data'!$E$11,0,10*ROW('Sanitation Data'!E88)),NA())</f>
        <v>#N/A</v>
      </c>
      <c r="AI94" s="120" t="e">
        <f ca="1">+IF(AND(ISNUMBER(OFFSET('Sanitation Data'!$E$12,0,10*ROW('Sanitation Data'!E88))),'Data Summary'!CX94="Yes"),OFFSET('Sanitation Data'!$E$12,0,10*ROW('Sanitation Data'!E88)),NA())</f>
        <v>#N/A</v>
      </c>
      <c r="AJ94" s="120" t="e">
        <f ca="1">+IF(AND(ISNUMBER(OFFSET('Sanitation Data'!$E$13,0,10*ROW('Sanitation Data'!E88))),'Data Summary'!CY94="Yes"),OFFSET('Sanitation Data'!$E$13,0,10*ROW('Sanitation Data'!E88)),NA())</f>
        <v>#N/A</v>
      </c>
      <c r="AK94" s="120" t="e">
        <f ca="1">+IF(AND(ISNUMBER(OFFSET('Sanitation Data'!$F$5,0,10*ROW('Sanitation Data'!F88))),'Data Summary'!CZ94="Yes"),100-OFFSET('Sanitation Data'!$F$5,0,10*ROW('Sanitation Data'!F88)),NA())</f>
        <v>#N/A</v>
      </c>
      <c r="AL94" s="120" t="e">
        <f ca="1">+IF(AND(ISNUMBER(OFFSET('Sanitation Data'!$F$7,0,10*ROW('Sanitation Data'!F88))),'Data Summary'!DA94="Yes"),OFFSET('Sanitation Data'!$F$7,0,10*ROW('Sanitation Data'!F88)),NA())</f>
        <v>#N/A</v>
      </c>
      <c r="AM94" s="120" t="e">
        <f ca="1">+IF(AND(ISNUMBER(OFFSET('Sanitation Data'!$F$11,0,10*ROW('Sanitation Data'!F88))),'Data Summary'!DB94="Yes"),OFFSET('Sanitation Data'!$F$11,0,10*ROW('Sanitation Data'!F88)),NA())</f>
        <v>#N/A</v>
      </c>
      <c r="AN94" s="120" t="e">
        <f ca="1">+IF(AND(ISNUMBER(OFFSET('Sanitation Data'!$F$12,0,10*ROW('Sanitation Data'!F88))),'Data Summary'!DC94="Yes"),OFFSET('Sanitation Data'!$F$12,0,10*ROW('Sanitation Data'!F88)),NA())</f>
        <v>#N/A</v>
      </c>
      <c r="AO94" s="120" t="e">
        <f ca="1">+IF(AND(ISNUMBER(OFFSET('Sanitation Data'!$F$13,0,10*ROW('Sanitation Data'!F88))),'Data Summary'!DD94="Yes"),OFFSET('Sanitation Data'!$F$13,0,10*ROW('Sanitation Data'!F88)),NA())</f>
        <v>#N/A</v>
      </c>
      <c r="AP94" s="120" t="e">
        <f ca="1">+IF(AND(ISNUMBER(OFFSET('Sanitation Data'!$G$5,0,10*ROW('Sanitation Data'!G88))),'Data Summary'!DE94="Yes"),100-OFFSET('Sanitation Data'!$G$5,0,10*ROW('Sanitation Data'!G88)),NA())</f>
        <v>#N/A</v>
      </c>
      <c r="AQ94" s="120" t="e">
        <f ca="1">+IF(AND(ISNUMBER(OFFSET('Sanitation Data'!$G$7,0,10*ROW('Sanitation Data'!G88))),'Data Summary'!DF94="Yes"),OFFSET('Sanitation Data'!$G$7,0,10*ROW('Sanitation Data'!G88)),NA())</f>
        <v>#N/A</v>
      </c>
      <c r="AR94" s="120" t="e">
        <f ca="1">+IF(AND(ISNUMBER(OFFSET('Sanitation Data'!$G$11,0,10*ROW('Sanitation Data'!G88))),'Data Summary'!DG94="Yes"),OFFSET('Sanitation Data'!$G$11,0,10*ROW('Sanitation Data'!G88)),NA())</f>
        <v>#N/A</v>
      </c>
      <c r="AS94" s="120" t="e">
        <f ca="1">+IF(AND(ISNUMBER(OFFSET('Sanitation Data'!$G$12,0,10*ROW('Sanitation Data'!G88))),'Data Summary'!DH94="Yes"),OFFSET('Sanitation Data'!$G$12,0,10*ROW('Sanitation Data'!G88)),NA())</f>
        <v>#N/A</v>
      </c>
      <c r="AT94" s="120" t="e">
        <f ca="1">+IF(AND(ISNUMBER(OFFSET('Sanitation Data'!$G$13,0,10*ROW('Sanitation Data'!G88))),'Data Summary'!DI94="Yes"),OFFSET('Sanitation Data'!$G$13,0,10*ROW('Sanitation Data'!G88)),NA())</f>
        <v>#N/A</v>
      </c>
      <c r="AU94" s="120" t="e">
        <f ca="1">+IF(AND(ISNUMBER(OFFSET('Sanitation Data'!$H$5,0,10*ROW('Sanitation Data'!H88))),'Data Summary'!DJ94="Yes"),100-OFFSET('Sanitation Data'!$H$5,0,10*ROW('Sanitation Data'!H88)),NA())</f>
        <v>#N/A</v>
      </c>
      <c r="AV94" s="120" t="e">
        <f ca="1">+IF(AND(ISNUMBER(OFFSET('Sanitation Data'!$H$7,0,10*ROW('Sanitation Data'!H88))),'Data Summary'!DK94="Yes"),OFFSET('Sanitation Data'!$H$7,0,10*ROW('Sanitation Data'!H88)),NA())</f>
        <v>#N/A</v>
      </c>
      <c r="AW94" s="120" t="e">
        <f ca="1">+IF(AND(ISNUMBER(OFFSET('Sanitation Data'!$H$11,0,10*ROW('Sanitation Data'!H88))),'Data Summary'!DL94="Yes"),OFFSET('Sanitation Data'!$H$11,0,10*ROW('Sanitation Data'!H88)),NA())</f>
        <v>#N/A</v>
      </c>
      <c r="AX94" s="120" t="e">
        <f ca="1">+IF(AND(ISNUMBER(OFFSET('Sanitation Data'!$H$12,0,10*ROW('Sanitation Data'!H88))),'Data Summary'!DM94="Yes"),OFFSET('Sanitation Data'!$H$12,0,10*ROW('Sanitation Data'!H88)),NA())</f>
        <v>#N/A</v>
      </c>
      <c r="AY94" s="120" t="e">
        <f ca="1">+IF(AND(ISNUMBER(OFFSET('Sanitation Data'!$H$13,0,10*ROW('Sanitation Data'!H88))),'Data Summary'!DN94="Yes"),OFFSET('Sanitation Data'!$H$13,0,10*ROW('Sanitation Data'!H88)),NA())</f>
        <v>#N/A</v>
      </c>
      <c r="AZ94" s="121" t="e">
        <f ca="1">+IF(AND(ISNUMBER(OFFSET('Hygiene Data'!$C$6,0,10*ROW('Hygiene Data'!C88))),'Data Summary'!DO94="Yes"),OFFSET('Hygiene Data'!$C$6,0,10*ROW('Hygiene Data'!C88)),NA())</f>
        <v>#N/A</v>
      </c>
      <c r="BA94" s="121" t="e">
        <f ca="1">+IF(AND(ISNUMBER(OFFSET('Hygiene Data'!$C$8,0,10*ROW('Hygiene Data'!C88))),'Data Summary'!DP94="Yes"),OFFSET('Hygiene Data'!$C$8,0,10*ROW('Hygiene Data'!C88)),NA())</f>
        <v>#N/A</v>
      </c>
      <c r="BB94" s="121" t="e">
        <f ca="1">+IF(AND(ISNUMBER(OFFSET('Hygiene Data'!$C$10,0,10*ROW('Hygiene Data'!C88))),'Data Summary'!DQ94="Yes"),OFFSET('Hygiene Data'!$C$10,0,10*ROW('Hygiene Data'!C88)),NA())</f>
        <v>#N/A</v>
      </c>
      <c r="BC94" s="121" t="e">
        <f ca="1">+IF(AND(ISNUMBER(OFFSET('Hygiene Data'!$D$6,0,10*ROW('Hygiene Data'!D88))),'Data Summary'!DR94="Yes"),OFFSET('Hygiene Data'!$D$6,0,10*ROW('Hygiene Data'!D88)),NA())</f>
        <v>#N/A</v>
      </c>
      <c r="BD94" s="121" t="e">
        <f ca="1">+IF(AND(ISNUMBER(OFFSET('Hygiene Data'!$D$8,0,10*ROW('Hygiene Data'!D88))),'Data Summary'!DS94="Yes"),OFFSET('Hygiene Data'!$D$8,0,10*ROW('Hygiene Data'!D88)),NA())</f>
        <v>#N/A</v>
      </c>
      <c r="BE94" s="121" t="e">
        <f ca="1">+IF(AND(ISNUMBER(OFFSET('Hygiene Data'!$D$10,0,10*ROW('Hygiene Data'!D88))),'Data Summary'!DT94="Yes"),OFFSET('Hygiene Data'!$D$10,0,10*ROW('Hygiene Data'!D88)),NA())</f>
        <v>#N/A</v>
      </c>
      <c r="BF94" s="121" t="e">
        <f ca="1">+IF(AND(ISNUMBER(OFFSET('Hygiene Data'!$E$6,0,10*ROW('Hygiene Data'!E88))),'Data Summary'!DU94="Yes"),OFFSET('Hygiene Data'!$E$6,0,10*ROW('Hygiene Data'!E88)),NA())</f>
        <v>#N/A</v>
      </c>
      <c r="BG94" s="121" t="e">
        <f ca="1">+IF(AND(ISNUMBER(OFFSET('Hygiene Data'!$E$8,0,10*ROW('Hygiene Data'!E88))),'Data Summary'!DV94="Yes"),OFFSET('Hygiene Data'!$E$8,0,10*ROW('Hygiene Data'!E88)),NA())</f>
        <v>#N/A</v>
      </c>
      <c r="BH94" s="121" t="e">
        <f ca="1">+IF(AND(ISNUMBER(OFFSET('Hygiene Data'!$E$10,0,10*ROW('Hygiene Data'!E88))),'Data Summary'!DW94="Yes"),OFFSET('Hygiene Data'!$E$10,0,10*ROW('Hygiene Data'!E88)),NA())</f>
        <v>#N/A</v>
      </c>
      <c r="BI94" s="121" t="e">
        <f ca="1">+IF(AND(ISNUMBER(OFFSET('Hygiene Data'!$F$6,0,10*ROW('Hygiene Data'!F88))),'Data Summary'!DX94="Yes"),OFFSET('Hygiene Data'!$F$6,0,10*ROW('Hygiene Data'!F88)),NA())</f>
        <v>#N/A</v>
      </c>
      <c r="BJ94" s="121" t="e">
        <f ca="1">+IF(AND(ISNUMBER(OFFSET('Hygiene Data'!$F$8,0,10*ROW('Hygiene Data'!F88))),'Data Summary'!DY94="Yes"),OFFSET('Hygiene Data'!$F$8,0,10*ROW('Hygiene Data'!F88)),NA())</f>
        <v>#N/A</v>
      </c>
      <c r="BK94" s="121" t="e">
        <f ca="1">+IF(AND(ISNUMBER(OFFSET('Hygiene Data'!$F$10,0,10*ROW('Hygiene Data'!F88))),'Data Summary'!DZ94="Yes"),OFFSET('Hygiene Data'!$F$10,0,10*ROW('Hygiene Data'!F88)),NA())</f>
        <v>#N/A</v>
      </c>
      <c r="BL94" s="121" t="e">
        <f ca="1">+IF(AND(ISNUMBER(OFFSET('Hygiene Data'!$G$6,0,10*ROW('Hygiene Data'!G88))),'Data Summary'!EA94="Yes"),OFFSET('Hygiene Data'!$G$6,0,10*ROW('Hygiene Data'!G88)),NA())</f>
        <v>#N/A</v>
      </c>
      <c r="BM94" s="121" t="e">
        <f ca="1">+IF(AND(ISNUMBER(OFFSET('Hygiene Data'!$G$8,0,10*ROW('Hygiene Data'!G88))),'Data Summary'!EB94="Yes"),OFFSET('Hygiene Data'!$G$8,0,10*ROW('Hygiene Data'!G88)),NA())</f>
        <v>#N/A</v>
      </c>
      <c r="BN94" s="121" t="e">
        <f ca="1">+IF(AND(ISNUMBER(OFFSET('Hygiene Data'!$G$10,0,10*ROW('Hygiene Data'!G88))),'Data Summary'!EC94="Yes"),OFFSET('Hygiene Data'!$G$10,0,10*ROW('Hygiene Data'!G88)),NA())</f>
        <v>#N/A</v>
      </c>
      <c r="BO94" s="121" t="e">
        <f ca="1">+IF(AND(ISNUMBER(OFFSET('Hygiene Data'!$H$6,0,10*ROW('Hygiene Data'!H88))),'Data Summary'!ED94="Yes"),OFFSET('Hygiene Data'!$H$6,0,10*ROW('Hygiene Data'!H88)),NA())</f>
        <v>#N/A</v>
      </c>
      <c r="BP94" s="121" t="e">
        <f ca="1">+IF(AND(ISNUMBER(OFFSET('Hygiene Data'!$H$8,0,10*ROW('Hygiene Data'!H88))),'Data Summary'!EE94="Yes"),OFFSET('Hygiene Data'!$H$8,0,10*ROW('Hygiene Data'!H88)),NA())</f>
        <v>#N/A</v>
      </c>
      <c r="BQ94" s="121" t="e">
        <f ca="1">+IF(AND(ISNUMBER(OFFSET('Hygiene Data'!$H$10,0,10*ROW('Hygiene Data'!H88))),'Data Summary'!EF94="Yes"),OFFSET('Hygiene Data'!$H$10,0,10*ROW('Hygiene Data'!H88)),NA())</f>
        <v>#N/A</v>
      </c>
    </row>
    <row r="95" spans="1:69" x14ac:dyDescent="0.2">
      <c r="A95" s="44" t="e">
        <f ca="1">+IF(OFFSET('Water Data'!$B$1,0,10*ROW('Water Data'!B89))="",NA(),OFFSET('Water Data'!$B$1,0,10*ROW('Water Data'!B89)))</f>
        <v>#N/A</v>
      </c>
      <c r="B95" s="44" t="e">
        <f ca="1">+IF(OFFSET('Water Data'!$A$3,0,10*ROW('Water Data'!A92))="",NA(),OFFSET('Water Data'!$A$3,0,10*ROW('Water Data'!A92)))</f>
        <v>#N/A</v>
      </c>
      <c r="C95" s="44" t="e">
        <f ca="1">+IF(OFFSET('Water Data'!$C$3,0,10*ROW('Water Data'!C92))="",NA(),OFFSET('Water Data'!$C$3,0,10*ROW('Water Data'!C92)))</f>
        <v>#N/A</v>
      </c>
      <c r="D95" s="119" t="e">
        <f ca="1">+IF(AND(ISNUMBER(OFFSET('Water Data'!$C$5,0,10*ROW('Water Data'!C89))),'Data Summary'!BS95="Yes"),100-OFFSET('Water Data'!$C$5,0,10*ROW('Water Data'!C89)),NA())</f>
        <v>#N/A</v>
      </c>
      <c r="E95" s="119" t="e">
        <f ca="1">+IF(AND(ISNUMBER(OFFSET('Water Data'!$C$7,0,10*ROW('Water Data'!C89))),'Data Summary'!BT95="Yes"),OFFSET('Water Data'!$C$7,0,10*ROW('Water Data'!C89)),NA())</f>
        <v>#N/A</v>
      </c>
      <c r="F95" s="119" t="e">
        <f ca="1">+IF(AND(ISNUMBER(OFFSET('Water Data'!$C$10,0,10*ROW('Water Data'!C89))),'Data Summary'!BU95="Yes"),OFFSET('Water Data'!$C$10,0,10*ROW('Water Data'!C89)),NA())</f>
        <v>#N/A</v>
      </c>
      <c r="G95" s="119" t="e">
        <f ca="1">+IF(AND(ISNUMBER(OFFSET('Water Data'!$D$5,0,10*ROW('Water Data'!D89))),'Data Summary'!BV95="Yes"),100-OFFSET('Water Data'!$D$5,0,10*ROW('Water Data'!D89)),NA())</f>
        <v>#N/A</v>
      </c>
      <c r="H95" s="119" t="e">
        <f ca="1">+IF(AND(ISNUMBER(OFFSET('Water Data'!$D$7,0,10*ROW('Water Data'!D89))),'Data Summary'!BW95="Yes"),OFFSET('Water Data'!$D$7,0,10*ROW('Water Data'!D89)),NA())</f>
        <v>#N/A</v>
      </c>
      <c r="I95" s="119" t="e">
        <f ca="1">+IF(AND(ISNUMBER(OFFSET('Water Data'!$D$10,0,10*ROW('Water Data'!D89))),'Data Summary'!BX95="Yes"),OFFSET('Water Data'!$D$10,0,10*ROW('Water Data'!D89)),NA())</f>
        <v>#N/A</v>
      </c>
      <c r="J95" s="119" t="e">
        <f ca="1">+IF(AND(ISNUMBER(OFFSET('Water Data'!$E$5,0,10*ROW('Water Data'!E89))),'Data Summary'!BY95="Yes"),100-OFFSET('Water Data'!$E$5,0,10*ROW('Water Data'!E89)),NA())</f>
        <v>#N/A</v>
      </c>
      <c r="K95" s="119" t="e">
        <f ca="1">+IF(AND(ISNUMBER(OFFSET('Water Data'!$E$7,0,10*ROW('Water Data'!E89))),'Data Summary'!BZ95="Yes"),OFFSET('Water Data'!$E$7,0,10*ROW('Water Data'!E89)),NA())</f>
        <v>#N/A</v>
      </c>
      <c r="L95" s="119" t="e">
        <f ca="1">+IF(AND(ISNUMBER(OFFSET('Water Data'!$E$10,0,10*ROW('Water Data'!E89))),'Data Summary'!CA95="Yes"),OFFSET('Water Data'!$E$10,0,10*ROW('Water Data'!E89)),NA())</f>
        <v>#N/A</v>
      </c>
      <c r="M95" s="119" t="e">
        <f ca="1">+IF(AND(ISNUMBER(OFFSET('Water Data'!$F$5,0,10*ROW('Water Data'!F89))),'Data Summary'!CB95="Yes"),100-OFFSET('Water Data'!$F$5,0,10*ROW('Water Data'!F89)),NA())</f>
        <v>#N/A</v>
      </c>
      <c r="N95" s="119" t="e">
        <f ca="1">+IF(AND(ISNUMBER(OFFSET('Water Data'!$F$7,0,10*ROW('Water Data'!F89))),'Data Summary'!CC95="Yes"),OFFSET('Water Data'!$F$7,0,10*ROW('Water Data'!F89)),NA())</f>
        <v>#N/A</v>
      </c>
      <c r="O95" s="119" t="e">
        <f ca="1">+IF(AND(ISNUMBER(OFFSET('Water Data'!$F$10,0,10*ROW('Water Data'!F89))),'Data Summary'!CD95="Yes"),OFFSET('Water Data'!$F$10,0,10*ROW('Water Data'!F89)),NA())</f>
        <v>#N/A</v>
      </c>
      <c r="P95" s="119" t="e">
        <f ca="1">+IF(AND(ISNUMBER(OFFSET('Water Data'!$G$5,0,10*ROW('Water Data'!G89))),'Data Summary'!CE95="Yes"),100-OFFSET('Water Data'!$G$5,0,10*ROW('Water Data'!G89)),NA())</f>
        <v>#N/A</v>
      </c>
      <c r="Q95" s="119" t="e">
        <f ca="1">+IF(AND(ISNUMBER(OFFSET('Water Data'!$G$7,0,10*ROW('Water Data'!G89))),'Data Summary'!CF95="Yes"),OFFSET('Water Data'!$G$7,0,10*ROW('Water Data'!G89)),NA())</f>
        <v>#N/A</v>
      </c>
      <c r="R95" s="119" t="e">
        <f ca="1">+IF(AND(ISNUMBER(OFFSET('Water Data'!$G$10,0,10*ROW('Water Data'!G89))),'Data Summary'!CG95="Yes"),OFFSET('Water Data'!$G$10,0,10*ROW('Water Data'!G89)),NA())</f>
        <v>#N/A</v>
      </c>
      <c r="S95" s="119" t="e">
        <f ca="1">+IF(AND(ISNUMBER(OFFSET('Water Data'!$H$5,0,10*ROW('Water Data'!H89))),'Data Summary'!CH95="Yes"),100-OFFSET('Water Data'!$H$5,0,10*ROW('Water Data'!H89)),NA())</f>
        <v>#N/A</v>
      </c>
      <c r="T95" s="119" t="e">
        <f ca="1">+IF(AND(ISNUMBER(OFFSET('Water Data'!$H$7,0,10*ROW('Water Data'!H89))),'Data Summary'!CI95="Yes"),OFFSET('Water Data'!$H$7,0,10*ROW('Water Data'!H89)),NA())</f>
        <v>#N/A</v>
      </c>
      <c r="U95" s="119" t="e">
        <f ca="1">+IF(AND(ISNUMBER(OFFSET('Water Data'!$H$10,0,10*ROW('Water Data'!H89))),'Data Summary'!CJ95="Yes"),OFFSET('Water Data'!$H$10,0,10*ROW('Water Data'!H89)),NA())</f>
        <v>#N/A</v>
      </c>
      <c r="V95" s="120" t="e">
        <f ca="1">+IF(AND(ISNUMBER(OFFSET('Sanitation Data'!$C$5,0,10*ROW('Sanitation Data'!C89))),'Data Summary'!CK95="Yes"),100-OFFSET('Sanitation Data'!$C$5,0,10*ROW('Sanitation Data'!C89)),NA())</f>
        <v>#N/A</v>
      </c>
      <c r="W95" s="120" t="e">
        <f ca="1">+IF(AND(ISNUMBER(OFFSET('Sanitation Data'!$C$7,0,10*ROW('Sanitation Data'!C89))),'Data Summary'!CL95="Yes"),OFFSET('Sanitation Data'!$C$7,0,10*ROW('Sanitation Data'!C89)),NA())</f>
        <v>#N/A</v>
      </c>
      <c r="X95" s="120" t="e">
        <f ca="1">+IF(AND(ISNUMBER(OFFSET('Sanitation Data'!$C$11,0,10*ROW('Sanitation Data'!C89))),'Data Summary'!CM95="Yes"),OFFSET('Sanitation Data'!$C$11,0,10*ROW('Sanitation Data'!C89)),NA())</f>
        <v>#N/A</v>
      </c>
      <c r="Y95" s="120" t="e">
        <f ca="1">+IF(AND(ISNUMBER(OFFSET('Sanitation Data'!$C$12,0,10*ROW('Sanitation Data'!C89))),'Data Summary'!CN95="Yes"),OFFSET('Sanitation Data'!$C$12,0,10*ROW('Sanitation Data'!C89)),NA())</f>
        <v>#N/A</v>
      </c>
      <c r="Z95" s="120" t="e">
        <f ca="1">+IF(AND(ISNUMBER(OFFSET('Sanitation Data'!$C$13,0,10*ROW('Sanitation Data'!C89))),'Data Summary'!CO95="Yes"),OFFSET('Sanitation Data'!$C$13,0,10*ROW('Sanitation Data'!C89)),NA())</f>
        <v>#N/A</v>
      </c>
      <c r="AA95" s="120" t="e">
        <f ca="1">+IF(AND(ISNUMBER(OFFSET('Sanitation Data'!$D$5,0,10*ROW('Sanitation Data'!D89))),'Data Summary'!CP95="Yes"),100-OFFSET('Sanitation Data'!$D$5,0,10*ROW('Sanitation Data'!D89)),NA())</f>
        <v>#N/A</v>
      </c>
      <c r="AB95" s="120" t="e">
        <f ca="1">+IF(AND(ISNUMBER(OFFSET('Sanitation Data'!$D$7,0,10*ROW('Sanitation Data'!D89))),'Data Summary'!CQ95="Yes"),OFFSET('Sanitation Data'!$D$7,0,10*ROW('Sanitation Data'!D89)),NA())</f>
        <v>#N/A</v>
      </c>
      <c r="AC95" s="120" t="e">
        <f ca="1">+IF(AND(ISNUMBER(OFFSET('Sanitation Data'!$D$11,0,10*ROW('Sanitation Data'!D89))),'Data Summary'!CR95="Yes"),OFFSET('Sanitation Data'!$D$11,0,10*ROW('Sanitation Data'!D89)),NA())</f>
        <v>#N/A</v>
      </c>
      <c r="AD95" s="120" t="e">
        <f ca="1">+IF(AND(ISNUMBER(OFFSET('Sanitation Data'!$D$12,0,10*ROW('Sanitation Data'!D89))),'Data Summary'!CS95="Yes"),OFFSET('Sanitation Data'!$D$12,0,10*ROW('Sanitation Data'!D89)),NA())</f>
        <v>#N/A</v>
      </c>
      <c r="AE95" s="120" t="e">
        <f ca="1">+IF(AND(ISNUMBER(OFFSET('Sanitation Data'!$D$13,0,10*ROW('Sanitation Data'!D89))),'Data Summary'!CT95="Yes"),OFFSET('Sanitation Data'!$D$13,0,10*ROW('Sanitation Data'!D89)),NA())</f>
        <v>#N/A</v>
      </c>
      <c r="AF95" s="120" t="e">
        <f ca="1">+IF(AND(ISNUMBER(OFFSET('Sanitation Data'!$E$5,0,10*ROW('Sanitation Data'!E89))),'Data Summary'!CU95="Yes"),100-OFFSET('Sanitation Data'!$E$5,0,10*ROW('Sanitation Data'!E89)),NA())</f>
        <v>#N/A</v>
      </c>
      <c r="AG95" s="120" t="e">
        <f ca="1">+IF(AND(ISNUMBER(OFFSET('Sanitation Data'!$E$7,0,10*ROW('Sanitation Data'!E89))),'Data Summary'!CV95="Yes"),OFFSET('Sanitation Data'!$E$7,0,10*ROW('Sanitation Data'!E89)),NA())</f>
        <v>#N/A</v>
      </c>
      <c r="AH95" s="120" t="e">
        <f ca="1">+IF(AND(ISNUMBER(OFFSET('Sanitation Data'!$E$11,0,10*ROW('Sanitation Data'!E89))),'Data Summary'!CW95="Yes"),OFFSET('Sanitation Data'!$E$11,0,10*ROW('Sanitation Data'!E89)),NA())</f>
        <v>#N/A</v>
      </c>
      <c r="AI95" s="120" t="e">
        <f ca="1">+IF(AND(ISNUMBER(OFFSET('Sanitation Data'!$E$12,0,10*ROW('Sanitation Data'!E89))),'Data Summary'!CX95="Yes"),OFFSET('Sanitation Data'!$E$12,0,10*ROW('Sanitation Data'!E89)),NA())</f>
        <v>#N/A</v>
      </c>
      <c r="AJ95" s="120" t="e">
        <f ca="1">+IF(AND(ISNUMBER(OFFSET('Sanitation Data'!$E$13,0,10*ROW('Sanitation Data'!E89))),'Data Summary'!CY95="Yes"),OFFSET('Sanitation Data'!$E$13,0,10*ROW('Sanitation Data'!E89)),NA())</f>
        <v>#N/A</v>
      </c>
      <c r="AK95" s="120" t="e">
        <f ca="1">+IF(AND(ISNUMBER(OFFSET('Sanitation Data'!$F$5,0,10*ROW('Sanitation Data'!F89))),'Data Summary'!CZ95="Yes"),100-OFFSET('Sanitation Data'!$F$5,0,10*ROW('Sanitation Data'!F89)),NA())</f>
        <v>#N/A</v>
      </c>
      <c r="AL95" s="120" t="e">
        <f ca="1">+IF(AND(ISNUMBER(OFFSET('Sanitation Data'!$F$7,0,10*ROW('Sanitation Data'!F89))),'Data Summary'!DA95="Yes"),OFFSET('Sanitation Data'!$F$7,0,10*ROW('Sanitation Data'!F89)),NA())</f>
        <v>#N/A</v>
      </c>
      <c r="AM95" s="120" t="e">
        <f ca="1">+IF(AND(ISNUMBER(OFFSET('Sanitation Data'!$F$11,0,10*ROW('Sanitation Data'!F89))),'Data Summary'!DB95="Yes"),OFFSET('Sanitation Data'!$F$11,0,10*ROW('Sanitation Data'!F89)),NA())</f>
        <v>#N/A</v>
      </c>
      <c r="AN95" s="120" t="e">
        <f ca="1">+IF(AND(ISNUMBER(OFFSET('Sanitation Data'!$F$12,0,10*ROW('Sanitation Data'!F89))),'Data Summary'!DC95="Yes"),OFFSET('Sanitation Data'!$F$12,0,10*ROW('Sanitation Data'!F89)),NA())</f>
        <v>#N/A</v>
      </c>
      <c r="AO95" s="120" t="e">
        <f ca="1">+IF(AND(ISNUMBER(OFFSET('Sanitation Data'!$F$13,0,10*ROW('Sanitation Data'!F89))),'Data Summary'!DD95="Yes"),OFFSET('Sanitation Data'!$F$13,0,10*ROW('Sanitation Data'!F89)),NA())</f>
        <v>#N/A</v>
      </c>
      <c r="AP95" s="120" t="e">
        <f ca="1">+IF(AND(ISNUMBER(OFFSET('Sanitation Data'!$G$5,0,10*ROW('Sanitation Data'!G89))),'Data Summary'!DE95="Yes"),100-OFFSET('Sanitation Data'!$G$5,0,10*ROW('Sanitation Data'!G89)),NA())</f>
        <v>#N/A</v>
      </c>
      <c r="AQ95" s="120" t="e">
        <f ca="1">+IF(AND(ISNUMBER(OFFSET('Sanitation Data'!$G$7,0,10*ROW('Sanitation Data'!G89))),'Data Summary'!DF95="Yes"),OFFSET('Sanitation Data'!$G$7,0,10*ROW('Sanitation Data'!G89)),NA())</f>
        <v>#N/A</v>
      </c>
      <c r="AR95" s="120" t="e">
        <f ca="1">+IF(AND(ISNUMBER(OFFSET('Sanitation Data'!$G$11,0,10*ROW('Sanitation Data'!G89))),'Data Summary'!DG95="Yes"),OFFSET('Sanitation Data'!$G$11,0,10*ROW('Sanitation Data'!G89)),NA())</f>
        <v>#N/A</v>
      </c>
      <c r="AS95" s="120" t="e">
        <f ca="1">+IF(AND(ISNUMBER(OFFSET('Sanitation Data'!$G$12,0,10*ROW('Sanitation Data'!G89))),'Data Summary'!DH95="Yes"),OFFSET('Sanitation Data'!$G$12,0,10*ROW('Sanitation Data'!G89)),NA())</f>
        <v>#N/A</v>
      </c>
      <c r="AT95" s="120" t="e">
        <f ca="1">+IF(AND(ISNUMBER(OFFSET('Sanitation Data'!$G$13,0,10*ROW('Sanitation Data'!G89))),'Data Summary'!DI95="Yes"),OFFSET('Sanitation Data'!$G$13,0,10*ROW('Sanitation Data'!G89)),NA())</f>
        <v>#N/A</v>
      </c>
      <c r="AU95" s="120" t="e">
        <f ca="1">+IF(AND(ISNUMBER(OFFSET('Sanitation Data'!$H$5,0,10*ROW('Sanitation Data'!H89))),'Data Summary'!DJ95="Yes"),100-OFFSET('Sanitation Data'!$H$5,0,10*ROW('Sanitation Data'!H89)),NA())</f>
        <v>#N/A</v>
      </c>
      <c r="AV95" s="120" t="e">
        <f ca="1">+IF(AND(ISNUMBER(OFFSET('Sanitation Data'!$H$7,0,10*ROW('Sanitation Data'!H89))),'Data Summary'!DK95="Yes"),OFFSET('Sanitation Data'!$H$7,0,10*ROW('Sanitation Data'!H89)),NA())</f>
        <v>#N/A</v>
      </c>
      <c r="AW95" s="120" t="e">
        <f ca="1">+IF(AND(ISNUMBER(OFFSET('Sanitation Data'!$H$11,0,10*ROW('Sanitation Data'!H89))),'Data Summary'!DL95="Yes"),OFFSET('Sanitation Data'!$H$11,0,10*ROW('Sanitation Data'!H89)),NA())</f>
        <v>#N/A</v>
      </c>
      <c r="AX95" s="120" t="e">
        <f ca="1">+IF(AND(ISNUMBER(OFFSET('Sanitation Data'!$H$12,0,10*ROW('Sanitation Data'!H89))),'Data Summary'!DM95="Yes"),OFFSET('Sanitation Data'!$H$12,0,10*ROW('Sanitation Data'!H89)),NA())</f>
        <v>#N/A</v>
      </c>
      <c r="AY95" s="120" t="e">
        <f ca="1">+IF(AND(ISNUMBER(OFFSET('Sanitation Data'!$H$13,0,10*ROW('Sanitation Data'!H89))),'Data Summary'!DN95="Yes"),OFFSET('Sanitation Data'!$H$13,0,10*ROW('Sanitation Data'!H89)),NA())</f>
        <v>#N/A</v>
      </c>
      <c r="AZ95" s="121" t="e">
        <f ca="1">+IF(AND(ISNUMBER(OFFSET('Hygiene Data'!$C$6,0,10*ROW('Hygiene Data'!C89))),'Data Summary'!DO95="Yes"),OFFSET('Hygiene Data'!$C$6,0,10*ROW('Hygiene Data'!C89)),NA())</f>
        <v>#N/A</v>
      </c>
      <c r="BA95" s="121" t="e">
        <f ca="1">+IF(AND(ISNUMBER(OFFSET('Hygiene Data'!$C$8,0,10*ROW('Hygiene Data'!C89))),'Data Summary'!DP95="Yes"),OFFSET('Hygiene Data'!$C$8,0,10*ROW('Hygiene Data'!C89)),NA())</f>
        <v>#N/A</v>
      </c>
      <c r="BB95" s="121" t="e">
        <f ca="1">+IF(AND(ISNUMBER(OFFSET('Hygiene Data'!$C$10,0,10*ROW('Hygiene Data'!C89))),'Data Summary'!DQ95="Yes"),OFFSET('Hygiene Data'!$C$10,0,10*ROW('Hygiene Data'!C89)),NA())</f>
        <v>#N/A</v>
      </c>
      <c r="BC95" s="121" t="e">
        <f ca="1">+IF(AND(ISNUMBER(OFFSET('Hygiene Data'!$D$6,0,10*ROW('Hygiene Data'!D89))),'Data Summary'!DR95="Yes"),OFFSET('Hygiene Data'!$D$6,0,10*ROW('Hygiene Data'!D89)),NA())</f>
        <v>#N/A</v>
      </c>
      <c r="BD95" s="121" t="e">
        <f ca="1">+IF(AND(ISNUMBER(OFFSET('Hygiene Data'!$D$8,0,10*ROW('Hygiene Data'!D89))),'Data Summary'!DS95="Yes"),OFFSET('Hygiene Data'!$D$8,0,10*ROW('Hygiene Data'!D89)),NA())</f>
        <v>#N/A</v>
      </c>
      <c r="BE95" s="121" t="e">
        <f ca="1">+IF(AND(ISNUMBER(OFFSET('Hygiene Data'!$D$10,0,10*ROW('Hygiene Data'!D89))),'Data Summary'!DT95="Yes"),OFFSET('Hygiene Data'!$D$10,0,10*ROW('Hygiene Data'!D89)),NA())</f>
        <v>#N/A</v>
      </c>
      <c r="BF95" s="121" t="e">
        <f ca="1">+IF(AND(ISNUMBER(OFFSET('Hygiene Data'!$E$6,0,10*ROW('Hygiene Data'!E89))),'Data Summary'!DU95="Yes"),OFFSET('Hygiene Data'!$E$6,0,10*ROW('Hygiene Data'!E89)),NA())</f>
        <v>#N/A</v>
      </c>
      <c r="BG95" s="121" t="e">
        <f ca="1">+IF(AND(ISNUMBER(OFFSET('Hygiene Data'!$E$8,0,10*ROW('Hygiene Data'!E89))),'Data Summary'!DV95="Yes"),OFFSET('Hygiene Data'!$E$8,0,10*ROW('Hygiene Data'!E89)),NA())</f>
        <v>#N/A</v>
      </c>
      <c r="BH95" s="121" t="e">
        <f ca="1">+IF(AND(ISNUMBER(OFFSET('Hygiene Data'!$E$10,0,10*ROW('Hygiene Data'!E89))),'Data Summary'!DW95="Yes"),OFFSET('Hygiene Data'!$E$10,0,10*ROW('Hygiene Data'!E89)),NA())</f>
        <v>#N/A</v>
      </c>
      <c r="BI95" s="121" t="e">
        <f ca="1">+IF(AND(ISNUMBER(OFFSET('Hygiene Data'!$F$6,0,10*ROW('Hygiene Data'!F89))),'Data Summary'!DX95="Yes"),OFFSET('Hygiene Data'!$F$6,0,10*ROW('Hygiene Data'!F89)),NA())</f>
        <v>#N/A</v>
      </c>
      <c r="BJ95" s="121" t="e">
        <f ca="1">+IF(AND(ISNUMBER(OFFSET('Hygiene Data'!$F$8,0,10*ROW('Hygiene Data'!F89))),'Data Summary'!DY95="Yes"),OFFSET('Hygiene Data'!$F$8,0,10*ROW('Hygiene Data'!F89)),NA())</f>
        <v>#N/A</v>
      </c>
      <c r="BK95" s="121" t="e">
        <f ca="1">+IF(AND(ISNUMBER(OFFSET('Hygiene Data'!$F$10,0,10*ROW('Hygiene Data'!F89))),'Data Summary'!DZ95="Yes"),OFFSET('Hygiene Data'!$F$10,0,10*ROW('Hygiene Data'!F89)),NA())</f>
        <v>#N/A</v>
      </c>
      <c r="BL95" s="121" t="e">
        <f ca="1">+IF(AND(ISNUMBER(OFFSET('Hygiene Data'!$G$6,0,10*ROW('Hygiene Data'!G89))),'Data Summary'!EA95="Yes"),OFFSET('Hygiene Data'!$G$6,0,10*ROW('Hygiene Data'!G89)),NA())</f>
        <v>#N/A</v>
      </c>
      <c r="BM95" s="121" t="e">
        <f ca="1">+IF(AND(ISNUMBER(OFFSET('Hygiene Data'!$G$8,0,10*ROW('Hygiene Data'!G89))),'Data Summary'!EB95="Yes"),OFFSET('Hygiene Data'!$G$8,0,10*ROW('Hygiene Data'!G89)),NA())</f>
        <v>#N/A</v>
      </c>
      <c r="BN95" s="121" t="e">
        <f ca="1">+IF(AND(ISNUMBER(OFFSET('Hygiene Data'!$G$10,0,10*ROW('Hygiene Data'!G89))),'Data Summary'!EC95="Yes"),OFFSET('Hygiene Data'!$G$10,0,10*ROW('Hygiene Data'!G89)),NA())</f>
        <v>#N/A</v>
      </c>
      <c r="BO95" s="121" t="e">
        <f ca="1">+IF(AND(ISNUMBER(OFFSET('Hygiene Data'!$H$6,0,10*ROW('Hygiene Data'!H89))),'Data Summary'!ED95="Yes"),OFFSET('Hygiene Data'!$H$6,0,10*ROW('Hygiene Data'!H89)),NA())</f>
        <v>#N/A</v>
      </c>
      <c r="BP95" s="121" t="e">
        <f ca="1">+IF(AND(ISNUMBER(OFFSET('Hygiene Data'!$H$8,0,10*ROW('Hygiene Data'!H89))),'Data Summary'!EE95="Yes"),OFFSET('Hygiene Data'!$H$8,0,10*ROW('Hygiene Data'!H89)),NA())</f>
        <v>#N/A</v>
      </c>
      <c r="BQ95" s="121" t="e">
        <f ca="1">+IF(AND(ISNUMBER(OFFSET('Hygiene Data'!$H$10,0,10*ROW('Hygiene Data'!H89))),'Data Summary'!EF95="Yes"),OFFSET('Hygiene Data'!$H$10,0,10*ROW('Hygiene Data'!H89)),NA())</f>
        <v>#N/A</v>
      </c>
    </row>
    <row r="96" spans="1:69" x14ac:dyDescent="0.2">
      <c r="A96" s="44" t="e">
        <f ca="1">+IF(OFFSET('Water Data'!$B$1,0,10*ROW('Water Data'!B90))="",NA(),OFFSET('Water Data'!$B$1,0,10*ROW('Water Data'!B90)))</f>
        <v>#N/A</v>
      </c>
      <c r="B96" s="44" t="e">
        <f ca="1">+IF(OFFSET('Water Data'!$A$3,0,10*ROW('Water Data'!A93))="",NA(),OFFSET('Water Data'!$A$3,0,10*ROW('Water Data'!A93)))</f>
        <v>#N/A</v>
      </c>
      <c r="C96" s="44" t="e">
        <f ca="1">+IF(OFFSET('Water Data'!$C$3,0,10*ROW('Water Data'!C93))="",NA(),OFFSET('Water Data'!$C$3,0,10*ROW('Water Data'!C93)))</f>
        <v>#N/A</v>
      </c>
      <c r="D96" s="119" t="e">
        <f ca="1">+IF(AND(ISNUMBER(OFFSET('Water Data'!$C$5,0,10*ROW('Water Data'!C90))),'Data Summary'!BS96="Yes"),100-OFFSET('Water Data'!$C$5,0,10*ROW('Water Data'!C90)),NA())</f>
        <v>#N/A</v>
      </c>
      <c r="E96" s="119" t="e">
        <f ca="1">+IF(AND(ISNUMBER(OFFSET('Water Data'!$C$7,0,10*ROW('Water Data'!C90))),'Data Summary'!BT96="Yes"),OFFSET('Water Data'!$C$7,0,10*ROW('Water Data'!C90)),NA())</f>
        <v>#N/A</v>
      </c>
      <c r="F96" s="119" t="e">
        <f ca="1">+IF(AND(ISNUMBER(OFFSET('Water Data'!$C$10,0,10*ROW('Water Data'!C90))),'Data Summary'!BU96="Yes"),OFFSET('Water Data'!$C$10,0,10*ROW('Water Data'!C90)),NA())</f>
        <v>#N/A</v>
      </c>
      <c r="G96" s="119" t="e">
        <f ca="1">+IF(AND(ISNUMBER(OFFSET('Water Data'!$D$5,0,10*ROW('Water Data'!D90))),'Data Summary'!BV96="Yes"),100-OFFSET('Water Data'!$D$5,0,10*ROW('Water Data'!D90)),NA())</f>
        <v>#N/A</v>
      </c>
      <c r="H96" s="119" t="e">
        <f ca="1">+IF(AND(ISNUMBER(OFFSET('Water Data'!$D$7,0,10*ROW('Water Data'!D90))),'Data Summary'!BW96="Yes"),OFFSET('Water Data'!$D$7,0,10*ROW('Water Data'!D90)),NA())</f>
        <v>#N/A</v>
      </c>
      <c r="I96" s="119" t="e">
        <f ca="1">+IF(AND(ISNUMBER(OFFSET('Water Data'!$D$10,0,10*ROW('Water Data'!D90))),'Data Summary'!BX96="Yes"),OFFSET('Water Data'!$D$10,0,10*ROW('Water Data'!D90)),NA())</f>
        <v>#N/A</v>
      </c>
      <c r="J96" s="119" t="e">
        <f ca="1">+IF(AND(ISNUMBER(OFFSET('Water Data'!$E$5,0,10*ROW('Water Data'!E90))),'Data Summary'!BY96="Yes"),100-OFFSET('Water Data'!$E$5,0,10*ROW('Water Data'!E90)),NA())</f>
        <v>#N/A</v>
      </c>
      <c r="K96" s="119" t="e">
        <f ca="1">+IF(AND(ISNUMBER(OFFSET('Water Data'!$E$7,0,10*ROW('Water Data'!E90))),'Data Summary'!BZ96="Yes"),OFFSET('Water Data'!$E$7,0,10*ROW('Water Data'!E90)),NA())</f>
        <v>#N/A</v>
      </c>
      <c r="L96" s="119" t="e">
        <f ca="1">+IF(AND(ISNUMBER(OFFSET('Water Data'!$E$10,0,10*ROW('Water Data'!E90))),'Data Summary'!CA96="Yes"),OFFSET('Water Data'!$E$10,0,10*ROW('Water Data'!E90)),NA())</f>
        <v>#N/A</v>
      </c>
      <c r="M96" s="119" t="e">
        <f ca="1">+IF(AND(ISNUMBER(OFFSET('Water Data'!$F$5,0,10*ROW('Water Data'!F90))),'Data Summary'!CB96="Yes"),100-OFFSET('Water Data'!$F$5,0,10*ROW('Water Data'!F90)),NA())</f>
        <v>#N/A</v>
      </c>
      <c r="N96" s="119" t="e">
        <f ca="1">+IF(AND(ISNUMBER(OFFSET('Water Data'!$F$7,0,10*ROW('Water Data'!F90))),'Data Summary'!CC96="Yes"),OFFSET('Water Data'!$F$7,0,10*ROW('Water Data'!F90)),NA())</f>
        <v>#N/A</v>
      </c>
      <c r="O96" s="119" t="e">
        <f ca="1">+IF(AND(ISNUMBER(OFFSET('Water Data'!$F$10,0,10*ROW('Water Data'!F90))),'Data Summary'!CD96="Yes"),OFFSET('Water Data'!$F$10,0,10*ROW('Water Data'!F90)),NA())</f>
        <v>#N/A</v>
      </c>
      <c r="P96" s="119" t="e">
        <f ca="1">+IF(AND(ISNUMBER(OFFSET('Water Data'!$G$5,0,10*ROW('Water Data'!G90))),'Data Summary'!CE96="Yes"),100-OFFSET('Water Data'!$G$5,0,10*ROW('Water Data'!G90)),NA())</f>
        <v>#N/A</v>
      </c>
      <c r="Q96" s="119" t="e">
        <f ca="1">+IF(AND(ISNUMBER(OFFSET('Water Data'!$G$7,0,10*ROW('Water Data'!G90))),'Data Summary'!CF96="Yes"),OFFSET('Water Data'!$G$7,0,10*ROW('Water Data'!G90)),NA())</f>
        <v>#N/A</v>
      </c>
      <c r="R96" s="119" t="e">
        <f ca="1">+IF(AND(ISNUMBER(OFFSET('Water Data'!$G$10,0,10*ROW('Water Data'!G90))),'Data Summary'!CG96="Yes"),OFFSET('Water Data'!$G$10,0,10*ROW('Water Data'!G90)),NA())</f>
        <v>#N/A</v>
      </c>
      <c r="S96" s="119" t="e">
        <f ca="1">+IF(AND(ISNUMBER(OFFSET('Water Data'!$H$5,0,10*ROW('Water Data'!H90))),'Data Summary'!CH96="Yes"),100-OFFSET('Water Data'!$H$5,0,10*ROW('Water Data'!H90)),NA())</f>
        <v>#N/A</v>
      </c>
      <c r="T96" s="119" t="e">
        <f ca="1">+IF(AND(ISNUMBER(OFFSET('Water Data'!$H$7,0,10*ROW('Water Data'!H90))),'Data Summary'!CI96="Yes"),OFFSET('Water Data'!$H$7,0,10*ROW('Water Data'!H90)),NA())</f>
        <v>#N/A</v>
      </c>
      <c r="U96" s="119" t="e">
        <f ca="1">+IF(AND(ISNUMBER(OFFSET('Water Data'!$H$10,0,10*ROW('Water Data'!H90))),'Data Summary'!CJ96="Yes"),OFFSET('Water Data'!$H$10,0,10*ROW('Water Data'!H90)),NA())</f>
        <v>#N/A</v>
      </c>
      <c r="V96" s="120" t="e">
        <f ca="1">+IF(AND(ISNUMBER(OFFSET('Sanitation Data'!$C$5,0,10*ROW('Sanitation Data'!C90))),'Data Summary'!CK96="Yes"),100-OFFSET('Sanitation Data'!$C$5,0,10*ROW('Sanitation Data'!C90)),NA())</f>
        <v>#N/A</v>
      </c>
      <c r="W96" s="120" t="e">
        <f ca="1">+IF(AND(ISNUMBER(OFFSET('Sanitation Data'!$C$7,0,10*ROW('Sanitation Data'!C90))),'Data Summary'!CL96="Yes"),OFFSET('Sanitation Data'!$C$7,0,10*ROW('Sanitation Data'!C90)),NA())</f>
        <v>#N/A</v>
      </c>
      <c r="X96" s="120" t="e">
        <f ca="1">+IF(AND(ISNUMBER(OFFSET('Sanitation Data'!$C$11,0,10*ROW('Sanitation Data'!C90))),'Data Summary'!CM96="Yes"),OFFSET('Sanitation Data'!$C$11,0,10*ROW('Sanitation Data'!C90)),NA())</f>
        <v>#N/A</v>
      </c>
      <c r="Y96" s="120" t="e">
        <f ca="1">+IF(AND(ISNUMBER(OFFSET('Sanitation Data'!$C$12,0,10*ROW('Sanitation Data'!C90))),'Data Summary'!CN96="Yes"),OFFSET('Sanitation Data'!$C$12,0,10*ROW('Sanitation Data'!C90)),NA())</f>
        <v>#N/A</v>
      </c>
      <c r="Z96" s="120" t="e">
        <f ca="1">+IF(AND(ISNUMBER(OFFSET('Sanitation Data'!$C$13,0,10*ROW('Sanitation Data'!C90))),'Data Summary'!CO96="Yes"),OFFSET('Sanitation Data'!$C$13,0,10*ROW('Sanitation Data'!C90)),NA())</f>
        <v>#N/A</v>
      </c>
      <c r="AA96" s="120" t="e">
        <f ca="1">+IF(AND(ISNUMBER(OFFSET('Sanitation Data'!$D$5,0,10*ROW('Sanitation Data'!D90))),'Data Summary'!CP96="Yes"),100-OFFSET('Sanitation Data'!$D$5,0,10*ROW('Sanitation Data'!D90)),NA())</f>
        <v>#N/A</v>
      </c>
      <c r="AB96" s="120" t="e">
        <f ca="1">+IF(AND(ISNUMBER(OFFSET('Sanitation Data'!$D$7,0,10*ROW('Sanitation Data'!D90))),'Data Summary'!CQ96="Yes"),OFFSET('Sanitation Data'!$D$7,0,10*ROW('Sanitation Data'!D90)),NA())</f>
        <v>#N/A</v>
      </c>
      <c r="AC96" s="120" t="e">
        <f ca="1">+IF(AND(ISNUMBER(OFFSET('Sanitation Data'!$D$11,0,10*ROW('Sanitation Data'!D90))),'Data Summary'!CR96="Yes"),OFFSET('Sanitation Data'!$D$11,0,10*ROW('Sanitation Data'!D90)),NA())</f>
        <v>#N/A</v>
      </c>
      <c r="AD96" s="120" t="e">
        <f ca="1">+IF(AND(ISNUMBER(OFFSET('Sanitation Data'!$D$12,0,10*ROW('Sanitation Data'!D90))),'Data Summary'!CS96="Yes"),OFFSET('Sanitation Data'!$D$12,0,10*ROW('Sanitation Data'!D90)),NA())</f>
        <v>#N/A</v>
      </c>
      <c r="AE96" s="120" t="e">
        <f ca="1">+IF(AND(ISNUMBER(OFFSET('Sanitation Data'!$D$13,0,10*ROW('Sanitation Data'!D90))),'Data Summary'!CT96="Yes"),OFFSET('Sanitation Data'!$D$13,0,10*ROW('Sanitation Data'!D90)),NA())</f>
        <v>#N/A</v>
      </c>
      <c r="AF96" s="120" t="e">
        <f ca="1">+IF(AND(ISNUMBER(OFFSET('Sanitation Data'!$E$5,0,10*ROW('Sanitation Data'!E90))),'Data Summary'!CU96="Yes"),100-OFFSET('Sanitation Data'!$E$5,0,10*ROW('Sanitation Data'!E90)),NA())</f>
        <v>#N/A</v>
      </c>
      <c r="AG96" s="120" t="e">
        <f ca="1">+IF(AND(ISNUMBER(OFFSET('Sanitation Data'!$E$7,0,10*ROW('Sanitation Data'!E90))),'Data Summary'!CV96="Yes"),OFFSET('Sanitation Data'!$E$7,0,10*ROW('Sanitation Data'!E90)),NA())</f>
        <v>#N/A</v>
      </c>
      <c r="AH96" s="120" t="e">
        <f ca="1">+IF(AND(ISNUMBER(OFFSET('Sanitation Data'!$E$11,0,10*ROW('Sanitation Data'!E90))),'Data Summary'!CW96="Yes"),OFFSET('Sanitation Data'!$E$11,0,10*ROW('Sanitation Data'!E90)),NA())</f>
        <v>#N/A</v>
      </c>
      <c r="AI96" s="120" t="e">
        <f ca="1">+IF(AND(ISNUMBER(OFFSET('Sanitation Data'!$E$12,0,10*ROW('Sanitation Data'!E90))),'Data Summary'!CX96="Yes"),OFFSET('Sanitation Data'!$E$12,0,10*ROW('Sanitation Data'!E90)),NA())</f>
        <v>#N/A</v>
      </c>
      <c r="AJ96" s="120" t="e">
        <f ca="1">+IF(AND(ISNUMBER(OFFSET('Sanitation Data'!$E$13,0,10*ROW('Sanitation Data'!E90))),'Data Summary'!CY96="Yes"),OFFSET('Sanitation Data'!$E$13,0,10*ROW('Sanitation Data'!E90)),NA())</f>
        <v>#N/A</v>
      </c>
      <c r="AK96" s="120" t="e">
        <f ca="1">+IF(AND(ISNUMBER(OFFSET('Sanitation Data'!$F$5,0,10*ROW('Sanitation Data'!F90))),'Data Summary'!CZ96="Yes"),100-OFFSET('Sanitation Data'!$F$5,0,10*ROW('Sanitation Data'!F90)),NA())</f>
        <v>#N/A</v>
      </c>
      <c r="AL96" s="120" t="e">
        <f ca="1">+IF(AND(ISNUMBER(OFFSET('Sanitation Data'!$F$7,0,10*ROW('Sanitation Data'!F90))),'Data Summary'!DA96="Yes"),OFFSET('Sanitation Data'!$F$7,0,10*ROW('Sanitation Data'!F90)),NA())</f>
        <v>#N/A</v>
      </c>
      <c r="AM96" s="120" t="e">
        <f ca="1">+IF(AND(ISNUMBER(OFFSET('Sanitation Data'!$F$11,0,10*ROW('Sanitation Data'!F90))),'Data Summary'!DB96="Yes"),OFFSET('Sanitation Data'!$F$11,0,10*ROW('Sanitation Data'!F90)),NA())</f>
        <v>#N/A</v>
      </c>
      <c r="AN96" s="120" t="e">
        <f ca="1">+IF(AND(ISNUMBER(OFFSET('Sanitation Data'!$F$12,0,10*ROW('Sanitation Data'!F90))),'Data Summary'!DC96="Yes"),OFFSET('Sanitation Data'!$F$12,0,10*ROW('Sanitation Data'!F90)),NA())</f>
        <v>#N/A</v>
      </c>
      <c r="AO96" s="120" t="e">
        <f ca="1">+IF(AND(ISNUMBER(OFFSET('Sanitation Data'!$F$13,0,10*ROW('Sanitation Data'!F90))),'Data Summary'!DD96="Yes"),OFFSET('Sanitation Data'!$F$13,0,10*ROW('Sanitation Data'!F90)),NA())</f>
        <v>#N/A</v>
      </c>
      <c r="AP96" s="120" t="e">
        <f ca="1">+IF(AND(ISNUMBER(OFFSET('Sanitation Data'!$G$5,0,10*ROW('Sanitation Data'!G90))),'Data Summary'!DE96="Yes"),100-OFFSET('Sanitation Data'!$G$5,0,10*ROW('Sanitation Data'!G90)),NA())</f>
        <v>#N/A</v>
      </c>
      <c r="AQ96" s="120" t="e">
        <f ca="1">+IF(AND(ISNUMBER(OFFSET('Sanitation Data'!$G$7,0,10*ROW('Sanitation Data'!G90))),'Data Summary'!DF96="Yes"),OFFSET('Sanitation Data'!$G$7,0,10*ROW('Sanitation Data'!G90)),NA())</f>
        <v>#N/A</v>
      </c>
      <c r="AR96" s="120" t="e">
        <f ca="1">+IF(AND(ISNUMBER(OFFSET('Sanitation Data'!$G$11,0,10*ROW('Sanitation Data'!G90))),'Data Summary'!DG96="Yes"),OFFSET('Sanitation Data'!$G$11,0,10*ROW('Sanitation Data'!G90)),NA())</f>
        <v>#N/A</v>
      </c>
      <c r="AS96" s="120" t="e">
        <f ca="1">+IF(AND(ISNUMBER(OFFSET('Sanitation Data'!$G$12,0,10*ROW('Sanitation Data'!G90))),'Data Summary'!DH96="Yes"),OFFSET('Sanitation Data'!$G$12,0,10*ROW('Sanitation Data'!G90)),NA())</f>
        <v>#N/A</v>
      </c>
      <c r="AT96" s="120" t="e">
        <f ca="1">+IF(AND(ISNUMBER(OFFSET('Sanitation Data'!$G$13,0,10*ROW('Sanitation Data'!G90))),'Data Summary'!DI96="Yes"),OFFSET('Sanitation Data'!$G$13,0,10*ROW('Sanitation Data'!G90)),NA())</f>
        <v>#N/A</v>
      </c>
      <c r="AU96" s="120" t="e">
        <f ca="1">+IF(AND(ISNUMBER(OFFSET('Sanitation Data'!$H$5,0,10*ROW('Sanitation Data'!H90))),'Data Summary'!DJ96="Yes"),100-OFFSET('Sanitation Data'!$H$5,0,10*ROW('Sanitation Data'!H90)),NA())</f>
        <v>#N/A</v>
      </c>
      <c r="AV96" s="120" t="e">
        <f ca="1">+IF(AND(ISNUMBER(OFFSET('Sanitation Data'!$H$7,0,10*ROW('Sanitation Data'!H90))),'Data Summary'!DK96="Yes"),OFFSET('Sanitation Data'!$H$7,0,10*ROW('Sanitation Data'!H90)),NA())</f>
        <v>#N/A</v>
      </c>
      <c r="AW96" s="120" t="e">
        <f ca="1">+IF(AND(ISNUMBER(OFFSET('Sanitation Data'!$H$11,0,10*ROW('Sanitation Data'!H90))),'Data Summary'!DL96="Yes"),OFFSET('Sanitation Data'!$H$11,0,10*ROW('Sanitation Data'!H90)),NA())</f>
        <v>#N/A</v>
      </c>
      <c r="AX96" s="120" t="e">
        <f ca="1">+IF(AND(ISNUMBER(OFFSET('Sanitation Data'!$H$12,0,10*ROW('Sanitation Data'!H90))),'Data Summary'!DM96="Yes"),OFFSET('Sanitation Data'!$H$12,0,10*ROW('Sanitation Data'!H90)),NA())</f>
        <v>#N/A</v>
      </c>
      <c r="AY96" s="120" t="e">
        <f ca="1">+IF(AND(ISNUMBER(OFFSET('Sanitation Data'!$H$13,0,10*ROW('Sanitation Data'!H90))),'Data Summary'!DN96="Yes"),OFFSET('Sanitation Data'!$H$13,0,10*ROW('Sanitation Data'!H90)),NA())</f>
        <v>#N/A</v>
      </c>
      <c r="AZ96" s="121" t="e">
        <f ca="1">+IF(AND(ISNUMBER(OFFSET('Hygiene Data'!$C$6,0,10*ROW('Hygiene Data'!C90))),'Data Summary'!DO96="Yes"),OFFSET('Hygiene Data'!$C$6,0,10*ROW('Hygiene Data'!C90)),NA())</f>
        <v>#N/A</v>
      </c>
      <c r="BA96" s="121" t="e">
        <f ca="1">+IF(AND(ISNUMBER(OFFSET('Hygiene Data'!$C$8,0,10*ROW('Hygiene Data'!C90))),'Data Summary'!DP96="Yes"),OFFSET('Hygiene Data'!$C$8,0,10*ROW('Hygiene Data'!C90)),NA())</f>
        <v>#N/A</v>
      </c>
      <c r="BB96" s="121" t="e">
        <f ca="1">+IF(AND(ISNUMBER(OFFSET('Hygiene Data'!$C$10,0,10*ROW('Hygiene Data'!C90))),'Data Summary'!DQ96="Yes"),OFFSET('Hygiene Data'!$C$10,0,10*ROW('Hygiene Data'!C90)),NA())</f>
        <v>#N/A</v>
      </c>
      <c r="BC96" s="121" t="e">
        <f ca="1">+IF(AND(ISNUMBER(OFFSET('Hygiene Data'!$D$6,0,10*ROW('Hygiene Data'!D90))),'Data Summary'!DR96="Yes"),OFFSET('Hygiene Data'!$D$6,0,10*ROW('Hygiene Data'!D90)),NA())</f>
        <v>#N/A</v>
      </c>
      <c r="BD96" s="121" t="e">
        <f ca="1">+IF(AND(ISNUMBER(OFFSET('Hygiene Data'!$D$8,0,10*ROW('Hygiene Data'!D90))),'Data Summary'!DS96="Yes"),OFFSET('Hygiene Data'!$D$8,0,10*ROW('Hygiene Data'!D90)),NA())</f>
        <v>#N/A</v>
      </c>
      <c r="BE96" s="121" t="e">
        <f ca="1">+IF(AND(ISNUMBER(OFFSET('Hygiene Data'!$D$10,0,10*ROW('Hygiene Data'!D90))),'Data Summary'!DT96="Yes"),OFFSET('Hygiene Data'!$D$10,0,10*ROW('Hygiene Data'!D90)),NA())</f>
        <v>#N/A</v>
      </c>
      <c r="BF96" s="121" t="e">
        <f ca="1">+IF(AND(ISNUMBER(OFFSET('Hygiene Data'!$E$6,0,10*ROW('Hygiene Data'!E90))),'Data Summary'!DU96="Yes"),OFFSET('Hygiene Data'!$E$6,0,10*ROW('Hygiene Data'!E90)),NA())</f>
        <v>#N/A</v>
      </c>
      <c r="BG96" s="121" t="e">
        <f ca="1">+IF(AND(ISNUMBER(OFFSET('Hygiene Data'!$E$8,0,10*ROW('Hygiene Data'!E90))),'Data Summary'!DV96="Yes"),OFFSET('Hygiene Data'!$E$8,0,10*ROW('Hygiene Data'!E90)),NA())</f>
        <v>#N/A</v>
      </c>
      <c r="BH96" s="121" t="e">
        <f ca="1">+IF(AND(ISNUMBER(OFFSET('Hygiene Data'!$E$10,0,10*ROW('Hygiene Data'!E90))),'Data Summary'!DW96="Yes"),OFFSET('Hygiene Data'!$E$10,0,10*ROW('Hygiene Data'!E90)),NA())</f>
        <v>#N/A</v>
      </c>
      <c r="BI96" s="121" t="e">
        <f ca="1">+IF(AND(ISNUMBER(OFFSET('Hygiene Data'!$F$6,0,10*ROW('Hygiene Data'!F90))),'Data Summary'!DX96="Yes"),OFFSET('Hygiene Data'!$F$6,0,10*ROW('Hygiene Data'!F90)),NA())</f>
        <v>#N/A</v>
      </c>
      <c r="BJ96" s="121" t="e">
        <f ca="1">+IF(AND(ISNUMBER(OFFSET('Hygiene Data'!$F$8,0,10*ROW('Hygiene Data'!F90))),'Data Summary'!DY96="Yes"),OFFSET('Hygiene Data'!$F$8,0,10*ROW('Hygiene Data'!F90)),NA())</f>
        <v>#N/A</v>
      </c>
      <c r="BK96" s="121" t="e">
        <f ca="1">+IF(AND(ISNUMBER(OFFSET('Hygiene Data'!$F$10,0,10*ROW('Hygiene Data'!F90))),'Data Summary'!DZ96="Yes"),OFFSET('Hygiene Data'!$F$10,0,10*ROW('Hygiene Data'!F90)),NA())</f>
        <v>#N/A</v>
      </c>
      <c r="BL96" s="121" t="e">
        <f ca="1">+IF(AND(ISNUMBER(OFFSET('Hygiene Data'!$G$6,0,10*ROW('Hygiene Data'!G90))),'Data Summary'!EA96="Yes"),OFFSET('Hygiene Data'!$G$6,0,10*ROW('Hygiene Data'!G90)),NA())</f>
        <v>#N/A</v>
      </c>
      <c r="BM96" s="121" t="e">
        <f ca="1">+IF(AND(ISNUMBER(OFFSET('Hygiene Data'!$G$8,0,10*ROW('Hygiene Data'!G90))),'Data Summary'!EB96="Yes"),OFFSET('Hygiene Data'!$G$8,0,10*ROW('Hygiene Data'!G90)),NA())</f>
        <v>#N/A</v>
      </c>
      <c r="BN96" s="121" t="e">
        <f ca="1">+IF(AND(ISNUMBER(OFFSET('Hygiene Data'!$G$10,0,10*ROW('Hygiene Data'!G90))),'Data Summary'!EC96="Yes"),OFFSET('Hygiene Data'!$G$10,0,10*ROW('Hygiene Data'!G90)),NA())</f>
        <v>#N/A</v>
      </c>
      <c r="BO96" s="121" t="e">
        <f ca="1">+IF(AND(ISNUMBER(OFFSET('Hygiene Data'!$H$6,0,10*ROW('Hygiene Data'!H90))),'Data Summary'!ED96="Yes"),OFFSET('Hygiene Data'!$H$6,0,10*ROW('Hygiene Data'!H90)),NA())</f>
        <v>#N/A</v>
      </c>
      <c r="BP96" s="121" t="e">
        <f ca="1">+IF(AND(ISNUMBER(OFFSET('Hygiene Data'!$H$8,0,10*ROW('Hygiene Data'!H90))),'Data Summary'!EE96="Yes"),OFFSET('Hygiene Data'!$H$8,0,10*ROW('Hygiene Data'!H90)),NA())</f>
        <v>#N/A</v>
      </c>
      <c r="BQ96" s="121" t="e">
        <f ca="1">+IF(AND(ISNUMBER(OFFSET('Hygiene Data'!$H$10,0,10*ROW('Hygiene Data'!H90))),'Data Summary'!EF96="Yes"),OFFSET('Hygiene Data'!$H$10,0,10*ROW('Hygiene Data'!H90)),NA())</f>
        <v>#N/A</v>
      </c>
    </row>
    <row r="97" spans="1:69" x14ac:dyDescent="0.2">
      <c r="A97" s="44" t="e">
        <f ca="1">+IF(OFFSET('Water Data'!$B$1,0,10*ROW('Water Data'!B91))="",NA(),OFFSET('Water Data'!$B$1,0,10*ROW('Water Data'!B91)))</f>
        <v>#N/A</v>
      </c>
      <c r="B97" s="44" t="e">
        <f ca="1">+IF(OFFSET('Water Data'!$A$3,0,10*ROW('Water Data'!A94))="",NA(),OFFSET('Water Data'!$A$3,0,10*ROW('Water Data'!A94)))</f>
        <v>#N/A</v>
      </c>
      <c r="C97" s="44" t="e">
        <f ca="1">+IF(OFFSET('Water Data'!$C$3,0,10*ROW('Water Data'!C94))="",NA(),OFFSET('Water Data'!$C$3,0,10*ROW('Water Data'!C94)))</f>
        <v>#N/A</v>
      </c>
      <c r="D97" s="119" t="e">
        <f ca="1">+IF(AND(ISNUMBER(OFFSET('Water Data'!$C$5,0,10*ROW('Water Data'!C91))),'Data Summary'!BS97="Yes"),100-OFFSET('Water Data'!$C$5,0,10*ROW('Water Data'!C91)),NA())</f>
        <v>#N/A</v>
      </c>
      <c r="E97" s="119" t="e">
        <f ca="1">+IF(AND(ISNUMBER(OFFSET('Water Data'!$C$7,0,10*ROW('Water Data'!C91))),'Data Summary'!BT97="Yes"),OFFSET('Water Data'!$C$7,0,10*ROW('Water Data'!C91)),NA())</f>
        <v>#N/A</v>
      </c>
      <c r="F97" s="119" t="e">
        <f ca="1">+IF(AND(ISNUMBER(OFFSET('Water Data'!$C$10,0,10*ROW('Water Data'!C91))),'Data Summary'!BU97="Yes"),OFFSET('Water Data'!$C$10,0,10*ROW('Water Data'!C91)),NA())</f>
        <v>#N/A</v>
      </c>
      <c r="G97" s="119" t="e">
        <f ca="1">+IF(AND(ISNUMBER(OFFSET('Water Data'!$D$5,0,10*ROW('Water Data'!D91))),'Data Summary'!BV97="Yes"),100-OFFSET('Water Data'!$D$5,0,10*ROW('Water Data'!D91)),NA())</f>
        <v>#N/A</v>
      </c>
      <c r="H97" s="119" t="e">
        <f ca="1">+IF(AND(ISNUMBER(OFFSET('Water Data'!$D$7,0,10*ROW('Water Data'!D91))),'Data Summary'!BW97="Yes"),OFFSET('Water Data'!$D$7,0,10*ROW('Water Data'!D91)),NA())</f>
        <v>#N/A</v>
      </c>
      <c r="I97" s="119" t="e">
        <f ca="1">+IF(AND(ISNUMBER(OFFSET('Water Data'!$D$10,0,10*ROW('Water Data'!D91))),'Data Summary'!BX97="Yes"),OFFSET('Water Data'!$D$10,0,10*ROW('Water Data'!D91)),NA())</f>
        <v>#N/A</v>
      </c>
      <c r="J97" s="119" t="e">
        <f ca="1">+IF(AND(ISNUMBER(OFFSET('Water Data'!$E$5,0,10*ROW('Water Data'!E91))),'Data Summary'!BY97="Yes"),100-OFFSET('Water Data'!$E$5,0,10*ROW('Water Data'!E91)),NA())</f>
        <v>#N/A</v>
      </c>
      <c r="K97" s="119" t="e">
        <f ca="1">+IF(AND(ISNUMBER(OFFSET('Water Data'!$E$7,0,10*ROW('Water Data'!E91))),'Data Summary'!BZ97="Yes"),OFFSET('Water Data'!$E$7,0,10*ROW('Water Data'!E91)),NA())</f>
        <v>#N/A</v>
      </c>
      <c r="L97" s="119" t="e">
        <f ca="1">+IF(AND(ISNUMBER(OFFSET('Water Data'!$E$10,0,10*ROW('Water Data'!E91))),'Data Summary'!CA97="Yes"),OFFSET('Water Data'!$E$10,0,10*ROW('Water Data'!E91)),NA())</f>
        <v>#N/A</v>
      </c>
      <c r="M97" s="119" t="e">
        <f ca="1">+IF(AND(ISNUMBER(OFFSET('Water Data'!$F$5,0,10*ROW('Water Data'!F91))),'Data Summary'!CB97="Yes"),100-OFFSET('Water Data'!$F$5,0,10*ROW('Water Data'!F91)),NA())</f>
        <v>#N/A</v>
      </c>
      <c r="N97" s="119" t="e">
        <f ca="1">+IF(AND(ISNUMBER(OFFSET('Water Data'!$F$7,0,10*ROW('Water Data'!F91))),'Data Summary'!CC97="Yes"),OFFSET('Water Data'!$F$7,0,10*ROW('Water Data'!F91)),NA())</f>
        <v>#N/A</v>
      </c>
      <c r="O97" s="119" t="e">
        <f ca="1">+IF(AND(ISNUMBER(OFFSET('Water Data'!$F$10,0,10*ROW('Water Data'!F91))),'Data Summary'!CD97="Yes"),OFFSET('Water Data'!$F$10,0,10*ROW('Water Data'!F91)),NA())</f>
        <v>#N/A</v>
      </c>
      <c r="P97" s="119" t="e">
        <f ca="1">+IF(AND(ISNUMBER(OFFSET('Water Data'!$G$5,0,10*ROW('Water Data'!G91))),'Data Summary'!CE97="Yes"),100-OFFSET('Water Data'!$G$5,0,10*ROW('Water Data'!G91)),NA())</f>
        <v>#N/A</v>
      </c>
      <c r="Q97" s="119" t="e">
        <f ca="1">+IF(AND(ISNUMBER(OFFSET('Water Data'!$G$7,0,10*ROW('Water Data'!G91))),'Data Summary'!CF97="Yes"),OFFSET('Water Data'!$G$7,0,10*ROW('Water Data'!G91)),NA())</f>
        <v>#N/A</v>
      </c>
      <c r="R97" s="119" t="e">
        <f ca="1">+IF(AND(ISNUMBER(OFFSET('Water Data'!$G$10,0,10*ROW('Water Data'!G91))),'Data Summary'!CG97="Yes"),OFFSET('Water Data'!$G$10,0,10*ROW('Water Data'!G91)),NA())</f>
        <v>#N/A</v>
      </c>
      <c r="S97" s="119" t="e">
        <f ca="1">+IF(AND(ISNUMBER(OFFSET('Water Data'!$H$5,0,10*ROW('Water Data'!H91))),'Data Summary'!CH97="Yes"),100-OFFSET('Water Data'!$H$5,0,10*ROW('Water Data'!H91)),NA())</f>
        <v>#N/A</v>
      </c>
      <c r="T97" s="119" t="e">
        <f ca="1">+IF(AND(ISNUMBER(OFFSET('Water Data'!$H$7,0,10*ROW('Water Data'!H91))),'Data Summary'!CI97="Yes"),OFFSET('Water Data'!$H$7,0,10*ROW('Water Data'!H91)),NA())</f>
        <v>#N/A</v>
      </c>
      <c r="U97" s="119" t="e">
        <f ca="1">+IF(AND(ISNUMBER(OFFSET('Water Data'!$H$10,0,10*ROW('Water Data'!H91))),'Data Summary'!CJ97="Yes"),OFFSET('Water Data'!$H$10,0,10*ROW('Water Data'!H91)),NA())</f>
        <v>#N/A</v>
      </c>
      <c r="V97" s="120" t="e">
        <f ca="1">+IF(AND(ISNUMBER(OFFSET('Sanitation Data'!$C$5,0,10*ROW('Sanitation Data'!C91))),'Data Summary'!CK97="Yes"),100-OFFSET('Sanitation Data'!$C$5,0,10*ROW('Sanitation Data'!C91)),NA())</f>
        <v>#N/A</v>
      </c>
      <c r="W97" s="120" t="e">
        <f ca="1">+IF(AND(ISNUMBER(OFFSET('Sanitation Data'!$C$7,0,10*ROW('Sanitation Data'!C91))),'Data Summary'!CL97="Yes"),OFFSET('Sanitation Data'!$C$7,0,10*ROW('Sanitation Data'!C91)),NA())</f>
        <v>#N/A</v>
      </c>
      <c r="X97" s="120" t="e">
        <f ca="1">+IF(AND(ISNUMBER(OFFSET('Sanitation Data'!$C$11,0,10*ROW('Sanitation Data'!C91))),'Data Summary'!CM97="Yes"),OFFSET('Sanitation Data'!$C$11,0,10*ROW('Sanitation Data'!C91)),NA())</f>
        <v>#N/A</v>
      </c>
      <c r="Y97" s="120" t="e">
        <f ca="1">+IF(AND(ISNUMBER(OFFSET('Sanitation Data'!$C$12,0,10*ROW('Sanitation Data'!C91))),'Data Summary'!CN97="Yes"),OFFSET('Sanitation Data'!$C$12,0,10*ROW('Sanitation Data'!C91)),NA())</f>
        <v>#N/A</v>
      </c>
      <c r="Z97" s="120" t="e">
        <f ca="1">+IF(AND(ISNUMBER(OFFSET('Sanitation Data'!$C$13,0,10*ROW('Sanitation Data'!C91))),'Data Summary'!CO97="Yes"),OFFSET('Sanitation Data'!$C$13,0,10*ROW('Sanitation Data'!C91)),NA())</f>
        <v>#N/A</v>
      </c>
      <c r="AA97" s="120" t="e">
        <f ca="1">+IF(AND(ISNUMBER(OFFSET('Sanitation Data'!$D$5,0,10*ROW('Sanitation Data'!D91))),'Data Summary'!CP97="Yes"),100-OFFSET('Sanitation Data'!$D$5,0,10*ROW('Sanitation Data'!D91)),NA())</f>
        <v>#N/A</v>
      </c>
      <c r="AB97" s="120" t="e">
        <f ca="1">+IF(AND(ISNUMBER(OFFSET('Sanitation Data'!$D$7,0,10*ROW('Sanitation Data'!D91))),'Data Summary'!CQ97="Yes"),OFFSET('Sanitation Data'!$D$7,0,10*ROW('Sanitation Data'!D91)),NA())</f>
        <v>#N/A</v>
      </c>
      <c r="AC97" s="120" t="e">
        <f ca="1">+IF(AND(ISNUMBER(OFFSET('Sanitation Data'!$D$11,0,10*ROW('Sanitation Data'!D91))),'Data Summary'!CR97="Yes"),OFFSET('Sanitation Data'!$D$11,0,10*ROW('Sanitation Data'!D91)),NA())</f>
        <v>#N/A</v>
      </c>
      <c r="AD97" s="120" t="e">
        <f ca="1">+IF(AND(ISNUMBER(OFFSET('Sanitation Data'!$D$12,0,10*ROW('Sanitation Data'!D91))),'Data Summary'!CS97="Yes"),OFFSET('Sanitation Data'!$D$12,0,10*ROW('Sanitation Data'!D91)),NA())</f>
        <v>#N/A</v>
      </c>
      <c r="AE97" s="120" t="e">
        <f ca="1">+IF(AND(ISNUMBER(OFFSET('Sanitation Data'!$D$13,0,10*ROW('Sanitation Data'!D91))),'Data Summary'!CT97="Yes"),OFFSET('Sanitation Data'!$D$13,0,10*ROW('Sanitation Data'!D91)),NA())</f>
        <v>#N/A</v>
      </c>
      <c r="AF97" s="120" t="e">
        <f ca="1">+IF(AND(ISNUMBER(OFFSET('Sanitation Data'!$E$5,0,10*ROW('Sanitation Data'!E91))),'Data Summary'!CU97="Yes"),100-OFFSET('Sanitation Data'!$E$5,0,10*ROW('Sanitation Data'!E91)),NA())</f>
        <v>#N/A</v>
      </c>
      <c r="AG97" s="120" t="e">
        <f ca="1">+IF(AND(ISNUMBER(OFFSET('Sanitation Data'!$E$7,0,10*ROW('Sanitation Data'!E91))),'Data Summary'!CV97="Yes"),OFFSET('Sanitation Data'!$E$7,0,10*ROW('Sanitation Data'!E91)),NA())</f>
        <v>#N/A</v>
      </c>
      <c r="AH97" s="120" t="e">
        <f ca="1">+IF(AND(ISNUMBER(OFFSET('Sanitation Data'!$E$11,0,10*ROW('Sanitation Data'!E91))),'Data Summary'!CW97="Yes"),OFFSET('Sanitation Data'!$E$11,0,10*ROW('Sanitation Data'!E91)),NA())</f>
        <v>#N/A</v>
      </c>
      <c r="AI97" s="120" t="e">
        <f ca="1">+IF(AND(ISNUMBER(OFFSET('Sanitation Data'!$E$12,0,10*ROW('Sanitation Data'!E91))),'Data Summary'!CX97="Yes"),OFFSET('Sanitation Data'!$E$12,0,10*ROW('Sanitation Data'!E91)),NA())</f>
        <v>#N/A</v>
      </c>
      <c r="AJ97" s="120" t="e">
        <f ca="1">+IF(AND(ISNUMBER(OFFSET('Sanitation Data'!$E$13,0,10*ROW('Sanitation Data'!E91))),'Data Summary'!CY97="Yes"),OFFSET('Sanitation Data'!$E$13,0,10*ROW('Sanitation Data'!E91)),NA())</f>
        <v>#N/A</v>
      </c>
      <c r="AK97" s="120" t="e">
        <f ca="1">+IF(AND(ISNUMBER(OFFSET('Sanitation Data'!$F$5,0,10*ROW('Sanitation Data'!F91))),'Data Summary'!CZ97="Yes"),100-OFFSET('Sanitation Data'!$F$5,0,10*ROW('Sanitation Data'!F91)),NA())</f>
        <v>#N/A</v>
      </c>
      <c r="AL97" s="120" t="e">
        <f ca="1">+IF(AND(ISNUMBER(OFFSET('Sanitation Data'!$F$7,0,10*ROW('Sanitation Data'!F91))),'Data Summary'!DA97="Yes"),OFFSET('Sanitation Data'!$F$7,0,10*ROW('Sanitation Data'!F91)),NA())</f>
        <v>#N/A</v>
      </c>
      <c r="AM97" s="120" t="e">
        <f ca="1">+IF(AND(ISNUMBER(OFFSET('Sanitation Data'!$F$11,0,10*ROW('Sanitation Data'!F91))),'Data Summary'!DB97="Yes"),OFFSET('Sanitation Data'!$F$11,0,10*ROW('Sanitation Data'!F91)),NA())</f>
        <v>#N/A</v>
      </c>
      <c r="AN97" s="120" t="e">
        <f ca="1">+IF(AND(ISNUMBER(OFFSET('Sanitation Data'!$F$12,0,10*ROW('Sanitation Data'!F91))),'Data Summary'!DC97="Yes"),OFFSET('Sanitation Data'!$F$12,0,10*ROW('Sanitation Data'!F91)),NA())</f>
        <v>#N/A</v>
      </c>
      <c r="AO97" s="120" t="e">
        <f ca="1">+IF(AND(ISNUMBER(OFFSET('Sanitation Data'!$F$13,0,10*ROW('Sanitation Data'!F91))),'Data Summary'!DD97="Yes"),OFFSET('Sanitation Data'!$F$13,0,10*ROW('Sanitation Data'!F91)),NA())</f>
        <v>#N/A</v>
      </c>
      <c r="AP97" s="120" t="e">
        <f ca="1">+IF(AND(ISNUMBER(OFFSET('Sanitation Data'!$G$5,0,10*ROW('Sanitation Data'!G91))),'Data Summary'!DE97="Yes"),100-OFFSET('Sanitation Data'!$G$5,0,10*ROW('Sanitation Data'!G91)),NA())</f>
        <v>#N/A</v>
      </c>
      <c r="AQ97" s="120" t="e">
        <f ca="1">+IF(AND(ISNUMBER(OFFSET('Sanitation Data'!$G$7,0,10*ROW('Sanitation Data'!G91))),'Data Summary'!DF97="Yes"),OFFSET('Sanitation Data'!$G$7,0,10*ROW('Sanitation Data'!G91)),NA())</f>
        <v>#N/A</v>
      </c>
      <c r="AR97" s="120" t="e">
        <f ca="1">+IF(AND(ISNUMBER(OFFSET('Sanitation Data'!$G$11,0,10*ROW('Sanitation Data'!G91))),'Data Summary'!DG97="Yes"),OFFSET('Sanitation Data'!$G$11,0,10*ROW('Sanitation Data'!G91)),NA())</f>
        <v>#N/A</v>
      </c>
      <c r="AS97" s="120" t="e">
        <f ca="1">+IF(AND(ISNUMBER(OFFSET('Sanitation Data'!$G$12,0,10*ROW('Sanitation Data'!G91))),'Data Summary'!DH97="Yes"),OFFSET('Sanitation Data'!$G$12,0,10*ROW('Sanitation Data'!G91)),NA())</f>
        <v>#N/A</v>
      </c>
      <c r="AT97" s="120" t="e">
        <f ca="1">+IF(AND(ISNUMBER(OFFSET('Sanitation Data'!$G$13,0,10*ROW('Sanitation Data'!G91))),'Data Summary'!DI97="Yes"),OFFSET('Sanitation Data'!$G$13,0,10*ROW('Sanitation Data'!G91)),NA())</f>
        <v>#N/A</v>
      </c>
      <c r="AU97" s="120" t="e">
        <f ca="1">+IF(AND(ISNUMBER(OFFSET('Sanitation Data'!$H$5,0,10*ROW('Sanitation Data'!H91))),'Data Summary'!DJ97="Yes"),100-OFFSET('Sanitation Data'!$H$5,0,10*ROW('Sanitation Data'!H91)),NA())</f>
        <v>#N/A</v>
      </c>
      <c r="AV97" s="120" t="e">
        <f ca="1">+IF(AND(ISNUMBER(OFFSET('Sanitation Data'!$H$7,0,10*ROW('Sanitation Data'!H91))),'Data Summary'!DK97="Yes"),OFFSET('Sanitation Data'!$H$7,0,10*ROW('Sanitation Data'!H91)),NA())</f>
        <v>#N/A</v>
      </c>
      <c r="AW97" s="120" t="e">
        <f ca="1">+IF(AND(ISNUMBER(OFFSET('Sanitation Data'!$H$11,0,10*ROW('Sanitation Data'!H91))),'Data Summary'!DL97="Yes"),OFFSET('Sanitation Data'!$H$11,0,10*ROW('Sanitation Data'!H91)),NA())</f>
        <v>#N/A</v>
      </c>
      <c r="AX97" s="120" t="e">
        <f ca="1">+IF(AND(ISNUMBER(OFFSET('Sanitation Data'!$H$12,0,10*ROW('Sanitation Data'!H91))),'Data Summary'!DM97="Yes"),OFFSET('Sanitation Data'!$H$12,0,10*ROW('Sanitation Data'!H91)),NA())</f>
        <v>#N/A</v>
      </c>
      <c r="AY97" s="120" t="e">
        <f ca="1">+IF(AND(ISNUMBER(OFFSET('Sanitation Data'!$H$13,0,10*ROW('Sanitation Data'!H91))),'Data Summary'!DN97="Yes"),OFFSET('Sanitation Data'!$H$13,0,10*ROW('Sanitation Data'!H91)),NA())</f>
        <v>#N/A</v>
      </c>
      <c r="AZ97" s="121" t="e">
        <f ca="1">+IF(AND(ISNUMBER(OFFSET('Hygiene Data'!$C$6,0,10*ROW('Hygiene Data'!C91))),'Data Summary'!DO97="Yes"),OFFSET('Hygiene Data'!$C$6,0,10*ROW('Hygiene Data'!C91)),NA())</f>
        <v>#N/A</v>
      </c>
      <c r="BA97" s="121" t="e">
        <f ca="1">+IF(AND(ISNUMBER(OFFSET('Hygiene Data'!$C$8,0,10*ROW('Hygiene Data'!C91))),'Data Summary'!DP97="Yes"),OFFSET('Hygiene Data'!$C$8,0,10*ROW('Hygiene Data'!C91)),NA())</f>
        <v>#N/A</v>
      </c>
      <c r="BB97" s="121" t="e">
        <f ca="1">+IF(AND(ISNUMBER(OFFSET('Hygiene Data'!$C$10,0,10*ROW('Hygiene Data'!C91))),'Data Summary'!DQ97="Yes"),OFFSET('Hygiene Data'!$C$10,0,10*ROW('Hygiene Data'!C91)),NA())</f>
        <v>#N/A</v>
      </c>
      <c r="BC97" s="121" t="e">
        <f ca="1">+IF(AND(ISNUMBER(OFFSET('Hygiene Data'!$D$6,0,10*ROW('Hygiene Data'!D91))),'Data Summary'!DR97="Yes"),OFFSET('Hygiene Data'!$D$6,0,10*ROW('Hygiene Data'!D91)),NA())</f>
        <v>#N/A</v>
      </c>
      <c r="BD97" s="121" t="e">
        <f ca="1">+IF(AND(ISNUMBER(OFFSET('Hygiene Data'!$D$8,0,10*ROW('Hygiene Data'!D91))),'Data Summary'!DS97="Yes"),OFFSET('Hygiene Data'!$D$8,0,10*ROW('Hygiene Data'!D91)),NA())</f>
        <v>#N/A</v>
      </c>
      <c r="BE97" s="121" t="e">
        <f ca="1">+IF(AND(ISNUMBER(OFFSET('Hygiene Data'!$D$10,0,10*ROW('Hygiene Data'!D91))),'Data Summary'!DT97="Yes"),OFFSET('Hygiene Data'!$D$10,0,10*ROW('Hygiene Data'!D91)),NA())</f>
        <v>#N/A</v>
      </c>
      <c r="BF97" s="121" t="e">
        <f ca="1">+IF(AND(ISNUMBER(OFFSET('Hygiene Data'!$E$6,0,10*ROW('Hygiene Data'!E91))),'Data Summary'!DU97="Yes"),OFFSET('Hygiene Data'!$E$6,0,10*ROW('Hygiene Data'!E91)),NA())</f>
        <v>#N/A</v>
      </c>
      <c r="BG97" s="121" t="e">
        <f ca="1">+IF(AND(ISNUMBER(OFFSET('Hygiene Data'!$E$8,0,10*ROW('Hygiene Data'!E91))),'Data Summary'!DV97="Yes"),OFFSET('Hygiene Data'!$E$8,0,10*ROW('Hygiene Data'!E91)),NA())</f>
        <v>#N/A</v>
      </c>
      <c r="BH97" s="121" t="e">
        <f ca="1">+IF(AND(ISNUMBER(OFFSET('Hygiene Data'!$E$10,0,10*ROW('Hygiene Data'!E91))),'Data Summary'!DW97="Yes"),OFFSET('Hygiene Data'!$E$10,0,10*ROW('Hygiene Data'!E91)),NA())</f>
        <v>#N/A</v>
      </c>
      <c r="BI97" s="121" t="e">
        <f ca="1">+IF(AND(ISNUMBER(OFFSET('Hygiene Data'!$F$6,0,10*ROW('Hygiene Data'!F91))),'Data Summary'!DX97="Yes"),OFFSET('Hygiene Data'!$F$6,0,10*ROW('Hygiene Data'!F91)),NA())</f>
        <v>#N/A</v>
      </c>
      <c r="BJ97" s="121" t="e">
        <f ca="1">+IF(AND(ISNUMBER(OFFSET('Hygiene Data'!$F$8,0,10*ROW('Hygiene Data'!F91))),'Data Summary'!DY97="Yes"),OFFSET('Hygiene Data'!$F$8,0,10*ROW('Hygiene Data'!F91)),NA())</f>
        <v>#N/A</v>
      </c>
      <c r="BK97" s="121" t="e">
        <f ca="1">+IF(AND(ISNUMBER(OFFSET('Hygiene Data'!$F$10,0,10*ROW('Hygiene Data'!F91))),'Data Summary'!DZ97="Yes"),OFFSET('Hygiene Data'!$F$10,0,10*ROW('Hygiene Data'!F91)),NA())</f>
        <v>#N/A</v>
      </c>
      <c r="BL97" s="121" t="e">
        <f ca="1">+IF(AND(ISNUMBER(OFFSET('Hygiene Data'!$G$6,0,10*ROW('Hygiene Data'!G91))),'Data Summary'!EA97="Yes"),OFFSET('Hygiene Data'!$G$6,0,10*ROW('Hygiene Data'!G91)),NA())</f>
        <v>#N/A</v>
      </c>
      <c r="BM97" s="121" t="e">
        <f ca="1">+IF(AND(ISNUMBER(OFFSET('Hygiene Data'!$G$8,0,10*ROW('Hygiene Data'!G91))),'Data Summary'!EB97="Yes"),OFFSET('Hygiene Data'!$G$8,0,10*ROW('Hygiene Data'!G91)),NA())</f>
        <v>#N/A</v>
      </c>
      <c r="BN97" s="121" t="e">
        <f ca="1">+IF(AND(ISNUMBER(OFFSET('Hygiene Data'!$G$10,0,10*ROW('Hygiene Data'!G91))),'Data Summary'!EC97="Yes"),OFFSET('Hygiene Data'!$G$10,0,10*ROW('Hygiene Data'!G91)),NA())</f>
        <v>#N/A</v>
      </c>
      <c r="BO97" s="121" t="e">
        <f ca="1">+IF(AND(ISNUMBER(OFFSET('Hygiene Data'!$H$6,0,10*ROW('Hygiene Data'!H91))),'Data Summary'!ED97="Yes"),OFFSET('Hygiene Data'!$H$6,0,10*ROW('Hygiene Data'!H91)),NA())</f>
        <v>#N/A</v>
      </c>
      <c r="BP97" s="121" t="e">
        <f ca="1">+IF(AND(ISNUMBER(OFFSET('Hygiene Data'!$H$8,0,10*ROW('Hygiene Data'!H91))),'Data Summary'!EE97="Yes"),OFFSET('Hygiene Data'!$H$8,0,10*ROW('Hygiene Data'!H91)),NA())</f>
        <v>#N/A</v>
      </c>
      <c r="BQ97" s="121" t="e">
        <f ca="1">+IF(AND(ISNUMBER(OFFSET('Hygiene Data'!$H$10,0,10*ROW('Hygiene Data'!H91))),'Data Summary'!EF97="Yes"),OFFSET('Hygiene Data'!$H$10,0,10*ROW('Hygiene Data'!H91)),NA())</f>
        <v>#N/A</v>
      </c>
    </row>
    <row r="98" spans="1:69" x14ac:dyDescent="0.2">
      <c r="A98" s="44" t="e">
        <f ca="1">+IF(OFFSET('Water Data'!$B$1,0,10*ROW('Water Data'!B92))="",NA(),OFFSET('Water Data'!$B$1,0,10*ROW('Water Data'!B92)))</f>
        <v>#N/A</v>
      </c>
      <c r="B98" s="44" t="e">
        <f ca="1">+IF(OFFSET('Water Data'!$A$3,0,10*ROW('Water Data'!A95))="",NA(),OFFSET('Water Data'!$A$3,0,10*ROW('Water Data'!A95)))</f>
        <v>#N/A</v>
      </c>
      <c r="C98" s="44" t="e">
        <f ca="1">+IF(OFFSET('Water Data'!$C$3,0,10*ROW('Water Data'!C95))="",NA(),OFFSET('Water Data'!$C$3,0,10*ROW('Water Data'!C95)))</f>
        <v>#N/A</v>
      </c>
      <c r="D98" s="119" t="e">
        <f ca="1">+IF(AND(ISNUMBER(OFFSET('Water Data'!$C$5,0,10*ROW('Water Data'!C92))),'Data Summary'!BS98="Yes"),100-OFFSET('Water Data'!$C$5,0,10*ROW('Water Data'!C92)),NA())</f>
        <v>#N/A</v>
      </c>
      <c r="E98" s="119" t="e">
        <f ca="1">+IF(AND(ISNUMBER(OFFSET('Water Data'!$C$7,0,10*ROW('Water Data'!C92))),'Data Summary'!BT98="Yes"),OFFSET('Water Data'!$C$7,0,10*ROW('Water Data'!C92)),NA())</f>
        <v>#N/A</v>
      </c>
      <c r="F98" s="119" t="e">
        <f ca="1">+IF(AND(ISNUMBER(OFFSET('Water Data'!$C$10,0,10*ROW('Water Data'!C92))),'Data Summary'!BU98="Yes"),OFFSET('Water Data'!$C$10,0,10*ROW('Water Data'!C92)),NA())</f>
        <v>#N/A</v>
      </c>
      <c r="G98" s="119" t="e">
        <f ca="1">+IF(AND(ISNUMBER(OFFSET('Water Data'!$D$5,0,10*ROW('Water Data'!D92))),'Data Summary'!BV98="Yes"),100-OFFSET('Water Data'!$D$5,0,10*ROW('Water Data'!D92)),NA())</f>
        <v>#N/A</v>
      </c>
      <c r="H98" s="119" t="e">
        <f ca="1">+IF(AND(ISNUMBER(OFFSET('Water Data'!$D$7,0,10*ROW('Water Data'!D92))),'Data Summary'!BW98="Yes"),OFFSET('Water Data'!$D$7,0,10*ROW('Water Data'!D92)),NA())</f>
        <v>#N/A</v>
      </c>
      <c r="I98" s="119" t="e">
        <f ca="1">+IF(AND(ISNUMBER(OFFSET('Water Data'!$D$10,0,10*ROW('Water Data'!D92))),'Data Summary'!BX98="Yes"),OFFSET('Water Data'!$D$10,0,10*ROW('Water Data'!D92)),NA())</f>
        <v>#N/A</v>
      </c>
      <c r="J98" s="119" t="e">
        <f ca="1">+IF(AND(ISNUMBER(OFFSET('Water Data'!$E$5,0,10*ROW('Water Data'!E92))),'Data Summary'!BY98="Yes"),100-OFFSET('Water Data'!$E$5,0,10*ROW('Water Data'!E92)),NA())</f>
        <v>#N/A</v>
      </c>
      <c r="K98" s="119" t="e">
        <f ca="1">+IF(AND(ISNUMBER(OFFSET('Water Data'!$E$7,0,10*ROW('Water Data'!E92))),'Data Summary'!BZ98="Yes"),OFFSET('Water Data'!$E$7,0,10*ROW('Water Data'!E92)),NA())</f>
        <v>#N/A</v>
      </c>
      <c r="L98" s="119" t="e">
        <f ca="1">+IF(AND(ISNUMBER(OFFSET('Water Data'!$E$10,0,10*ROW('Water Data'!E92))),'Data Summary'!CA98="Yes"),OFFSET('Water Data'!$E$10,0,10*ROW('Water Data'!E92)),NA())</f>
        <v>#N/A</v>
      </c>
      <c r="M98" s="119" t="e">
        <f ca="1">+IF(AND(ISNUMBER(OFFSET('Water Data'!$F$5,0,10*ROW('Water Data'!F92))),'Data Summary'!CB98="Yes"),100-OFFSET('Water Data'!$F$5,0,10*ROW('Water Data'!F92)),NA())</f>
        <v>#N/A</v>
      </c>
      <c r="N98" s="119" t="e">
        <f ca="1">+IF(AND(ISNUMBER(OFFSET('Water Data'!$F$7,0,10*ROW('Water Data'!F92))),'Data Summary'!CC98="Yes"),OFFSET('Water Data'!$F$7,0,10*ROW('Water Data'!F92)),NA())</f>
        <v>#N/A</v>
      </c>
      <c r="O98" s="119" t="e">
        <f ca="1">+IF(AND(ISNUMBER(OFFSET('Water Data'!$F$10,0,10*ROW('Water Data'!F92))),'Data Summary'!CD98="Yes"),OFFSET('Water Data'!$F$10,0,10*ROW('Water Data'!F92)),NA())</f>
        <v>#N/A</v>
      </c>
      <c r="P98" s="119" t="e">
        <f ca="1">+IF(AND(ISNUMBER(OFFSET('Water Data'!$G$5,0,10*ROW('Water Data'!G92))),'Data Summary'!CE98="Yes"),100-OFFSET('Water Data'!$G$5,0,10*ROW('Water Data'!G92)),NA())</f>
        <v>#N/A</v>
      </c>
      <c r="Q98" s="119" t="e">
        <f ca="1">+IF(AND(ISNUMBER(OFFSET('Water Data'!$G$7,0,10*ROW('Water Data'!G92))),'Data Summary'!CF98="Yes"),OFFSET('Water Data'!$G$7,0,10*ROW('Water Data'!G92)),NA())</f>
        <v>#N/A</v>
      </c>
      <c r="R98" s="119" t="e">
        <f ca="1">+IF(AND(ISNUMBER(OFFSET('Water Data'!$G$10,0,10*ROW('Water Data'!G92))),'Data Summary'!CG98="Yes"),OFFSET('Water Data'!$G$10,0,10*ROW('Water Data'!G92)),NA())</f>
        <v>#N/A</v>
      </c>
      <c r="S98" s="119" t="e">
        <f ca="1">+IF(AND(ISNUMBER(OFFSET('Water Data'!$H$5,0,10*ROW('Water Data'!H92))),'Data Summary'!CH98="Yes"),100-OFFSET('Water Data'!$H$5,0,10*ROW('Water Data'!H92)),NA())</f>
        <v>#N/A</v>
      </c>
      <c r="T98" s="119" t="e">
        <f ca="1">+IF(AND(ISNUMBER(OFFSET('Water Data'!$H$7,0,10*ROW('Water Data'!H92))),'Data Summary'!CI98="Yes"),OFFSET('Water Data'!$H$7,0,10*ROW('Water Data'!H92)),NA())</f>
        <v>#N/A</v>
      </c>
      <c r="U98" s="119" t="e">
        <f ca="1">+IF(AND(ISNUMBER(OFFSET('Water Data'!$H$10,0,10*ROW('Water Data'!H92))),'Data Summary'!CJ98="Yes"),OFFSET('Water Data'!$H$10,0,10*ROW('Water Data'!H92)),NA())</f>
        <v>#N/A</v>
      </c>
      <c r="V98" s="120" t="e">
        <f ca="1">+IF(AND(ISNUMBER(OFFSET('Sanitation Data'!$C$5,0,10*ROW('Sanitation Data'!C92))),'Data Summary'!CK98="Yes"),100-OFFSET('Sanitation Data'!$C$5,0,10*ROW('Sanitation Data'!C92)),NA())</f>
        <v>#N/A</v>
      </c>
      <c r="W98" s="120" t="e">
        <f ca="1">+IF(AND(ISNUMBER(OFFSET('Sanitation Data'!$C$7,0,10*ROW('Sanitation Data'!C92))),'Data Summary'!CL98="Yes"),OFFSET('Sanitation Data'!$C$7,0,10*ROW('Sanitation Data'!C92)),NA())</f>
        <v>#N/A</v>
      </c>
      <c r="X98" s="120" t="e">
        <f ca="1">+IF(AND(ISNUMBER(OFFSET('Sanitation Data'!$C$11,0,10*ROW('Sanitation Data'!C92))),'Data Summary'!CM98="Yes"),OFFSET('Sanitation Data'!$C$11,0,10*ROW('Sanitation Data'!C92)),NA())</f>
        <v>#N/A</v>
      </c>
      <c r="Y98" s="120" t="e">
        <f ca="1">+IF(AND(ISNUMBER(OFFSET('Sanitation Data'!$C$12,0,10*ROW('Sanitation Data'!C92))),'Data Summary'!CN98="Yes"),OFFSET('Sanitation Data'!$C$12,0,10*ROW('Sanitation Data'!C92)),NA())</f>
        <v>#N/A</v>
      </c>
      <c r="Z98" s="120" t="e">
        <f ca="1">+IF(AND(ISNUMBER(OFFSET('Sanitation Data'!$C$13,0,10*ROW('Sanitation Data'!C92))),'Data Summary'!CO98="Yes"),OFFSET('Sanitation Data'!$C$13,0,10*ROW('Sanitation Data'!C92)),NA())</f>
        <v>#N/A</v>
      </c>
      <c r="AA98" s="120" t="e">
        <f ca="1">+IF(AND(ISNUMBER(OFFSET('Sanitation Data'!$D$5,0,10*ROW('Sanitation Data'!D92))),'Data Summary'!CP98="Yes"),100-OFFSET('Sanitation Data'!$D$5,0,10*ROW('Sanitation Data'!D92)),NA())</f>
        <v>#N/A</v>
      </c>
      <c r="AB98" s="120" t="e">
        <f ca="1">+IF(AND(ISNUMBER(OFFSET('Sanitation Data'!$D$7,0,10*ROW('Sanitation Data'!D92))),'Data Summary'!CQ98="Yes"),OFFSET('Sanitation Data'!$D$7,0,10*ROW('Sanitation Data'!D92)),NA())</f>
        <v>#N/A</v>
      </c>
      <c r="AC98" s="120" t="e">
        <f ca="1">+IF(AND(ISNUMBER(OFFSET('Sanitation Data'!$D$11,0,10*ROW('Sanitation Data'!D92))),'Data Summary'!CR98="Yes"),OFFSET('Sanitation Data'!$D$11,0,10*ROW('Sanitation Data'!D92)),NA())</f>
        <v>#N/A</v>
      </c>
      <c r="AD98" s="120" t="e">
        <f ca="1">+IF(AND(ISNUMBER(OFFSET('Sanitation Data'!$D$12,0,10*ROW('Sanitation Data'!D92))),'Data Summary'!CS98="Yes"),OFFSET('Sanitation Data'!$D$12,0,10*ROW('Sanitation Data'!D92)),NA())</f>
        <v>#N/A</v>
      </c>
      <c r="AE98" s="120" t="e">
        <f ca="1">+IF(AND(ISNUMBER(OFFSET('Sanitation Data'!$D$13,0,10*ROW('Sanitation Data'!D92))),'Data Summary'!CT98="Yes"),OFFSET('Sanitation Data'!$D$13,0,10*ROW('Sanitation Data'!D92)),NA())</f>
        <v>#N/A</v>
      </c>
      <c r="AF98" s="120" t="e">
        <f ca="1">+IF(AND(ISNUMBER(OFFSET('Sanitation Data'!$E$5,0,10*ROW('Sanitation Data'!E92))),'Data Summary'!CU98="Yes"),100-OFFSET('Sanitation Data'!$E$5,0,10*ROW('Sanitation Data'!E92)),NA())</f>
        <v>#N/A</v>
      </c>
      <c r="AG98" s="120" t="e">
        <f ca="1">+IF(AND(ISNUMBER(OFFSET('Sanitation Data'!$E$7,0,10*ROW('Sanitation Data'!E92))),'Data Summary'!CV98="Yes"),OFFSET('Sanitation Data'!$E$7,0,10*ROW('Sanitation Data'!E92)),NA())</f>
        <v>#N/A</v>
      </c>
      <c r="AH98" s="120" t="e">
        <f ca="1">+IF(AND(ISNUMBER(OFFSET('Sanitation Data'!$E$11,0,10*ROW('Sanitation Data'!E92))),'Data Summary'!CW98="Yes"),OFFSET('Sanitation Data'!$E$11,0,10*ROW('Sanitation Data'!E92)),NA())</f>
        <v>#N/A</v>
      </c>
      <c r="AI98" s="120" t="e">
        <f ca="1">+IF(AND(ISNUMBER(OFFSET('Sanitation Data'!$E$12,0,10*ROW('Sanitation Data'!E92))),'Data Summary'!CX98="Yes"),OFFSET('Sanitation Data'!$E$12,0,10*ROW('Sanitation Data'!E92)),NA())</f>
        <v>#N/A</v>
      </c>
      <c r="AJ98" s="120" t="e">
        <f ca="1">+IF(AND(ISNUMBER(OFFSET('Sanitation Data'!$E$13,0,10*ROW('Sanitation Data'!E92))),'Data Summary'!CY98="Yes"),OFFSET('Sanitation Data'!$E$13,0,10*ROW('Sanitation Data'!E92)),NA())</f>
        <v>#N/A</v>
      </c>
      <c r="AK98" s="120" t="e">
        <f ca="1">+IF(AND(ISNUMBER(OFFSET('Sanitation Data'!$F$5,0,10*ROW('Sanitation Data'!F92))),'Data Summary'!CZ98="Yes"),100-OFFSET('Sanitation Data'!$F$5,0,10*ROW('Sanitation Data'!F92)),NA())</f>
        <v>#N/A</v>
      </c>
      <c r="AL98" s="120" t="e">
        <f ca="1">+IF(AND(ISNUMBER(OFFSET('Sanitation Data'!$F$7,0,10*ROW('Sanitation Data'!F92))),'Data Summary'!DA98="Yes"),OFFSET('Sanitation Data'!$F$7,0,10*ROW('Sanitation Data'!F92)),NA())</f>
        <v>#N/A</v>
      </c>
      <c r="AM98" s="120" t="e">
        <f ca="1">+IF(AND(ISNUMBER(OFFSET('Sanitation Data'!$F$11,0,10*ROW('Sanitation Data'!F92))),'Data Summary'!DB98="Yes"),OFFSET('Sanitation Data'!$F$11,0,10*ROW('Sanitation Data'!F92)),NA())</f>
        <v>#N/A</v>
      </c>
      <c r="AN98" s="120" t="e">
        <f ca="1">+IF(AND(ISNUMBER(OFFSET('Sanitation Data'!$F$12,0,10*ROW('Sanitation Data'!F92))),'Data Summary'!DC98="Yes"),OFFSET('Sanitation Data'!$F$12,0,10*ROW('Sanitation Data'!F92)),NA())</f>
        <v>#N/A</v>
      </c>
      <c r="AO98" s="120" t="e">
        <f ca="1">+IF(AND(ISNUMBER(OFFSET('Sanitation Data'!$F$13,0,10*ROW('Sanitation Data'!F92))),'Data Summary'!DD98="Yes"),OFFSET('Sanitation Data'!$F$13,0,10*ROW('Sanitation Data'!F92)),NA())</f>
        <v>#N/A</v>
      </c>
      <c r="AP98" s="120" t="e">
        <f ca="1">+IF(AND(ISNUMBER(OFFSET('Sanitation Data'!$G$5,0,10*ROW('Sanitation Data'!G92))),'Data Summary'!DE98="Yes"),100-OFFSET('Sanitation Data'!$G$5,0,10*ROW('Sanitation Data'!G92)),NA())</f>
        <v>#N/A</v>
      </c>
      <c r="AQ98" s="120" t="e">
        <f ca="1">+IF(AND(ISNUMBER(OFFSET('Sanitation Data'!$G$7,0,10*ROW('Sanitation Data'!G92))),'Data Summary'!DF98="Yes"),OFFSET('Sanitation Data'!$G$7,0,10*ROW('Sanitation Data'!G92)),NA())</f>
        <v>#N/A</v>
      </c>
      <c r="AR98" s="120" t="e">
        <f ca="1">+IF(AND(ISNUMBER(OFFSET('Sanitation Data'!$G$11,0,10*ROW('Sanitation Data'!G92))),'Data Summary'!DG98="Yes"),OFFSET('Sanitation Data'!$G$11,0,10*ROW('Sanitation Data'!G92)),NA())</f>
        <v>#N/A</v>
      </c>
      <c r="AS98" s="120" t="e">
        <f ca="1">+IF(AND(ISNUMBER(OFFSET('Sanitation Data'!$G$12,0,10*ROW('Sanitation Data'!G92))),'Data Summary'!DH98="Yes"),OFFSET('Sanitation Data'!$G$12,0,10*ROW('Sanitation Data'!G92)),NA())</f>
        <v>#N/A</v>
      </c>
      <c r="AT98" s="120" t="e">
        <f ca="1">+IF(AND(ISNUMBER(OFFSET('Sanitation Data'!$G$13,0,10*ROW('Sanitation Data'!G92))),'Data Summary'!DI98="Yes"),OFFSET('Sanitation Data'!$G$13,0,10*ROW('Sanitation Data'!G92)),NA())</f>
        <v>#N/A</v>
      </c>
      <c r="AU98" s="120" t="e">
        <f ca="1">+IF(AND(ISNUMBER(OFFSET('Sanitation Data'!$H$5,0,10*ROW('Sanitation Data'!H92))),'Data Summary'!DJ98="Yes"),100-OFFSET('Sanitation Data'!$H$5,0,10*ROW('Sanitation Data'!H92)),NA())</f>
        <v>#N/A</v>
      </c>
      <c r="AV98" s="120" t="e">
        <f ca="1">+IF(AND(ISNUMBER(OFFSET('Sanitation Data'!$H$7,0,10*ROW('Sanitation Data'!H92))),'Data Summary'!DK98="Yes"),OFFSET('Sanitation Data'!$H$7,0,10*ROW('Sanitation Data'!H92)),NA())</f>
        <v>#N/A</v>
      </c>
      <c r="AW98" s="120" t="e">
        <f ca="1">+IF(AND(ISNUMBER(OFFSET('Sanitation Data'!$H$11,0,10*ROW('Sanitation Data'!H92))),'Data Summary'!DL98="Yes"),OFFSET('Sanitation Data'!$H$11,0,10*ROW('Sanitation Data'!H92)),NA())</f>
        <v>#N/A</v>
      </c>
      <c r="AX98" s="120" t="e">
        <f ca="1">+IF(AND(ISNUMBER(OFFSET('Sanitation Data'!$H$12,0,10*ROW('Sanitation Data'!H92))),'Data Summary'!DM98="Yes"),OFFSET('Sanitation Data'!$H$12,0,10*ROW('Sanitation Data'!H92)),NA())</f>
        <v>#N/A</v>
      </c>
      <c r="AY98" s="120" t="e">
        <f ca="1">+IF(AND(ISNUMBER(OFFSET('Sanitation Data'!$H$13,0,10*ROW('Sanitation Data'!H92))),'Data Summary'!DN98="Yes"),OFFSET('Sanitation Data'!$H$13,0,10*ROW('Sanitation Data'!H92)),NA())</f>
        <v>#N/A</v>
      </c>
      <c r="AZ98" s="121" t="e">
        <f ca="1">+IF(AND(ISNUMBER(OFFSET('Hygiene Data'!$C$6,0,10*ROW('Hygiene Data'!C92))),'Data Summary'!DO98="Yes"),OFFSET('Hygiene Data'!$C$6,0,10*ROW('Hygiene Data'!C92)),NA())</f>
        <v>#N/A</v>
      </c>
      <c r="BA98" s="121" t="e">
        <f ca="1">+IF(AND(ISNUMBER(OFFSET('Hygiene Data'!$C$8,0,10*ROW('Hygiene Data'!C92))),'Data Summary'!DP98="Yes"),OFFSET('Hygiene Data'!$C$8,0,10*ROW('Hygiene Data'!C92)),NA())</f>
        <v>#N/A</v>
      </c>
      <c r="BB98" s="121" t="e">
        <f ca="1">+IF(AND(ISNUMBER(OFFSET('Hygiene Data'!$C$10,0,10*ROW('Hygiene Data'!C92))),'Data Summary'!DQ98="Yes"),OFFSET('Hygiene Data'!$C$10,0,10*ROW('Hygiene Data'!C92)),NA())</f>
        <v>#N/A</v>
      </c>
      <c r="BC98" s="121" t="e">
        <f ca="1">+IF(AND(ISNUMBER(OFFSET('Hygiene Data'!$D$6,0,10*ROW('Hygiene Data'!D92))),'Data Summary'!DR98="Yes"),OFFSET('Hygiene Data'!$D$6,0,10*ROW('Hygiene Data'!D92)),NA())</f>
        <v>#N/A</v>
      </c>
      <c r="BD98" s="121" t="e">
        <f ca="1">+IF(AND(ISNUMBER(OFFSET('Hygiene Data'!$D$8,0,10*ROW('Hygiene Data'!D92))),'Data Summary'!DS98="Yes"),OFFSET('Hygiene Data'!$D$8,0,10*ROW('Hygiene Data'!D92)),NA())</f>
        <v>#N/A</v>
      </c>
      <c r="BE98" s="121" t="e">
        <f ca="1">+IF(AND(ISNUMBER(OFFSET('Hygiene Data'!$D$10,0,10*ROW('Hygiene Data'!D92))),'Data Summary'!DT98="Yes"),OFFSET('Hygiene Data'!$D$10,0,10*ROW('Hygiene Data'!D92)),NA())</f>
        <v>#N/A</v>
      </c>
      <c r="BF98" s="121" t="e">
        <f ca="1">+IF(AND(ISNUMBER(OFFSET('Hygiene Data'!$E$6,0,10*ROW('Hygiene Data'!E92))),'Data Summary'!DU98="Yes"),OFFSET('Hygiene Data'!$E$6,0,10*ROW('Hygiene Data'!E92)),NA())</f>
        <v>#N/A</v>
      </c>
      <c r="BG98" s="121" t="e">
        <f ca="1">+IF(AND(ISNUMBER(OFFSET('Hygiene Data'!$E$8,0,10*ROW('Hygiene Data'!E92))),'Data Summary'!DV98="Yes"),OFFSET('Hygiene Data'!$E$8,0,10*ROW('Hygiene Data'!E92)),NA())</f>
        <v>#N/A</v>
      </c>
      <c r="BH98" s="121" t="e">
        <f ca="1">+IF(AND(ISNUMBER(OFFSET('Hygiene Data'!$E$10,0,10*ROW('Hygiene Data'!E92))),'Data Summary'!DW98="Yes"),OFFSET('Hygiene Data'!$E$10,0,10*ROW('Hygiene Data'!E92)),NA())</f>
        <v>#N/A</v>
      </c>
      <c r="BI98" s="121" t="e">
        <f ca="1">+IF(AND(ISNUMBER(OFFSET('Hygiene Data'!$F$6,0,10*ROW('Hygiene Data'!F92))),'Data Summary'!DX98="Yes"),OFFSET('Hygiene Data'!$F$6,0,10*ROW('Hygiene Data'!F92)),NA())</f>
        <v>#N/A</v>
      </c>
      <c r="BJ98" s="121" t="e">
        <f ca="1">+IF(AND(ISNUMBER(OFFSET('Hygiene Data'!$F$8,0,10*ROW('Hygiene Data'!F92))),'Data Summary'!DY98="Yes"),OFFSET('Hygiene Data'!$F$8,0,10*ROW('Hygiene Data'!F92)),NA())</f>
        <v>#N/A</v>
      </c>
      <c r="BK98" s="121" t="e">
        <f ca="1">+IF(AND(ISNUMBER(OFFSET('Hygiene Data'!$F$10,0,10*ROW('Hygiene Data'!F92))),'Data Summary'!DZ98="Yes"),OFFSET('Hygiene Data'!$F$10,0,10*ROW('Hygiene Data'!F92)),NA())</f>
        <v>#N/A</v>
      </c>
      <c r="BL98" s="121" t="e">
        <f ca="1">+IF(AND(ISNUMBER(OFFSET('Hygiene Data'!$G$6,0,10*ROW('Hygiene Data'!G92))),'Data Summary'!EA98="Yes"),OFFSET('Hygiene Data'!$G$6,0,10*ROW('Hygiene Data'!G92)),NA())</f>
        <v>#N/A</v>
      </c>
      <c r="BM98" s="121" t="e">
        <f ca="1">+IF(AND(ISNUMBER(OFFSET('Hygiene Data'!$G$8,0,10*ROW('Hygiene Data'!G92))),'Data Summary'!EB98="Yes"),OFFSET('Hygiene Data'!$G$8,0,10*ROW('Hygiene Data'!G92)),NA())</f>
        <v>#N/A</v>
      </c>
      <c r="BN98" s="121" t="e">
        <f ca="1">+IF(AND(ISNUMBER(OFFSET('Hygiene Data'!$G$10,0,10*ROW('Hygiene Data'!G92))),'Data Summary'!EC98="Yes"),OFFSET('Hygiene Data'!$G$10,0,10*ROW('Hygiene Data'!G92)),NA())</f>
        <v>#N/A</v>
      </c>
      <c r="BO98" s="121" t="e">
        <f ca="1">+IF(AND(ISNUMBER(OFFSET('Hygiene Data'!$H$6,0,10*ROW('Hygiene Data'!H92))),'Data Summary'!ED98="Yes"),OFFSET('Hygiene Data'!$H$6,0,10*ROW('Hygiene Data'!H92)),NA())</f>
        <v>#N/A</v>
      </c>
      <c r="BP98" s="121" t="e">
        <f ca="1">+IF(AND(ISNUMBER(OFFSET('Hygiene Data'!$H$8,0,10*ROW('Hygiene Data'!H92))),'Data Summary'!EE98="Yes"),OFFSET('Hygiene Data'!$H$8,0,10*ROW('Hygiene Data'!H92)),NA())</f>
        <v>#N/A</v>
      </c>
      <c r="BQ98" s="121" t="e">
        <f ca="1">+IF(AND(ISNUMBER(OFFSET('Hygiene Data'!$H$10,0,10*ROW('Hygiene Data'!H92))),'Data Summary'!EF98="Yes"),OFFSET('Hygiene Data'!$H$10,0,10*ROW('Hygiene Data'!H92)),NA())</f>
        <v>#N/A</v>
      </c>
    </row>
    <row r="99" spans="1:69" x14ac:dyDescent="0.2">
      <c r="A99" s="44" t="e">
        <f ca="1">+IF(OFFSET('Water Data'!$B$1,0,10*ROW('Water Data'!B93))="",NA(),OFFSET('Water Data'!$B$1,0,10*ROW('Water Data'!B93)))</f>
        <v>#N/A</v>
      </c>
      <c r="B99" s="44" t="e">
        <f ca="1">+IF(OFFSET('Water Data'!$A$3,0,10*ROW('Water Data'!A96))="",NA(),OFFSET('Water Data'!$A$3,0,10*ROW('Water Data'!A96)))</f>
        <v>#N/A</v>
      </c>
      <c r="C99" s="44" t="e">
        <f ca="1">+IF(OFFSET('Water Data'!$C$3,0,10*ROW('Water Data'!C96))="",NA(),OFFSET('Water Data'!$C$3,0,10*ROW('Water Data'!C96)))</f>
        <v>#N/A</v>
      </c>
      <c r="D99" s="119" t="e">
        <f ca="1">+IF(AND(ISNUMBER(OFFSET('Water Data'!$C$5,0,10*ROW('Water Data'!C93))),'Data Summary'!BS99="Yes"),100-OFFSET('Water Data'!$C$5,0,10*ROW('Water Data'!C93)),NA())</f>
        <v>#N/A</v>
      </c>
      <c r="E99" s="119" t="e">
        <f ca="1">+IF(AND(ISNUMBER(OFFSET('Water Data'!$C$7,0,10*ROW('Water Data'!C93))),'Data Summary'!BT99="Yes"),OFFSET('Water Data'!$C$7,0,10*ROW('Water Data'!C93)),NA())</f>
        <v>#N/A</v>
      </c>
      <c r="F99" s="119" t="e">
        <f ca="1">+IF(AND(ISNUMBER(OFFSET('Water Data'!$C$10,0,10*ROW('Water Data'!C93))),'Data Summary'!BU99="Yes"),OFFSET('Water Data'!$C$10,0,10*ROW('Water Data'!C93)),NA())</f>
        <v>#N/A</v>
      </c>
      <c r="G99" s="119" t="e">
        <f ca="1">+IF(AND(ISNUMBER(OFFSET('Water Data'!$D$5,0,10*ROW('Water Data'!D93))),'Data Summary'!BV99="Yes"),100-OFFSET('Water Data'!$D$5,0,10*ROW('Water Data'!D93)),NA())</f>
        <v>#N/A</v>
      </c>
      <c r="H99" s="119" t="e">
        <f ca="1">+IF(AND(ISNUMBER(OFFSET('Water Data'!$D$7,0,10*ROW('Water Data'!D93))),'Data Summary'!BW99="Yes"),OFFSET('Water Data'!$D$7,0,10*ROW('Water Data'!D93)),NA())</f>
        <v>#N/A</v>
      </c>
      <c r="I99" s="119" t="e">
        <f ca="1">+IF(AND(ISNUMBER(OFFSET('Water Data'!$D$10,0,10*ROW('Water Data'!D93))),'Data Summary'!BX99="Yes"),OFFSET('Water Data'!$D$10,0,10*ROW('Water Data'!D93)),NA())</f>
        <v>#N/A</v>
      </c>
      <c r="J99" s="119" t="e">
        <f ca="1">+IF(AND(ISNUMBER(OFFSET('Water Data'!$E$5,0,10*ROW('Water Data'!E93))),'Data Summary'!BY99="Yes"),100-OFFSET('Water Data'!$E$5,0,10*ROW('Water Data'!E93)),NA())</f>
        <v>#N/A</v>
      </c>
      <c r="K99" s="119" t="e">
        <f ca="1">+IF(AND(ISNUMBER(OFFSET('Water Data'!$E$7,0,10*ROW('Water Data'!E93))),'Data Summary'!BZ99="Yes"),OFFSET('Water Data'!$E$7,0,10*ROW('Water Data'!E93)),NA())</f>
        <v>#N/A</v>
      </c>
      <c r="L99" s="119" t="e">
        <f ca="1">+IF(AND(ISNUMBER(OFFSET('Water Data'!$E$10,0,10*ROW('Water Data'!E93))),'Data Summary'!CA99="Yes"),OFFSET('Water Data'!$E$10,0,10*ROW('Water Data'!E93)),NA())</f>
        <v>#N/A</v>
      </c>
      <c r="M99" s="119" t="e">
        <f ca="1">+IF(AND(ISNUMBER(OFFSET('Water Data'!$F$5,0,10*ROW('Water Data'!F93))),'Data Summary'!CB99="Yes"),100-OFFSET('Water Data'!$F$5,0,10*ROW('Water Data'!F93)),NA())</f>
        <v>#N/A</v>
      </c>
      <c r="N99" s="119" t="e">
        <f ca="1">+IF(AND(ISNUMBER(OFFSET('Water Data'!$F$7,0,10*ROW('Water Data'!F93))),'Data Summary'!CC99="Yes"),OFFSET('Water Data'!$F$7,0,10*ROW('Water Data'!F93)),NA())</f>
        <v>#N/A</v>
      </c>
      <c r="O99" s="119" t="e">
        <f ca="1">+IF(AND(ISNUMBER(OFFSET('Water Data'!$F$10,0,10*ROW('Water Data'!F93))),'Data Summary'!CD99="Yes"),OFFSET('Water Data'!$F$10,0,10*ROW('Water Data'!F93)),NA())</f>
        <v>#N/A</v>
      </c>
      <c r="P99" s="119" t="e">
        <f ca="1">+IF(AND(ISNUMBER(OFFSET('Water Data'!$G$5,0,10*ROW('Water Data'!G93))),'Data Summary'!CE99="Yes"),100-OFFSET('Water Data'!$G$5,0,10*ROW('Water Data'!G93)),NA())</f>
        <v>#N/A</v>
      </c>
      <c r="Q99" s="119" t="e">
        <f ca="1">+IF(AND(ISNUMBER(OFFSET('Water Data'!$G$7,0,10*ROW('Water Data'!G93))),'Data Summary'!CF99="Yes"),OFFSET('Water Data'!$G$7,0,10*ROW('Water Data'!G93)),NA())</f>
        <v>#N/A</v>
      </c>
      <c r="R99" s="119" t="e">
        <f ca="1">+IF(AND(ISNUMBER(OFFSET('Water Data'!$G$10,0,10*ROW('Water Data'!G93))),'Data Summary'!CG99="Yes"),OFFSET('Water Data'!$G$10,0,10*ROW('Water Data'!G93)),NA())</f>
        <v>#N/A</v>
      </c>
      <c r="S99" s="119" t="e">
        <f ca="1">+IF(AND(ISNUMBER(OFFSET('Water Data'!$H$5,0,10*ROW('Water Data'!H93))),'Data Summary'!CH99="Yes"),100-OFFSET('Water Data'!$H$5,0,10*ROW('Water Data'!H93)),NA())</f>
        <v>#N/A</v>
      </c>
      <c r="T99" s="119" t="e">
        <f ca="1">+IF(AND(ISNUMBER(OFFSET('Water Data'!$H$7,0,10*ROW('Water Data'!H93))),'Data Summary'!CI99="Yes"),OFFSET('Water Data'!$H$7,0,10*ROW('Water Data'!H93)),NA())</f>
        <v>#N/A</v>
      </c>
      <c r="U99" s="119" t="e">
        <f ca="1">+IF(AND(ISNUMBER(OFFSET('Water Data'!$H$10,0,10*ROW('Water Data'!H93))),'Data Summary'!CJ99="Yes"),OFFSET('Water Data'!$H$10,0,10*ROW('Water Data'!H93)),NA())</f>
        <v>#N/A</v>
      </c>
      <c r="V99" s="120" t="e">
        <f ca="1">+IF(AND(ISNUMBER(OFFSET('Sanitation Data'!$C$5,0,10*ROW('Sanitation Data'!C93))),'Data Summary'!CK99="Yes"),100-OFFSET('Sanitation Data'!$C$5,0,10*ROW('Sanitation Data'!C93)),NA())</f>
        <v>#N/A</v>
      </c>
      <c r="W99" s="120" t="e">
        <f ca="1">+IF(AND(ISNUMBER(OFFSET('Sanitation Data'!$C$7,0,10*ROW('Sanitation Data'!C93))),'Data Summary'!CL99="Yes"),OFFSET('Sanitation Data'!$C$7,0,10*ROW('Sanitation Data'!C93)),NA())</f>
        <v>#N/A</v>
      </c>
      <c r="X99" s="120" t="e">
        <f ca="1">+IF(AND(ISNUMBER(OFFSET('Sanitation Data'!$C$11,0,10*ROW('Sanitation Data'!C93))),'Data Summary'!CM99="Yes"),OFFSET('Sanitation Data'!$C$11,0,10*ROW('Sanitation Data'!C93)),NA())</f>
        <v>#N/A</v>
      </c>
      <c r="Y99" s="120" t="e">
        <f ca="1">+IF(AND(ISNUMBER(OFFSET('Sanitation Data'!$C$12,0,10*ROW('Sanitation Data'!C93))),'Data Summary'!CN99="Yes"),OFFSET('Sanitation Data'!$C$12,0,10*ROW('Sanitation Data'!C93)),NA())</f>
        <v>#N/A</v>
      </c>
      <c r="Z99" s="120" t="e">
        <f ca="1">+IF(AND(ISNUMBER(OFFSET('Sanitation Data'!$C$13,0,10*ROW('Sanitation Data'!C93))),'Data Summary'!CO99="Yes"),OFFSET('Sanitation Data'!$C$13,0,10*ROW('Sanitation Data'!C93)),NA())</f>
        <v>#N/A</v>
      </c>
      <c r="AA99" s="120" t="e">
        <f ca="1">+IF(AND(ISNUMBER(OFFSET('Sanitation Data'!$D$5,0,10*ROW('Sanitation Data'!D93))),'Data Summary'!CP99="Yes"),100-OFFSET('Sanitation Data'!$D$5,0,10*ROW('Sanitation Data'!D93)),NA())</f>
        <v>#N/A</v>
      </c>
      <c r="AB99" s="120" t="e">
        <f ca="1">+IF(AND(ISNUMBER(OFFSET('Sanitation Data'!$D$7,0,10*ROW('Sanitation Data'!D93))),'Data Summary'!CQ99="Yes"),OFFSET('Sanitation Data'!$D$7,0,10*ROW('Sanitation Data'!D93)),NA())</f>
        <v>#N/A</v>
      </c>
      <c r="AC99" s="120" t="e">
        <f ca="1">+IF(AND(ISNUMBER(OFFSET('Sanitation Data'!$D$11,0,10*ROW('Sanitation Data'!D93))),'Data Summary'!CR99="Yes"),OFFSET('Sanitation Data'!$D$11,0,10*ROW('Sanitation Data'!D93)),NA())</f>
        <v>#N/A</v>
      </c>
      <c r="AD99" s="120" t="e">
        <f ca="1">+IF(AND(ISNUMBER(OFFSET('Sanitation Data'!$D$12,0,10*ROW('Sanitation Data'!D93))),'Data Summary'!CS99="Yes"),OFFSET('Sanitation Data'!$D$12,0,10*ROW('Sanitation Data'!D93)),NA())</f>
        <v>#N/A</v>
      </c>
      <c r="AE99" s="120" t="e">
        <f ca="1">+IF(AND(ISNUMBER(OFFSET('Sanitation Data'!$D$13,0,10*ROW('Sanitation Data'!D93))),'Data Summary'!CT99="Yes"),OFFSET('Sanitation Data'!$D$13,0,10*ROW('Sanitation Data'!D93)),NA())</f>
        <v>#N/A</v>
      </c>
      <c r="AF99" s="120" t="e">
        <f ca="1">+IF(AND(ISNUMBER(OFFSET('Sanitation Data'!$E$5,0,10*ROW('Sanitation Data'!E93))),'Data Summary'!CU99="Yes"),100-OFFSET('Sanitation Data'!$E$5,0,10*ROW('Sanitation Data'!E93)),NA())</f>
        <v>#N/A</v>
      </c>
      <c r="AG99" s="120" t="e">
        <f ca="1">+IF(AND(ISNUMBER(OFFSET('Sanitation Data'!$E$7,0,10*ROW('Sanitation Data'!E93))),'Data Summary'!CV99="Yes"),OFFSET('Sanitation Data'!$E$7,0,10*ROW('Sanitation Data'!E93)),NA())</f>
        <v>#N/A</v>
      </c>
      <c r="AH99" s="120" t="e">
        <f ca="1">+IF(AND(ISNUMBER(OFFSET('Sanitation Data'!$E$11,0,10*ROW('Sanitation Data'!E93))),'Data Summary'!CW99="Yes"),OFFSET('Sanitation Data'!$E$11,0,10*ROW('Sanitation Data'!E93)),NA())</f>
        <v>#N/A</v>
      </c>
      <c r="AI99" s="120" t="e">
        <f ca="1">+IF(AND(ISNUMBER(OFFSET('Sanitation Data'!$E$12,0,10*ROW('Sanitation Data'!E93))),'Data Summary'!CX99="Yes"),OFFSET('Sanitation Data'!$E$12,0,10*ROW('Sanitation Data'!E93)),NA())</f>
        <v>#N/A</v>
      </c>
      <c r="AJ99" s="120" t="e">
        <f ca="1">+IF(AND(ISNUMBER(OFFSET('Sanitation Data'!$E$13,0,10*ROW('Sanitation Data'!E93))),'Data Summary'!CY99="Yes"),OFFSET('Sanitation Data'!$E$13,0,10*ROW('Sanitation Data'!E93)),NA())</f>
        <v>#N/A</v>
      </c>
      <c r="AK99" s="120" t="e">
        <f ca="1">+IF(AND(ISNUMBER(OFFSET('Sanitation Data'!$F$5,0,10*ROW('Sanitation Data'!F93))),'Data Summary'!CZ99="Yes"),100-OFFSET('Sanitation Data'!$F$5,0,10*ROW('Sanitation Data'!F93)),NA())</f>
        <v>#N/A</v>
      </c>
      <c r="AL99" s="120" t="e">
        <f ca="1">+IF(AND(ISNUMBER(OFFSET('Sanitation Data'!$F$7,0,10*ROW('Sanitation Data'!F93))),'Data Summary'!DA99="Yes"),OFFSET('Sanitation Data'!$F$7,0,10*ROW('Sanitation Data'!F93)),NA())</f>
        <v>#N/A</v>
      </c>
      <c r="AM99" s="120" t="e">
        <f ca="1">+IF(AND(ISNUMBER(OFFSET('Sanitation Data'!$F$11,0,10*ROW('Sanitation Data'!F93))),'Data Summary'!DB99="Yes"),OFFSET('Sanitation Data'!$F$11,0,10*ROW('Sanitation Data'!F93)),NA())</f>
        <v>#N/A</v>
      </c>
      <c r="AN99" s="120" t="e">
        <f ca="1">+IF(AND(ISNUMBER(OFFSET('Sanitation Data'!$F$12,0,10*ROW('Sanitation Data'!F93))),'Data Summary'!DC99="Yes"),OFFSET('Sanitation Data'!$F$12,0,10*ROW('Sanitation Data'!F93)),NA())</f>
        <v>#N/A</v>
      </c>
      <c r="AO99" s="120" t="e">
        <f ca="1">+IF(AND(ISNUMBER(OFFSET('Sanitation Data'!$F$13,0,10*ROW('Sanitation Data'!F93))),'Data Summary'!DD99="Yes"),OFFSET('Sanitation Data'!$F$13,0,10*ROW('Sanitation Data'!F93)),NA())</f>
        <v>#N/A</v>
      </c>
      <c r="AP99" s="120" t="e">
        <f ca="1">+IF(AND(ISNUMBER(OFFSET('Sanitation Data'!$G$5,0,10*ROW('Sanitation Data'!G93))),'Data Summary'!DE99="Yes"),100-OFFSET('Sanitation Data'!$G$5,0,10*ROW('Sanitation Data'!G93)),NA())</f>
        <v>#N/A</v>
      </c>
      <c r="AQ99" s="120" t="e">
        <f ca="1">+IF(AND(ISNUMBER(OFFSET('Sanitation Data'!$G$7,0,10*ROW('Sanitation Data'!G93))),'Data Summary'!DF99="Yes"),OFFSET('Sanitation Data'!$G$7,0,10*ROW('Sanitation Data'!G93)),NA())</f>
        <v>#N/A</v>
      </c>
      <c r="AR99" s="120" t="e">
        <f ca="1">+IF(AND(ISNUMBER(OFFSET('Sanitation Data'!$G$11,0,10*ROW('Sanitation Data'!G93))),'Data Summary'!DG99="Yes"),OFFSET('Sanitation Data'!$G$11,0,10*ROW('Sanitation Data'!G93)),NA())</f>
        <v>#N/A</v>
      </c>
      <c r="AS99" s="120" t="e">
        <f ca="1">+IF(AND(ISNUMBER(OFFSET('Sanitation Data'!$G$12,0,10*ROW('Sanitation Data'!G93))),'Data Summary'!DH99="Yes"),OFFSET('Sanitation Data'!$G$12,0,10*ROW('Sanitation Data'!G93)),NA())</f>
        <v>#N/A</v>
      </c>
      <c r="AT99" s="120" t="e">
        <f ca="1">+IF(AND(ISNUMBER(OFFSET('Sanitation Data'!$G$13,0,10*ROW('Sanitation Data'!G93))),'Data Summary'!DI99="Yes"),OFFSET('Sanitation Data'!$G$13,0,10*ROW('Sanitation Data'!G93)),NA())</f>
        <v>#N/A</v>
      </c>
      <c r="AU99" s="120" t="e">
        <f ca="1">+IF(AND(ISNUMBER(OFFSET('Sanitation Data'!$H$5,0,10*ROW('Sanitation Data'!H93))),'Data Summary'!DJ99="Yes"),100-OFFSET('Sanitation Data'!$H$5,0,10*ROW('Sanitation Data'!H93)),NA())</f>
        <v>#N/A</v>
      </c>
      <c r="AV99" s="120" t="e">
        <f ca="1">+IF(AND(ISNUMBER(OFFSET('Sanitation Data'!$H$7,0,10*ROW('Sanitation Data'!H93))),'Data Summary'!DK99="Yes"),OFFSET('Sanitation Data'!$H$7,0,10*ROW('Sanitation Data'!H93)),NA())</f>
        <v>#N/A</v>
      </c>
      <c r="AW99" s="120" t="e">
        <f ca="1">+IF(AND(ISNUMBER(OFFSET('Sanitation Data'!$H$11,0,10*ROW('Sanitation Data'!H93))),'Data Summary'!DL99="Yes"),OFFSET('Sanitation Data'!$H$11,0,10*ROW('Sanitation Data'!H93)),NA())</f>
        <v>#N/A</v>
      </c>
      <c r="AX99" s="120" t="e">
        <f ca="1">+IF(AND(ISNUMBER(OFFSET('Sanitation Data'!$H$12,0,10*ROW('Sanitation Data'!H93))),'Data Summary'!DM99="Yes"),OFFSET('Sanitation Data'!$H$12,0,10*ROW('Sanitation Data'!H93)),NA())</f>
        <v>#N/A</v>
      </c>
      <c r="AY99" s="120" t="e">
        <f ca="1">+IF(AND(ISNUMBER(OFFSET('Sanitation Data'!$H$13,0,10*ROW('Sanitation Data'!H93))),'Data Summary'!DN99="Yes"),OFFSET('Sanitation Data'!$H$13,0,10*ROW('Sanitation Data'!H93)),NA())</f>
        <v>#N/A</v>
      </c>
      <c r="AZ99" s="121" t="e">
        <f ca="1">+IF(AND(ISNUMBER(OFFSET('Hygiene Data'!$C$6,0,10*ROW('Hygiene Data'!C93))),'Data Summary'!DO99="Yes"),OFFSET('Hygiene Data'!$C$6,0,10*ROW('Hygiene Data'!C93)),NA())</f>
        <v>#N/A</v>
      </c>
      <c r="BA99" s="121" t="e">
        <f ca="1">+IF(AND(ISNUMBER(OFFSET('Hygiene Data'!$C$8,0,10*ROW('Hygiene Data'!C93))),'Data Summary'!DP99="Yes"),OFFSET('Hygiene Data'!$C$8,0,10*ROW('Hygiene Data'!C93)),NA())</f>
        <v>#N/A</v>
      </c>
      <c r="BB99" s="121" t="e">
        <f ca="1">+IF(AND(ISNUMBER(OFFSET('Hygiene Data'!$C$10,0,10*ROW('Hygiene Data'!C93))),'Data Summary'!DQ99="Yes"),OFFSET('Hygiene Data'!$C$10,0,10*ROW('Hygiene Data'!C93)),NA())</f>
        <v>#N/A</v>
      </c>
      <c r="BC99" s="121" t="e">
        <f ca="1">+IF(AND(ISNUMBER(OFFSET('Hygiene Data'!$D$6,0,10*ROW('Hygiene Data'!D93))),'Data Summary'!DR99="Yes"),OFFSET('Hygiene Data'!$D$6,0,10*ROW('Hygiene Data'!D93)),NA())</f>
        <v>#N/A</v>
      </c>
      <c r="BD99" s="121" t="e">
        <f ca="1">+IF(AND(ISNUMBER(OFFSET('Hygiene Data'!$D$8,0,10*ROW('Hygiene Data'!D93))),'Data Summary'!DS99="Yes"),OFFSET('Hygiene Data'!$D$8,0,10*ROW('Hygiene Data'!D93)),NA())</f>
        <v>#N/A</v>
      </c>
      <c r="BE99" s="121" t="e">
        <f ca="1">+IF(AND(ISNUMBER(OFFSET('Hygiene Data'!$D$10,0,10*ROW('Hygiene Data'!D93))),'Data Summary'!DT99="Yes"),OFFSET('Hygiene Data'!$D$10,0,10*ROW('Hygiene Data'!D93)),NA())</f>
        <v>#N/A</v>
      </c>
      <c r="BF99" s="121" t="e">
        <f ca="1">+IF(AND(ISNUMBER(OFFSET('Hygiene Data'!$E$6,0,10*ROW('Hygiene Data'!E93))),'Data Summary'!DU99="Yes"),OFFSET('Hygiene Data'!$E$6,0,10*ROW('Hygiene Data'!E93)),NA())</f>
        <v>#N/A</v>
      </c>
      <c r="BG99" s="121" t="e">
        <f ca="1">+IF(AND(ISNUMBER(OFFSET('Hygiene Data'!$E$8,0,10*ROW('Hygiene Data'!E93))),'Data Summary'!DV99="Yes"),OFFSET('Hygiene Data'!$E$8,0,10*ROW('Hygiene Data'!E93)),NA())</f>
        <v>#N/A</v>
      </c>
      <c r="BH99" s="121" t="e">
        <f ca="1">+IF(AND(ISNUMBER(OFFSET('Hygiene Data'!$E$10,0,10*ROW('Hygiene Data'!E93))),'Data Summary'!DW99="Yes"),OFFSET('Hygiene Data'!$E$10,0,10*ROW('Hygiene Data'!E93)),NA())</f>
        <v>#N/A</v>
      </c>
      <c r="BI99" s="121" t="e">
        <f ca="1">+IF(AND(ISNUMBER(OFFSET('Hygiene Data'!$F$6,0,10*ROW('Hygiene Data'!F93))),'Data Summary'!DX99="Yes"),OFFSET('Hygiene Data'!$F$6,0,10*ROW('Hygiene Data'!F93)),NA())</f>
        <v>#N/A</v>
      </c>
      <c r="BJ99" s="121" t="e">
        <f ca="1">+IF(AND(ISNUMBER(OFFSET('Hygiene Data'!$F$8,0,10*ROW('Hygiene Data'!F93))),'Data Summary'!DY99="Yes"),OFFSET('Hygiene Data'!$F$8,0,10*ROW('Hygiene Data'!F93)),NA())</f>
        <v>#N/A</v>
      </c>
      <c r="BK99" s="121" t="e">
        <f ca="1">+IF(AND(ISNUMBER(OFFSET('Hygiene Data'!$F$10,0,10*ROW('Hygiene Data'!F93))),'Data Summary'!DZ99="Yes"),OFFSET('Hygiene Data'!$F$10,0,10*ROW('Hygiene Data'!F93)),NA())</f>
        <v>#N/A</v>
      </c>
      <c r="BL99" s="121" t="e">
        <f ca="1">+IF(AND(ISNUMBER(OFFSET('Hygiene Data'!$G$6,0,10*ROW('Hygiene Data'!G93))),'Data Summary'!EA99="Yes"),OFFSET('Hygiene Data'!$G$6,0,10*ROW('Hygiene Data'!G93)),NA())</f>
        <v>#N/A</v>
      </c>
      <c r="BM99" s="121" t="e">
        <f ca="1">+IF(AND(ISNUMBER(OFFSET('Hygiene Data'!$G$8,0,10*ROW('Hygiene Data'!G93))),'Data Summary'!EB99="Yes"),OFFSET('Hygiene Data'!$G$8,0,10*ROW('Hygiene Data'!G93)),NA())</f>
        <v>#N/A</v>
      </c>
      <c r="BN99" s="121" t="e">
        <f ca="1">+IF(AND(ISNUMBER(OFFSET('Hygiene Data'!$G$10,0,10*ROW('Hygiene Data'!G93))),'Data Summary'!EC99="Yes"),OFFSET('Hygiene Data'!$G$10,0,10*ROW('Hygiene Data'!G93)),NA())</f>
        <v>#N/A</v>
      </c>
      <c r="BO99" s="121" t="e">
        <f ca="1">+IF(AND(ISNUMBER(OFFSET('Hygiene Data'!$H$6,0,10*ROW('Hygiene Data'!H93))),'Data Summary'!ED99="Yes"),OFFSET('Hygiene Data'!$H$6,0,10*ROW('Hygiene Data'!H93)),NA())</f>
        <v>#N/A</v>
      </c>
      <c r="BP99" s="121" t="e">
        <f ca="1">+IF(AND(ISNUMBER(OFFSET('Hygiene Data'!$H$8,0,10*ROW('Hygiene Data'!H93))),'Data Summary'!EE99="Yes"),OFFSET('Hygiene Data'!$H$8,0,10*ROW('Hygiene Data'!H93)),NA())</f>
        <v>#N/A</v>
      </c>
      <c r="BQ99" s="121" t="e">
        <f ca="1">+IF(AND(ISNUMBER(OFFSET('Hygiene Data'!$H$10,0,10*ROW('Hygiene Data'!H93))),'Data Summary'!EF99="Yes"),OFFSET('Hygiene Data'!$H$10,0,10*ROW('Hygiene Data'!H93)),NA())</f>
        <v>#N/A</v>
      </c>
    </row>
    <row r="100" spans="1:69" x14ac:dyDescent="0.2">
      <c r="A100" s="44" t="e">
        <f ca="1">+IF(OFFSET('Water Data'!$B$1,0,10*ROW('Water Data'!B94))="",NA(),OFFSET('Water Data'!$B$1,0,10*ROW('Water Data'!B94)))</f>
        <v>#N/A</v>
      </c>
      <c r="B100" s="44" t="e">
        <f ca="1">+IF(OFFSET('Water Data'!$A$3,0,10*ROW('Water Data'!A97))="",NA(),OFFSET('Water Data'!$A$3,0,10*ROW('Water Data'!A97)))</f>
        <v>#N/A</v>
      </c>
      <c r="C100" s="44" t="e">
        <f ca="1">+IF(OFFSET('Water Data'!$C$3,0,10*ROW('Water Data'!C97))="",NA(),OFFSET('Water Data'!$C$3,0,10*ROW('Water Data'!C97)))</f>
        <v>#N/A</v>
      </c>
      <c r="D100" s="119" t="e">
        <f ca="1">+IF(AND(ISNUMBER(OFFSET('Water Data'!$C$5,0,10*ROW('Water Data'!C94))),'Data Summary'!BS100="Yes"),100-OFFSET('Water Data'!$C$5,0,10*ROW('Water Data'!C94)),NA())</f>
        <v>#N/A</v>
      </c>
      <c r="E100" s="119" t="e">
        <f ca="1">+IF(AND(ISNUMBER(OFFSET('Water Data'!$C$7,0,10*ROW('Water Data'!C94))),'Data Summary'!BT100="Yes"),OFFSET('Water Data'!$C$7,0,10*ROW('Water Data'!C94)),NA())</f>
        <v>#N/A</v>
      </c>
      <c r="F100" s="119" t="e">
        <f ca="1">+IF(AND(ISNUMBER(OFFSET('Water Data'!$C$10,0,10*ROW('Water Data'!C94))),'Data Summary'!BU100="Yes"),OFFSET('Water Data'!$C$10,0,10*ROW('Water Data'!C94)),NA())</f>
        <v>#N/A</v>
      </c>
      <c r="G100" s="119" t="e">
        <f ca="1">+IF(AND(ISNUMBER(OFFSET('Water Data'!$D$5,0,10*ROW('Water Data'!D94))),'Data Summary'!BV100="Yes"),100-OFFSET('Water Data'!$D$5,0,10*ROW('Water Data'!D94)),NA())</f>
        <v>#N/A</v>
      </c>
      <c r="H100" s="119" t="e">
        <f ca="1">+IF(AND(ISNUMBER(OFFSET('Water Data'!$D$7,0,10*ROW('Water Data'!D94))),'Data Summary'!BW100="Yes"),OFFSET('Water Data'!$D$7,0,10*ROW('Water Data'!D94)),NA())</f>
        <v>#N/A</v>
      </c>
      <c r="I100" s="119" t="e">
        <f ca="1">+IF(AND(ISNUMBER(OFFSET('Water Data'!$D$10,0,10*ROW('Water Data'!D94))),'Data Summary'!BX100="Yes"),OFFSET('Water Data'!$D$10,0,10*ROW('Water Data'!D94)),NA())</f>
        <v>#N/A</v>
      </c>
      <c r="J100" s="119" t="e">
        <f ca="1">+IF(AND(ISNUMBER(OFFSET('Water Data'!$E$5,0,10*ROW('Water Data'!E94))),'Data Summary'!BY100="Yes"),100-OFFSET('Water Data'!$E$5,0,10*ROW('Water Data'!E94)),NA())</f>
        <v>#N/A</v>
      </c>
      <c r="K100" s="119" t="e">
        <f ca="1">+IF(AND(ISNUMBER(OFFSET('Water Data'!$E$7,0,10*ROW('Water Data'!E94))),'Data Summary'!BZ100="Yes"),OFFSET('Water Data'!$E$7,0,10*ROW('Water Data'!E94)),NA())</f>
        <v>#N/A</v>
      </c>
      <c r="L100" s="119" t="e">
        <f ca="1">+IF(AND(ISNUMBER(OFFSET('Water Data'!$E$10,0,10*ROW('Water Data'!E94))),'Data Summary'!CA100="Yes"),OFFSET('Water Data'!$E$10,0,10*ROW('Water Data'!E94)),NA())</f>
        <v>#N/A</v>
      </c>
      <c r="M100" s="119" t="e">
        <f ca="1">+IF(AND(ISNUMBER(OFFSET('Water Data'!$F$5,0,10*ROW('Water Data'!F94))),'Data Summary'!CB100="Yes"),100-OFFSET('Water Data'!$F$5,0,10*ROW('Water Data'!F94)),NA())</f>
        <v>#N/A</v>
      </c>
      <c r="N100" s="119" t="e">
        <f ca="1">+IF(AND(ISNUMBER(OFFSET('Water Data'!$F$7,0,10*ROW('Water Data'!F94))),'Data Summary'!CC100="Yes"),OFFSET('Water Data'!$F$7,0,10*ROW('Water Data'!F94)),NA())</f>
        <v>#N/A</v>
      </c>
      <c r="O100" s="119" t="e">
        <f ca="1">+IF(AND(ISNUMBER(OFFSET('Water Data'!$F$10,0,10*ROW('Water Data'!F94))),'Data Summary'!CD100="Yes"),OFFSET('Water Data'!$F$10,0,10*ROW('Water Data'!F94)),NA())</f>
        <v>#N/A</v>
      </c>
      <c r="P100" s="119" t="e">
        <f ca="1">+IF(AND(ISNUMBER(OFFSET('Water Data'!$G$5,0,10*ROW('Water Data'!G94))),'Data Summary'!CE100="Yes"),100-OFFSET('Water Data'!$G$5,0,10*ROW('Water Data'!G94)),NA())</f>
        <v>#N/A</v>
      </c>
      <c r="Q100" s="119" t="e">
        <f ca="1">+IF(AND(ISNUMBER(OFFSET('Water Data'!$G$7,0,10*ROW('Water Data'!G94))),'Data Summary'!CF100="Yes"),OFFSET('Water Data'!$G$7,0,10*ROW('Water Data'!G94)),NA())</f>
        <v>#N/A</v>
      </c>
      <c r="R100" s="119" t="e">
        <f ca="1">+IF(AND(ISNUMBER(OFFSET('Water Data'!$G$10,0,10*ROW('Water Data'!G94))),'Data Summary'!CG100="Yes"),OFFSET('Water Data'!$G$10,0,10*ROW('Water Data'!G94)),NA())</f>
        <v>#N/A</v>
      </c>
      <c r="S100" s="119" t="e">
        <f ca="1">+IF(AND(ISNUMBER(OFFSET('Water Data'!$H$5,0,10*ROW('Water Data'!H94))),'Data Summary'!CH100="Yes"),100-OFFSET('Water Data'!$H$5,0,10*ROW('Water Data'!H94)),NA())</f>
        <v>#N/A</v>
      </c>
      <c r="T100" s="119" t="e">
        <f ca="1">+IF(AND(ISNUMBER(OFFSET('Water Data'!$H$7,0,10*ROW('Water Data'!H94))),'Data Summary'!CI100="Yes"),OFFSET('Water Data'!$H$7,0,10*ROW('Water Data'!H94)),NA())</f>
        <v>#N/A</v>
      </c>
      <c r="U100" s="119" t="e">
        <f ca="1">+IF(AND(ISNUMBER(OFFSET('Water Data'!$H$10,0,10*ROW('Water Data'!H94))),'Data Summary'!CJ100="Yes"),OFFSET('Water Data'!$H$10,0,10*ROW('Water Data'!H94)),NA())</f>
        <v>#N/A</v>
      </c>
      <c r="V100" s="120" t="e">
        <f ca="1">+IF(AND(ISNUMBER(OFFSET('Sanitation Data'!$C$5,0,10*ROW('Sanitation Data'!C94))),'Data Summary'!CK100="Yes"),100-OFFSET('Sanitation Data'!$C$5,0,10*ROW('Sanitation Data'!C94)),NA())</f>
        <v>#N/A</v>
      </c>
      <c r="W100" s="120" t="e">
        <f ca="1">+IF(AND(ISNUMBER(OFFSET('Sanitation Data'!$C$7,0,10*ROW('Sanitation Data'!C94))),'Data Summary'!CL100="Yes"),OFFSET('Sanitation Data'!$C$7,0,10*ROW('Sanitation Data'!C94)),NA())</f>
        <v>#N/A</v>
      </c>
      <c r="X100" s="120" t="e">
        <f ca="1">+IF(AND(ISNUMBER(OFFSET('Sanitation Data'!$C$11,0,10*ROW('Sanitation Data'!C94))),'Data Summary'!CM100="Yes"),OFFSET('Sanitation Data'!$C$11,0,10*ROW('Sanitation Data'!C94)),NA())</f>
        <v>#N/A</v>
      </c>
      <c r="Y100" s="120" t="e">
        <f ca="1">+IF(AND(ISNUMBER(OFFSET('Sanitation Data'!$C$12,0,10*ROW('Sanitation Data'!C94))),'Data Summary'!CN100="Yes"),OFFSET('Sanitation Data'!$C$12,0,10*ROW('Sanitation Data'!C94)),NA())</f>
        <v>#N/A</v>
      </c>
      <c r="Z100" s="120" t="e">
        <f ca="1">+IF(AND(ISNUMBER(OFFSET('Sanitation Data'!$C$13,0,10*ROW('Sanitation Data'!C94))),'Data Summary'!CO100="Yes"),OFFSET('Sanitation Data'!$C$13,0,10*ROW('Sanitation Data'!C94)),NA())</f>
        <v>#N/A</v>
      </c>
      <c r="AA100" s="120" t="e">
        <f ca="1">+IF(AND(ISNUMBER(OFFSET('Sanitation Data'!$D$5,0,10*ROW('Sanitation Data'!D94))),'Data Summary'!CP100="Yes"),100-OFFSET('Sanitation Data'!$D$5,0,10*ROW('Sanitation Data'!D94)),NA())</f>
        <v>#N/A</v>
      </c>
      <c r="AB100" s="120" t="e">
        <f ca="1">+IF(AND(ISNUMBER(OFFSET('Sanitation Data'!$D$7,0,10*ROW('Sanitation Data'!D94))),'Data Summary'!CQ100="Yes"),OFFSET('Sanitation Data'!$D$7,0,10*ROW('Sanitation Data'!D94)),NA())</f>
        <v>#N/A</v>
      </c>
      <c r="AC100" s="120" t="e">
        <f ca="1">+IF(AND(ISNUMBER(OFFSET('Sanitation Data'!$D$11,0,10*ROW('Sanitation Data'!D94))),'Data Summary'!CR100="Yes"),OFFSET('Sanitation Data'!$D$11,0,10*ROW('Sanitation Data'!D94)),NA())</f>
        <v>#N/A</v>
      </c>
      <c r="AD100" s="120" t="e">
        <f ca="1">+IF(AND(ISNUMBER(OFFSET('Sanitation Data'!$D$12,0,10*ROW('Sanitation Data'!D94))),'Data Summary'!CS100="Yes"),OFFSET('Sanitation Data'!$D$12,0,10*ROW('Sanitation Data'!D94)),NA())</f>
        <v>#N/A</v>
      </c>
      <c r="AE100" s="120" t="e">
        <f ca="1">+IF(AND(ISNUMBER(OFFSET('Sanitation Data'!$D$13,0,10*ROW('Sanitation Data'!D94))),'Data Summary'!CT100="Yes"),OFFSET('Sanitation Data'!$D$13,0,10*ROW('Sanitation Data'!D94)),NA())</f>
        <v>#N/A</v>
      </c>
      <c r="AF100" s="120" t="e">
        <f ca="1">+IF(AND(ISNUMBER(OFFSET('Sanitation Data'!$E$5,0,10*ROW('Sanitation Data'!E94))),'Data Summary'!CU100="Yes"),100-OFFSET('Sanitation Data'!$E$5,0,10*ROW('Sanitation Data'!E94)),NA())</f>
        <v>#N/A</v>
      </c>
      <c r="AG100" s="120" t="e">
        <f ca="1">+IF(AND(ISNUMBER(OFFSET('Sanitation Data'!$E$7,0,10*ROW('Sanitation Data'!E94))),'Data Summary'!CV100="Yes"),OFFSET('Sanitation Data'!$E$7,0,10*ROW('Sanitation Data'!E94)),NA())</f>
        <v>#N/A</v>
      </c>
      <c r="AH100" s="120" t="e">
        <f ca="1">+IF(AND(ISNUMBER(OFFSET('Sanitation Data'!$E$11,0,10*ROW('Sanitation Data'!E94))),'Data Summary'!CW100="Yes"),OFFSET('Sanitation Data'!$E$11,0,10*ROW('Sanitation Data'!E94)),NA())</f>
        <v>#N/A</v>
      </c>
      <c r="AI100" s="120" t="e">
        <f ca="1">+IF(AND(ISNUMBER(OFFSET('Sanitation Data'!$E$12,0,10*ROW('Sanitation Data'!E94))),'Data Summary'!CX100="Yes"),OFFSET('Sanitation Data'!$E$12,0,10*ROW('Sanitation Data'!E94)),NA())</f>
        <v>#N/A</v>
      </c>
      <c r="AJ100" s="120" t="e">
        <f ca="1">+IF(AND(ISNUMBER(OFFSET('Sanitation Data'!$E$13,0,10*ROW('Sanitation Data'!E94))),'Data Summary'!CY100="Yes"),OFFSET('Sanitation Data'!$E$13,0,10*ROW('Sanitation Data'!E94)),NA())</f>
        <v>#N/A</v>
      </c>
      <c r="AK100" s="120" t="e">
        <f ca="1">+IF(AND(ISNUMBER(OFFSET('Sanitation Data'!$F$5,0,10*ROW('Sanitation Data'!F94))),'Data Summary'!CZ100="Yes"),100-OFFSET('Sanitation Data'!$F$5,0,10*ROW('Sanitation Data'!F94)),NA())</f>
        <v>#N/A</v>
      </c>
      <c r="AL100" s="120" t="e">
        <f ca="1">+IF(AND(ISNUMBER(OFFSET('Sanitation Data'!$F$7,0,10*ROW('Sanitation Data'!F94))),'Data Summary'!DA100="Yes"),OFFSET('Sanitation Data'!$F$7,0,10*ROW('Sanitation Data'!F94)),NA())</f>
        <v>#N/A</v>
      </c>
      <c r="AM100" s="120" t="e">
        <f ca="1">+IF(AND(ISNUMBER(OFFSET('Sanitation Data'!$F$11,0,10*ROW('Sanitation Data'!F94))),'Data Summary'!DB100="Yes"),OFFSET('Sanitation Data'!$F$11,0,10*ROW('Sanitation Data'!F94)),NA())</f>
        <v>#N/A</v>
      </c>
      <c r="AN100" s="120" t="e">
        <f ca="1">+IF(AND(ISNUMBER(OFFSET('Sanitation Data'!$F$12,0,10*ROW('Sanitation Data'!F94))),'Data Summary'!DC100="Yes"),OFFSET('Sanitation Data'!$F$12,0,10*ROW('Sanitation Data'!F94)),NA())</f>
        <v>#N/A</v>
      </c>
      <c r="AO100" s="120" t="e">
        <f ca="1">+IF(AND(ISNUMBER(OFFSET('Sanitation Data'!$F$13,0,10*ROW('Sanitation Data'!F94))),'Data Summary'!DD100="Yes"),OFFSET('Sanitation Data'!$F$13,0,10*ROW('Sanitation Data'!F94)),NA())</f>
        <v>#N/A</v>
      </c>
      <c r="AP100" s="120" t="e">
        <f ca="1">+IF(AND(ISNUMBER(OFFSET('Sanitation Data'!$G$5,0,10*ROW('Sanitation Data'!G94))),'Data Summary'!DE100="Yes"),100-OFFSET('Sanitation Data'!$G$5,0,10*ROW('Sanitation Data'!G94)),NA())</f>
        <v>#N/A</v>
      </c>
      <c r="AQ100" s="120" t="e">
        <f ca="1">+IF(AND(ISNUMBER(OFFSET('Sanitation Data'!$G$7,0,10*ROW('Sanitation Data'!G94))),'Data Summary'!DF100="Yes"),OFFSET('Sanitation Data'!$G$7,0,10*ROW('Sanitation Data'!G94)),NA())</f>
        <v>#N/A</v>
      </c>
      <c r="AR100" s="120" t="e">
        <f ca="1">+IF(AND(ISNUMBER(OFFSET('Sanitation Data'!$G$11,0,10*ROW('Sanitation Data'!G94))),'Data Summary'!DG100="Yes"),OFFSET('Sanitation Data'!$G$11,0,10*ROW('Sanitation Data'!G94)),NA())</f>
        <v>#N/A</v>
      </c>
      <c r="AS100" s="120" t="e">
        <f ca="1">+IF(AND(ISNUMBER(OFFSET('Sanitation Data'!$G$12,0,10*ROW('Sanitation Data'!G94))),'Data Summary'!DH100="Yes"),OFFSET('Sanitation Data'!$G$12,0,10*ROW('Sanitation Data'!G94)),NA())</f>
        <v>#N/A</v>
      </c>
      <c r="AT100" s="120" t="e">
        <f ca="1">+IF(AND(ISNUMBER(OFFSET('Sanitation Data'!$G$13,0,10*ROW('Sanitation Data'!G94))),'Data Summary'!DI100="Yes"),OFFSET('Sanitation Data'!$G$13,0,10*ROW('Sanitation Data'!G94)),NA())</f>
        <v>#N/A</v>
      </c>
      <c r="AU100" s="120" t="e">
        <f ca="1">+IF(AND(ISNUMBER(OFFSET('Sanitation Data'!$H$5,0,10*ROW('Sanitation Data'!H94))),'Data Summary'!DJ100="Yes"),100-OFFSET('Sanitation Data'!$H$5,0,10*ROW('Sanitation Data'!H94)),NA())</f>
        <v>#N/A</v>
      </c>
      <c r="AV100" s="120" t="e">
        <f ca="1">+IF(AND(ISNUMBER(OFFSET('Sanitation Data'!$H$7,0,10*ROW('Sanitation Data'!H94))),'Data Summary'!DK100="Yes"),OFFSET('Sanitation Data'!$H$7,0,10*ROW('Sanitation Data'!H94)),NA())</f>
        <v>#N/A</v>
      </c>
      <c r="AW100" s="120" t="e">
        <f ca="1">+IF(AND(ISNUMBER(OFFSET('Sanitation Data'!$H$11,0,10*ROW('Sanitation Data'!H94))),'Data Summary'!DL100="Yes"),OFFSET('Sanitation Data'!$H$11,0,10*ROW('Sanitation Data'!H94)),NA())</f>
        <v>#N/A</v>
      </c>
      <c r="AX100" s="120" t="e">
        <f ca="1">+IF(AND(ISNUMBER(OFFSET('Sanitation Data'!$H$12,0,10*ROW('Sanitation Data'!H94))),'Data Summary'!DM100="Yes"),OFFSET('Sanitation Data'!$H$12,0,10*ROW('Sanitation Data'!H94)),NA())</f>
        <v>#N/A</v>
      </c>
      <c r="AY100" s="120" t="e">
        <f ca="1">+IF(AND(ISNUMBER(OFFSET('Sanitation Data'!$H$13,0,10*ROW('Sanitation Data'!H94))),'Data Summary'!DN100="Yes"),OFFSET('Sanitation Data'!$H$13,0,10*ROW('Sanitation Data'!H94)),NA())</f>
        <v>#N/A</v>
      </c>
      <c r="AZ100" s="121" t="e">
        <f ca="1">+IF(AND(ISNUMBER(OFFSET('Hygiene Data'!$C$6,0,10*ROW('Hygiene Data'!C94))),'Data Summary'!DO100="Yes"),OFFSET('Hygiene Data'!$C$6,0,10*ROW('Hygiene Data'!C94)),NA())</f>
        <v>#N/A</v>
      </c>
      <c r="BA100" s="121" t="e">
        <f ca="1">+IF(AND(ISNUMBER(OFFSET('Hygiene Data'!$C$8,0,10*ROW('Hygiene Data'!C94))),'Data Summary'!DP100="Yes"),OFFSET('Hygiene Data'!$C$8,0,10*ROW('Hygiene Data'!C94)),NA())</f>
        <v>#N/A</v>
      </c>
      <c r="BB100" s="121" t="e">
        <f ca="1">+IF(AND(ISNUMBER(OFFSET('Hygiene Data'!$C$10,0,10*ROW('Hygiene Data'!C94))),'Data Summary'!DQ100="Yes"),OFFSET('Hygiene Data'!$C$10,0,10*ROW('Hygiene Data'!C94)),NA())</f>
        <v>#N/A</v>
      </c>
      <c r="BC100" s="121" t="e">
        <f ca="1">+IF(AND(ISNUMBER(OFFSET('Hygiene Data'!$D$6,0,10*ROW('Hygiene Data'!D94))),'Data Summary'!DR100="Yes"),OFFSET('Hygiene Data'!$D$6,0,10*ROW('Hygiene Data'!D94)),NA())</f>
        <v>#N/A</v>
      </c>
      <c r="BD100" s="121" t="e">
        <f ca="1">+IF(AND(ISNUMBER(OFFSET('Hygiene Data'!$D$8,0,10*ROW('Hygiene Data'!D94))),'Data Summary'!DS100="Yes"),OFFSET('Hygiene Data'!$D$8,0,10*ROW('Hygiene Data'!D94)),NA())</f>
        <v>#N/A</v>
      </c>
      <c r="BE100" s="121" t="e">
        <f ca="1">+IF(AND(ISNUMBER(OFFSET('Hygiene Data'!$D$10,0,10*ROW('Hygiene Data'!D94))),'Data Summary'!DT100="Yes"),OFFSET('Hygiene Data'!$D$10,0,10*ROW('Hygiene Data'!D94)),NA())</f>
        <v>#N/A</v>
      </c>
      <c r="BF100" s="121" t="e">
        <f ca="1">+IF(AND(ISNUMBER(OFFSET('Hygiene Data'!$E$6,0,10*ROW('Hygiene Data'!E94))),'Data Summary'!DU100="Yes"),OFFSET('Hygiene Data'!$E$6,0,10*ROW('Hygiene Data'!E94)),NA())</f>
        <v>#N/A</v>
      </c>
      <c r="BG100" s="121" t="e">
        <f ca="1">+IF(AND(ISNUMBER(OFFSET('Hygiene Data'!$E$8,0,10*ROW('Hygiene Data'!E94))),'Data Summary'!DV100="Yes"),OFFSET('Hygiene Data'!$E$8,0,10*ROW('Hygiene Data'!E94)),NA())</f>
        <v>#N/A</v>
      </c>
      <c r="BH100" s="121" t="e">
        <f ca="1">+IF(AND(ISNUMBER(OFFSET('Hygiene Data'!$E$10,0,10*ROW('Hygiene Data'!E94))),'Data Summary'!DW100="Yes"),OFFSET('Hygiene Data'!$E$10,0,10*ROW('Hygiene Data'!E94)),NA())</f>
        <v>#N/A</v>
      </c>
      <c r="BI100" s="121" t="e">
        <f ca="1">+IF(AND(ISNUMBER(OFFSET('Hygiene Data'!$F$6,0,10*ROW('Hygiene Data'!F94))),'Data Summary'!DX100="Yes"),OFFSET('Hygiene Data'!$F$6,0,10*ROW('Hygiene Data'!F94)),NA())</f>
        <v>#N/A</v>
      </c>
      <c r="BJ100" s="121" t="e">
        <f ca="1">+IF(AND(ISNUMBER(OFFSET('Hygiene Data'!$F$8,0,10*ROW('Hygiene Data'!F94))),'Data Summary'!DY100="Yes"),OFFSET('Hygiene Data'!$F$8,0,10*ROW('Hygiene Data'!F94)),NA())</f>
        <v>#N/A</v>
      </c>
      <c r="BK100" s="121" t="e">
        <f ca="1">+IF(AND(ISNUMBER(OFFSET('Hygiene Data'!$F$10,0,10*ROW('Hygiene Data'!F94))),'Data Summary'!DZ100="Yes"),OFFSET('Hygiene Data'!$F$10,0,10*ROW('Hygiene Data'!F94)),NA())</f>
        <v>#N/A</v>
      </c>
      <c r="BL100" s="121" t="e">
        <f ca="1">+IF(AND(ISNUMBER(OFFSET('Hygiene Data'!$G$6,0,10*ROW('Hygiene Data'!G94))),'Data Summary'!EA100="Yes"),OFFSET('Hygiene Data'!$G$6,0,10*ROW('Hygiene Data'!G94)),NA())</f>
        <v>#N/A</v>
      </c>
      <c r="BM100" s="121" t="e">
        <f ca="1">+IF(AND(ISNUMBER(OFFSET('Hygiene Data'!$G$8,0,10*ROW('Hygiene Data'!G94))),'Data Summary'!EB100="Yes"),OFFSET('Hygiene Data'!$G$8,0,10*ROW('Hygiene Data'!G94)),NA())</f>
        <v>#N/A</v>
      </c>
      <c r="BN100" s="121" t="e">
        <f ca="1">+IF(AND(ISNUMBER(OFFSET('Hygiene Data'!$G$10,0,10*ROW('Hygiene Data'!G94))),'Data Summary'!EC100="Yes"),OFFSET('Hygiene Data'!$G$10,0,10*ROW('Hygiene Data'!G94)),NA())</f>
        <v>#N/A</v>
      </c>
      <c r="BO100" s="121" t="e">
        <f ca="1">+IF(AND(ISNUMBER(OFFSET('Hygiene Data'!$H$6,0,10*ROW('Hygiene Data'!H94))),'Data Summary'!ED100="Yes"),OFFSET('Hygiene Data'!$H$6,0,10*ROW('Hygiene Data'!H94)),NA())</f>
        <v>#N/A</v>
      </c>
      <c r="BP100" s="121" t="e">
        <f ca="1">+IF(AND(ISNUMBER(OFFSET('Hygiene Data'!$H$8,0,10*ROW('Hygiene Data'!H94))),'Data Summary'!EE100="Yes"),OFFSET('Hygiene Data'!$H$8,0,10*ROW('Hygiene Data'!H94)),NA())</f>
        <v>#N/A</v>
      </c>
      <c r="BQ100" s="121" t="e">
        <f ca="1">+IF(AND(ISNUMBER(OFFSET('Hygiene Data'!$H$10,0,10*ROW('Hygiene Data'!H94))),'Data Summary'!EF100="Yes"),OFFSET('Hygiene Data'!$H$10,0,10*ROW('Hygiene Data'!H94)),NA())</f>
        <v>#N/A</v>
      </c>
    </row>
    <row r="101" spans="1:69" x14ac:dyDescent="0.2">
      <c r="A101" s="44" t="e">
        <f ca="1">+IF(OFFSET('Water Data'!$B$1,0,10*ROW('Water Data'!B95))="",NA(),OFFSET('Water Data'!$B$1,0,10*ROW('Water Data'!B95)))</f>
        <v>#N/A</v>
      </c>
      <c r="B101" s="44" t="e">
        <f ca="1">+IF(OFFSET('Water Data'!$A$3,0,10*ROW('Water Data'!A98))="",NA(),OFFSET('Water Data'!$A$3,0,10*ROW('Water Data'!A98)))</f>
        <v>#N/A</v>
      </c>
      <c r="C101" s="44" t="e">
        <f ca="1">+IF(OFFSET('Water Data'!$C$3,0,10*ROW('Water Data'!C98))="",NA(),OFFSET('Water Data'!$C$3,0,10*ROW('Water Data'!C98)))</f>
        <v>#N/A</v>
      </c>
      <c r="D101" s="119" t="e">
        <f ca="1">+IF(AND(ISNUMBER(OFFSET('Water Data'!$C$5,0,10*ROW('Water Data'!C95))),'Data Summary'!BS101="Yes"),100-OFFSET('Water Data'!$C$5,0,10*ROW('Water Data'!C95)),NA())</f>
        <v>#N/A</v>
      </c>
      <c r="E101" s="119" t="e">
        <f ca="1">+IF(AND(ISNUMBER(OFFSET('Water Data'!$C$7,0,10*ROW('Water Data'!C95))),'Data Summary'!BT101="Yes"),OFFSET('Water Data'!$C$7,0,10*ROW('Water Data'!C95)),NA())</f>
        <v>#N/A</v>
      </c>
      <c r="F101" s="119" t="e">
        <f ca="1">+IF(AND(ISNUMBER(OFFSET('Water Data'!$C$10,0,10*ROW('Water Data'!C95))),'Data Summary'!BU101="Yes"),OFFSET('Water Data'!$C$10,0,10*ROW('Water Data'!C95)),NA())</f>
        <v>#N/A</v>
      </c>
      <c r="G101" s="119" t="e">
        <f ca="1">+IF(AND(ISNUMBER(OFFSET('Water Data'!$D$5,0,10*ROW('Water Data'!D95))),'Data Summary'!BV101="Yes"),100-OFFSET('Water Data'!$D$5,0,10*ROW('Water Data'!D95)),NA())</f>
        <v>#N/A</v>
      </c>
      <c r="H101" s="119" t="e">
        <f ca="1">+IF(AND(ISNUMBER(OFFSET('Water Data'!$D$7,0,10*ROW('Water Data'!D95))),'Data Summary'!BW101="Yes"),OFFSET('Water Data'!$D$7,0,10*ROW('Water Data'!D95)),NA())</f>
        <v>#N/A</v>
      </c>
      <c r="I101" s="119" t="e">
        <f ca="1">+IF(AND(ISNUMBER(OFFSET('Water Data'!$D$10,0,10*ROW('Water Data'!D95))),'Data Summary'!BX101="Yes"),OFFSET('Water Data'!$D$10,0,10*ROW('Water Data'!D95)),NA())</f>
        <v>#N/A</v>
      </c>
      <c r="J101" s="119" t="e">
        <f ca="1">+IF(AND(ISNUMBER(OFFSET('Water Data'!$E$5,0,10*ROW('Water Data'!E95))),'Data Summary'!BY101="Yes"),100-OFFSET('Water Data'!$E$5,0,10*ROW('Water Data'!E95)),NA())</f>
        <v>#N/A</v>
      </c>
      <c r="K101" s="119" t="e">
        <f ca="1">+IF(AND(ISNUMBER(OFFSET('Water Data'!$E$7,0,10*ROW('Water Data'!E95))),'Data Summary'!BZ101="Yes"),OFFSET('Water Data'!$E$7,0,10*ROW('Water Data'!E95)),NA())</f>
        <v>#N/A</v>
      </c>
      <c r="L101" s="119" t="e">
        <f ca="1">+IF(AND(ISNUMBER(OFFSET('Water Data'!$E$10,0,10*ROW('Water Data'!E95))),'Data Summary'!CA101="Yes"),OFFSET('Water Data'!$E$10,0,10*ROW('Water Data'!E95)),NA())</f>
        <v>#N/A</v>
      </c>
      <c r="M101" s="119" t="e">
        <f ca="1">+IF(AND(ISNUMBER(OFFSET('Water Data'!$F$5,0,10*ROW('Water Data'!F95))),'Data Summary'!CB101="Yes"),100-OFFSET('Water Data'!$F$5,0,10*ROW('Water Data'!F95)),NA())</f>
        <v>#N/A</v>
      </c>
      <c r="N101" s="119" t="e">
        <f ca="1">+IF(AND(ISNUMBER(OFFSET('Water Data'!$F$7,0,10*ROW('Water Data'!F95))),'Data Summary'!CC101="Yes"),OFFSET('Water Data'!$F$7,0,10*ROW('Water Data'!F95)),NA())</f>
        <v>#N/A</v>
      </c>
      <c r="O101" s="119" t="e">
        <f ca="1">+IF(AND(ISNUMBER(OFFSET('Water Data'!$F$10,0,10*ROW('Water Data'!F95))),'Data Summary'!CD101="Yes"),OFFSET('Water Data'!$F$10,0,10*ROW('Water Data'!F95)),NA())</f>
        <v>#N/A</v>
      </c>
      <c r="P101" s="119" t="e">
        <f ca="1">+IF(AND(ISNUMBER(OFFSET('Water Data'!$G$5,0,10*ROW('Water Data'!G95))),'Data Summary'!CE101="Yes"),100-OFFSET('Water Data'!$G$5,0,10*ROW('Water Data'!G95)),NA())</f>
        <v>#N/A</v>
      </c>
      <c r="Q101" s="119" t="e">
        <f ca="1">+IF(AND(ISNUMBER(OFFSET('Water Data'!$G$7,0,10*ROW('Water Data'!G95))),'Data Summary'!CF101="Yes"),OFFSET('Water Data'!$G$7,0,10*ROW('Water Data'!G95)),NA())</f>
        <v>#N/A</v>
      </c>
      <c r="R101" s="119" t="e">
        <f ca="1">+IF(AND(ISNUMBER(OFFSET('Water Data'!$G$10,0,10*ROW('Water Data'!G95))),'Data Summary'!CG101="Yes"),OFFSET('Water Data'!$G$10,0,10*ROW('Water Data'!G95)),NA())</f>
        <v>#N/A</v>
      </c>
      <c r="S101" s="119" t="e">
        <f ca="1">+IF(AND(ISNUMBER(OFFSET('Water Data'!$H$5,0,10*ROW('Water Data'!H95))),'Data Summary'!CH101="Yes"),100-OFFSET('Water Data'!$H$5,0,10*ROW('Water Data'!H95)),NA())</f>
        <v>#N/A</v>
      </c>
      <c r="T101" s="119" t="e">
        <f ca="1">+IF(AND(ISNUMBER(OFFSET('Water Data'!$H$7,0,10*ROW('Water Data'!H95))),'Data Summary'!CI101="Yes"),OFFSET('Water Data'!$H$7,0,10*ROW('Water Data'!H95)),NA())</f>
        <v>#N/A</v>
      </c>
      <c r="U101" s="119" t="e">
        <f ca="1">+IF(AND(ISNUMBER(OFFSET('Water Data'!$H$10,0,10*ROW('Water Data'!H95))),'Data Summary'!CJ101="Yes"),OFFSET('Water Data'!$H$10,0,10*ROW('Water Data'!H95)),NA())</f>
        <v>#N/A</v>
      </c>
      <c r="V101" s="120" t="e">
        <f ca="1">+IF(AND(ISNUMBER(OFFSET('Sanitation Data'!$C$5,0,10*ROW('Sanitation Data'!C95))),'Data Summary'!CK101="Yes"),100-OFFSET('Sanitation Data'!$C$5,0,10*ROW('Sanitation Data'!C95)),NA())</f>
        <v>#N/A</v>
      </c>
      <c r="W101" s="120" t="e">
        <f ca="1">+IF(AND(ISNUMBER(OFFSET('Sanitation Data'!$C$7,0,10*ROW('Sanitation Data'!C95))),'Data Summary'!CL101="Yes"),OFFSET('Sanitation Data'!$C$7,0,10*ROW('Sanitation Data'!C95)),NA())</f>
        <v>#N/A</v>
      </c>
      <c r="X101" s="120" t="e">
        <f ca="1">+IF(AND(ISNUMBER(OFFSET('Sanitation Data'!$C$11,0,10*ROW('Sanitation Data'!C95))),'Data Summary'!CM101="Yes"),OFFSET('Sanitation Data'!$C$11,0,10*ROW('Sanitation Data'!C95)),NA())</f>
        <v>#N/A</v>
      </c>
      <c r="Y101" s="120" t="e">
        <f ca="1">+IF(AND(ISNUMBER(OFFSET('Sanitation Data'!$C$12,0,10*ROW('Sanitation Data'!C95))),'Data Summary'!CN101="Yes"),OFFSET('Sanitation Data'!$C$12,0,10*ROW('Sanitation Data'!C95)),NA())</f>
        <v>#N/A</v>
      </c>
      <c r="Z101" s="120" t="e">
        <f ca="1">+IF(AND(ISNUMBER(OFFSET('Sanitation Data'!$C$13,0,10*ROW('Sanitation Data'!C95))),'Data Summary'!CO101="Yes"),OFFSET('Sanitation Data'!$C$13,0,10*ROW('Sanitation Data'!C95)),NA())</f>
        <v>#N/A</v>
      </c>
      <c r="AA101" s="120" t="e">
        <f ca="1">+IF(AND(ISNUMBER(OFFSET('Sanitation Data'!$D$5,0,10*ROW('Sanitation Data'!D95))),'Data Summary'!CP101="Yes"),100-OFFSET('Sanitation Data'!$D$5,0,10*ROW('Sanitation Data'!D95)),NA())</f>
        <v>#N/A</v>
      </c>
      <c r="AB101" s="120" t="e">
        <f ca="1">+IF(AND(ISNUMBER(OFFSET('Sanitation Data'!$D$7,0,10*ROW('Sanitation Data'!D95))),'Data Summary'!CQ101="Yes"),OFFSET('Sanitation Data'!$D$7,0,10*ROW('Sanitation Data'!D95)),NA())</f>
        <v>#N/A</v>
      </c>
      <c r="AC101" s="120" t="e">
        <f ca="1">+IF(AND(ISNUMBER(OFFSET('Sanitation Data'!$D$11,0,10*ROW('Sanitation Data'!D95))),'Data Summary'!CR101="Yes"),OFFSET('Sanitation Data'!$D$11,0,10*ROW('Sanitation Data'!D95)),NA())</f>
        <v>#N/A</v>
      </c>
      <c r="AD101" s="120" t="e">
        <f ca="1">+IF(AND(ISNUMBER(OFFSET('Sanitation Data'!$D$12,0,10*ROW('Sanitation Data'!D95))),'Data Summary'!CS101="Yes"),OFFSET('Sanitation Data'!$D$12,0,10*ROW('Sanitation Data'!D95)),NA())</f>
        <v>#N/A</v>
      </c>
      <c r="AE101" s="120" t="e">
        <f ca="1">+IF(AND(ISNUMBER(OFFSET('Sanitation Data'!$D$13,0,10*ROW('Sanitation Data'!D95))),'Data Summary'!CT101="Yes"),OFFSET('Sanitation Data'!$D$13,0,10*ROW('Sanitation Data'!D95)),NA())</f>
        <v>#N/A</v>
      </c>
      <c r="AF101" s="120" t="e">
        <f ca="1">+IF(AND(ISNUMBER(OFFSET('Sanitation Data'!$E$5,0,10*ROW('Sanitation Data'!E95))),'Data Summary'!CU101="Yes"),100-OFFSET('Sanitation Data'!$E$5,0,10*ROW('Sanitation Data'!E95)),NA())</f>
        <v>#N/A</v>
      </c>
      <c r="AG101" s="120" t="e">
        <f ca="1">+IF(AND(ISNUMBER(OFFSET('Sanitation Data'!$E$7,0,10*ROW('Sanitation Data'!E95))),'Data Summary'!CV101="Yes"),OFFSET('Sanitation Data'!$E$7,0,10*ROW('Sanitation Data'!E95)),NA())</f>
        <v>#N/A</v>
      </c>
      <c r="AH101" s="120" t="e">
        <f ca="1">+IF(AND(ISNUMBER(OFFSET('Sanitation Data'!$E$11,0,10*ROW('Sanitation Data'!E95))),'Data Summary'!CW101="Yes"),OFFSET('Sanitation Data'!$E$11,0,10*ROW('Sanitation Data'!E95)),NA())</f>
        <v>#N/A</v>
      </c>
      <c r="AI101" s="120" t="e">
        <f ca="1">+IF(AND(ISNUMBER(OFFSET('Sanitation Data'!$E$12,0,10*ROW('Sanitation Data'!E95))),'Data Summary'!CX101="Yes"),OFFSET('Sanitation Data'!$E$12,0,10*ROW('Sanitation Data'!E95)),NA())</f>
        <v>#N/A</v>
      </c>
      <c r="AJ101" s="120" t="e">
        <f ca="1">+IF(AND(ISNUMBER(OFFSET('Sanitation Data'!$E$13,0,10*ROW('Sanitation Data'!E95))),'Data Summary'!CY101="Yes"),OFFSET('Sanitation Data'!$E$13,0,10*ROW('Sanitation Data'!E95)),NA())</f>
        <v>#N/A</v>
      </c>
      <c r="AK101" s="120" t="e">
        <f ca="1">+IF(AND(ISNUMBER(OFFSET('Sanitation Data'!$F$5,0,10*ROW('Sanitation Data'!F95))),'Data Summary'!CZ101="Yes"),100-OFFSET('Sanitation Data'!$F$5,0,10*ROW('Sanitation Data'!F95)),NA())</f>
        <v>#N/A</v>
      </c>
      <c r="AL101" s="120" t="e">
        <f ca="1">+IF(AND(ISNUMBER(OFFSET('Sanitation Data'!$F$7,0,10*ROW('Sanitation Data'!F95))),'Data Summary'!DA101="Yes"),OFFSET('Sanitation Data'!$F$7,0,10*ROW('Sanitation Data'!F95)),NA())</f>
        <v>#N/A</v>
      </c>
      <c r="AM101" s="120" t="e">
        <f ca="1">+IF(AND(ISNUMBER(OFFSET('Sanitation Data'!$F$11,0,10*ROW('Sanitation Data'!F95))),'Data Summary'!DB101="Yes"),OFFSET('Sanitation Data'!$F$11,0,10*ROW('Sanitation Data'!F95)),NA())</f>
        <v>#N/A</v>
      </c>
      <c r="AN101" s="120" t="e">
        <f ca="1">+IF(AND(ISNUMBER(OFFSET('Sanitation Data'!$F$12,0,10*ROW('Sanitation Data'!F95))),'Data Summary'!DC101="Yes"),OFFSET('Sanitation Data'!$F$12,0,10*ROW('Sanitation Data'!F95)),NA())</f>
        <v>#N/A</v>
      </c>
      <c r="AO101" s="120" t="e">
        <f ca="1">+IF(AND(ISNUMBER(OFFSET('Sanitation Data'!$F$13,0,10*ROW('Sanitation Data'!F95))),'Data Summary'!DD101="Yes"),OFFSET('Sanitation Data'!$F$13,0,10*ROW('Sanitation Data'!F95)),NA())</f>
        <v>#N/A</v>
      </c>
      <c r="AP101" s="120" t="e">
        <f ca="1">+IF(AND(ISNUMBER(OFFSET('Sanitation Data'!$G$5,0,10*ROW('Sanitation Data'!G95))),'Data Summary'!DE101="Yes"),100-OFFSET('Sanitation Data'!$G$5,0,10*ROW('Sanitation Data'!G95)),NA())</f>
        <v>#N/A</v>
      </c>
      <c r="AQ101" s="120" t="e">
        <f ca="1">+IF(AND(ISNUMBER(OFFSET('Sanitation Data'!$G$7,0,10*ROW('Sanitation Data'!G95))),'Data Summary'!DF101="Yes"),OFFSET('Sanitation Data'!$G$7,0,10*ROW('Sanitation Data'!G95)),NA())</f>
        <v>#N/A</v>
      </c>
      <c r="AR101" s="120" t="e">
        <f ca="1">+IF(AND(ISNUMBER(OFFSET('Sanitation Data'!$G$11,0,10*ROW('Sanitation Data'!G95))),'Data Summary'!DG101="Yes"),OFFSET('Sanitation Data'!$G$11,0,10*ROW('Sanitation Data'!G95)),NA())</f>
        <v>#N/A</v>
      </c>
      <c r="AS101" s="120" t="e">
        <f ca="1">+IF(AND(ISNUMBER(OFFSET('Sanitation Data'!$G$12,0,10*ROW('Sanitation Data'!G95))),'Data Summary'!DH101="Yes"),OFFSET('Sanitation Data'!$G$12,0,10*ROW('Sanitation Data'!G95)),NA())</f>
        <v>#N/A</v>
      </c>
      <c r="AT101" s="120" t="e">
        <f ca="1">+IF(AND(ISNUMBER(OFFSET('Sanitation Data'!$G$13,0,10*ROW('Sanitation Data'!G95))),'Data Summary'!DI101="Yes"),OFFSET('Sanitation Data'!$G$13,0,10*ROW('Sanitation Data'!G95)),NA())</f>
        <v>#N/A</v>
      </c>
      <c r="AU101" s="120" t="e">
        <f ca="1">+IF(AND(ISNUMBER(OFFSET('Sanitation Data'!$H$5,0,10*ROW('Sanitation Data'!H95))),'Data Summary'!DJ101="Yes"),100-OFFSET('Sanitation Data'!$H$5,0,10*ROW('Sanitation Data'!H95)),NA())</f>
        <v>#N/A</v>
      </c>
      <c r="AV101" s="120" t="e">
        <f ca="1">+IF(AND(ISNUMBER(OFFSET('Sanitation Data'!$H$7,0,10*ROW('Sanitation Data'!H95))),'Data Summary'!DK101="Yes"),OFFSET('Sanitation Data'!$H$7,0,10*ROW('Sanitation Data'!H95)),NA())</f>
        <v>#N/A</v>
      </c>
      <c r="AW101" s="120" t="e">
        <f ca="1">+IF(AND(ISNUMBER(OFFSET('Sanitation Data'!$H$11,0,10*ROW('Sanitation Data'!H95))),'Data Summary'!DL101="Yes"),OFFSET('Sanitation Data'!$H$11,0,10*ROW('Sanitation Data'!H95)),NA())</f>
        <v>#N/A</v>
      </c>
      <c r="AX101" s="120" t="e">
        <f ca="1">+IF(AND(ISNUMBER(OFFSET('Sanitation Data'!$H$12,0,10*ROW('Sanitation Data'!H95))),'Data Summary'!DM101="Yes"),OFFSET('Sanitation Data'!$H$12,0,10*ROW('Sanitation Data'!H95)),NA())</f>
        <v>#N/A</v>
      </c>
      <c r="AY101" s="120" t="e">
        <f ca="1">+IF(AND(ISNUMBER(OFFSET('Sanitation Data'!$H$13,0,10*ROW('Sanitation Data'!H95))),'Data Summary'!DN101="Yes"),OFFSET('Sanitation Data'!$H$13,0,10*ROW('Sanitation Data'!H95)),NA())</f>
        <v>#N/A</v>
      </c>
      <c r="AZ101" s="121" t="e">
        <f ca="1">+IF(AND(ISNUMBER(OFFSET('Hygiene Data'!$C$6,0,10*ROW('Hygiene Data'!C95))),'Data Summary'!DO101="Yes"),OFFSET('Hygiene Data'!$C$6,0,10*ROW('Hygiene Data'!C95)),NA())</f>
        <v>#N/A</v>
      </c>
      <c r="BA101" s="121" t="e">
        <f ca="1">+IF(AND(ISNUMBER(OFFSET('Hygiene Data'!$C$8,0,10*ROW('Hygiene Data'!C95))),'Data Summary'!DP101="Yes"),OFFSET('Hygiene Data'!$C$8,0,10*ROW('Hygiene Data'!C95)),NA())</f>
        <v>#N/A</v>
      </c>
      <c r="BB101" s="121" t="e">
        <f ca="1">+IF(AND(ISNUMBER(OFFSET('Hygiene Data'!$C$10,0,10*ROW('Hygiene Data'!C95))),'Data Summary'!DQ101="Yes"),OFFSET('Hygiene Data'!$C$10,0,10*ROW('Hygiene Data'!C95)),NA())</f>
        <v>#N/A</v>
      </c>
      <c r="BC101" s="121" t="e">
        <f ca="1">+IF(AND(ISNUMBER(OFFSET('Hygiene Data'!$D$6,0,10*ROW('Hygiene Data'!D95))),'Data Summary'!DR101="Yes"),OFFSET('Hygiene Data'!$D$6,0,10*ROW('Hygiene Data'!D95)),NA())</f>
        <v>#N/A</v>
      </c>
      <c r="BD101" s="121" t="e">
        <f ca="1">+IF(AND(ISNUMBER(OFFSET('Hygiene Data'!$D$8,0,10*ROW('Hygiene Data'!D95))),'Data Summary'!DS101="Yes"),OFFSET('Hygiene Data'!$D$8,0,10*ROW('Hygiene Data'!D95)),NA())</f>
        <v>#N/A</v>
      </c>
      <c r="BE101" s="121" t="e">
        <f ca="1">+IF(AND(ISNUMBER(OFFSET('Hygiene Data'!$D$10,0,10*ROW('Hygiene Data'!D95))),'Data Summary'!DT101="Yes"),OFFSET('Hygiene Data'!$D$10,0,10*ROW('Hygiene Data'!D95)),NA())</f>
        <v>#N/A</v>
      </c>
      <c r="BF101" s="121" t="e">
        <f ca="1">+IF(AND(ISNUMBER(OFFSET('Hygiene Data'!$E$6,0,10*ROW('Hygiene Data'!E95))),'Data Summary'!DU101="Yes"),OFFSET('Hygiene Data'!$E$6,0,10*ROW('Hygiene Data'!E95)),NA())</f>
        <v>#N/A</v>
      </c>
      <c r="BG101" s="121" t="e">
        <f ca="1">+IF(AND(ISNUMBER(OFFSET('Hygiene Data'!$E$8,0,10*ROW('Hygiene Data'!E95))),'Data Summary'!DV101="Yes"),OFFSET('Hygiene Data'!$E$8,0,10*ROW('Hygiene Data'!E95)),NA())</f>
        <v>#N/A</v>
      </c>
      <c r="BH101" s="121" t="e">
        <f ca="1">+IF(AND(ISNUMBER(OFFSET('Hygiene Data'!$E$10,0,10*ROW('Hygiene Data'!E95))),'Data Summary'!DW101="Yes"),OFFSET('Hygiene Data'!$E$10,0,10*ROW('Hygiene Data'!E95)),NA())</f>
        <v>#N/A</v>
      </c>
      <c r="BI101" s="121" t="e">
        <f ca="1">+IF(AND(ISNUMBER(OFFSET('Hygiene Data'!$F$6,0,10*ROW('Hygiene Data'!F95))),'Data Summary'!DX101="Yes"),OFFSET('Hygiene Data'!$F$6,0,10*ROW('Hygiene Data'!F95)),NA())</f>
        <v>#N/A</v>
      </c>
      <c r="BJ101" s="121" t="e">
        <f ca="1">+IF(AND(ISNUMBER(OFFSET('Hygiene Data'!$F$8,0,10*ROW('Hygiene Data'!F95))),'Data Summary'!DY101="Yes"),OFFSET('Hygiene Data'!$F$8,0,10*ROW('Hygiene Data'!F95)),NA())</f>
        <v>#N/A</v>
      </c>
      <c r="BK101" s="121" t="e">
        <f ca="1">+IF(AND(ISNUMBER(OFFSET('Hygiene Data'!$F$10,0,10*ROW('Hygiene Data'!F95))),'Data Summary'!DZ101="Yes"),OFFSET('Hygiene Data'!$F$10,0,10*ROW('Hygiene Data'!F95)),NA())</f>
        <v>#N/A</v>
      </c>
      <c r="BL101" s="121" t="e">
        <f ca="1">+IF(AND(ISNUMBER(OFFSET('Hygiene Data'!$G$6,0,10*ROW('Hygiene Data'!G95))),'Data Summary'!EA101="Yes"),OFFSET('Hygiene Data'!$G$6,0,10*ROW('Hygiene Data'!G95)),NA())</f>
        <v>#N/A</v>
      </c>
      <c r="BM101" s="121" t="e">
        <f ca="1">+IF(AND(ISNUMBER(OFFSET('Hygiene Data'!$G$8,0,10*ROW('Hygiene Data'!G95))),'Data Summary'!EB101="Yes"),OFFSET('Hygiene Data'!$G$8,0,10*ROW('Hygiene Data'!G95)),NA())</f>
        <v>#N/A</v>
      </c>
      <c r="BN101" s="121" t="e">
        <f ca="1">+IF(AND(ISNUMBER(OFFSET('Hygiene Data'!$G$10,0,10*ROW('Hygiene Data'!G95))),'Data Summary'!EC101="Yes"),OFFSET('Hygiene Data'!$G$10,0,10*ROW('Hygiene Data'!G95)),NA())</f>
        <v>#N/A</v>
      </c>
      <c r="BO101" s="121" t="e">
        <f ca="1">+IF(AND(ISNUMBER(OFFSET('Hygiene Data'!$H$6,0,10*ROW('Hygiene Data'!H95))),'Data Summary'!ED101="Yes"),OFFSET('Hygiene Data'!$H$6,0,10*ROW('Hygiene Data'!H95)),NA())</f>
        <v>#N/A</v>
      </c>
      <c r="BP101" s="121" t="e">
        <f ca="1">+IF(AND(ISNUMBER(OFFSET('Hygiene Data'!$H$8,0,10*ROW('Hygiene Data'!H95))),'Data Summary'!EE101="Yes"),OFFSET('Hygiene Data'!$H$8,0,10*ROW('Hygiene Data'!H95)),NA())</f>
        <v>#N/A</v>
      </c>
      <c r="BQ101" s="121" t="e">
        <f ca="1">+IF(AND(ISNUMBER(OFFSET('Hygiene Data'!$H$10,0,10*ROW('Hygiene Data'!H95))),'Data Summary'!EF101="Yes"),OFFSET('Hygiene Data'!$H$10,0,10*ROW('Hygiene Data'!H95)),NA())</f>
        <v>#N/A</v>
      </c>
    </row>
    <row r="102" spans="1:69" x14ac:dyDescent="0.2">
      <c r="A102" s="44" t="e">
        <f ca="1">+IF(OFFSET('Water Data'!$B$1,0,10*ROW('Water Data'!B96))="",NA(),OFFSET('Water Data'!$B$1,0,10*ROW('Water Data'!B96)))</f>
        <v>#N/A</v>
      </c>
      <c r="B102" s="44" t="e">
        <f ca="1">+IF(OFFSET('Water Data'!$A$3,0,10*ROW('Water Data'!A99))="",NA(),OFFSET('Water Data'!$A$3,0,10*ROW('Water Data'!A99)))</f>
        <v>#N/A</v>
      </c>
      <c r="C102" s="44" t="e">
        <f ca="1">+IF(OFFSET('Water Data'!$C$3,0,10*ROW('Water Data'!C99))="",NA(),OFFSET('Water Data'!$C$3,0,10*ROW('Water Data'!C99)))</f>
        <v>#N/A</v>
      </c>
      <c r="D102" s="119" t="e">
        <f ca="1">+IF(AND(ISNUMBER(OFFSET('Water Data'!$C$5,0,10*ROW('Water Data'!C96))),'Data Summary'!BS102="Yes"),100-OFFSET('Water Data'!$C$5,0,10*ROW('Water Data'!C96)),NA())</f>
        <v>#N/A</v>
      </c>
      <c r="E102" s="119" t="e">
        <f ca="1">+IF(AND(ISNUMBER(OFFSET('Water Data'!$C$7,0,10*ROW('Water Data'!C96))),'Data Summary'!BT102="Yes"),OFFSET('Water Data'!$C$7,0,10*ROW('Water Data'!C96)),NA())</f>
        <v>#N/A</v>
      </c>
      <c r="F102" s="119" t="e">
        <f ca="1">+IF(AND(ISNUMBER(OFFSET('Water Data'!$C$10,0,10*ROW('Water Data'!C96))),'Data Summary'!BU102="Yes"),OFFSET('Water Data'!$C$10,0,10*ROW('Water Data'!C96)),NA())</f>
        <v>#N/A</v>
      </c>
      <c r="G102" s="119" t="e">
        <f ca="1">+IF(AND(ISNUMBER(OFFSET('Water Data'!$D$5,0,10*ROW('Water Data'!D96))),'Data Summary'!BV102="Yes"),100-OFFSET('Water Data'!$D$5,0,10*ROW('Water Data'!D96)),NA())</f>
        <v>#N/A</v>
      </c>
      <c r="H102" s="119" t="e">
        <f ca="1">+IF(AND(ISNUMBER(OFFSET('Water Data'!$D$7,0,10*ROW('Water Data'!D96))),'Data Summary'!BW102="Yes"),OFFSET('Water Data'!$D$7,0,10*ROW('Water Data'!D96)),NA())</f>
        <v>#N/A</v>
      </c>
      <c r="I102" s="119" t="e">
        <f ca="1">+IF(AND(ISNUMBER(OFFSET('Water Data'!$D$10,0,10*ROW('Water Data'!D96))),'Data Summary'!BX102="Yes"),OFFSET('Water Data'!$D$10,0,10*ROW('Water Data'!D96)),NA())</f>
        <v>#N/A</v>
      </c>
      <c r="J102" s="119" t="e">
        <f ca="1">+IF(AND(ISNUMBER(OFFSET('Water Data'!$E$5,0,10*ROW('Water Data'!E96))),'Data Summary'!BY102="Yes"),100-OFFSET('Water Data'!$E$5,0,10*ROW('Water Data'!E96)),NA())</f>
        <v>#N/A</v>
      </c>
      <c r="K102" s="119" t="e">
        <f ca="1">+IF(AND(ISNUMBER(OFFSET('Water Data'!$E$7,0,10*ROW('Water Data'!E96))),'Data Summary'!BZ102="Yes"),OFFSET('Water Data'!$E$7,0,10*ROW('Water Data'!E96)),NA())</f>
        <v>#N/A</v>
      </c>
      <c r="L102" s="119" t="e">
        <f ca="1">+IF(AND(ISNUMBER(OFFSET('Water Data'!$E$10,0,10*ROW('Water Data'!E96))),'Data Summary'!CA102="Yes"),OFFSET('Water Data'!$E$10,0,10*ROW('Water Data'!E96)),NA())</f>
        <v>#N/A</v>
      </c>
      <c r="M102" s="119" t="e">
        <f ca="1">+IF(AND(ISNUMBER(OFFSET('Water Data'!$F$5,0,10*ROW('Water Data'!F96))),'Data Summary'!CB102="Yes"),100-OFFSET('Water Data'!$F$5,0,10*ROW('Water Data'!F96)),NA())</f>
        <v>#N/A</v>
      </c>
      <c r="N102" s="119" t="e">
        <f ca="1">+IF(AND(ISNUMBER(OFFSET('Water Data'!$F$7,0,10*ROW('Water Data'!F96))),'Data Summary'!CC102="Yes"),OFFSET('Water Data'!$F$7,0,10*ROW('Water Data'!F96)),NA())</f>
        <v>#N/A</v>
      </c>
      <c r="O102" s="119" t="e">
        <f ca="1">+IF(AND(ISNUMBER(OFFSET('Water Data'!$F$10,0,10*ROW('Water Data'!F96))),'Data Summary'!CD102="Yes"),OFFSET('Water Data'!$F$10,0,10*ROW('Water Data'!F96)),NA())</f>
        <v>#N/A</v>
      </c>
      <c r="P102" s="119" t="e">
        <f ca="1">+IF(AND(ISNUMBER(OFFSET('Water Data'!$G$5,0,10*ROW('Water Data'!G96))),'Data Summary'!CE102="Yes"),100-OFFSET('Water Data'!$G$5,0,10*ROW('Water Data'!G96)),NA())</f>
        <v>#N/A</v>
      </c>
      <c r="Q102" s="119" t="e">
        <f ca="1">+IF(AND(ISNUMBER(OFFSET('Water Data'!$G$7,0,10*ROW('Water Data'!G96))),'Data Summary'!CF102="Yes"),OFFSET('Water Data'!$G$7,0,10*ROW('Water Data'!G96)),NA())</f>
        <v>#N/A</v>
      </c>
      <c r="R102" s="119" t="e">
        <f ca="1">+IF(AND(ISNUMBER(OFFSET('Water Data'!$G$10,0,10*ROW('Water Data'!G96))),'Data Summary'!CG102="Yes"),OFFSET('Water Data'!$G$10,0,10*ROW('Water Data'!G96)),NA())</f>
        <v>#N/A</v>
      </c>
      <c r="S102" s="119" t="e">
        <f ca="1">+IF(AND(ISNUMBER(OFFSET('Water Data'!$H$5,0,10*ROW('Water Data'!H96))),'Data Summary'!CH102="Yes"),100-OFFSET('Water Data'!$H$5,0,10*ROW('Water Data'!H96)),NA())</f>
        <v>#N/A</v>
      </c>
      <c r="T102" s="119" t="e">
        <f ca="1">+IF(AND(ISNUMBER(OFFSET('Water Data'!$H$7,0,10*ROW('Water Data'!H96))),'Data Summary'!CI102="Yes"),OFFSET('Water Data'!$H$7,0,10*ROW('Water Data'!H96)),NA())</f>
        <v>#N/A</v>
      </c>
      <c r="U102" s="119" t="e">
        <f ca="1">+IF(AND(ISNUMBER(OFFSET('Water Data'!$H$10,0,10*ROW('Water Data'!H96))),'Data Summary'!CJ102="Yes"),OFFSET('Water Data'!$H$10,0,10*ROW('Water Data'!H96)),NA())</f>
        <v>#N/A</v>
      </c>
      <c r="V102" s="120" t="e">
        <f ca="1">+IF(AND(ISNUMBER(OFFSET('Sanitation Data'!$C$5,0,10*ROW('Sanitation Data'!C96))),'Data Summary'!CK102="Yes"),100-OFFSET('Sanitation Data'!$C$5,0,10*ROW('Sanitation Data'!C96)),NA())</f>
        <v>#N/A</v>
      </c>
      <c r="W102" s="120" t="e">
        <f ca="1">+IF(AND(ISNUMBER(OFFSET('Sanitation Data'!$C$7,0,10*ROW('Sanitation Data'!C96))),'Data Summary'!CL102="Yes"),OFFSET('Sanitation Data'!$C$7,0,10*ROW('Sanitation Data'!C96)),NA())</f>
        <v>#N/A</v>
      </c>
      <c r="X102" s="120" t="e">
        <f ca="1">+IF(AND(ISNUMBER(OFFSET('Sanitation Data'!$C$11,0,10*ROW('Sanitation Data'!C96))),'Data Summary'!CM102="Yes"),OFFSET('Sanitation Data'!$C$11,0,10*ROW('Sanitation Data'!C96)),NA())</f>
        <v>#N/A</v>
      </c>
      <c r="Y102" s="120" t="e">
        <f ca="1">+IF(AND(ISNUMBER(OFFSET('Sanitation Data'!$C$12,0,10*ROW('Sanitation Data'!C96))),'Data Summary'!CN102="Yes"),OFFSET('Sanitation Data'!$C$12,0,10*ROW('Sanitation Data'!C96)),NA())</f>
        <v>#N/A</v>
      </c>
      <c r="Z102" s="120" t="e">
        <f ca="1">+IF(AND(ISNUMBER(OFFSET('Sanitation Data'!$C$13,0,10*ROW('Sanitation Data'!C96))),'Data Summary'!CO102="Yes"),OFFSET('Sanitation Data'!$C$13,0,10*ROW('Sanitation Data'!C96)),NA())</f>
        <v>#N/A</v>
      </c>
      <c r="AA102" s="120" t="e">
        <f ca="1">+IF(AND(ISNUMBER(OFFSET('Sanitation Data'!$D$5,0,10*ROW('Sanitation Data'!D96))),'Data Summary'!CP102="Yes"),100-OFFSET('Sanitation Data'!$D$5,0,10*ROW('Sanitation Data'!D96)),NA())</f>
        <v>#N/A</v>
      </c>
      <c r="AB102" s="120" t="e">
        <f ca="1">+IF(AND(ISNUMBER(OFFSET('Sanitation Data'!$D$7,0,10*ROW('Sanitation Data'!D96))),'Data Summary'!CQ102="Yes"),OFFSET('Sanitation Data'!$D$7,0,10*ROW('Sanitation Data'!D96)),NA())</f>
        <v>#N/A</v>
      </c>
      <c r="AC102" s="120" t="e">
        <f ca="1">+IF(AND(ISNUMBER(OFFSET('Sanitation Data'!$D$11,0,10*ROW('Sanitation Data'!D96))),'Data Summary'!CR102="Yes"),OFFSET('Sanitation Data'!$D$11,0,10*ROW('Sanitation Data'!D96)),NA())</f>
        <v>#N/A</v>
      </c>
      <c r="AD102" s="120" t="e">
        <f ca="1">+IF(AND(ISNUMBER(OFFSET('Sanitation Data'!$D$12,0,10*ROW('Sanitation Data'!D96))),'Data Summary'!CS102="Yes"),OFFSET('Sanitation Data'!$D$12,0,10*ROW('Sanitation Data'!D96)),NA())</f>
        <v>#N/A</v>
      </c>
      <c r="AE102" s="120" t="e">
        <f ca="1">+IF(AND(ISNUMBER(OFFSET('Sanitation Data'!$D$13,0,10*ROW('Sanitation Data'!D96))),'Data Summary'!CT102="Yes"),OFFSET('Sanitation Data'!$D$13,0,10*ROW('Sanitation Data'!D96)),NA())</f>
        <v>#N/A</v>
      </c>
      <c r="AF102" s="120" t="e">
        <f ca="1">+IF(AND(ISNUMBER(OFFSET('Sanitation Data'!$E$5,0,10*ROW('Sanitation Data'!E96))),'Data Summary'!CU102="Yes"),100-OFFSET('Sanitation Data'!$E$5,0,10*ROW('Sanitation Data'!E96)),NA())</f>
        <v>#N/A</v>
      </c>
      <c r="AG102" s="120" t="e">
        <f ca="1">+IF(AND(ISNUMBER(OFFSET('Sanitation Data'!$E$7,0,10*ROW('Sanitation Data'!E96))),'Data Summary'!CV102="Yes"),OFFSET('Sanitation Data'!$E$7,0,10*ROW('Sanitation Data'!E96)),NA())</f>
        <v>#N/A</v>
      </c>
      <c r="AH102" s="120" t="e">
        <f ca="1">+IF(AND(ISNUMBER(OFFSET('Sanitation Data'!$E$11,0,10*ROW('Sanitation Data'!E96))),'Data Summary'!CW102="Yes"),OFFSET('Sanitation Data'!$E$11,0,10*ROW('Sanitation Data'!E96)),NA())</f>
        <v>#N/A</v>
      </c>
      <c r="AI102" s="120" t="e">
        <f ca="1">+IF(AND(ISNUMBER(OFFSET('Sanitation Data'!$E$12,0,10*ROW('Sanitation Data'!E96))),'Data Summary'!CX102="Yes"),OFFSET('Sanitation Data'!$E$12,0,10*ROW('Sanitation Data'!E96)),NA())</f>
        <v>#N/A</v>
      </c>
      <c r="AJ102" s="120" t="e">
        <f ca="1">+IF(AND(ISNUMBER(OFFSET('Sanitation Data'!$E$13,0,10*ROW('Sanitation Data'!E96))),'Data Summary'!CY102="Yes"),OFFSET('Sanitation Data'!$E$13,0,10*ROW('Sanitation Data'!E96)),NA())</f>
        <v>#N/A</v>
      </c>
      <c r="AK102" s="120" t="e">
        <f ca="1">+IF(AND(ISNUMBER(OFFSET('Sanitation Data'!$F$5,0,10*ROW('Sanitation Data'!F96))),'Data Summary'!CZ102="Yes"),100-OFFSET('Sanitation Data'!$F$5,0,10*ROW('Sanitation Data'!F96)),NA())</f>
        <v>#N/A</v>
      </c>
      <c r="AL102" s="120" t="e">
        <f ca="1">+IF(AND(ISNUMBER(OFFSET('Sanitation Data'!$F$7,0,10*ROW('Sanitation Data'!F96))),'Data Summary'!DA102="Yes"),OFFSET('Sanitation Data'!$F$7,0,10*ROW('Sanitation Data'!F96)),NA())</f>
        <v>#N/A</v>
      </c>
      <c r="AM102" s="120" t="e">
        <f ca="1">+IF(AND(ISNUMBER(OFFSET('Sanitation Data'!$F$11,0,10*ROW('Sanitation Data'!F96))),'Data Summary'!DB102="Yes"),OFFSET('Sanitation Data'!$F$11,0,10*ROW('Sanitation Data'!F96)),NA())</f>
        <v>#N/A</v>
      </c>
      <c r="AN102" s="120" t="e">
        <f ca="1">+IF(AND(ISNUMBER(OFFSET('Sanitation Data'!$F$12,0,10*ROW('Sanitation Data'!F96))),'Data Summary'!DC102="Yes"),OFFSET('Sanitation Data'!$F$12,0,10*ROW('Sanitation Data'!F96)),NA())</f>
        <v>#N/A</v>
      </c>
      <c r="AO102" s="120" t="e">
        <f ca="1">+IF(AND(ISNUMBER(OFFSET('Sanitation Data'!$F$13,0,10*ROW('Sanitation Data'!F96))),'Data Summary'!DD102="Yes"),OFFSET('Sanitation Data'!$F$13,0,10*ROW('Sanitation Data'!F96)),NA())</f>
        <v>#N/A</v>
      </c>
      <c r="AP102" s="120" t="e">
        <f ca="1">+IF(AND(ISNUMBER(OFFSET('Sanitation Data'!$G$5,0,10*ROW('Sanitation Data'!G96))),'Data Summary'!DE102="Yes"),100-OFFSET('Sanitation Data'!$G$5,0,10*ROW('Sanitation Data'!G96)),NA())</f>
        <v>#N/A</v>
      </c>
      <c r="AQ102" s="120" t="e">
        <f ca="1">+IF(AND(ISNUMBER(OFFSET('Sanitation Data'!$G$7,0,10*ROW('Sanitation Data'!G96))),'Data Summary'!DF102="Yes"),OFFSET('Sanitation Data'!$G$7,0,10*ROW('Sanitation Data'!G96)),NA())</f>
        <v>#N/A</v>
      </c>
      <c r="AR102" s="120" t="e">
        <f ca="1">+IF(AND(ISNUMBER(OFFSET('Sanitation Data'!$G$11,0,10*ROW('Sanitation Data'!G96))),'Data Summary'!DG102="Yes"),OFFSET('Sanitation Data'!$G$11,0,10*ROW('Sanitation Data'!G96)),NA())</f>
        <v>#N/A</v>
      </c>
      <c r="AS102" s="120" t="e">
        <f ca="1">+IF(AND(ISNUMBER(OFFSET('Sanitation Data'!$G$12,0,10*ROW('Sanitation Data'!G96))),'Data Summary'!DH102="Yes"),OFFSET('Sanitation Data'!$G$12,0,10*ROW('Sanitation Data'!G96)),NA())</f>
        <v>#N/A</v>
      </c>
      <c r="AT102" s="120" t="e">
        <f ca="1">+IF(AND(ISNUMBER(OFFSET('Sanitation Data'!$G$13,0,10*ROW('Sanitation Data'!G96))),'Data Summary'!DI102="Yes"),OFFSET('Sanitation Data'!$G$13,0,10*ROW('Sanitation Data'!G96)),NA())</f>
        <v>#N/A</v>
      </c>
      <c r="AU102" s="120" t="e">
        <f ca="1">+IF(AND(ISNUMBER(OFFSET('Sanitation Data'!$H$5,0,10*ROW('Sanitation Data'!H96))),'Data Summary'!DJ102="Yes"),100-OFFSET('Sanitation Data'!$H$5,0,10*ROW('Sanitation Data'!H96)),NA())</f>
        <v>#N/A</v>
      </c>
      <c r="AV102" s="120" t="e">
        <f ca="1">+IF(AND(ISNUMBER(OFFSET('Sanitation Data'!$H$7,0,10*ROW('Sanitation Data'!H96))),'Data Summary'!DK102="Yes"),OFFSET('Sanitation Data'!$H$7,0,10*ROW('Sanitation Data'!H96)),NA())</f>
        <v>#N/A</v>
      </c>
      <c r="AW102" s="120" t="e">
        <f ca="1">+IF(AND(ISNUMBER(OFFSET('Sanitation Data'!$H$11,0,10*ROW('Sanitation Data'!H96))),'Data Summary'!DL102="Yes"),OFFSET('Sanitation Data'!$H$11,0,10*ROW('Sanitation Data'!H96)),NA())</f>
        <v>#N/A</v>
      </c>
      <c r="AX102" s="120" t="e">
        <f ca="1">+IF(AND(ISNUMBER(OFFSET('Sanitation Data'!$H$12,0,10*ROW('Sanitation Data'!H96))),'Data Summary'!DM102="Yes"),OFFSET('Sanitation Data'!$H$12,0,10*ROW('Sanitation Data'!H96)),NA())</f>
        <v>#N/A</v>
      </c>
      <c r="AY102" s="120" t="e">
        <f ca="1">+IF(AND(ISNUMBER(OFFSET('Sanitation Data'!$H$13,0,10*ROW('Sanitation Data'!H96))),'Data Summary'!DN102="Yes"),OFFSET('Sanitation Data'!$H$13,0,10*ROW('Sanitation Data'!H96)),NA())</f>
        <v>#N/A</v>
      </c>
      <c r="AZ102" s="121" t="e">
        <f ca="1">+IF(AND(ISNUMBER(OFFSET('Hygiene Data'!$C$6,0,10*ROW('Hygiene Data'!C96))),'Data Summary'!DO102="Yes"),OFFSET('Hygiene Data'!$C$6,0,10*ROW('Hygiene Data'!C96)),NA())</f>
        <v>#N/A</v>
      </c>
      <c r="BA102" s="121" t="e">
        <f ca="1">+IF(AND(ISNUMBER(OFFSET('Hygiene Data'!$C$8,0,10*ROW('Hygiene Data'!C96))),'Data Summary'!DP102="Yes"),OFFSET('Hygiene Data'!$C$8,0,10*ROW('Hygiene Data'!C96)),NA())</f>
        <v>#N/A</v>
      </c>
      <c r="BB102" s="121" t="e">
        <f ca="1">+IF(AND(ISNUMBER(OFFSET('Hygiene Data'!$C$10,0,10*ROW('Hygiene Data'!C96))),'Data Summary'!DQ102="Yes"),OFFSET('Hygiene Data'!$C$10,0,10*ROW('Hygiene Data'!C96)),NA())</f>
        <v>#N/A</v>
      </c>
      <c r="BC102" s="121" t="e">
        <f ca="1">+IF(AND(ISNUMBER(OFFSET('Hygiene Data'!$D$6,0,10*ROW('Hygiene Data'!D96))),'Data Summary'!DR102="Yes"),OFFSET('Hygiene Data'!$D$6,0,10*ROW('Hygiene Data'!D96)),NA())</f>
        <v>#N/A</v>
      </c>
      <c r="BD102" s="121" t="e">
        <f ca="1">+IF(AND(ISNUMBER(OFFSET('Hygiene Data'!$D$8,0,10*ROW('Hygiene Data'!D96))),'Data Summary'!DS102="Yes"),OFFSET('Hygiene Data'!$D$8,0,10*ROW('Hygiene Data'!D96)),NA())</f>
        <v>#N/A</v>
      </c>
      <c r="BE102" s="121" t="e">
        <f ca="1">+IF(AND(ISNUMBER(OFFSET('Hygiene Data'!$D$10,0,10*ROW('Hygiene Data'!D96))),'Data Summary'!DT102="Yes"),OFFSET('Hygiene Data'!$D$10,0,10*ROW('Hygiene Data'!D96)),NA())</f>
        <v>#N/A</v>
      </c>
      <c r="BF102" s="121" t="e">
        <f ca="1">+IF(AND(ISNUMBER(OFFSET('Hygiene Data'!$E$6,0,10*ROW('Hygiene Data'!E96))),'Data Summary'!DU102="Yes"),OFFSET('Hygiene Data'!$E$6,0,10*ROW('Hygiene Data'!E96)),NA())</f>
        <v>#N/A</v>
      </c>
      <c r="BG102" s="121" t="e">
        <f ca="1">+IF(AND(ISNUMBER(OFFSET('Hygiene Data'!$E$8,0,10*ROW('Hygiene Data'!E96))),'Data Summary'!DV102="Yes"),OFFSET('Hygiene Data'!$E$8,0,10*ROW('Hygiene Data'!E96)),NA())</f>
        <v>#N/A</v>
      </c>
      <c r="BH102" s="121" t="e">
        <f ca="1">+IF(AND(ISNUMBER(OFFSET('Hygiene Data'!$E$10,0,10*ROW('Hygiene Data'!E96))),'Data Summary'!DW102="Yes"),OFFSET('Hygiene Data'!$E$10,0,10*ROW('Hygiene Data'!E96)),NA())</f>
        <v>#N/A</v>
      </c>
      <c r="BI102" s="121" t="e">
        <f ca="1">+IF(AND(ISNUMBER(OFFSET('Hygiene Data'!$F$6,0,10*ROW('Hygiene Data'!F96))),'Data Summary'!DX102="Yes"),OFFSET('Hygiene Data'!$F$6,0,10*ROW('Hygiene Data'!F96)),NA())</f>
        <v>#N/A</v>
      </c>
      <c r="BJ102" s="121" t="e">
        <f ca="1">+IF(AND(ISNUMBER(OFFSET('Hygiene Data'!$F$8,0,10*ROW('Hygiene Data'!F96))),'Data Summary'!DY102="Yes"),OFFSET('Hygiene Data'!$F$8,0,10*ROW('Hygiene Data'!F96)),NA())</f>
        <v>#N/A</v>
      </c>
      <c r="BK102" s="121" t="e">
        <f ca="1">+IF(AND(ISNUMBER(OFFSET('Hygiene Data'!$F$10,0,10*ROW('Hygiene Data'!F96))),'Data Summary'!DZ102="Yes"),OFFSET('Hygiene Data'!$F$10,0,10*ROW('Hygiene Data'!F96)),NA())</f>
        <v>#N/A</v>
      </c>
      <c r="BL102" s="121" t="e">
        <f ca="1">+IF(AND(ISNUMBER(OFFSET('Hygiene Data'!$G$6,0,10*ROW('Hygiene Data'!G96))),'Data Summary'!EA102="Yes"),OFFSET('Hygiene Data'!$G$6,0,10*ROW('Hygiene Data'!G96)),NA())</f>
        <v>#N/A</v>
      </c>
      <c r="BM102" s="121" t="e">
        <f ca="1">+IF(AND(ISNUMBER(OFFSET('Hygiene Data'!$G$8,0,10*ROW('Hygiene Data'!G96))),'Data Summary'!EB102="Yes"),OFFSET('Hygiene Data'!$G$8,0,10*ROW('Hygiene Data'!G96)),NA())</f>
        <v>#N/A</v>
      </c>
      <c r="BN102" s="121" t="e">
        <f ca="1">+IF(AND(ISNUMBER(OFFSET('Hygiene Data'!$G$10,0,10*ROW('Hygiene Data'!G96))),'Data Summary'!EC102="Yes"),OFFSET('Hygiene Data'!$G$10,0,10*ROW('Hygiene Data'!G96)),NA())</f>
        <v>#N/A</v>
      </c>
      <c r="BO102" s="121" t="e">
        <f ca="1">+IF(AND(ISNUMBER(OFFSET('Hygiene Data'!$H$6,0,10*ROW('Hygiene Data'!H96))),'Data Summary'!ED102="Yes"),OFFSET('Hygiene Data'!$H$6,0,10*ROW('Hygiene Data'!H96)),NA())</f>
        <v>#N/A</v>
      </c>
      <c r="BP102" s="121" t="e">
        <f ca="1">+IF(AND(ISNUMBER(OFFSET('Hygiene Data'!$H$8,0,10*ROW('Hygiene Data'!H96))),'Data Summary'!EE102="Yes"),OFFSET('Hygiene Data'!$H$8,0,10*ROW('Hygiene Data'!H96)),NA())</f>
        <v>#N/A</v>
      </c>
      <c r="BQ102" s="121" t="e">
        <f ca="1">+IF(AND(ISNUMBER(OFFSET('Hygiene Data'!$H$10,0,10*ROW('Hygiene Data'!H96))),'Data Summary'!EF102="Yes"),OFFSET('Hygiene Data'!$H$10,0,10*ROW('Hygiene Data'!H96)),NA())</f>
        <v>#N/A</v>
      </c>
    </row>
    <row r="103" spans="1:69" x14ac:dyDescent="0.2">
      <c r="A103" s="44" t="e">
        <f ca="1">+IF(OFFSET('Water Data'!$B$1,0,10*ROW('Water Data'!B97))="",NA(),OFFSET('Water Data'!$B$1,0,10*ROW('Water Data'!B97)))</f>
        <v>#N/A</v>
      </c>
      <c r="B103" s="44" t="e">
        <f ca="1">+IF(OFFSET('Water Data'!$A$3,0,10*ROW('Water Data'!A100))="",NA(),OFFSET('Water Data'!$A$3,0,10*ROW('Water Data'!A100)))</f>
        <v>#N/A</v>
      </c>
      <c r="C103" s="44" t="e">
        <f ca="1">+IF(OFFSET('Water Data'!$C$3,0,10*ROW('Water Data'!C100))="",NA(),OFFSET('Water Data'!$C$3,0,10*ROW('Water Data'!C100)))</f>
        <v>#N/A</v>
      </c>
      <c r="D103" s="119" t="e">
        <f ca="1">+IF(AND(ISNUMBER(OFFSET('Water Data'!$C$5,0,10*ROW('Water Data'!C97))),'Data Summary'!BS103="Yes"),100-OFFSET('Water Data'!$C$5,0,10*ROW('Water Data'!C97)),NA())</f>
        <v>#N/A</v>
      </c>
      <c r="E103" s="119" t="e">
        <f ca="1">+IF(AND(ISNUMBER(OFFSET('Water Data'!$C$7,0,10*ROW('Water Data'!C97))),'Data Summary'!BT103="Yes"),OFFSET('Water Data'!$C$7,0,10*ROW('Water Data'!C97)),NA())</f>
        <v>#N/A</v>
      </c>
      <c r="F103" s="119" t="e">
        <f ca="1">+IF(AND(ISNUMBER(OFFSET('Water Data'!$C$10,0,10*ROW('Water Data'!C97))),'Data Summary'!BU103="Yes"),OFFSET('Water Data'!$C$10,0,10*ROW('Water Data'!C97)),NA())</f>
        <v>#N/A</v>
      </c>
      <c r="G103" s="119" t="e">
        <f ca="1">+IF(AND(ISNUMBER(OFFSET('Water Data'!$D$5,0,10*ROW('Water Data'!D97))),'Data Summary'!BV103="Yes"),100-OFFSET('Water Data'!$D$5,0,10*ROW('Water Data'!D97)),NA())</f>
        <v>#N/A</v>
      </c>
      <c r="H103" s="119" t="e">
        <f ca="1">+IF(AND(ISNUMBER(OFFSET('Water Data'!$D$7,0,10*ROW('Water Data'!D97))),'Data Summary'!BW103="Yes"),OFFSET('Water Data'!$D$7,0,10*ROW('Water Data'!D97)),NA())</f>
        <v>#N/A</v>
      </c>
      <c r="I103" s="119" t="e">
        <f ca="1">+IF(AND(ISNUMBER(OFFSET('Water Data'!$D$10,0,10*ROW('Water Data'!D97))),'Data Summary'!BX103="Yes"),OFFSET('Water Data'!$D$10,0,10*ROW('Water Data'!D97)),NA())</f>
        <v>#N/A</v>
      </c>
      <c r="J103" s="119" t="e">
        <f ca="1">+IF(AND(ISNUMBER(OFFSET('Water Data'!$E$5,0,10*ROW('Water Data'!E97))),'Data Summary'!BY103="Yes"),100-OFFSET('Water Data'!$E$5,0,10*ROW('Water Data'!E97)),NA())</f>
        <v>#N/A</v>
      </c>
      <c r="K103" s="119" t="e">
        <f ca="1">+IF(AND(ISNUMBER(OFFSET('Water Data'!$E$7,0,10*ROW('Water Data'!E97))),'Data Summary'!BZ103="Yes"),OFFSET('Water Data'!$E$7,0,10*ROW('Water Data'!E97)),NA())</f>
        <v>#N/A</v>
      </c>
      <c r="L103" s="119" t="e">
        <f ca="1">+IF(AND(ISNUMBER(OFFSET('Water Data'!$E$10,0,10*ROW('Water Data'!E97))),'Data Summary'!CA103="Yes"),OFFSET('Water Data'!$E$10,0,10*ROW('Water Data'!E97)),NA())</f>
        <v>#N/A</v>
      </c>
      <c r="M103" s="119" t="e">
        <f ca="1">+IF(AND(ISNUMBER(OFFSET('Water Data'!$F$5,0,10*ROW('Water Data'!F97))),'Data Summary'!CB103="Yes"),100-OFFSET('Water Data'!$F$5,0,10*ROW('Water Data'!F97)),NA())</f>
        <v>#N/A</v>
      </c>
      <c r="N103" s="119" t="e">
        <f ca="1">+IF(AND(ISNUMBER(OFFSET('Water Data'!$F$7,0,10*ROW('Water Data'!F97))),'Data Summary'!CC103="Yes"),OFFSET('Water Data'!$F$7,0,10*ROW('Water Data'!F97)),NA())</f>
        <v>#N/A</v>
      </c>
      <c r="O103" s="119" t="e">
        <f ca="1">+IF(AND(ISNUMBER(OFFSET('Water Data'!$F$10,0,10*ROW('Water Data'!F97))),'Data Summary'!CD103="Yes"),OFFSET('Water Data'!$F$10,0,10*ROW('Water Data'!F97)),NA())</f>
        <v>#N/A</v>
      </c>
      <c r="P103" s="119" t="e">
        <f ca="1">+IF(AND(ISNUMBER(OFFSET('Water Data'!$G$5,0,10*ROW('Water Data'!G97))),'Data Summary'!CE103="Yes"),100-OFFSET('Water Data'!$G$5,0,10*ROW('Water Data'!G97)),NA())</f>
        <v>#N/A</v>
      </c>
      <c r="Q103" s="119" t="e">
        <f ca="1">+IF(AND(ISNUMBER(OFFSET('Water Data'!$G$7,0,10*ROW('Water Data'!G97))),'Data Summary'!CF103="Yes"),OFFSET('Water Data'!$G$7,0,10*ROW('Water Data'!G97)),NA())</f>
        <v>#N/A</v>
      </c>
      <c r="R103" s="119" t="e">
        <f ca="1">+IF(AND(ISNUMBER(OFFSET('Water Data'!$G$10,0,10*ROW('Water Data'!G97))),'Data Summary'!CG103="Yes"),OFFSET('Water Data'!$G$10,0,10*ROW('Water Data'!G97)),NA())</f>
        <v>#N/A</v>
      </c>
      <c r="S103" s="119" t="e">
        <f ca="1">+IF(AND(ISNUMBER(OFFSET('Water Data'!$H$5,0,10*ROW('Water Data'!H97))),'Data Summary'!CH103="Yes"),100-OFFSET('Water Data'!$H$5,0,10*ROW('Water Data'!H97)),NA())</f>
        <v>#N/A</v>
      </c>
      <c r="T103" s="119" t="e">
        <f ca="1">+IF(AND(ISNUMBER(OFFSET('Water Data'!$H$7,0,10*ROW('Water Data'!H97))),'Data Summary'!CI103="Yes"),OFFSET('Water Data'!$H$7,0,10*ROW('Water Data'!H97)),NA())</f>
        <v>#N/A</v>
      </c>
      <c r="U103" s="119" t="e">
        <f ca="1">+IF(AND(ISNUMBER(OFFSET('Water Data'!$H$10,0,10*ROW('Water Data'!H97))),'Data Summary'!CJ103="Yes"),OFFSET('Water Data'!$H$10,0,10*ROW('Water Data'!H97)),NA())</f>
        <v>#N/A</v>
      </c>
      <c r="V103" s="120" t="e">
        <f ca="1">+IF(AND(ISNUMBER(OFFSET('Sanitation Data'!$C$5,0,10*ROW('Sanitation Data'!C97))),'Data Summary'!CK103="Yes"),100-OFFSET('Sanitation Data'!$C$5,0,10*ROW('Sanitation Data'!C97)),NA())</f>
        <v>#N/A</v>
      </c>
      <c r="W103" s="120" t="e">
        <f ca="1">+IF(AND(ISNUMBER(OFFSET('Sanitation Data'!$C$7,0,10*ROW('Sanitation Data'!C97))),'Data Summary'!CL103="Yes"),OFFSET('Sanitation Data'!$C$7,0,10*ROW('Sanitation Data'!C97)),NA())</f>
        <v>#N/A</v>
      </c>
      <c r="X103" s="120" t="e">
        <f ca="1">+IF(AND(ISNUMBER(OFFSET('Sanitation Data'!$C$11,0,10*ROW('Sanitation Data'!C97))),'Data Summary'!CM103="Yes"),OFFSET('Sanitation Data'!$C$11,0,10*ROW('Sanitation Data'!C97)),NA())</f>
        <v>#N/A</v>
      </c>
      <c r="Y103" s="120" t="e">
        <f ca="1">+IF(AND(ISNUMBER(OFFSET('Sanitation Data'!$C$12,0,10*ROW('Sanitation Data'!C97))),'Data Summary'!CN103="Yes"),OFFSET('Sanitation Data'!$C$12,0,10*ROW('Sanitation Data'!C97)),NA())</f>
        <v>#N/A</v>
      </c>
      <c r="Z103" s="120" t="e">
        <f ca="1">+IF(AND(ISNUMBER(OFFSET('Sanitation Data'!$C$13,0,10*ROW('Sanitation Data'!C97))),'Data Summary'!CO103="Yes"),OFFSET('Sanitation Data'!$C$13,0,10*ROW('Sanitation Data'!C97)),NA())</f>
        <v>#N/A</v>
      </c>
      <c r="AA103" s="120" t="e">
        <f ca="1">+IF(AND(ISNUMBER(OFFSET('Sanitation Data'!$D$5,0,10*ROW('Sanitation Data'!D97))),'Data Summary'!CP103="Yes"),100-OFFSET('Sanitation Data'!$D$5,0,10*ROW('Sanitation Data'!D97)),NA())</f>
        <v>#N/A</v>
      </c>
      <c r="AB103" s="120" t="e">
        <f ca="1">+IF(AND(ISNUMBER(OFFSET('Sanitation Data'!$D$7,0,10*ROW('Sanitation Data'!D97))),'Data Summary'!CQ103="Yes"),OFFSET('Sanitation Data'!$D$7,0,10*ROW('Sanitation Data'!D97)),NA())</f>
        <v>#N/A</v>
      </c>
      <c r="AC103" s="120" t="e">
        <f ca="1">+IF(AND(ISNUMBER(OFFSET('Sanitation Data'!$D$11,0,10*ROW('Sanitation Data'!D97))),'Data Summary'!CR103="Yes"),OFFSET('Sanitation Data'!$D$11,0,10*ROW('Sanitation Data'!D97)),NA())</f>
        <v>#N/A</v>
      </c>
      <c r="AD103" s="120" t="e">
        <f ca="1">+IF(AND(ISNUMBER(OFFSET('Sanitation Data'!$D$12,0,10*ROW('Sanitation Data'!D97))),'Data Summary'!CS103="Yes"),OFFSET('Sanitation Data'!$D$12,0,10*ROW('Sanitation Data'!D97)),NA())</f>
        <v>#N/A</v>
      </c>
      <c r="AE103" s="120" t="e">
        <f ca="1">+IF(AND(ISNUMBER(OFFSET('Sanitation Data'!$D$13,0,10*ROW('Sanitation Data'!D97))),'Data Summary'!CT103="Yes"),OFFSET('Sanitation Data'!$D$13,0,10*ROW('Sanitation Data'!D97)),NA())</f>
        <v>#N/A</v>
      </c>
      <c r="AF103" s="120" t="e">
        <f ca="1">+IF(AND(ISNUMBER(OFFSET('Sanitation Data'!$E$5,0,10*ROW('Sanitation Data'!E97))),'Data Summary'!CU103="Yes"),100-OFFSET('Sanitation Data'!$E$5,0,10*ROW('Sanitation Data'!E97)),NA())</f>
        <v>#N/A</v>
      </c>
      <c r="AG103" s="120" t="e">
        <f ca="1">+IF(AND(ISNUMBER(OFFSET('Sanitation Data'!$E$7,0,10*ROW('Sanitation Data'!E97))),'Data Summary'!CV103="Yes"),OFFSET('Sanitation Data'!$E$7,0,10*ROW('Sanitation Data'!E97)),NA())</f>
        <v>#N/A</v>
      </c>
      <c r="AH103" s="120" t="e">
        <f ca="1">+IF(AND(ISNUMBER(OFFSET('Sanitation Data'!$E$11,0,10*ROW('Sanitation Data'!E97))),'Data Summary'!CW103="Yes"),OFFSET('Sanitation Data'!$E$11,0,10*ROW('Sanitation Data'!E97)),NA())</f>
        <v>#N/A</v>
      </c>
      <c r="AI103" s="120" t="e">
        <f ca="1">+IF(AND(ISNUMBER(OFFSET('Sanitation Data'!$E$12,0,10*ROW('Sanitation Data'!E97))),'Data Summary'!CX103="Yes"),OFFSET('Sanitation Data'!$E$12,0,10*ROW('Sanitation Data'!E97)),NA())</f>
        <v>#N/A</v>
      </c>
      <c r="AJ103" s="120" t="e">
        <f ca="1">+IF(AND(ISNUMBER(OFFSET('Sanitation Data'!$E$13,0,10*ROW('Sanitation Data'!E97))),'Data Summary'!CY103="Yes"),OFFSET('Sanitation Data'!$E$13,0,10*ROW('Sanitation Data'!E97)),NA())</f>
        <v>#N/A</v>
      </c>
      <c r="AK103" s="120" t="e">
        <f ca="1">+IF(AND(ISNUMBER(OFFSET('Sanitation Data'!$F$5,0,10*ROW('Sanitation Data'!F97))),'Data Summary'!CZ103="Yes"),100-OFFSET('Sanitation Data'!$F$5,0,10*ROW('Sanitation Data'!F97)),NA())</f>
        <v>#N/A</v>
      </c>
      <c r="AL103" s="120" t="e">
        <f ca="1">+IF(AND(ISNUMBER(OFFSET('Sanitation Data'!$F$7,0,10*ROW('Sanitation Data'!F97))),'Data Summary'!DA103="Yes"),OFFSET('Sanitation Data'!$F$7,0,10*ROW('Sanitation Data'!F97)),NA())</f>
        <v>#N/A</v>
      </c>
      <c r="AM103" s="120" t="e">
        <f ca="1">+IF(AND(ISNUMBER(OFFSET('Sanitation Data'!$F$11,0,10*ROW('Sanitation Data'!F97))),'Data Summary'!DB103="Yes"),OFFSET('Sanitation Data'!$F$11,0,10*ROW('Sanitation Data'!F97)),NA())</f>
        <v>#N/A</v>
      </c>
      <c r="AN103" s="120" t="e">
        <f ca="1">+IF(AND(ISNUMBER(OFFSET('Sanitation Data'!$F$12,0,10*ROW('Sanitation Data'!F97))),'Data Summary'!DC103="Yes"),OFFSET('Sanitation Data'!$F$12,0,10*ROW('Sanitation Data'!F97)),NA())</f>
        <v>#N/A</v>
      </c>
      <c r="AO103" s="120" t="e">
        <f ca="1">+IF(AND(ISNUMBER(OFFSET('Sanitation Data'!$F$13,0,10*ROW('Sanitation Data'!F97))),'Data Summary'!DD103="Yes"),OFFSET('Sanitation Data'!$F$13,0,10*ROW('Sanitation Data'!F97)),NA())</f>
        <v>#N/A</v>
      </c>
      <c r="AP103" s="120" t="e">
        <f ca="1">+IF(AND(ISNUMBER(OFFSET('Sanitation Data'!$G$5,0,10*ROW('Sanitation Data'!G97))),'Data Summary'!DE103="Yes"),100-OFFSET('Sanitation Data'!$G$5,0,10*ROW('Sanitation Data'!G97)),NA())</f>
        <v>#N/A</v>
      </c>
      <c r="AQ103" s="120" t="e">
        <f ca="1">+IF(AND(ISNUMBER(OFFSET('Sanitation Data'!$G$7,0,10*ROW('Sanitation Data'!G97))),'Data Summary'!DF103="Yes"),OFFSET('Sanitation Data'!$G$7,0,10*ROW('Sanitation Data'!G97)),NA())</f>
        <v>#N/A</v>
      </c>
      <c r="AR103" s="120" t="e">
        <f ca="1">+IF(AND(ISNUMBER(OFFSET('Sanitation Data'!$G$11,0,10*ROW('Sanitation Data'!G97))),'Data Summary'!DG103="Yes"),OFFSET('Sanitation Data'!$G$11,0,10*ROW('Sanitation Data'!G97)),NA())</f>
        <v>#N/A</v>
      </c>
      <c r="AS103" s="120" t="e">
        <f ca="1">+IF(AND(ISNUMBER(OFFSET('Sanitation Data'!$G$12,0,10*ROW('Sanitation Data'!G97))),'Data Summary'!DH103="Yes"),OFFSET('Sanitation Data'!$G$12,0,10*ROW('Sanitation Data'!G97)),NA())</f>
        <v>#N/A</v>
      </c>
      <c r="AT103" s="120" t="e">
        <f ca="1">+IF(AND(ISNUMBER(OFFSET('Sanitation Data'!$G$13,0,10*ROW('Sanitation Data'!G97))),'Data Summary'!DI103="Yes"),OFFSET('Sanitation Data'!$G$13,0,10*ROW('Sanitation Data'!G97)),NA())</f>
        <v>#N/A</v>
      </c>
      <c r="AU103" s="120" t="e">
        <f ca="1">+IF(AND(ISNUMBER(OFFSET('Sanitation Data'!$H$5,0,10*ROW('Sanitation Data'!H97))),'Data Summary'!DJ103="Yes"),100-OFFSET('Sanitation Data'!$H$5,0,10*ROW('Sanitation Data'!H97)),NA())</f>
        <v>#N/A</v>
      </c>
      <c r="AV103" s="120" t="e">
        <f ca="1">+IF(AND(ISNUMBER(OFFSET('Sanitation Data'!$H$7,0,10*ROW('Sanitation Data'!H97))),'Data Summary'!DK103="Yes"),OFFSET('Sanitation Data'!$H$7,0,10*ROW('Sanitation Data'!H97)),NA())</f>
        <v>#N/A</v>
      </c>
      <c r="AW103" s="120" t="e">
        <f ca="1">+IF(AND(ISNUMBER(OFFSET('Sanitation Data'!$H$11,0,10*ROW('Sanitation Data'!H97))),'Data Summary'!DL103="Yes"),OFFSET('Sanitation Data'!$H$11,0,10*ROW('Sanitation Data'!H97)),NA())</f>
        <v>#N/A</v>
      </c>
      <c r="AX103" s="120" t="e">
        <f ca="1">+IF(AND(ISNUMBER(OFFSET('Sanitation Data'!$H$12,0,10*ROW('Sanitation Data'!H97))),'Data Summary'!DM103="Yes"),OFFSET('Sanitation Data'!$H$12,0,10*ROW('Sanitation Data'!H97)),NA())</f>
        <v>#N/A</v>
      </c>
      <c r="AY103" s="120" t="e">
        <f ca="1">+IF(AND(ISNUMBER(OFFSET('Sanitation Data'!$H$13,0,10*ROW('Sanitation Data'!H97))),'Data Summary'!DN103="Yes"),OFFSET('Sanitation Data'!$H$13,0,10*ROW('Sanitation Data'!H97)),NA())</f>
        <v>#N/A</v>
      </c>
      <c r="AZ103" s="121" t="e">
        <f ca="1">+IF(AND(ISNUMBER(OFFSET('Hygiene Data'!$C$6,0,10*ROW('Hygiene Data'!C97))),'Data Summary'!DO103="Yes"),OFFSET('Hygiene Data'!$C$6,0,10*ROW('Hygiene Data'!C97)),NA())</f>
        <v>#N/A</v>
      </c>
      <c r="BA103" s="121" t="e">
        <f ca="1">+IF(AND(ISNUMBER(OFFSET('Hygiene Data'!$C$8,0,10*ROW('Hygiene Data'!C97))),'Data Summary'!DP103="Yes"),OFFSET('Hygiene Data'!$C$8,0,10*ROW('Hygiene Data'!C97)),NA())</f>
        <v>#N/A</v>
      </c>
      <c r="BB103" s="121" t="e">
        <f ca="1">+IF(AND(ISNUMBER(OFFSET('Hygiene Data'!$C$10,0,10*ROW('Hygiene Data'!C97))),'Data Summary'!DQ103="Yes"),OFFSET('Hygiene Data'!$C$10,0,10*ROW('Hygiene Data'!C97)),NA())</f>
        <v>#N/A</v>
      </c>
      <c r="BC103" s="121" t="e">
        <f ca="1">+IF(AND(ISNUMBER(OFFSET('Hygiene Data'!$D$6,0,10*ROW('Hygiene Data'!D97))),'Data Summary'!DR103="Yes"),OFFSET('Hygiene Data'!$D$6,0,10*ROW('Hygiene Data'!D97)),NA())</f>
        <v>#N/A</v>
      </c>
      <c r="BD103" s="121" t="e">
        <f ca="1">+IF(AND(ISNUMBER(OFFSET('Hygiene Data'!$D$8,0,10*ROW('Hygiene Data'!D97))),'Data Summary'!DS103="Yes"),OFFSET('Hygiene Data'!$D$8,0,10*ROW('Hygiene Data'!D97)),NA())</f>
        <v>#N/A</v>
      </c>
      <c r="BE103" s="121" t="e">
        <f ca="1">+IF(AND(ISNUMBER(OFFSET('Hygiene Data'!$D$10,0,10*ROW('Hygiene Data'!D97))),'Data Summary'!DT103="Yes"),OFFSET('Hygiene Data'!$D$10,0,10*ROW('Hygiene Data'!D97)),NA())</f>
        <v>#N/A</v>
      </c>
      <c r="BF103" s="121" t="e">
        <f ca="1">+IF(AND(ISNUMBER(OFFSET('Hygiene Data'!$E$6,0,10*ROW('Hygiene Data'!E97))),'Data Summary'!DU103="Yes"),OFFSET('Hygiene Data'!$E$6,0,10*ROW('Hygiene Data'!E97)),NA())</f>
        <v>#N/A</v>
      </c>
      <c r="BG103" s="121" t="e">
        <f ca="1">+IF(AND(ISNUMBER(OFFSET('Hygiene Data'!$E$8,0,10*ROW('Hygiene Data'!E97))),'Data Summary'!DV103="Yes"),OFFSET('Hygiene Data'!$E$8,0,10*ROW('Hygiene Data'!E97)),NA())</f>
        <v>#N/A</v>
      </c>
      <c r="BH103" s="121" t="e">
        <f ca="1">+IF(AND(ISNUMBER(OFFSET('Hygiene Data'!$E$10,0,10*ROW('Hygiene Data'!E97))),'Data Summary'!DW103="Yes"),OFFSET('Hygiene Data'!$E$10,0,10*ROW('Hygiene Data'!E97)),NA())</f>
        <v>#N/A</v>
      </c>
      <c r="BI103" s="121" t="e">
        <f ca="1">+IF(AND(ISNUMBER(OFFSET('Hygiene Data'!$F$6,0,10*ROW('Hygiene Data'!F97))),'Data Summary'!DX103="Yes"),OFFSET('Hygiene Data'!$F$6,0,10*ROW('Hygiene Data'!F97)),NA())</f>
        <v>#N/A</v>
      </c>
      <c r="BJ103" s="121" t="e">
        <f ca="1">+IF(AND(ISNUMBER(OFFSET('Hygiene Data'!$F$8,0,10*ROW('Hygiene Data'!F97))),'Data Summary'!DY103="Yes"),OFFSET('Hygiene Data'!$F$8,0,10*ROW('Hygiene Data'!F97)),NA())</f>
        <v>#N/A</v>
      </c>
      <c r="BK103" s="121" t="e">
        <f ca="1">+IF(AND(ISNUMBER(OFFSET('Hygiene Data'!$F$10,0,10*ROW('Hygiene Data'!F97))),'Data Summary'!DZ103="Yes"),OFFSET('Hygiene Data'!$F$10,0,10*ROW('Hygiene Data'!F97)),NA())</f>
        <v>#N/A</v>
      </c>
      <c r="BL103" s="121" t="e">
        <f ca="1">+IF(AND(ISNUMBER(OFFSET('Hygiene Data'!$G$6,0,10*ROW('Hygiene Data'!G97))),'Data Summary'!EA103="Yes"),OFFSET('Hygiene Data'!$G$6,0,10*ROW('Hygiene Data'!G97)),NA())</f>
        <v>#N/A</v>
      </c>
      <c r="BM103" s="121" t="e">
        <f ca="1">+IF(AND(ISNUMBER(OFFSET('Hygiene Data'!$G$8,0,10*ROW('Hygiene Data'!G97))),'Data Summary'!EB103="Yes"),OFFSET('Hygiene Data'!$G$8,0,10*ROW('Hygiene Data'!G97)),NA())</f>
        <v>#N/A</v>
      </c>
      <c r="BN103" s="121" t="e">
        <f ca="1">+IF(AND(ISNUMBER(OFFSET('Hygiene Data'!$G$10,0,10*ROW('Hygiene Data'!G97))),'Data Summary'!EC103="Yes"),OFFSET('Hygiene Data'!$G$10,0,10*ROW('Hygiene Data'!G97)),NA())</f>
        <v>#N/A</v>
      </c>
      <c r="BO103" s="121" t="e">
        <f ca="1">+IF(AND(ISNUMBER(OFFSET('Hygiene Data'!$H$6,0,10*ROW('Hygiene Data'!H97))),'Data Summary'!ED103="Yes"),OFFSET('Hygiene Data'!$H$6,0,10*ROW('Hygiene Data'!H97)),NA())</f>
        <v>#N/A</v>
      </c>
      <c r="BP103" s="121" t="e">
        <f ca="1">+IF(AND(ISNUMBER(OFFSET('Hygiene Data'!$H$8,0,10*ROW('Hygiene Data'!H97))),'Data Summary'!EE103="Yes"),OFFSET('Hygiene Data'!$H$8,0,10*ROW('Hygiene Data'!H97)),NA())</f>
        <v>#N/A</v>
      </c>
      <c r="BQ103" s="121" t="e">
        <f ca="1">+IF(AND(ISNUMBER(OFFSET('Hygiene Data'!$H$10,0,10*ROW('Hygiene Data'!H97))),'Data Summary'!EF103="Yes"),OFFSET('Hygiene Data'!$H$10,0,10*ROW('Hygiene Data'!H97)),NA())</f>
        <v>#N/A</v>
      </c>
    </row>
    <row r="104" spans="1:69" x14ac:dyDescent="0.2">
      <c r="A104" s="44" t="e">
        <f ca="1">+IF(OFFSET('Water Data'!$B$1,0,10*ROW('Water Data'!B98))="",NA(),OFFSET('Water Data'!$B$1,0,10*ROW('Water Data'!B98)))</f>
        <v>#N/A</v>
      </c>
      <c r="B104" s="44" t="e">
        <f ca="1">+IF(OFFSET('Water Data'!$A$3,0,10*ROW('Water Data'!A101))="",NA(),OFFSET('Water Data'!$A$3,0,10*ROW('Water Data'!A101)))</f>
        <v>#N/A</v>
      </c>
      <c r="C104" s="44" t="e">
        <f ca="1">+IF(OFFSET('Water Data'!$C$3,0,10*ROW('Water Data'!C101))="",NA(),OFFSET('Water Data'!$C$3,0,10*ROW('Water Data'!C101)))</f>
        <v>#N/A</v>
      </c>
      <c r="D104" s="119" t="e">
        <f ca="1">+IF(AND(ISNUMBER(OFFSET('Water Data'!$C$5,0,10*ROW('Water Data'!C98))),'Data Summary'!BS104="Yes"),100-OFFSET('Water Data'!$C$5,0,10*ROW('Water Data'!C98)),NA())</f>
        <v>#N/A</v>
      </c>
      <c r="E104" s="119" t="e">
        <f ca="1">+IF(AND(ISNUMBER(OFFSET('Water Data'!$C$7,0,10*ROW('Water Data'!C98))),'Data Summary'!BT104="Yes"),OFFSET('Water Data'!$C$7,0,10*ROW('Water Data'!C98)),NA())</f>
        <v>#N/A</v>
      </c>
      <c r="F104" s="119" t="e">
        <f ca="1">+IF(AND(ISNUMBER(OFFSET('Water Data'!$C$10,0,10*ROW('Water Data'!C98))),'Data Summary'!BU104="Yes"),OFFSET('Water Data'!$C$10,0,10*ROW('Water Data'!C98)),NA())</f>
        <v>#N/A</v>
      </c>
      <c r="G104" s="119" t="e">
        <f ca="1">+IF(AND(ISNUMBER(OFFSET('Water Data'!$D$5,0,10*ROW('Water Data'!D98))),'Data Summary'!BV104="Yes"),100-OFFSET('Water Data'!$D$5,0,10*ROW('Water Data'!D98)),NA())</f>
        <v>#N/A</v>
      </c>
      <c r="H104" s="119" t="e">
        <f ca="1">+IF(AND(ISNUMBER(OFFSET('Water Data'!$D$7,0,10*ROW('Water Data'!D98))),'Data Summary'!BW104="Yes"),OFFSET('Water Data'!$D$7,0,10*ROW('Water Data'!D98)),NA())</f>
        <v>#N/A</v>
      </c>
      <c r="I104" s="119" t="e">
        <f ca="1">+IF(AND(ISNUMBER(OFFSET('Water Data'!$D$10,0,10*ROW('Water Data'!D98))),'Data Summary'!BX104="Yes"),OFFSET('Water Data'!$D$10,0,10*ROW('Water Data'!D98)),NA())</f>
        <v>#N/A</v>
      </c>
      <c r="J104" s="119" t="e">
        <f ca="1">+IF(AND(ISNUMBER(OFFSET('Water Data'!$E$5,0,10*ROW('Water Data'!E98))),'Data Summary'!BY104="Yes"),100-OFFSET('Water Data'!$E$5,0,10*ROW('Water Data'!E98)),NA())</f>
        <v>#N/A</v>
      </c>
      <c r="K104" s="119" t="e">
        <f ca="1">+IF(AND(ISNUMBER(OFFSET('Water Data'!$E$7,0,10*ROW('Water Data'!E98))),'Data Summary'!BZ104="Yes"),OFFSET('Water Data'!$E$7,0,10*ROW('Water Data'!E98)),NA())</f>
        <v>#N/A</v>
      </c>
      <c r="L104" s="119" t="e">
        <f ca="1">+IF(AND(ISNUMBER(OFFSET('Water Data'!$E$10,0,10*ROW('Water Data'!E98))),'Data Summary'!CA104="Yes"),OFFSET('Water Data'!$E$10,0,10*ROW('Water Data'!E98)),NA())</f>
        <v>#N/A</v>
      </c>
      <c r="M104" s="119" t="e">
        <f ca="1">+IF(AND(ISNUMBER(OFFSET('Water Data'!$F$5,0,10*ROW('Water Data'!F98))),'Data Summary'!CB104="Yes"),100-OFFSET('Water Data'!$F$5,0,10*ROW('Water Data'!F98)),NA())</f>
        <v>#N/A</v>
      </c>
      <c r="N104" s="119" t="e">
        <f ca="1">+IF(AND(ISNUMBER(OFFSET('Water Data'!$F$7,0,10*ROW('Water Data'!F98))),'Data Summary'!CC104="Yes"),OFFSET('Water Data'!$F$7,0,10*ROW('Water Data'!F98)),NA())</f>
        <v>#N/A</v>
      </c>
      <c r="O104" s="119" t="e">
        <f ca="1">+IF(AND(ISNUMBER(OFFSET('Water Data'!$F$10,0,10*ROW('Water Data'!F98))),'Data Summary'!CD104="Yes"),OFFSET('Water Data'!$F$10,0,10*ROW('Water Data'!F98)),NA())</f>
        <v>#N/A</v>
      </c>
      <c r="P104" s="119" t="e">
        <f ca="1">+IF(AND(ISNUMBER(OFFSET('Water Data'!$G$5,0,10*ROW('Water Data'!G98))),'Data Summary'!CE104="Yes"),100-OFFSET('Water Data'!$G$5,0,10*ROW('Water Data'!G98)),NA())</f>
        <v>#N/A</v>
      </c>
      <c r="Q104" s="119" t="e">
        <f ca="1">+IF(AND(ISNUMBER(OFFSET('Water Data'!$G$7,0,10*ROW('Water Data'!G98))),'Data Summary'!CF104="Yes"),OFFSET('Water Data'!$G$7,0,10*ROW('Water Data'!G98)),NA())</f>
        <v>#N/A</v>
      </c>
      <c r="R104" s="119" t="e">
        <f ca="1">+IF(AND(ISNUMBER(OFFSET('Water Data'!$G$10,0,10*ROW('Water Data'!G98))),'Data Summary'!CG104="Yes"),OFFSET('Water Data'!$G$10,0,10*ROW('Water Data'!G98)),NA())</f>
        <v>#N/A</v>
      </c>
      <c r="S104" s="119" t="e">
        <f ca="1">+IF(AND(ISNUMBER(OFFSET('Water Data'!$H$5,0,10*ROW('Water Data'!H98))),'Data Summary'!CH104="Yes"),100-OFFSET('Water Data'!$H$5,0,10*ROW('Water Data'!H98)),NA())</f>
        <v>#N/A</v>
      </c>
      <c r="T104" s="119" t="e">
        <f ca="1">+IF(AND(ISNUMBER(OFFSET('Water Data'!$H$7,0,10*ROW('Water Data'!H98))),'Data Summary'!CI104="Yes"),OFFSET('Water Data'!$H$7,0,10*ROW('Water Data'!H98)),NA())</f>
        <v>#N/A</v>
      </c>
      <c r="U104" s="119" t="e">
        <f ca="1">+IF(AND(ISNUMBER(OFFSET('Water Data'!$H$10,0,10*ROW('Water Data'!H98))),'Data Summary'!CJ104="Yes"),OFFSET('Water Data'!$H$10,0,10*ROW('Water Data'!H98)),NA())</f>
        <v>#N/A</v>
      </c>
      <c r="V104" s="120" t="e">
        <f ca="1">+IF(AND(ISNUMBER(OFFSET('Sanitation Data'!$C$5,0,10*ROW('Sanitation Data'!C98))),'Data Summary'!CK104="Yes"),100-OFFSET('Sanitation Data'!$C$5,0,10*ROW('Sanitation Data'!C98)),NA())</f>
        <v>#N/A</v>
      </c>
      <c r="W104" s="120" t="e">
        <f ca="1">+IF(AND(ISNUMBER(OFFSET('Sanitation Data'!$C$7,0,10*ROW('Sanitation Data'!C98))),'Data Summary'!CL104="Yes"),OFFSET('Sanitation Data'!$C$7,0,10*ROW('Sanitation Data'!C98)),NA())</f>
        <v>#N/A</v>
      </c>
      <c r="X104" s="120" t="e">
        <f ca="1">+IF(AND(ISNUMBER(OFFSET('Sanitation Data'!$C$11,0,10*ROW('Sanitation Data'!C98))),'Data Summary'!CM104="Yes"),OFFSET('Sanitation Data'!$C$11,0,10*ROW('Sanitation Data'!C98)),NA())</f>
        <v>#N/A</v>
      </c>
      <c r="Y104" s="120" t="e">
        <f ca="1">+IF(AND(ISNUMBER(OFFSET('Sanitation Data'!$C$12,0,10*ROW('Sanitation Data'!C98))),'Data Summary'!CN104="Yes"),OFFSET('Sanitation Data'!$C$12,0,10*ROW('Sanitation Data'!C98)),NA())</f>
        <v>#N/A</v>
      </c>
      <c r="Z104" s="120" t="e">
        <f ca="1">+IF(AND(ISNUMBER(OFFSET('Sanitation Data'!$C$13,0,10*ROW('Sanitation Data'!C98))),'Data Summary'!CO104="Yes"),OFFSET('Sanitation Data'!$C$13,0,10*ROW('Sanitation Data'!C98)),NA())</f>
        <v>#N/A</v>
      </c>
      <c r="AA104" s="120" t="e">
        <f ca="1">+IF(AND(ISNUMBER(OFFSET('Sanitation Data'!$D$5,0,10*ROW('Sanitation Data'!D98))),'Data Summary'!CP104="Yes"),100-OFFSET('Sanitation Data'!$D$5,0,10*ROW('Sanitation Data'!D98)),NA())</f>
        <v>#N/A</v>
      </c>
      <c r="AB104" s="120" t="e">
        <f ca="1">+IF(AND(ISNUMBER(OFFSET('Sanitation Data'!$D$7,0,10*ROW('Sanitation Data'!D98))),'Data Summary'!CQ104="Yes"),OFFSET('Sanitation Data'!$D$7,0,10*ROW('Sanitation Data'!D98)),NA())</f>
        <v>#N/A</v>
      </c>
      <c r="AC104" s="120" t="e">
        <f ca="1">+IF(AND(ISNUMBER(OFFSET('Sanitation Data'!$D$11,0,10*ROW('Sanitation Data'!D98))),'Data Summary'!CR104="Yes"),OFFSET('Sanitation Data'!$D$11,0,10*ROW('Sanitation Data'!D98)),NA())</f>
        <v>#N/A</v>
      </c>
      <c r="AD104" s="120" t="e">
        <f ca="1">+IF(AND(ISNUMBER(OFFSET('Sanitation Data'!$D$12,0,10*ROW('Sanitation Data'!D98))),'Data Summary'!CS104="Yes"),OFFSET('Sanitation Data'!$D$12,0,10*ROW('Sanitation Data'!D98)),NA())</f>
        <v>#N/A</v>
      </c>
      <c r="AE104" s="120" t="e">
        <f ca="1">+IF(AND(ISNUMBER(OFFSET('Sanitation Data'!$D$13,0,10*ROW('Sanitation Data'!D98))),'Data Summary'!CT104="Yes"),OFFSET('Sanitation Data'!$D$13,0,10*ROW('Sanitation Data'!D98)),NA())</f>
        <v>#N/A</v>
      </c>
      <c r="AF104" s="120" t="e">
        <f ca="1">+IF(AND(ISNUMBER(OFFSET('Sanitation Data'!$E$5,0,10*ROW('Sanitation Data'!E98))),'Data Summary'!CU104="Yes"),100-OFFSET('Sanitation Data'!$E$5,0,10*ROW('Sanitation Data'!E98)),NA())</f>
        <v>#N/A</v>
      </c>
      <c r="AG104" s="120" t="e">
        <f ca="1">+IF(AND(ISNUMBER(OFFSET('Sanitation Data'!$E$7,0,10*ROW('Sanitation Data'!E98))),'Data Summary'!CV104="Yes"),OFFSET('Sanitation Data'!$E$7,0,10*ROW('Sanitation Data'!E98)),NA())</f>
        <v>#N/A</v>
      </c>
      <c r="AH104" s="120" t="e">
        <f ca="1">+IF(AND(ISNUMBER(OFFSET('Sanitation Data'!$E$11,0,10*ROW('Sanitation Data'!E98))),'Data Summary'!CW104="Yes"),OFFSET('Sanitation Data'!$E$11,0,10*ROW('Sanitation Data'!E98)),NA())</f>
        <v>#N/A</v>
      </c>
      <c r="AI104" s="120" t="e">
        <f ca="1">+IF(AND(ISNUMBER(OFFSET('Sanitation Data'!$E$12,0,10*ROW('Sanitation Data'!E98))),'Data Summary'!CX104="Yes"),OFFSET('Sanitation Data'!$E$12,0,10*ROW('Sanitation Data'!E98)),NA())</f>
        <v>#N/A</v>
      </c>
      <c r="AJ104" s="120" t="e">
        <f ca="1">+IF(AND(ISNUMBER(OFFSET('Sanitation Data'!$E$13,0,10*ROW('Sanitation Data'!E98))),'Data Summary'!CY104="Yes"),OFFSET('Sanitation Data'!$E$13,0,10*ROW('Sanitation Data'!E98)),NA())</f>
        <v>#N/A</v>
      </c>
      <c r="AK104" s="120" t="e">
        <f ca="1">+IF(AND(ISNUMBER(OFFSET('Sanitation Data'!$F$5,0,10*ROW('Sanitation Data'!F98))),'Data Summary'!CZ104="Yes"),100-OFFSET('Sanitation Data'!$F$5,0,10*ROW('Sanitation Data'!F98)),NA())</f>
        <v>#N/A</v>
      </c>
      <c r="AL104" s="120" t="e">
        <f ca="1">+IF(AND(ISNUMBER(OFFSET('Sanitation Data'!$F$7,0,10*ROW('Sanitation Data'!F98))),'Data Summary'!DA104="Yes"),OFFSET('Sanitation Data'!$F$7,0,10*ROW('Sanitation Data'!F98)),NA())</f>
        <v>#N/A</v>
      </c>
      <c r="AM104" s="120" t="e">
        <f ca="1">+IF(AND(ISNUMBER(OFFSET('Sanitation Data'!$F$11,0,10*ROW('Sanitation Data'!F98))),'Data Summary'!DB104="Yes"),OFFSET('Sanitation Data'!$F$11,0,10*ROW('Sanitation Data'!F98)),NA())</f>
        <v>#N/A</v>
      </c>
      <c r="AN104" s="120" t="e">
        <f ca="1">+IF(AND(ISNUMBER(OFFSET('Sanitation Data'!$F$12,0,10*ROW('Sanitation Data'!F98))),'Data Summary'!DC104="Yes"),OFFSET('Sanitation Data'!$F$12,0,10*ROW('Sanitation Data'!F98)),NA())</f>
        <v>#N/A</v>
      </c>
      <c r="AO104" s="120" t="e">
        <f ca="1">+IF(AND(ISNUMBER(OFFSET('Sanitation Data'!$F$13,0,10*ROW('Sanitation Data'!F98))),'Data Summary'!DD104="Yes"),OFFSET('Sanitation Data'!$F$13,0,10*ROW('Sanitation Data'!F98)),NA())</f>
        <v>#N/A</v>
      </c>
      <c r="AP104" s="120" t="e">
        <f ca="1">+IF(AND(ISNUMBER(OFFSET('Sanitation Data'!$G$5,0,10*ROW('Sanitation Data'!G98))),'Data Summary'!DE104="Yes"),100-OFFSET('Sanitation Data'!$G$5,0,10*ROW('Sanitation Data'!G98)),NA())</f>
        <v>#N/A</v>
      </c>
      <c r="AQ104" s="120" t="e">
        <f ca="1">+IF(AND(ISNUMBER(OFFSET('Sanitation Data'!$G$7,0,10*ROW('Sanitation Data'!G98))),'Data Summary'!DF104="Yes"),OFFSET('Sanitation Data'!$G$7,0,10*ROW('Sanitation Data'!G98)),NA())</f>
        <v>#N/A</v>
      </c>
      <c r="AR104" s="120" t="e">
        <f ca="1">+IF(AND(ISNUMBER(OFFSET('Sanitation Data'!$G$11,0,10*ROW('Sanitation Data'!G98))),'Data Summary'!DG104="Yes"),OFFSET('Sanitation Data'!$G$11,0,10*ROW('Sanitation Data'!G98)),NA())</f>
        <v>#N/A</v>
      </c>
      <c r="AS104" s="120" t="e">
        <f ca="1">+IF(AND(ISNUMBER(OFFSET('Sanitation Data'!$G$12,0,10*ROW('Sanitation Data'!G98))),'Data Summary'!DH104="Yes"),OFFSET('Sanitation Data'!$G$12,0,10*ROW('Sanitation Data'!G98)),NA())</f>
        <v>#N/A</v>
      </c>
      <c r="AT104" s="120" t="e">
        <f ca="1">+IF(AND(ISNUMBER(OFFSET('Sanitation Data'!$G$13,0,10*ROW('Sanitation Data'!G98))),'Data Summary'!DI104="Yes"),OFFSET('Sanitation Data'!$G$13,0,10*ROW('Sanitation Data'!G98)),NA())</f>
        <v>#N/A</v>
      </c>
      <c r="AU104" s="120" t="e">
        <f ca="1">+IF(AND(ISNUMBER(OFFSET('Sanitation Data'!$H$5,0,10*ROW('Sanitation Data'!H98))),'Data Summary'!DJ104="Yes"),100-OFFSET('Sanitation Data'!$H$5,0,10*ROW('Sanitation Data'!H98)),NA())</f>
        <v>#N/A</v>
      </c>
      <c r="AV104" s="120" t="e">
        <f ca="1">+IF(AND(ISNUMBER(OFFSET('Sanitation Data'!$H$7,0,10*ROW('Sanitation Data'!H98))),'Data Summary'!DK104="Yes"),OFFSET('Sanitation Data'!$H$7,0,10*ROW('Sanitation Data'!H98)),NA())</f>
        <v>#N/A</v>
      </c>
      <c r="AW104" s="120" t="e">
        <f ca="1">+IF(AND(ISNUMBER(OFFSET('Sanitation Data'!$H$11,0,10*ROW('Sanitation Data'!H98))),'Data Summary'!DL104="Yes"),OFFSET('Sanitation Data'!$H$11,0,10*ROW('Sanitation Data'!H98)),NA())</f>
        <v>#N/A</v>
      </c>
      <c r="AX104" s="120" t="e">
        <f ca="1">+IF(AND(ISNUMBER(OFFSET('Sanitation Data'!$H$12,0,10*ROW('Sanitation Data'!H98))),'Data Summary'!DM104="Yes"),OFFSET('Sanitation Data'!$H$12,0,10*ROW('Sanitation Data'!H98)),NA())</f>
        <v>#N/A</v>
      </c>
      <c r="AY104" s="120" t="e">
        <f ca="1">+IF(AND(ISNUMBER(OFFSET('Sanitation Data'!$H$13,0,10*ROW('Sanitation Data'!H98))),'Data Summary'!DN104="Yes"),OFFSET('Sanitation Data'!$H$13,0,10*ROW('Sanitation Data'!H98)),NA())</f>
        <v>#N/A</v>
      </c>
      <c r="AZ104" s="121" t="e">
        <f ca="1">+IF(AND(ISNUMBER(OFFSET('Hygiene Data'!$C$6,0,10*ROW('Hygiene Data'!C98))),'Data Summary'!DO104="Yes"),OFFSET('Hygiene Data'!$C$6,0,10*ROW('Hygiene Data'!C98)),NA())</f>
        <v>#N/A</v>
      </c>
      <c r="BA104" s="121" t="e">
        <f ca="1">+IF(AND(ISNUMBER(OFFSET('Hygiene Data'!$C$8,0,10*ROW('Hygiene Data'!C98))),'Data Summary'!DP104="Yes"),OFFSET('Hygiene Data'!$C$8,0,10*ROW('Hygiene Data'!C98)),NA())</f>
        <v>#N/A</v>
      </c>
      <c r="BB104" s="121" t="e">
        <f ca="1">+IF(AND(ISNUMBER(OFFSET('Hygiene Data'!$C$10,0,10*ROW('Hygiene Data'!C98))),'Data Summary'!DQ104="Yes"),OFFSET('Hygiene Data'!$C$10,0,10*ROW('Hygiene Data'!C98)),NA())</f>
        <v>#N/A</v>
      </c>
      <c r="BC104" s="121" t="e">
        <f ca="1">+IF(AND(ISNUMBER(OFFSET('Hygiene Data'!$D$6,0,10*ROW('Hygiene Data'!D98))),'Data Summary'!DR104="Yes"),OFFSET('Hygiene Data'!$D$6,0,10*ROW('Hygiene Data'!D98)),NA())</f>
        <v>#N/A</v>
      </c>
      <c r="BD104" s="121" t="e">
        <f ca="1">+IF(AND(ISNUMBER(OFFSET('Hygiene Data'!$D$8,0,10*ROW('Hygiene Data'!D98))),'Data Summary'!DS104="Yes"),OFFSET('Hygiene Data'!$D$8,0,10*ROW('Hygiene Data'!D98)),NA())</f>
        <v>#N/A</v>
      </c>
      <c r="BE104" s="121" t="e">
        <f ca="1">+IF(AND(ISNUMBER(OFFSET('Hygiene Data'!$D$10,0,10*ROW('Hygiene Data'!D98))),'Data Summary'!DT104="Yes"),OFFSET('Hygiene Data'!$D$10,0,10*ROW('Hygiene Data'!D98)),NA())</f>
        <v>#N/A</v>
      </c>
      <c r="BF104" s="121" t="e">
        <f ca="1">+IF(AND(ISNUMBER(OFFSET('Hygiene Data'!$E$6,0,10*ROW('Hygiene Data'!E98))),'Data Summary'!DU104="Yes"),OFFSET('Hygiene Data'!$E$6,0,10*ROW('Hygiene Data'!E98)),NA())</f>
        <v>#N/A</v>
      </c>
      <c r="BG104" s="121" t="e">
        <f ca="1">+IF(AND(ISNUMBER(OFFSET('Hygiene Data'!$E$8,0,10*ROW('Hygiene Data'!E98))),'Data Summary'!DV104="Yes"),OFFSET('Hygiene Data'!$E$8,0,10*ROW('Hygiene Data'!E98)),NA())</f>
        <v>#N/A</v>
      </c>
      <c r="BH104" s="121" t="e">
        <f ca="1">+IF(AND(ISNUMBER(OFFSET('Hygiene Data'!$E$10,0,10*ROW('Hygiene Data'!E98))),'Data Summary'!DW104="Yes"),OFFSET('Hygiene Data'!$E$10,0,10*ROW('Hygiene Data'!E98)),NA())</f>
        <v>#N/A</v>
      </c>
      <c r="BI104" s="121" t="e">
        <f ca="1">+IF(AND(ISNUMBER(OFFSET('Hygiene Data'!$F$6,0,10*ROW('Hygiene Data'!F98))),'Data Summary'!DX104="Yes"),OFFSET('Hygiene Data'!$F$6,0,10*ROW('Hygiene Data'!F98)),NA())</f>
        <v>#N/A</v>
      </c>
      <c r="BJ104" s="121" t="e">
        <f ca="1">+IF(AND(ISNUMBER(OFFSET('Hygiene Data'!$F$8,0,10*ROW('Hygiene Data'!F98))),'Data Summary'!DY104="Yes"),OFFSET('Hygiene Data'!$F$8,0,10*ROW('Hygiene Data'!F98)),NA())</f>
        <v>#N/A</v>
      </c>
      <c r="BK104" s="121" t="e">
        <f ca="1">+IF(AND(ISNUMBER(OFFSET('Hygiene Data'!$F$10,0,10*ROW('Hygiene Data'!F98))),'Data Summary'!DZ104="Yes"),OFFSET('Hygiene Data'!$F$10,0,10*ROW('Hygiene Data'!F98)),NA())</f>
        <v>#N/A</v>
      </c>
      <c r="BL104" s="121" t="e">
        <f ca="1">+IF(AND(ISNUMBER(OFFSET('Hygiene Data'!$G$6,0,10*ROW('Hygiene Data'!G98))),'Data Summary'!EA104="Yes"),OFFSET('Hygiene Data'!$G$6,0,10*ROW('Hygiene Data'!G98)),NA())</f>
        <v>#N/A</v>
      </c>
      <c r="BM104" s="121" t="e">
        <f ca="1">+IF(AND(ISNUMBER(OFFSET('Hygiene Data'!$G$8,0,10*ROW('Hygiene Data'!G98))),'Data Summary'!EB104="Yes"),OFFSET('Hygiene Data'!$G$8,0,10*ROW('Hygiene Data'!G98)),NA())</f>
        <v>#N/A</v>
      </c>
      <c r="BN104" s="121" t="e">
        <f ca="1">+IF(AND(ISNUMBER(OFFSET('Hygiene Data'!$G$10,0,10*ROW('Hygiene Data'!G98))),'Data Summary'!EC104="Yes"),OFFSET('Hygiene Data'!$G$10,0,10*ROW('Hygiene Data'!G98)),NA())</f>
        <v>#N/A</v>
      </c>
      <c r="BO104" s="121" t="e">
        <f ca="1">+IF(AND(ISNUMBER(OFFSET('Hygiene Data'!$H$6,0,10*ROW('Hygiene Data'!H98))),'Data Summary'!ED104="Yes"),OFFSET('Hygiene Data'!$H$6,0,10*ROW('Hygiene Data'!H98)),NA())</f>
        <v>#N/A</v>
      </c>
      <c r="BP104" s="121" t="e">
        <f ca="1">+IF(AND(ISNUMBER(OFFSET('Hygiene Data'!$H$8,0,10*ROW('Hygiene Data'!H98))),'Data Summary'!EE104="Yes"),OFFSET('Hygiene Data'!$H$8,0,10*ROW('Hygiene Data'!H98)),NA())</f>
        <v>#N/A</v>
      </c>
      <c r="BQ104" s="121" t="e">
        <f ca="1">+IF(AND(ISNUMBER(OFFSET('Hygiene Data'!$H$10,0,10*ROW('Hygiene Data'!H98))),'Data Summary'!EF104="Yes"),OFFSET('Hygiene Data'!$H$10,0,10*ROW('Hygiene Data'!H98)),NA())</f>
        <v>#N/A</v>
      </c>
    </row>
    <row r="105" spans="1:69" x14ac:dyDescent="0.2">
      <c r="A105" s="44" t="e">
        <f ca="1">+IF(OFFSET('Water Data'!$B$1,0,10*ROW('Water Data'!B99))="",NA(),OFFSET('Water Data'!$B$1,0,10*ROW('Water Data'!B99)))</f>
        <v>#N/A</v>
      </c>
      <c r="B105" s="44" t="e">
        <f ca="1">+IF(OFFSET('Water Data'!$A$3,0,10*ROW('Water Data'!A102))="",NA(),OFFSET('Water Data'!$A$3,0,10*ROW('Water Data'!A102)))</f>
        <v>#N/A</v>
      </c>
      <c r="C105" s="44" t="e">
        <f ca="1">+IF(OFFSET('Water Data'!$C$3,0,10*ROW('Water Data'!C102))="",NA(),OFFSET('Water Data'!$C$3,0,10*ROW('Water Data'!C102)))</f>
        <v>#N/A</v>
      </c>
      <c r="D105" s="119" t="e">
        <f ca="1">+IF(AND(ISNUMBER(OFFSET('Water Data'!$C$5,0,10*ROW('Water Data'!C99))),'Data Summary'!BS105="Yes"),100-OFFSET('Water Data'!$C$5,0,10*ROW('Water Data'!C99)),NA())</f>
        <v>#N/A</v>
      </c>
      <c r="E105" s="119" t="e">
        <f ca="1">+IF(AND(ISNUMBER(OFFSET('Water Data'!$C$7,0,10*ROW('Water Data'!C99))),'Data Summary'!BT105="Yes"),OFFSET('Water Data'!$C$7,0,10*ROW('Water Data'!C99)),NA())</f>
        <v>#N/A</v>
      </c>
      <c r="F105" s="119" t="e">
        <f ca="1">+IF(AND(ISNUMBER(OFFSET('Water Data'!$C$10,0,10*ROW('Water Data'!C99))),'Data Summary'!BU105="Yes"),OFFSET('Water Data'!$C$10,0,10*ROW('Water Data'!C99)),NA())</f>
        <v>#N/A</v>
      </c>
      <c r="G105" s="119" t="e">
        <f ca="1">+IF(AND(ISNUMBER(OFFSET('Water Data'!$D$5,0,10*ROW('Water Data'!D99))),'Data Summary'!BV105="Yes"),100-OFFSET('Water Data'!$D$5,0,10*ROW('Water Data'!D99)),NA())</f>
        <v>#N/A</v>
      </c>
      <c r="H105" s="119" t="e">
        <f ca="1">+IF(AND(ISNUMBER(OFFSET('Water Data'!$D$7,0,10*ROW('Water Data'!D99))),'Data Summary'!BW105="Yes"),OFFSET('Water Data'!$D$7,0,10*ROW('Water Data'!D99)),NA())</f>
        <v>#N/A</v>
      </c>
      <c r="I105" s="119" t="e">
        <f ca="1">+IF(AND(ISNUMBER(OFFSET('Water Data'!$D$10,0,10*ROW('Water Data'!D99))),'Data Summary'!BX105="Yes"),OFFSET('Water Data'!$D$10,0,10*ROW('Water Data'!D99)),NA())</f>
        <v>#N/A</v>
      </c>
      <c r="J105" s="119" t="e">
        <f ca="1">+IF(AND(ISNUMBER(OFFSET('Water Data'!$E$5,0,10*ROW('Water Data'!E99))),'Data Summary'!BY105="Yes"),100-OFFSET('Water Data'!$E$5,0,10*ROW('Water Data'!E99)),NA())</f>
        <v>#N/A</v>
      </c>
      <c r="K105" s="119" t="e">
        <f ca="1">+IF(AND(ISNUMBER(OFFSET('Water Data'!$E$7,0,10*ROW('Water Data'!E99))),'Data Summary'!BZ105="Yes"),OFFSET('Water Data'!$E$7,0,10*ROW('Water Data'!E99)),NA())</f>
        <v>#N/A</v>
      </c>
      <c r="L105" s="119" t="e">
        <f ca="1">+IF(AND(ISNUMBER(OFFSET('Water Data'!$E$10,0,10*ROW('Water Data'!E99))),'Data Summary'!CA105="Yes"),OFFSET('Water Data'!$E$10,0,10*ROW('Water Data'!E99)),NA())</f>
        <v>#N/A</v>
      </c>
      <c r="M105" s="119" t="e">
        <f ca="1">+IF(AND(ISNUMBER(OFFSET('Water Data'!$F$5,0,10*ROW('Water Data'!F99))),'Data Summary'!CB105="Yes"),100-OFFSET('Water Data'!$F$5,0,10*ROW('Water Data'!F99)),NA())</f>
        <v>#N/A</v>
      </c>
      <c r="N105" s="119" t="e">
        <f ca="1">+IF(AND(ISNUMBER(OFFSET('Water Data'!$F$7,0,10*ROW('Water Data'!F99))),'Data Summary'!CC105="Yes"),OFFSET('Water Data'!$F$7,0,10*ROW('Water Data'!F99)),NA())</f>
        <v>#N/A</v>
      </c>
      <c r="O105" s="119" t="e">
        <f ca="1">+IF(AND(ISNUMBER(OFFSET('Water Data'!$F$10,0,10*ROW('Water Data'!F99))),'Data Summary'!CD105="Yes"),OFFSET('Water Data'!$F$10,0,10*ROW('Water Data'!F99)),NA())</f>
        <v>#N/A</v>
      </c>
      <c r="P105" s="119" t="e">
        <f ca="1">+IF(AND(ISNUMBER(OFFSET('Water Data'!$G$5,0,10*ROW('Water Data'!G99))),'Data Summary'!CE105="Yes"),100-OFFSET('Water Data'!$G$5,0,10*ROW('Water Data'!G99)),NA())</f>
        <v>#N/A</v>
      </c>
      <c r="Q105" s="119" t="e">
        <f ca="1">+IF(AND(ISNUMBER(OFFSET('Water Data'!$G$7,0,10*ROW('Water Data'!G99))),'Data Summary'!CF105="Yes"),OFFSET('Water Data'!$G$7,0,10*ROW('Water Data'!G99)),NA())</f>
        <v>#N/A</v>
      </c>
      <c r="R105" s="119" t="e">
        <f ca="1">+IF(AND(ISNUMBER(OFFSET('Water Data'!$G$10,0,10*ROW('Water Data'!G99))),'Data Summary'!CG105="Yes"),OFFSET('Water Data'!$G$10,0,10*ROW('Water Data'!G99)),NA())</f>
        <v>#N/A</v>
      </c>
      <c r="S105" s="119" t="e">
        <f ca="1">+IF(AND(ISNUMBER(OFFSET('Water Data'!$H$5,0,10*ROW('Water Data'!H99))),'Data Summary'!CH105="Yes"),100-OFFSET('Water Data'!$H$5,0,10*ROW('Water Data'!H99)),NA())</f>
        <v>#N/A</v>
      </c>
      <c r="T105" s="119" t="e">
        <f ca="1">+IF(AND(ISNUMBER(OFFSET('Water Data'!$H$7,0,10*ROW('Water Data'!H99))),'Data Summary'!CI105="Yes"),OFFSET('Water Data'!$H$7,0,10*ROW('Water Data'!H99)),NA())</f>
        <v>#N/A</v>
      </c>
      <c r="U105" s="119" t="e">
        <f ca="1">+IF(AND(ISNUMBER(OFFSET('Water Data'!$H$10,0,10*ROW('Water Data'!H99))),'Data Summary'!CJ105="Yes"),OFFSET('Water Data'!$H$10,0,10*ROW('Water Data'!H99)),NA())</f>
        <v>#N/A</v>
      </c>
      <c r="V105" s="120" t="e">
        <f ca="1">+IF(AND(ISNUMBER(OFFSET('Sanitation Data'!$C$5,0,10*ROW('Sanitation Data'!C99))),'Data Summary'!CK105="Yes"),100-OFFSET('Sanitation Data'!$C$5,0,10*ROW('Sanitation Data'!C99)),NA())</f>
        <v>#N/A</v>
      </c>
      <c r="W105" s="120" t="e">
        <f ca="1">+IF(AND(ISNUMBER(OFFSET('Sanitation Data'!$C$7,0,10*ROW('Sanitation Data'!C99))),'Data Summary'!CL105="Yes"),OFFSET('Sanitation Data'!$C$7,0,10*ROW('Sanitation Data'!C99)),NA())</f>
        <v>#N/A</v>
      </c>
      <c r="X105" s="120" t="e">
        <f ca="1">+IF(AND(ISNUMBER(OFFSET('Sanitation Data'!$C$11,0,10*ROW('Sanitation Data'!C99))),'Data Summary'!CM105="Yes"),OFFSET('Sanitation Data'!$C$11,0,10*ROW('Sanitation Data'!C99)),NA())</f>
        <v>#N/A</v>
      </c>
      <c r="Y105" s="120" t="e">
        <f ca="1">+IF(AND(ISNUMBER(OFFSET('Sanitation Data'!$C$12,0,10*ROW('Sanitation Data'!C99))),'Data Summary'!CN105="Yes"),OFFSET('Sanitation Data'!$C$12,0,10*ROW('Sanitation Data'!C99)),NA())</f>
        <v>#N/A</v>
      </c>
      <c r="Z105" s="120" t="e">
        <f ca="1">+IF(AND(ISNUMBER(OFFSET('Sanitation Data'!$C$13,0,10*ROW('Sanitation Data'!C99))),'Data Summary'!CO105="Yes"),OFFSET('Sanitation Data'!$C$13,0,10*ROW('Sanitation Data'!C99)),NA())</f>
        <v>#N/A</v>
      </c>
      <c r="AA105" s="120" t="e">
        <f ca="1">+IF(AND(ISNUMBER(OFFSET('Sanitation Data'!$D$5,0,10*ROW('Sanitation Data'!D99))),'Data Summary'!CP105="Yes"),100-OFFSET('Sanitation Data'!$D$5,0,10*ROW('Sanitation Data'!D99)),NA())</f>
        <v>#N/A</v>
      </c>
      <c r="AB105" s="120" t="e">
        <f ca="1">+IF(AND(ISNUMBER(OFFSET('Sanitation Data'!$D$7,0,10*ROW('Sanitation Data'!D99))),'Data Summary'!CQ105="Yes"),OFFSET('Sanitation Data'!$D$7,0,10*ROW('Sanitation Data'!D99)),NA())</f>
        <v>#N/A</v>
      </c>
      <c r="AC105" s="120" t="e">
        <f ca="1">+IF(AND(ISNUMBER(OFFSET('Sanitation Data'!$D$11,0,10*ROW('Sanitation Data'!D99))),'Data Summary'!CR105="Yes"),OFFSET('Sanitation Data'!$D$11,0,10*ROW('Sanitation Data'!D99)),NA())</f>
        <v>#N/A</v>
      </c>
      <c r="AD105" s="120" t="e">
        <f ca="1">+IF(AND(ISNUMBER(OFFSET('Sanitation Data'!$D$12,0,10*ROW('Sanitation Data'!D99))),'Data Summary'!CS105="Yes"),OFFSET('Sanitation Data'!$D$12,0,10*ROW('Sanitation Data'!D99)),NA())</f>
        <v>#N/A</v>
      </c>
      <c r="AE105" s="120" t="e">
        <f ca="1">+IF(AND(ISNUMBER(OFFSET('Sanitation Data'!$D$13,0,10*ROW('Sanitation Data'!D99))),'Data Summary'!CT105="Yes"),OFFSET('Sanitation Data'!$D$13,0,10*ROW('Sanitation Data'!D99)),NA())</f>
        <v>#N/A</v>
      </c>
      <c r="AF105" s="120" t="e">
        <f ca="1">+IF(AND(ISNUMBER(OFFSET('Sanitation Data'!$E$5,0,10*ROW('Sanitation Data'!E99))),'Data Summary'!CU105="Yes"),100-OFFSET('Sanitation Data'!$E$5,0,10*ROW('Sanitation Data'!E99)),NA())</f>
        <v>#N/A</v>
      </c>
      <c r="AG105" s="120" t="e">
        <f ca="1">+IF(AND(ISNUMBER(OFFSET('Sanitation Data'!$E$7,0,10*ROW('Sanitation Data'!E99))),'Data Summary'!CV105="Yes"),OFFSET('Sanitation Data'!$E$7,0,10*ROW('Sanitation Data'!E99)),NA())</f>
        <v>#N/A</v>
      </c>
      <c r="AH105" s="120" t="e">
        <f ca="1">+IF(AND(ISNUMBER(OFFSET('Sanitation Data'!$E$11,0,10*ROW('Sanitation Data'!E99))),'Data Summary'!CW105="Yes"),OFFSET('Sanitation Data'!$E$11,0,10*ROW('Sanitation Data'!E99)),NA())</f>
        <v>#N/A</v>
      </c>
      <c r="AI105" s="120" t="e">
        <f ca="1">+IF(AND(ISNUMBER(OFFSET('Sanitation Data'!$E$12,0,10*ROW('Sanitation Data'!E99))),'Data Summary'!CX105="Yes"),OFFSET('Sanitation Data'!$E$12,0,10*ROW('Sanitation Data'!E99)),NA())</f>
        <v>#N/A</v>
      </c>
      <c r="AJ105" s="120" t="e">
        <f ca="1">+IF(AND(ISNUMBER(OFFSET('Sanitation Data'!$E$13,0,10*ROW('Sanitation Data'!E99))),'Data Summary'!CY105="Yes"),OFFSET('Sanitation Data'!$E$13,0,10*ROW('Sanitation Data'!E99)),NA())</f>
        <v>#N/A</v>
      </c>
      <c r="AK105" s="120" t="e">
        <f ca="1">+IF(AND(ISNUMBER(OFFSET('Sanitation Data'!$F$5,0,10*ROW('Sanitation Data'!F99))),'Data Summary'!CZ105="Yes"),100-OFFSET('Sanitation Data'!$F$5,0,10*ROW('Sanitation Data'!F99)),NA())</f>
        <v>#N/A</v>
      </c>
      <c r="AL105" s="120" t="e">
        <f ca="1">+IF(AND(ISNUMBER(OFFSET('Sanitation Data'!$F$7,0,10*ROW('Sanitation Data'!F99))),'Data Summary'!DA105="Yes"),OFFSET('Sanitation Data'!$F$7,0,10*ROW('Sanitation Data'!F99)),NA())</f>
        <v>#N/A</v>
      </c>
      <c r="AM105" s="120" t="e">
        <f ca="1">+IF(AND(ISNUMBER(OFFSET('Sanitation Data'!$F$11,0,10*ROW('Sanitation Data'!F99))),'Data Summary'!DB105="Yes"),OFFSET('Sanitation Data'!$F$11,0,10*ROW('Sanitation Data'!F99)),NA())</f>
        <v>#N/A</v>
      </c>
      <c r="AN105" s="120" t="e">
        <f ca="1">+IF(AND(ISNUMBER(OFFSET('Sanitation Data'!$F$12,0,10*ROW('Sanitation Data'!F99))),'Data Summary'!DC105="Yes"),OFFSET('Sanitation Data'!$F$12,0,10*ROW('Sanitation Data'!F99)),NA())</f>
        <v>#N/A</v>
      </c>
      <c r="AO105" s="120" t="e">
        <f ca="1">+IF(AND(ISNUMBER(OFFSET('Sanitation Data'!$F$13,0,10*ROW('Sanitation Data'!F99))),'Data Summary'!DD105="Yes"),OFFSET('Sanitation Data'!$F$13,0,10*ROW('Sanitation Data'!F99)),NA())</f>
        <v>#N/A</v>
      </c>
      <c r="AP105" s="120" t="e">
        <f ca="1">+IF(AND(ISNUMBER(OFFSET('Sanitation Data'!$G$5,0,10*ROW('Sanitation Data'!G99))),'Data Summary'!DE105="Yes"),100-OFFSET('Sanitation Data'!$G$5,0,10*ROW('Sanitation Data'!G99)),NA())</f>
        <v>#N/A</v>
      </c>
      <c r="AQ105" s="120" t="e">
        <f ca="1">+IF(AND(ISNUMBER(OFFSET('Sanitation Data'!$G$7,0,10*ROW('Sanitation Data'!G99))),'Data Summary'!DF105="Yes"),OFFSET('Sanitation Data'!$G$7,0,10*ROW('Sanitation Data'!G99)),NA())</f>
        <v>#N/A</v>
      </c>
      <c r="AR105" s="120" t="e">
        <f ca="1">+IF(AND(ISNUMBER(OFFSET('Sanitation Data'!$G$11,0,10*ROW('Sanitation Data'!G99))),'Data Summary'!DG105="Yes"),OFFSET('Sanitation Data'!$G$11,0,10*ROW('Sanitation Data'!G99)),NA())</f>
        <v>#N/A</v>
      </c>
      <c r="AS105" s="120" t="e">
        <f ca="1">+IF(AND(ISNUMBER(OFFSET('Sanitation Data'!$G$12,0,10*ROW('Sanitation Data'!G99))),'Data Summary'!DH105="Yes"),OFFSET('Sanitation Data'!$G$12,0,10*ROW('Sanitation Data'!G99)),NA())</f>
        <v>#N/A</v>
      </c>
      <c r="AT105" s="120" t="e">
        <f ca="1">+IF(AND(ISNUMBER(OFFSET('Sanitation Data'!$G$13,0,10*ROW('Sanitation Data'!G99))),'Data Summary'!DI105="Yes"),OFFSET('Sanitation Data'!$G$13,0,10*ROW('Sanitation Data'!G99)),NA())</f>
        <v>#N/A</v>
      </c>
      <c r="AU105" s="120" t="e">
        <f ca="1">+IF(AND(ISNUMBER(OFFSET('Sanitation Data'!$H$5,0,10*ROW('Sanitation Data'!H99))),'Data Summary'!DJ105="Yes"),100-OFFSET('Sanitation Data'!$H$5,0,10*ROW('Sanitation Data'!H99)),NA())</f>
        <v>#N/A</v>
      </c>
      <c r="AV105" s="120" t="e">
        <f ca="1">+IF(AND(ISNUMBER(OFFSET('Sanitation Data'!$H$7,0,10*ROW('Sanitation Data'!H99))),'Data Summary'!DK105="Yes"),OFFSET('Sanitation Data'!$H$7,0,10*ROW('Sanitation Data'!H99)),NA())</f>
        <v>#N/A</v>
      </c>
      <c r="AW105" s="120" t="e">
        <f ca="1">+IF(AND(ISNUMBER(OFFSET('Sanitation Data'!$H$11,0,10*ROW('Sanitation Data'!H99))),'Data Summary'!DL105="Yes"),OFFSET('Sanitation Data'!$H$11,0,10*ROW('Sanitation Data'!H99)),NA())</f>
        <v>#N/A</v>
      </c>
      <c r="AX105" s="120" t="e">
        <f ca="1">+IF(AND(ISNUMBER(OFFSET('Sanitation Data'!$H$12,0,10*ROW('Sanitation Data'!H99))),'Data Summary'!DM105="Yes"),OFFSET('Sanitation Data'!$H$12,0,10*ROW('Sanitation Data'!H99)),NA())</f>
        <v>#N/A</v>
      </c>
      <c r="AY105" s="120" t="e">
        <f ca="1">+IF(AND(ISNUMBER(OFFSET('Sanitation Data'!$H$13,0,10*ROW('Sanitation Data'!H99))),'Data Summary'!DN105="Yes"),OFFSET('Sanitation Data'!$H$13,0,10*ROW('Sanitation Data'!H99)),NA())</f>
        <v>#N/A</v>
      </c>
      <c r="AZ105" s="121" t="e">
        <f ca="1">+IF(AND(ISNUMBER(OFFSET('Hygiene Data'!$C$6,0,10*ROW('Hygiene Data'!C99))),'Data Summary'!DO105="Yes"),OFFSET('Hygiene Data'!$C$6,0,10*ROW('Hygiene Data'!C99)),NA())</f>
        <v>#N/A</v>
      </c>
      <c r="BA105" s="121" t="e">
        <f ca="1">+IF(AND(ISNUMBER(OFFSET('Hygiene Data'!$C$8,0,10*ROW('Hygiene Data'!C99))),'Data Summary'!DP105="Yes"),OFFSET('Hygiene Data'!$C$8,0,10*ROW('Hygiene Data'!C99)),NA())</f>
        <v>#N/A</v>
      </c>
      <c r="BB105" s="121" t="e">
        <f ca="1">+IF(AND(ISNUMBER(OFFSET('Hygiene Data'!$C$10,0,10*ROW('Hygiene Data'!C99))),'Data Summary'!DQ105="Yes"),OFFSET('Hygiene Data'!$C$10,0,10*ROW('Hygiene Data'!C99)),NA())</f>
        <v>#N/A</v>
      </c>
      <c r="BC105" s="121" t="e">
        <f ca="1">+IF(AND(ISNUMBER(OFFSET('Hygiene Data'!$D$6,0,10*ROW('Hygiene Data'!D99))),'Data Summary'!DR105="Yes"),OFFSET('Hygiene Data'!$D$6,0,10*ROW('Hygiene Data'!D99)),NA())</f>
        <v>#N/A</v>
      </c>
      <c r="BD105" s="121" t="e">
        <f ca="1">+IF(AND(ISNUMBER(OFFSET('Hygiene Data'!$D$8,0,10*ROW('Hygiene Data'!D99))),'Data Summary'!DS105="Yes"),OFFSET('Hygiene Data'!$D$8,0,10*ROW('Hygiene Data'!D99)),NA())</f>
        <v>#N/A</v>
      </c>
      <c r="BE105" s="121" t="e">
        <f ca="1">+IF(AND(ISNUMBER(OFFSET('Hygiene Data'!$D$10,0,10*ROW('Hygiene Data'!D99))),'Data Summary'!DT105="Yes"),OFFSET('Hygiene Data'!$D$10,0,10*ROW('Hygiene Data'!D99)),NA())</f>
        <v>#N/A</v>
      </c>
      <c r="BF105" s="121" t="e">
        <f ca="1">+IF(AND(ISNUMBER(OFFSET('Hygiene Data'!$E$6,0,10*ROW('Hygiene Data'!E99))),'Data Summary'!DU105="Yes"),OFFSET('Hygiene Data'!$E$6,0,10*ROW('Hygiene Data'!E99)),NA())</f>
        <v>#N/A</v>
      </c>
      <c r="BG105" s="121" t="e">
        <f ca="1">+IF(AND(ISNUMBER(OFFSET('Hygiene Data'!$E$8,0,10*ROW('Hygiene Data'!E99))),'Data Summary'!DV105="Yes"),OFFSET('Hygiene Data'!$E$8,0,10*ROW('Hygiene Data'!E99)),NA())</f>
        <v>#N/A</v>
      </c>
      <c r="BH105" s="121" t="e">
        <f ca="1">+IF(AND(ISNUMBER(OFFSET('Hygiene Data'!$E$10,0,10*ROW('Hygiene Data'!E99))),'Data Summary'!DW105="Yes"),OFFSET('Hygiene Data'!$E$10,0,10*ROW('Hygiene Data'!E99)),NA())</f>
        <v>#N/A</v>
      </c>
      <c r="BI105" s="121" t="e">
        <f ca="1">+IF(AND(ISNUMBER(OFFSET('Hygiene Data'!$F$6,0,10*ROW('Hygiene Data'!F99))),'Data Summary'!DX105="Yes"),OFFSET('Hygiene Data'!$F$6,0,10*ROW('Hygiene Data'!F99)),NA())</f>
        <v>#N/A</v>
      </c>
      <c r="BJ105" s="121" t="e">
        <f ca="1">+IF(AND(ISNUMBER(OFFSET('Hygiene Data'!$F$8,0,10*ROW('Hygiene Data'!F99))),'Data Summary'!DY105="Yes"),OFFSET('Hygiene Data'!$F$8,0,10*ROW('Hygiene Data'!F99)),NA())</f>
        <v>#N/A</v>
      </c>
      <c r="BK105" s="121" t="e">
        <f ca="1">+IF(AND(ISNUMBER(OFFSET('Hygiene Data'!$F$10,0,10*ROW('Hygiene Data'!F99))),'Data Summary'!DZ105="Yes"),OFFSET('Hygiene Data'!$F$10,0,10*ROW('Hygiene Data'!F99)),NA())</f>
        <v>#N/A</v>
      </c>
      <c r="BL105" s="121" t="e">
        <f ca="1">+IF(AND(ISNUMBER(OFFSET('Hygiene Data'!$G$6,0,10*ROW('Hygiene Data'!G99))),'Data Summary'!EA105="Yes"),OFFSET('Hygiene Data'!$G$6,0,10*ROW('Hygiene Data'!G99)),NA())</f>
        <v>#N/A</v>
      </c>
      <c r="BM105" s="121" t="e">
        <f ca="1">+IF(AND(ISNUMBER(OFFSET('Hygiene Data'!$G$8,0,10*ROW('Hygiene Data'!G99))),'Data Summary'!EB105="Yes"),OFFSET('Hygiene Data'!$G$8,0,10*ROW('Hygiene Data'!G99)),NA())</f>
        <v>#N/A</v>
      </c>
      <c r="BN105" s="121" t="e">
        <f ca="1">+IF(AND(ISNUMBER(OFFSET('Hygiene Data'!$G$10,0,10*ROW('Hygiene Data'!G99))),'Data Summary'!EC105="Yes"),OFFSET('Hygiene Data'!$G$10,0,10*ROW('Hygiene Data'!G99)),NA())</f>
        <v>#N/A</v>
      </c>
      <c r="BO105" s="121" t="e">
        <f ca="1">+IF(AND(ISNUMBER(OFFSET('Hygiene Data'!$H$6,0,10*ROW('Hygiene Data'!H99))),'Data Summary'!ED105="Yes"),OFFSET('Hygiene Data'!$H$6,0,10*ROW('Hygiene Data'!H99)),NA())</f>
        <v>#N/A</v>
      </c>
      <c r="BP105" s="121" t="e">
        <f ca="1">+IF(AND(ISNUMBER(OFFSET('Hygiene Data'!$H$8,0,10*ROW('Hygiene Data'!H99))),'Data Summary'!EE105="Yes"),OFFSET('Hygiene Data'!$H$8,0,10*ROW('Hygiene Data'!H99)),NA())</f>
        <v>#N/A</v>
      </c>
      <c r="BQ105" s="121" t="e">
        <f ca="1">+IF(AND(ISNUMBER(OFFSET('Hygiene Data'!$H$10,0,10*ROW('Hygiene Data'!H99))),'Data Summary'!EF105="Yes"),OFFSET('Hygiene Data'!$H$10,0,10*ROW('Hygiene Data'!H99)),NA())</f>
        <v>#N/A</v>
      </c>
    </row>
    <row r="106" spans="1:69" x14ac:dyDescent="0.2">
      <c r="A106" s="44" t="e">
        <f ca="1">+IF(OFFSET('Water Data'!$B$1,0,10*ROW('Water Data'!B100))="",NA(),OFFSET('Water Data'!$B$1,0,10*ROW('Water Data'!B100)))</f>
        <v>#N/A</v>
      </c>
      <c r="B106" s="44" t="e">
        <f ca="1">+IF(OFFSET('Water Data'!$A$3,0,10*ROW('Water Data'!A103))="",NA(),OFFSET('Water Data'!$A$3,0,10*ROW('Water Data'!A103)))</f>
        <v>#N/A</v>
      </c>
      <c r="C106" s="44" t="e">
        <f ca="1">+IF(OFFSET('Water Data'!$C$3,0,10*ROW('Water Data'!C103))="",NA(),OFFSET('Water Data'!$C$3,0,10*ROW('Water Data'!C103)))</f>
        <v>#N/A</v>
      </c>
      <c r="D106" s="119" t="e">
        <f ca="1">+IF(AND(ISNUMBER(OFFSET('Water Data'!$C$5,0,10*ROW('Water Data'!C100))),'Data Summary'!BS106="Yes"),100-OFFSET('Water Data'!$C$5,0,10*ROW('Water Data'!C100)),NA())</f>
        <v>#N/A</v>
      </c>
      <c r="E106" s="119" t="e">
        <f ca="1">+IF(AND(ISNUMBER(OFFSET('Water Data'!$C$7,0,10*ROW('Water Data'!C100))),'Data Summary'!BT106="Yes"),OFFSET('Water Data'!$C$7,0,10*ROW('Water Data'!C100)),NA())</f>
        <v>#N/A</v>
      </c>
      <c r="F106" s="119" t="e">
        <f ca="1">+IF(AND(ISNUMBER(OFFSET('Water Data'!$C$10,0,10*ROW('Water Data'!C100))),'Data Summary'!BU106="Yes"),OFFSET('Water Data'!$C$10,0,10*ROW('Water Data'!C100)),NA())</f>
        <v>#N/A</v>
      </c>
      <c r="G106" s="119" t="e">
        <f ca="1">+IF(AND(ISNUMBER(OFFSET('Water Data'!$D$5,0,10*ROW('Water Data'!D100))),'Data Summary'!BV106="Yes"),100-OFFSET('Water Data'!$D$5,0,10*ROW('Water Data'!D100)),NA())</f>
        <v>#N/A</v>
      </c>
      <c r="H106" s="119" t="e">
        <f ca="1">+IF(AND(ISNUMBER(OFFSET('Water Data'!$D$7,0,10*ROW('Water Data'!D100))),'Data Summary'!BW106="Yes"),OFFSET('Water Data'!$D$7,0,10*ROW('Water Data'!D100)),NA())</f>
        <v>#N/A</v>
      </c>
      <c r="I106" s="119" t="e">
        <f ca="1">+IF(AND(ISNUMBER(OFFSET('Water Data'!$D$10,0,10*ROW('Water Data'!D100))),'Data Summary'!BX106="Yes"),OFFSET('Water Data'!$D$10,0,10*ROW('Water Data'!D100)),NA())</f>
        <v>#N/A</v>
      </c>
      <c r="J106" s="119" t="e">
        <f ca="1">+IF(AND(ISNUMBER(OFFSET('Water Data'!$E$5,0,10*ROW('Water Data'!E100))),'Data Summary'!BY106="Yes"),100-OFFSET('Water Data'!$E$5,0,10*ROW('Water Data'!E100)),NA())</f>
        <v>#N/A</v>
      </c>
      <c r="K106" s="119" t="e">
        <f ca="1">+IF(AND(ISNUMBER(OFFSET('Water Data'!$E$7,0,10*ROW('Water Data'!E100))),'Data Summary'!BZ106="Yes"),OFFSET('Water Data'!$E$7,0,10*ROW('Water Data'!E100)),NA())</f>
        <v>#N/A</v>
      </c>
      <c r="L106" s="119" t="e">
        <f ca="1">+IF(AND(ISNUMBER(OFFSET('Water Data'!$E$10,0,10*ROW('Water Data'!E100))),'Data Summary'!CA106="Yes"),OFFSET('Water Data'!$E$10,0,10*ROW('Water Data'!E100)),NA())</f>
        <v>#N/A</v>
      </c>
      <c r="M106" s="119" t="e">
        <f ca="1">+IF(AND(ISNUMBER(OFFSET('Water Data'!$F$5,0,10*ROW('Water Data'!F100))),'Data Summary'!CB106="Yes"),100-OFFSET('Water Data'!$F$5,0,10*ROW('Water Data'!F100)),NA())</f>
        <v>#N/A</v>
      </c>
      <c r="N106" s="119" t="e">
        <f ca="1">+IF(AND(ISNUMBER(OFFSET('Water Data'!$F$7,0,10*ROW('Water Data'!F100))),'Data Summary'!CC106="Yes"),OFFSET('Water Data'!$F$7,0,10*ROW('Water Data'!F100)),NA())</f>
        <v>#N/A</v>
      </c>
      <c r="O106" s="119" t="e">
        <f ca="1">+IF(AND(ISNUMBER(OFFSET('Water Data'!$F$10,0,10*ROW('Water Data'!F100))),'Data Summary'!CD106="Yes"),OFFSET('Water Data'!$F$10,0,10*ROW('Water Data'!F100)),NA())</f>
        <v>#N/A</v>
      </c>
      <c r="P106" s="119" t="e">
        <f ca="1">+IF(AND(ISNUMBER(OFFSET('Water Data'!$G$5,0,10*ROW('Water Data'!G100))),'Data Summary'!CE106="Yes"),100-OFFSET('Water Data'!$G$5,0,10*ROW('Water Data'!G100)),NA())</f>
        <v>#N/A</v>
      </c>
      <c r="Q106" s="119" t="e">
        <f ca="1">+IF(AND(ISNUMBER(OFFSET('Water Data'!$G$7,0,10*ROW('Water Data'!G100))),'Data Summary'!CF106="Yes"),OFFSET('Water Data'!$G$7,0,10*ROW('Water Data'!G100)),NA())</f>
        <v>#N/A</v>
      </c>
      <c r="R106" s="119" t="e">
        <f ca="1">+IF(AND(ISNUMBER(OFFSET('Water Data'!$G$10,0,10*ROW('Water Data'!G100))),'Data Summary'!CG106="Yes"),OFFSET('Water Data'!$G$10,0,10*ROW('Water Data'!G100)),NA())</f>
        <v>#N/A</v>
      </c>
      <c r="S106" s="119" t="e">
        <f ca="1">+IF(AND(ISNUMBER(OFFSET('Water Data'!$H$5,0,10*ROW('Water Data'!H100))),'Data Summary'!CH106="Yes"),100-OFFSET('Water Data'!$H$5,0,10*ROW('Water Data'!H100)),NA())</f>
        <v>#N/A</v>
      </c>
      <c r="T106" s="119" t="e">
        <f ca="1">+IF(AND(ISNUMBER(OFFSET('Water Data'!$H$7,0,10*ROW('Water Data'!H100))),'Data Summary'!CI106="Yes"),OFFSET('Water Data'!$H$7,0,10*ROW('Water Data'!H100)),NA())</f>
        <v>#N/A</v>
      </c>
      <c r="U106" s="119" t="e">
        <f ca="1">+IF(AND(ISNUMBER(OFFSET('Water Data'!$H$10,0,10*ROW('Water Data'!H100))),'Data Summary'!CJ106="Yes"),OFFSET('Water Data'!$H$10,0,10*ROW('Water Data'!H100)),NA())</f>
        <v>#N/A</v>
      </c>
      <c r="V106" s="120" t="e">
        <f ca="1">+IF(AND(ISNUMBER(OFFSET('Sanitation Data'!$C$5,0,10*ROW('Sanitation Data'!C100))),'Data Summary'!CK106="Yes"),100-OFFSET('Sanitation Data'!$C$5,0,10*ROW('Sanitation Data'!C100)),NA())</f>
        <v>#N/A</v>
      </c>
      <c r="W106" s="120" t="e">
        <f ca="1">+IF(AND(ISNUMBER(OFFSET('Sanitation Data'!$C$7,0,10*ROW('Sanitation Data'!C100))),'Data Summary'!CL106="Yes"),OFFSET('Sanitation Data'!$C$7,0,10*ROW('Sanitation Data'!C100)),NA())</f>
        <v>#N/A</v>
      </c>
      <c r="X106" s="120" t="e">
        <f ca="1">+IF(AND(ISNUMBER(OFFSET('Sanitation Data'!$C$11,0,10*ROW('Sanitation Data'!C100))),'Data Summary'!CM106="Yes"),OFFSET('Sanitation Data'!$C$11,0,10*ROW('Sanitation Data'!C100)),NA())</f>
        <v>#N/A</v>
      </c>
      <c r="Y106" s="120" t="e">
        <f ca="1">+IF(AND(ISNUMBER(OFFSET('Sanitation Data'!$C$12,0,10*ROW('Sanitation Data'!C100))),'Data Summary'!CN106="Yes"),OFFSET('Sanitation Data'!$C$12,0,10*ROW('Sanitation Data'!C100)),NA())</f>
        <v>#N/A</v>
      </c>
      <c r="Z106" s="120" t="e">
        <f ca="1">+IF(AND(ISNUMBER(OFFSET('Sanitation Data'!$C$13,0,10*ROW('Sanitation Data'!C100))),'Data Summary'!CO106="Yes"),OFFSET('Sanitation Data'!$C$13,0,10*ROW('Sanitation Data'!C100)),NA())</f>
        <v>#N/A</v>
      </c>
      <c r="AA106" s="120" t="e">
        <f ca="1">+IF(AND(ISNUMBER(OFFSET('Sanitation Data'!$D$5,0,10*ROW('Sanitation Data'!D100))),'Data Summary'!CP106="Yes"),100-OFFSET('Sanitation Data'!$D$5,0,10*ROW('Sanitation Data'!D100)),NA())</f>
        <v>#N/A</v>
      </c>
      <c r="AB106" s="120" t="e">
        <f ca="1">+IF(AND(ISNUMBER(OFFSET('Sanitation Data'!$D$7,0,10*ROW('Sanitation Data'!D100))),'Data Summary'!CQ106="Yes"),OFFSET('Sanitation Data'!$D$7,0,10*ROW('Sanitation Data'!D100)),NA())</f>
        <v>#N/A</v>
      </c>
      <c r="AC106" s="120" t="e">
        <f ca="1">+IF(AND(ISNUMBER(OFFSET('Sanitation Data'!$D$11,0,10*ROW('Sanitation Data'!D100))),'Data Summary'!CR106="Yes"),OFFSET('Sanitation Data'!$D$11,0,10*ROW('Sanitation Data'!D100)),NA())</f>
        <v>#N/A</v>
      </c>
      <c r="AD106" s="120" t="e">
        <f ca="1">+IF(AND(ISNUMBER(OFFSET('Sanitation Data'!$D$12,0,10*ROW('Sanitation Data'!D100))),'Data Summary'!CS106="Yes"),OFFSET('Sanitation Data'!$D$12,0,10*ROW('Sanitation Data'!D100)),NA())</f>
        <v>#N/A</v>
      </c>
      <c r="AE106" s="120" t="e">
        <f ca="1">+IF(AND(ISNUMBER(OFFSET('Sanitation Data'!$D$13,0,10*ROW('Sanitation Data'!D100))),'Data Summary'!CT106="Yes"),OFFSET('Sanitation Data'!$D$13,0,10*ROW('Sanitation Data'!D100)),NA())</f>
        <v>#N/A</v>
      </c>
      <c r="AF106" s="120" t="e">
        <f ca="1">+IF(AND(ISNUMBER(OFFSET('Sanitation Data'!$E$5,0,10*ROW('Sanitation Data'!E100))),'Data Summary'!CU106="Yes"),100-OFFSET('Sanitation Data'!$E$5,0,10*ROW('Sanitation Data'!E100)),NA())</f>
        <v>#N/A</v>
      </c>
      <c r="AG106" s="120" t="e">
        <f ca="1">+IF(AND(ISNUMBER(OFFSET('Sanitation Data'!$E$7,0,10*ROW('Sanitation Data'!E100))),'Data Summary'!CV106="Yes"),OFFSET('Sanitation Data'!$E$7,0,10*ROW('Sanitation Data'!E100)),NA())</f>
        <v>#N/A</v>
      </c>
      <c r="AH106" s="120" t="e">
        <f ca="1">+IF(AND(ISNUMBER(OFFSET('Sanitation Data'!$E$11,0,10*ROW('Sanitation Data'!E100))),'Data Summary'!CW106="Yes"),OFFSET('Sanitation Data'!$E$11,0,10*ROW('Sanitation Data'!E100)),NA())</f>
        <v>#N/A</v>
      </c>
      <c r="AI106" s="120" t="e">
        <f ca="1">+IF(AND(ISNUMBER(OFFSET('Sanitation Data'!$E$12,0,10*ROW('Sanitation Data'!E100))),'Data Summary'!CX106="Yes"),OFFSET('Sanitation Data'!$E$12,0,10*ROW('Sanitation Data'!E100)),NA())</f>
        <v>#N/A</v>
      </c>
      <c r="AJ106" s="120" t="e">
        <f ca="1">+IF(AND(ISNUMBER(OFFSET('Sanitation Data'!$E$13,0,10*ROW('Sanitation Data'!E100))),'Data Summary'!CY106="Yes"),OFFSET('Sanitation Data'!$E$13,0,10*ROW('Sanitation Data'!E100)),NA())</f>
        <v>#N/A</v>
      </c>
      <c r="AK106" s="120" t="e">
        <f ca="1">+IF(AND(ISNUMBER(OFFSET('Sanitation Data'!$F$5,0,10*ROW('Sanitation Data'!F100))),'Data Summary'!CZ106="Yes"),100-OFFSET('Sanitation Data'!$F$5,0,10*ROW('Sanitation Data'!F100)),NA())</f>
        <v>#N/A</v>
      </c>
      <c r="AL106" s="120" t="e">
        <f ca="1">+IF(AND(ISNUMBER(OFFSET('Sanitation Data'!$F$7,0,10*ROW('Sanitation Data'!F100))),'Data Summary'!DA106="Yes"),OFFSET('Sanitation Data'!$F$7,0,10*ROW('Sanitation Data'!F100)),NA())</f>
        <v>#N/A</v>
      </c>
      <c r="AM106" s="120" t="e">
        <f ca="1">+IF(AND(ISNUMBER(OFFSET('Sanitation Data'!$F$11,0,10*ROW('Sanitation Data'!F100))),'Data Summary'!DB106="Yes"),OFFSET('Sanitation Data'!$F$11,0,10*ROW('Sanitation Data'!F100)),NA())</f>
        <v>#N/A</v>
      </c>
      <c r="AN106" s="120" t="e">
        <f ca="1">+IF(AND(ISNUMBER(OFFSET('Sanitation Data'!$F$12,0,10*ROW('Sanitation Data'!F100))),'Data Summary'!DC106="Yes"),OFFSET('Sanitation Data'!$F$12,0,10*ROW('Sanitation Data'!F100)),NA())</f>
        <v>#N/A</v>
      </c>
      <c r="AO106" s="120" t="e">
        <f ca="1">+IF(AND(ISNUMBER(OFFSET('Sanitation Data'!$F$13,0,10*ROW('Sanitation Data'!F100))),'Data Summary'!DD106="Yes"),OFFSET('Sanitation Data'!$F$13,0,10*ROW('Sanitation Data'!F100)),NA())</f>
        <v>#N/A</v>
      </c>
      <c r="AP106" s="120" t="e">
        <f ca="1">+IF(AND(ISNUMBER(OFFSET('Sanitation Data'!$G$5,0,10*ROW('Sanitation Data'!G100))),'Data Summary'!DE106="Yes"),100-OFFSET('Sanitation Data'!$G$5,0,10*ROW('Sanitation Data'!G100)),NA())</f>
        <v>#N/A</v>
      </c>
      <c r="AQ106" s="120" t="e">
        <f ca="1">+IF(AND(ISNUMBER(OFFSET('Sanitation Data'!$G$7,0,10*ROW('Sanitation Data'!G100))),'Data Summary'!DF106="Yes"),OFFSET('Sanitation Data'!$G$7,0,10*ROW('Sanitation Data'!G100)),NA())</f>
        <v>#N/A</v>
      </c>
      <c r="AR106" s="120" t="e">
        <f ca="1">+IF(AND(ISNUMBER(OFFSET('Sanitation Data'!$G$11,0,10*ROW('Sanitation Data'!G100))),'Data Summary'!DG106="Yes"),OFFSET('Sanitation Data'!$G$11,0,10*ROW('Sanitation Data'!G100)),NA())</f>
        <v>#N/A</v>
      </c>
      <c r="AS106" s="120" t="e">
        <f ca="1">+IF(AND(ISNUMBER(OFFSET('Sanitation Data'!$G$12,0,10*ROW('Sanitation Data'!G100))),'Data Summary'!DH106="Yes"),OFFSET('Sanitation Data'!$G$12,0,10*ROW('Sanitation Data'!G100)),NA())</f>
        <v>#N/A</v>
      </c>
      <c r="AT106" s="120" t="e">
        <f ca="1">+IF(AND(ISNUMBER(OFFSET('Sanitation Data'!$G$13,0,10*ROW('Sanitation Data'!G100))),'Data Summary'!DI106="Yes"),OFFSET('Sanitation Data'!$G$13,0,10*ROW('Sanitation Data'!G100)),NA())</f>
        <v>#N/A</v>
      </c>
      <c r="AU106" s="120" t="e">
        <f ca="1">+IF(AND(ISNUMBER(OFFSET('Sanitation Data'!$H$5,0,10*ROW('Sanitation Data'!H100))),'Data Summary'!DJ106="Yes"),100-OFFSET('Sanitation Data'!$H$5,0,10*ROW('Sanitation Data'!H100)),NA())</f>
        <v>#N/A</v>
      </c>
      <c r="AV106" s="120" t="e">
        <f ca="1">+IF(AND(ISNUMBER(OFFSET('Sanitation Data'!$H$7,0,10*ROW('Sanitation Data'!H100))),'Data Summary'!DK106="Yes"),OFFSET('Sanitation Data'!$H$7,0,10*ROW('Sanitation Data'!H100)),NA())</f>
        <v>#N/A</v>
      </c>
      <c r="AW106" s="120" t="e">
        <f ca="1">+IF(AND(ISNUMBER(OFFSET('Sanitation Data'!$H$11,0,10*ROW('Sanitation Data'!H100))),'Data Summary'!DL106="Yes"),OFFSET('Sanitation Data'!$H$11,0,10*ROW('Sanitation Data'!H100)),NA())</f>
        <v>#N/A</v>
      </c>
      <c r="AX106" s="120" t="e">
        <f ca="1">+IF(AND(ISNUMBER(OFFSET('Sanitation Data'!$H$12,0,10*ROW('Sanitation Data'!H100))),'Data Summary'!DM106="Yes"),OFFSET('Sanitation Data'!$H$12,0,10*ROW('Sanitation Data'!H100)),NA())</f>
        <v>#N/A</v>
      </c>
      <c r="AY106" s="120" t="e">
        <f ca="1">+IF(AND(ISNUMBER(OFFSET('Sanitation Data'!$H$13,0,10*ROW('Sanitation Data'!H100))),'Data Summary'!DN106="Yes"),OFFSET('Sanitation Data'!$H$13,0,10*ROW('Sanitation Data'!H100)),NA())</f>
        <v>#N/A</v>
      </c>
      <c r="AZ106" s="121" t="e">
        <f ca="1">+IF(AND(ISNUMBER(OFFSET('Hygiene Data'!$C$6,0,10*ROW('Hygiene Data'!C100))),'Data Summary'!DO106="Yes"),OFFSET('Hygiene Data'!$C$6,0,10*ROW('Hygiene Data'!C100)),NA())</f>
        <v>#N/A</v>
      </c>
      <c r="BA106" s="121" t="e">
        <f ca="1">+IF(AND(ISNUMBER(OFFSET('Hygiene Data'!$C$8,0,10*ROW('Hygiene Data'!C100))),'Data Summary'!DP106="Yes"),OFFSET('Hygiene Data'!$C$8,0,10*ROW('Hygiene Data'!C100)),NA())</f>
        <v>#N/A</v>
      </c>
      <c r="BB106" s="121" t="e">
        <f ca="1">+IF(AND(ISNUMBER(OFFSET('Hygiene Data'!$C$10,0,10*ROW('Hygiene Data'!C100))),'Data Summary'!DQ106="Yes"),OFFSET('Hygiene Data'!$C$10,0,10*ROW('Hygiene Data'!C100)),NA())</f>
        <v>#N/A</v>
      </c>
      <c r="BC106" s="121" t="e">
        <f ca="1">+IF(AND(ISNUMBER(OFFSET('Hygiene Data'!$D$6,0,10*ROW('Hygiene Data'!D100))),'Data Summary'!DR106="Yes"),OFFSET('Hygiene Data'!$D$6,0,10*ROW('Hygiene Data'!D100)),NA())</f>
        <v>#N/A</v>
      </c>
      <c r="BD106" s="121" t="e">
        <f ca="1">+IF(AND(ISNUMBER(OFFSET('Hygiene Data'!$D$8,0,10*ROW('Hygiene Data'!D100))),'Data Summary'!DS106="Yes"),OFFSET('Hygiene Data'!$D$8,0,10*ROW('Hygiene Data'!D100)),NA())</f>
        <v>#N/A</v>
      </c>
      <c r="BE106" s="121" t="e">
        <f ca="1">+IF(AND(ISNUMBER(OFFSET('Hygiene Data'!$D$10,0,10*ROW('Hygiene Data'!D100))),'Data Summary'!DT106="Yes"),OFFSET('Hygiene Data'!$D$10,0,10*ROW('Hygiene Data'!D100)),NA())</f>
        <v>#N/A</v>
      </c>
      <c r="BF106" s="121" t="e">
        <f ca="1">+IF(AND(ISNUMBER(OFFSET('Hygiene Data'!$E$6,0,10*ROW('Hygiene Data'!E100))),'Data Summary'!DU106="Yes"),OFFSET('Hygiene Data'!$E$6,0,10*ROW('Hygiene Data'!E100)),NA())</f>
        <v>#N/A</v>
      </c>
      <c r="BG106" s="121" t="e">
        <f ca="1">+IF(AND(ISNUMBER(OFFSET('Hygiene Data'!$E$8,0,10*ROW('Hygiene Data'!E100))),'Data Summary'!DV106="Yes"),OFFSET('Hygiene Data'!$E$8,0,10*ROW('Hygiene Data'!E100)),NA())</f>
        <v>#N/A</v>
      </c>
      <c r="BH106" s="121" t="e">
        <f ca="1">+IF(AND(ISNUMBER(OFFSET('Hygiene Data'!$E$10,0,10*ROW('Hygiene Data'!E100))),'Data Summary'!DW106="Yes"),OFFSET('Hygiene Data'!$E$10,0,10*ROW('Hygiene Data'!E100)),NA())</f>
        <v>#N/A</v>
      </c>
      <c r="BI106" s="121" t="e">
        <f ca="1">+IF(AND(ISNUMBER(OFFSET('Hygiene Data'!$F$6,0,10*ROW('Hygiene Data'!F100))),'Data Summary'!DX106="Yes"),OFFSET('Hygiene Data'!$F$6,0,10*ROW('Hygiene Data'!F100)),NA())</f>
        <v>#N/A</v>
      </c>
      <c r="BJ106" s="121" t="e">
        <f ca="1">+IF(AND(ISNUMBER(OFFSET('Hygiene Data'!$F$8,0,10*ROW('Hygiene Data'!F100))),'Data Summary'!DY106="Yes"),OFFSET('Hygiene Data'!$F$8,0,10*ROW('Hygiene Data'!F100)),NA())</f>
        <v>#N/A</v>
      </c>
      <c r="BK106" s="121" t="e">
        <f ca="1">+IF(AND(ISNUMBER(OFFSET('Hygiene Data'!$F$10,0,10*ROW('Hygiene Data'!F100))),'Data Summary'!DZ106="Yes"),OFFSET('Hygiene Data'!$F$10,0,10*ROW('Hygiene Data'!F100)),NA())</f>
        <v>#N/A</v>
      </c>
      <c r="BL106" s="121" t="e">
        <f ca="1">+IF(AND(ISNUMBER(OFFSET('Hygiene Data'!$G$6,0,10*ROW('Hygiene Data'!G100))),'Data Summary'!EA106="Yes"),OFFSET('Hygiene Data'!$G$6,0,10*ROW('Hygiene Data'!G100)),NA())</f>
        <v>#N/A</v>
      </c>
      <c r="BM106" s="121" t="e">
        <f ca="1">+IF(AND(ISNUMBER(OFFSET('Hygiene Data'!$G$8,0,10*ROW('Hygiene Data'!G100))),'Data Summary'!EB106="Yes"),OFFSET('Hygiene Data'!$G$8,0,10*ROW('Hygiene Data'!G100)),NA())</f>
        <v>#N/A</v>
      </c>
      <c r="BN106" s="121" t="e">
        <f ca="1">+IF(AND(ISNUMBER(OFFSET('Hygiene Data'!$G$10,0,10*ROW('Hygiene Data'!G100))),'Data Summary'!EC106="Yes"),OFFSET('Hygiene Data'!$G$10,0,10*ROW('Hygiene Data'!G100)),NA())</f>
        <v>#N/A</v>
      </c>
      <c r="BO106" s="121" t="e">
        <f ca="1">+IF(AND(ISNUMBER(OFFSET('Hygiene Data'!$H$6,0,10*ROW('Hygiene Data'!H100))),'Data Summary'!ED106="Yes"),OFFSET('Hygiene Data'!$H$6,0,10*ROW('Hygiene Data'!H100)),NA())</f>
        <v>#N/A</v>
      </c>
      <c r="BP106" s="121" t="e">
        <f ca="1">+IF(AND(ISNUMBER(OFFSET('Hygiene Data'!$H$8,0,10*ROW('Hygiene Data'!H100))),'Data Summary'!EE106="Yes"),OFFSET('Hygiene Data'!$H$8,0,10*ROW('Hygiene Data'!H100)),NA())</f>
        <v>#N/A</v>
      </c>
      <c r="BQ106" s="121" t="e">
        <f ca="1">+IF(AND(ISNUMBER(OFFSET('Hygiene Data'!$H$10,0,10*ROW('Hygiene Data'!H100))),'Data Summary'!EF106="Yes"),OFFSET('Hygiene Data'!$H$10,0,10*ROW('Hygiene Data'!H100)),NA())</f>
        <v>#N/A</v>
      </c>
    </row>
    <row r="107" spans="1:69" x14ac:dyDescent="0.2">
      <c r="A107" s="44" t="e">
        <f ca="1">+IF(OFFSET('Water Data'!$B$1,0,10*ROW('Water Data'!B101))="",NA(),OFFSET('Water Data'!$B$1,0,10*ROW('Water Data'!B101)))</f>
        <v>#N/A</v>
      </c>
      <c r="B107" s="44" t="e">
        <f ca="1">+IF(OFFSET('Water Data'!$A$3,0,10*ROW('Water Data'!A104))="",NA(),OFFSET('Water Data'!$A$3,0,10*ROW('Water Data'!A104)))</f>
        <v>#N/A</v>
      </c>
      <c r="C107" s="44" t="e">
        <f ca="1">+IF(OFFSET('Water Data'!$C$3,0,10*ROW('Water Data'!C104))="",NA(),OFFSET('Water Data'!$C$3,0,10*ROW('Water Data'!C104)))</f>
        <v>#N/A</v>
      </c>
      <c r="D107" s="119" t="e">
        <f ca="1">+IF(AND(ISNUMBER(OFFSET('Water Data'!$C$5,0,10*ROW('Water Data'!C101))),'Data Summary'!BS107="Yes"),100-OFFSET('Water Data'!$C$5,0,10*ROW('Water Data'!C101)),NA())</f>
        <v>#N/A</v>
      </c>
      <c r="E107" s="119" t="e">
        <f ca="1">+IF(AND(ISNUMBER(OFFSET('Water Data'!$C$7,0,10*ROW('Water Data'!C101))),'Data Summary'!BT107="Yes"),OFFSET('Water Data'!$C$7,0,10*ROW('Water Data'!C101)),NA())</f>
        <v>#N/A</v>
      </c>
      <c r="F107" s="119" t="e">
        <f ca="1">+IF(AND(ISNUMBER(OFFSET('Water Data'!$C$10,0,10*ROW('Water Data'!C101))),'Data Summary'!BU107="Yes"),OFFSET('Water Data'!$C$10,0,10*ROW('Water Data'!C101)),NA())</f>
        <v>#N/A</v>
      </c>
      <c r="G107" s="119" t="e">
        <f ca="1">+IF(AND(ISNUMBER(OFFSET('Water Data'!$D$5,0,10*ROW('Water Data'!D101))),'Data Summary'!BV107="Yes"),100-OFFSET('Water Data'!$D$5,0,10*ROW('Water Data'!D101)),NA())</f>
        <v>#N/A</v>
      </c>
      <c r="H107" s="119" t="e">
        <f ca="1">+IF(AND(ISNUMBER(OFFSET('Water Data'!$D$7,0,10*ROW('Water Data'!D101))),'Data Summary'!BW107="Yes"),OFFSET('Water Data'!$D$7,0,10*ROW('Water Data'!D101)),NA())</f>
        <v>#N/A</v>
      </c>
      <c r="I107" s="119" t="e">
        <f ca="1">+IF(AND(ISNUMBER(OFFSET('Water Data'!$D$10,0,10*ROW('Water Data'!D101))),'Data Summary'!BX107="Yes"),OFFSET('Water Data'!$D$10,0,10*ROW('Water Data'!D101)),NA())</f>
        <v>#N/A</v>
      </c>
      <c r="J107" s="119" t="e">
        <f ca="1">+IF(AND(ISNUMBER(OFFSET('Water Data'!$E$5,0,10*ROW('Water Data'!E101))),'Data Summary'!BY107="Yes"),100-OFFSET('Water Data'!$E$5,0,10*ROW('Water Data'!E101)),NA())</f>
        <v>#N/A</v>
      </c>
      <c r="K107" s="119" t="e">
        <f ca="1">+IF(AND(ISNUMBER(OFFSET('Water Data'!$E$7,0,10*ROW('Water Data'!E101))),'Data Summary'!BZ107="Yes"),OFFSET('Water Data'!$E$7,0,10*ROW('Water Data'!E101)),NA())</f>
        <v>#N/A</v>
      </c>
      <c r="L107" s="119" t="e">
        <f ca="1">+IF(AND(ISNUMBER(OFFSET('Water Data'!$E$10,0,10*ROW('Water Data'!E101))),'Data Summary'!CA107="Yes"),OFFSET('Water Data'!$E$10,0,10*ROW('Water Data'!E101)),NA())</f>
        <v>#N/A</v>
      </c>
      <c r="M107" s="119" t="e">
        <f ca="1">+IF(AND(ISNUMBER(OFFSET('Water Data'!$F$5,0,10*ROW('Water Data'!F101))),'Data Summary'!CB107="Yes"),100-OFFSET('Water Data'!$F$5,0,10*ROW('Water Data'!F101)),NA())</f>
        <v>#N/A</v>
      </c>
      <c r="N107" s="119" t="e">
        <f ca="1">+IF(AND(ISNUMBER(OFFSET('Water Data'!$F$7,0,10*ROW('Water Data'!F101))),'Data Summary'!CC107="Yes"),OFFSET('Water Data'!$F$7,0,10*ROW('Water Data'!F101)),NA())</f>
        <v>#N/A</v>
      </c>
      <c r="O107" s="119" t="e">
        <f ca="1">+IF(AND(ISNUMBER(OFFSET('Water Data'!$F$10,0,10*ROW('Water Data'!F101))),'Data Summary'!CD107="Yes"),OFFSET('Water Data'!$F$10,0,10*ROW('Water Data'!F101)),NA())</f>
        <v>#N/A</v>
      </c>
      <c r="P107" s="119" t="e">
        <f ca="1">+IF(AND(ISNUMBER(OFFSET('Water Data'!$G$5,0,10*ROW('Water Data'!G101))),'Data Summary'!CE107="Yes"),100-OFFSET('Water Data'!$G$5,0,10*ROW('Water Data'!G101)),NA())</f>
        <v>#N/A</v>
      </c>
      <c r="Q107" s="119" t="e">
        <f ca="1">+IF(AND(ISNUMBER(OFFSET('Water Data'!$G$7,0,10*ROW('Water Data'!G101))),'Data Summary'!CF107="Yes"),OFFSET('Water Data'!$G$7,0,10*ROW('Water Data'!G101)),NA())</f>
        <v>#N/A</v>
      </c>
      <c r="R107" s="119" t="e">
        <f ca="1">+IF(AND(ISNUMBER(OFFSET('Water Data'!$G$10,0,10*ROW('Water Data'!G101))),'Data Summary'!CG107="Yes"),OFFSET('Water Data'!$G$10,0,10*ROW('Water Data'!G101)),NA())</f>
        <v>#N/A</v>
      </c>
      <c r="S107" s="119" t="e">
        <f ca="1">+IF(AND(ISNUMBER(OFFSET('Water Data'!$H$5,0,10*ROW('Water Data'!H101))),'Data Summary'!CH107="Yes"),100-OFFSET('Water Data'!$H$5,0,10*ROW('Water Data'!H101)),NA())</f>
        <v>#N/A</v>
      </c>
      <c r="T107" s="119" t="e">
        <f ca="1">+IF(AND(ISNUMBER(OFFSET('Water Data'!$H$7,0,10*ROW('Water Data'!H101))),'Data Summary'!CI107="Yes"),OFFSET('Water Data'!$H$7,0,10*ROW('Water Data'!H101)),NA())</f>
        <v>#N/A</v>
      </c>
      <c r="U107" s="119" t="e">
        <f ca="1">+IF(AND(ISNUMBER(OFFSET('Water Data'!$H$10,0,10*ROW('Water Data'!H101))),'Data Summary'!CJ107="Yes"),OFFSET('Water Data'!$H$10,0,10*ROW('Water Data'!H101)),NA())</f>
        <v>#N/A</v>
      </c>
      <c r="V107" s="120" t="e">
        <f ca="1">+IF(AND(ISNUMBER(OFFSET('Sanitation Data'!$C$5,0,10*ROW('Sanitation Data'!C101))),'Data Summary'!CK107="Yes"),100-OFFSET('Sanitation Data'!$C$5,0,10*ROW('Sanitation Data'!C101)),NA())</f>
        <v>#N/A</v>
      </c>
      <c r="W107" s="120" t="e">
        <f ca="1">+IF(AND(ISNUMBER(OFFSET('Sanitation Data'!$C$7,0,10*ROW('Sanitation Data'!C101))),'Data Summary'!CL107="Yes"),OFFSET('Sanitation Data'!$C$7,0,10*ROW('Sanitation Data'!C101)),NA())</f>
        <v>#N/A</v>
      </c>
      <c r="X107" s="120" t="e">
        <f ca="1">+IF(AND(ISNUMBER(OFFSET('Sanitation Data'!$C$11,0,10*ROW('Sanitation Data'!C101))),'Data Summary'!CM107="Yes"),OFFSET('Sanitation Data'!$C$11,0,10*ROW('Sanitation Data'!C101)),NA())</f>
        <v>#N/A</v>
      </c>
      <c r="Y107" s="120" t="e">
        <f ca="1">+IF(AND(ISNUMBER(OFFSET('Sanitation Data'!$C$12,0,10*ROW('Sanitation Data'!C101))),'Data Summary'!CN107="Yes"),OFFSET('Sanitation Data'!$C$12,0,10*ROW('Sanitation Data'!C101)),NA())</f>
        <v>#N/A</v>
      </c>
      <c r="Z107" s="120" t="e">
        <f ca="1">+IF(AND(ISNUMBER(OFFSET('Sanitation Data'!$C$13,0,10*ROW('Sanitation Data'!C101))),'Data Summary'!CO107="Yes"),OFFSET('Sanitation Data'!$C$13,0,10*ROW('Sanitation Data'!C101)),NA())</f>
        <v>#N/A</v>
      </c>
      <c r="AA107" s="120" t="e">
        <f ca="1">+IF(AND(ISNUMBER(OFFSET('Sanitation Data'!$D$5,0,10*ROW('Sanitation Data'!D101))),'Data Summary'!CP107="Yes"),100-OFFSET('Sanitation Data'!$D$5,0,10*ROW('Sanitation Data'!D101)),NA())</f>
        <v>#N/A</v>
      </c>
      <c r="AB107" s="120" t="e">
        <f ca="1">+IF(AND(ISNUMBER(OFFSET('Sanitation Data'!$D$7,0,10*ROW('Sanitation Data'!D101))),'Data Summary'!CQ107="Yes"),OFFSET('Sanitation Data'!$D$7,0,10*ROW('Sanitation Data'!D101)),NA())</f>
        <v>#N/A</v>
      </c>
      <c r="AC107" s="120" t="e">
        <f ca="1">+IF(AND(ISNUMBER(OFFSET('Sanitation Data'!$D$11,0,10*ROW('Sanitation Data'!D101))),'Data Summary'!CR107="Yes"),OFFSET('Sanitation Data'!$D$11,0,10*ROW('Sanitation Data'!D101)),NA())</f>
        <v>#N/A</v>
      </c>
      <c r="AD107" s="120" t="e">
        <f ca="1">+IF(AND(ISNUMBER(OFFSET('Sanitation Data'!$D$12,0,10*ROW('Sanitation Data'!D101))),'Data Summary'!CS107="Yes"),OFFSET('Sanitation Data'!$D$12,0,10*ROW('Sanitation Data'!D101)),NA())</f>
        <v>#N/A</v>
      </c>
      <c r="AE107" s="120" t="e">
        <f ca="1">+IF(AND(ISNUMBER(OFFSET('Sanitation Data'!$D$13,0,10*ROW('Sanitation Data'!D101))),'Data Summary'!CT107="Yes"),OFFSET('Sanitation Data'!$D$13,0,10*ROW('Sanitation Data'!D101)),NA())</f>
        <v>#N/A</v>
      </c>
      <c r="AF107" s="120" t="e">
        <f ca="1">+IF(AND(ISNUMBER(OFFSET('Sanitation Data'!$E$5,0,10*ROW('Sanitation Data'!E101))),'Data Summary'!CU107="Yes"),100-OFFSET('Sanitation Data'!$E$5,0,10*ROW('Sanitation Data'!E101)),NA())</f>
        <v>#N/A</v>
      </c>
      <c r="AG107" s="120" t="e">
        <f ca="1">+IF(AND(ISNUMBER(OFFSET('Sanitation Data'!$E$7,0,10*ROW('Sanitation Data'!E101))),'Data Summary'!CV107="Yes"),OFFSET('Sanitation Data'!$E$7,0,10*ROW('Sanitation Data'!E101)),NA())</f>
        <v>#N/A</v>
      </c>
      <c r="AH107" s="120" t="e">
        <f ca="1">+IF(AND(ISNUMBER(OFFSET('Sanitation Data'!$E$11,0,10*ROW('Sanitation Data'!E101))),'Data Summary'!CW107="Yes"),OFFSET('Sanitation Data'!$E$11,0,10*ROW('Sanitation Data'!E101)),NA())</f>
        <v>#N/A</v>
      </c>
      <c r="AI107" s="120" t="e">
        <f ca="1">+IF(AND(ISNUMBER(OFFSET('Sanitation Data'!$E$12,0,10*ROW('Sanitation Data'!E101))),'Data Summary'!CX107="Yes"),OFFSET('Sanitation Data'!$E$12,0,10*ROW('Sanitation Data'!E101)),NA())</f>
        <v>#N/A</v>
      </c>
      <c r="AJ107" s="120" t="e">
        <f ca="1">+IF(AND(ISNUMBER(OFFSET('Sanitation Data'!$E$13,0,10*ROW('Sanitation Data'!E101))),'Data Summary'!CY107="Yes"),OFFSET('Sanitation Data'!$E$13,0,10*ROW('Sanitation Data'!E101)),NA())</f>
        <v>#N/A</v>
      </c>
      <c r="AK107" s="120" t="e">
        <f ca="1">+IF(AND(ISNUMBER(OFFSET('Sanitation Data'!$F$5,0,10*ROW('Sanitation Data'!F101))),'Data Summary'!CZ107="Yes"),100-OFFSET('Sanitation Data'!$F$5,0,10*ROW('Sanitation Data'!F101)),NA())</f>
        <v>#N/A</v>
      </c>
      <c r="AL107" s="120" t="e">
        <f ca="1">+IF(AND(ISNUMBER(OFFSET('Sanitation Data'!$F$7,0,10*ROW('Sanitation Data'!F101))),'Data Summary'!DA107="Yes"),OFFSET('Sanitation Data'!$F$7,0,10*ROW('Sanitation Data'!F101)),NA())</f>
        <v>#N/A</v>
      </c>
      <c r="AM107" s="120" t="e">
        <f ca="1">+IF(AND(ISNUMBER(OFFSET('Sanitation Data'!$F$11,0,10*ROW('Sanitation Data'!F101))),'Data Summary'!DB107="Yes"),OFFSET('Sanitation Data'!$F$11,0,10*ROW('Sanitation Data'!F101)),NA())</f>
        <v>#N/A</v>
      </c>
      <c r="AN107" s="120" t="e">
        <f ca="1">+IF(AND(ISNUMBER(OFFSET('Sanitation Data'!$F$12,0,10*ROW('Sanitation Data'!F101))),'Data Summary'!DC107="Yes"),OFFSET('Sanitation Data'!$F$12,0,10*ROW('Sanitation Data'!F101)),NA())</f>
        <v>#N/A</v>
      </c>
      <c r="AO107" s="120" t="e">
        <f ca="1">+IF(AND(ISNUMBER(OFFSET('Sanitation Data'!$F$13,0,10*ROW('Sanitation Data'!F101))),'Data Summary'!DD107="Yes"),OFFSET('Sanitation Data'!$F$13,0,10*ROW('Sanitation Data'!F101)),NA())</f>
        <v>#N/A</v>
      </c>
      <c r="AP107" s="120" t="e">
        <f ca="1">+IF(AND(ISNUMBER(OFFSET('Sanitation Data'!$G$5,0,10*ROW('Sanitation Data'!G101))),'Data Summary'!DE107="Yes"),100-OFFSET('Sanitation Data'!$G$5,0,10*ROW('Sanitation Data'!G101)),NA())</f>
        <v>#N/A</v>
      </c>
      <c r="AQ107" s="120" t="e">
        <f ca="1">+IF(AND(ISNUMBER(OFFSET('Sanitation Data'!$G$7,0,10*ROW('Sanitation Data'!G101))),'Data Summary'!DF107="Yes"),OFFSET('Sanitation Data'!$G$7,0,10*ROW('Sanitation Data'!G101)),NA())</f>
        <v>#N/A</v>
      </c>
      <c r="AR107" s="120" t="e">
        <f ca="1">+IF(AND(ISNUMBER(OFFSET('Sanitation Data'!$G$11,0,10*ROW('Sanitation Data'!G101))),'Data Summary'!DG107="Yes"),OFFSET('Sanitation Data'!$G$11,0,10*ROW('Sanitation Data'!G101)),NA())</f>
        <v>#N/A</v>
      </c>
      <c r="AS107" s="120" t="e">
        <f ca="1">+IF(AND(ISNUMBER(OFFSET('Sanitation Data'!$G$12,0,10*ROW('Sanitation Data'!G101))),'Data Summary'!DH107="Yes"),OFFSET('Sanitation Data'!$G$12,0,10*ROW('Sanitation Data'!G101)),NA())</f>
        <v>#N/A</v>
      </c>
      <c r="AT107" s="120" t="e">
        <f ca="1">+IF(AND(ISNUMBER(OFFSET('Sanitation Data'!$G$13,0,10*ROW('Sanitation Data'!G101))),'Data Summary'!DI107="Yes"),OFFSET('Sanitation Data'!$G$13,0,10*ROW('Sanitation Data'!G101)),NA())</f>
        <v>#N/A</v>
      </c>
      <c r="AU107" s="120" t="e">
        <f ca="1">+IF(AND(ISNUMBER(OFFSET('Sanitation Data'!$H$5,0,10*ROW('Sanitation Data'!H101))),'Data Summary'!DJ107="Yes"),100-OFFSET('Sanitation Data'!$H$5,0,10*ROW('Sanitation Data'!H101)),NA())</f>
        <v>#N/A</v>
      </c>
      <c r="AV107" s="120" t="e">
        <f ca="1">+IF(AND(ISNUMBER(OFFSET('Sanitation Data'!$H$7,0,10*ROW('Sanitation Data'!H101))),'Data Summary'!DK107="Yes"),OFFSET('Sanitation Data'!$H$7,0,10*ROW('Sanitation Data'!H101)),NA())</f>
        <v>#N/A</v>
      </c>
      <c r="AW107" s="120" t="e">
        <f ca="1">+IF(AND(ISNUMBER(OFFSET('Sanitation Data'!$H$11,0,10*ROW('Sanitation Data'!H101))),'Data Summary'!DL107="Yes"),OFFSET('Sanitation Data'!$H$11,0,10*ROW('Sanitation Data'!H101)),NA())</f>
        <v>#N/A</v>
      </c>
      <c r="AX107" s="120" t="e">
        <f ca="1">+IF(AND(ISNUMBER(OFFSET('Sanitation Data'!$H$12,0,10*ROW('Sanitation Data'!H101))),'Data Summary'!DM107="Yes"),OFFSET('Sanitation Data'!$H$12,0,10*ROW('Sanitation Data'!H101)),NA())</f>
        <v>#N/A</v>
      </c>
      <c r="AY107" s="120" t="e">
        <f ca="1">+IF(AND(ISNUMBER(OFFSET('Sanitation Data'!$H$13,0,10*ROW('Sanitation Data'!H101))),'Data Summary'!DN107="Yes"),OFFSET('Sanitation Data'!$H$13,0,10*ROW('Sanitation Data'!H101)),NA())</f>
        <v>#N/A</v>
      </c>
      <c r="AZ107" s="121" t="e">
        <f ca="1">+IF(AND(ISNUMBER(OFFSET('Hygiene Data'!$C$6,0,10*ROW('Hygiene Data'!C101))),'Data Summary'!DO107="Yes"),OFFSET('Hygiene Data'!$C$6,0,10*ROW('Hygiene Data'!C101)),NA())</f>
        <v>#N/A</v>
      </c>
      <c r="BA107" s="121" t="e">
        <f ca="1">+IF(AND(ISNUMBER(OFFSET('Hygiene Data'!$C$8,0,10*ROW('Hygiene Data'!C101))),'Data Summary'!DP107="Yes"),OFFSET('Hygiene Data'!$C$8,0,10*ROW('Hygiene Data'!C101)),NA())</f>
        <v>#N/A</v>
      </c>
      <c r="BB107" s="121" t="e">
        <f ca="1">+IF(AND(ISNUMBER(OFFSET('Hygiene Data'!$C$10,0,10*ROW('Hygiene Data'!C101))),'Data Summary'!DQ107="Yes"),OFFSET('Hygiene Data'!$C$10,0,10*ROW('Hygiene Data'!C101)),NA())</f>
        <v>#N/A</v>
      </c>
      <c r="BC107" s="121" t="e">
        <f ca="1">+IF(AND(ISNUMBER(OFFSET('Hygiene Data'!$D$6,0,10*ROW('Hygiene Data'!D101))),'Data Summary'!DR107="Yes"),OFFSET('Hygiene Data'!$D$6,0,10*ROW('Hygiene Data'!D101)),NA())</f>
        <v>#N/A</v>
      </c>
      <c r="BD107" s="121" t="e">
        <f ca="1">+IF(AND(ISNUMBER(OFFSET('Hygiene Data'!$D$8,0,10*ROW('Hygiene Data'!D101))),'Data Summary'!DS107="Yes"),OFFSET('Hygiene Data'!$D$8,0,10*ROW('Hygiene Data'!D101)),NA())</f>
        <v>#N/A</v>
      </c>
      <c r="BE107" s="121" t="e">
        <f ca="1">+IF(AND(ISNUMBER(OFFSET('Hygiene Data'!$D$10,0,10*ROW('Hygiene Data'!D101))),'Data Summary'!DT107="Yes"),OFFSET('Hygiene Data'!$D$10,0,10*ROW('Hygiene Data'!D101)),NA())</f>
        <v>#N/A</v>
      </c>
      <c r="BF107" s="121" t="e">
        <f ca="1">+IF(AND(ISNUMBER(OFFSET('Hygiene Data'!$E$6,0,10*ROW('Hygiene Data'!E101))),'Data Summary'!DU107="Yes"),OFFSET('Hygiene Data'!$E$6,0,10*ROW('Hygiene Data'!E101)),NA())</f>
        <v>#N/A</v>
      </c>
      <c r="BG107" s="121" t="e">
        <f ca="1">+IF(AND(ISNUMBER(OFFSET('Hygiene Data'!$E$8,0,10*ROW('Hygiene Data'!E101))),'Data Summary'!DV107="Yes"),OFFSET('Hygiene Data'!$E$8,0,10*ROW('Hygiene Data'!E101)),NA())</f>
        <v>#N/A</v>
      </c>
      <c r="BH107" s="121" t="e">
        <f ca="1">+IF(AND(ISNUMBER(OFFSET('Hygiene Data'!$E$10,0,10*ROW('Hygiene Data'!E101))),'Data Summary'!DW107="Yes"),OFFSET('Hygiene Data'!$E$10,0,10*ROW('Hygiene Data'!E101)),NA())</f>
        <v>#N/A</v>
      </c>
      <c r="BI107" s="121" t="e">
        <f ca="1">+IF(AND(ISNUMBER(OFFSET('Hygiene Data'!$F$6,0,10*ROW('Hygiene Data'!F101))),'Data Summary'!DX107="Yes"),OFFSET('Hygiene Data'!$F$6,0,10*ROW('Hygiene Data'!F101)),NA())</f>
        <v>#N/A</v>
      </c>
      <c r="BJ107" s="121" t="e">
        <f ca="1">+IF(AND(ISNUMBER(OFFSET('Hygiene Data'!$F$8,0,10*ROW('Hygiene Data'!F101))),'Data Summary'!DY107="Yes"),OFFSET('Hygiene Data'!$F$8,0,10*ROW('Hygiene Data'!F101)),NA())</f>
        <v>#N/A</v>
      </c>
      <c r="BK107" s="121" t="e">
        <f ca="1">+IF(AND(ISNUMBER(OFFSET('Hygiene Data'!$F$10,0,10*ROW('Hygiene Data'!F101))),'Data Summary'!DZ107="Yes"),OFFSET('Hygiene Data'!$F$10,0,10*ROW('Hygiene Data'!F101)),NA())</f>
        <v>#N/A</v>
      </c>
      <c r="BL107" s="121" t="e">
        <f ca="1">+IF(AND(ISNUMBER(OFFSET('Hygiene Data'!$G$6,0,10*ROW('Hygiene Data'!G101))),'Data Summary'!EA107="Yes"),OFFSET('Hygiene Data'!$G$6,0,10*ROW('Hygiene Data'!G101)),NA())</f>
        <v>#N/A</v>
      </c>
      <c r="BM107" s="121" t="e">
        <f ca="1">+IF(AND(ISNUMBER(OFFSET('Hygiene Data'!$G$8,0,10*ROW('Hygiene Data'!G101))),'Data Summary'!EB107="Yes"),OFFSET('Hygiene Data'!$G$8,0,10*ROW('Hygiene Data'!G101)),NA())</f>
        <v>#N/A</v>
      </c>
      <c r="BN107" s="121" t="e">
        <f ca="1">+IF(AND(ISNUMBER(OFFSET('Hygiene Data'!$G$10,0,10*ROW('Hygiene Data'!G101))),'Data Summary'!EC107="Yes"),OFFSET('Hygiene Data'!$G$10,0,10*ROW('Hygiene Data'!G101)),NA())</f>
        <v>#N/A</v>
      </c>
      <c r="BO107" s="121" t="e">
        <f ca="1">+IF(AND(ISNUMBER(OFFSET('Hygiene Data'!$H$6,0,10*ROW('Hygiene Data'!H101))),'Data Summary'!ED107="Yes"),OFFSET('Hygiene Data'!$H$6,0,10*ROW('Hygiene Data'!H101)),NA())</f>
        <v>#N/A</v>
      </c>
      <c r="BP107" s="121" t="e">
        <f ca="1">+IF(AND(ISNUMBER(OFFSET('Hygiene Data'!$H$8,0,10*ROW('Hygiene Data'!H101))),'Data Summary'!EE107="Yes"),OFFSET('Hygiene Data'!$H$8,0,10*ROW('Hygiene Data'!H101)),NA())</f>
        <v>#N/A</v>
      </c>
      <c r="BQ107" s="121" t="e">
        <f ca="1">+IF(AND(ISNUMBER(OFFSET('Hygiene Data'!$H$10,0,10*ROW('Hygiene Data'!H101))),'Data Summary'!EF107="Yes"),OFFSET('Hygiene Data'!$H$10,0,10*ROW('Hygiene Data'!H101)),NA())</f>
        <v>#N/A</v>
      </c>
    </row>
    <row r="108" spans="1:69" x14ac:dyDescent="0.2">
      <c r="A108" s="44" t="e">
        <f ca="1">+IF(OFFSET('Water Data'!$B$1,0,10*ROW('Water Data'!B102))="",NA(),OFFSET('Water Data'!$B$1,0,10*ROW('Water Data'!B102)))</f>
        <v>#N/A</v>
      </c>
      <c r="B108" s="44" t="e">
        <f ca="1">+IF(OFFSET('Water Data'!$A$3,0,10*ROW('Water Data'!A105))="",NA(),OFFSET('Water Data'!$A$3,0,10*ROW('Water Data'!A105)))</f>
        <v>#N/A</v>
      </c>
      <c r="C108" s="44" t="e">
        <f ca="1">+IF(OFFSET('Water Data'!$C$3,0,10*ROW('Water Data'!C105))="",NA(),OFFSET('Water Data'!$C$3,0,10*ROW('Water Data'!C105)))</f>
        <v>#N/A</v>
      </c>
      <c r="D108" s="119" t="e">
        <f ca="1">+IF(AND(ISNUMBER(OFFSET('Water Data'!$C$5,0,10*ROW('Water Data'!C102))),'Data Summary'!BS108="Yes"),100-OFFSET('Water Data'!$C$5,0,10*ROW('Water Data'!C102)),NA())</f>
        <v>#N/A</v>
      </c>
      <c r="E108" s="119" t="e">
        <f ca="1">+IF(AND(ISNUMBER(OFFSET('Water Data'!$C$7,0,10*ROW('Water Data'!C102))),'Data Summary'!BT108="Yes"),OFFSET('Water Data'!$C$7,0,10*ROW('Water Data'!C102)),NA())</f>
        <v>#N/A</v>
      </c>
      <c r="F108" s="119" t="e">
        <f ca="1">+IF(AND(ISNUMBER(OFFSET('Water Data'!$C$10,0,10*ROW('Water Data'!C102))),'Data Summary'!BU108="Yes"),OFFSET('Water Data'!$C$10,0,10*ROW('Water Data'!C102)),NA())</f>
        <v>#N/A</v>
      </c>
      <c r="G108" s="119" t="e">
        <f ca="1">+IF(AND(ISNUMBER(OFFSET('Water Data'!$D$5,0,10*ROW('Water Data'!D102))),'Data Summary'!BV108="Yes"),100-OFFSET('Water Data'!$D$5,0,10*ROW('Water Data'!D102)),NA())</f>
        <v>#N/A</v>
      </c>
      <c r="H108" s="119" t="e">
        <f ca="1">+IF(AND(ISNUMBER(OFFSET('Water Data'!$D$7,0,10*ROW('Water Data'!D102))),'Data Summary'!BW108="Yes"),OFFSET('Water Data'!$D$7,0,10*ROW('Water Data'!D102)),NA())</f>
        <v>#N/A</v>
      </c>
      <c r="I108" s="119" t="e">
        <f ca="1">+IF(AND(ISNUMBER(OFFSET('Water Data'!$D$10,0,10*ROW('Water Data'!D102))),'Data Summary'!BX108="Yes"),OFFSET('Water Data'!$D$10,0,10*ROW('Water Data'!D102)),NA())</f>
        <v>#N/A</v>
      </c>
      <c r="J108" s="119" t="e">
        <f ca="1">+IF(AND(ISNUMBER(OFFSET('Water Data'!$E$5,0,10*ROW('Water Data'!E102))),'Data Summary'!BY108="Yes"),100-OFFSET('Water Data'!$E$5,0,10*ROW('Water Data'!E102)),NA())</f>
        <v>#N/A</v>
      </c>
      <c r="K108" s="119" t="e">
        <f ca="1">+IF(AND(ISNUMBER(OFFSET('Water Data'!$E$7,0,10*ROW('Water Data'!E102))),'Data Summary'!BZ108="Yes"),OFFSET('Water Data'!$E$7,0,10*ROW('Water Data'!E102)),NA())</f>
        <v>#N/A</v>
      </c>
      <c r="L108" s="119" t="e">
        <f ca="1">+IF(AND(ISNUMBER(OFFSET('Water Data'!$E$10,0,10*ROW('Water Data'!E102))),'Data Summary'!CA108="Yes"),OFFSET('Water Data'!$E$10,0,10*ROW('Water Data'!E102)),NA())</f>
        <v>#N/A</v>
      </c>
      <c r="M108" s="119" t="e">
        <f ca="1">+IF(AND(ISNUMBER(OFFSET('Water Data'!$F$5,0,10*ROW('Water Data'!F102))),'Data Summary'!CB108="Yes"),100-OFFSET('Water Data'!$F$5,0,10*ROW('Water Data'!F102)),NA())</f>
        <v>#N/A</v>
      </c>
      <c r="N108" s="119" t="e">
        <f ca="1">+IF(AND(ISNUMBER(OFFSET('Water Data'!$F$7,0,10*ROW('Water Data'!F102))),'Data Summary'!CC108="Yes"),OFFSET('Water Data'!$F$7,0,10*ROW('Water Data'!F102)),NA())</f>
        <v>#N/A</v>
      </c>
      <c r="O108" s="119" t="e">
        <f ca="1">+IF(AND(ISNUMBER(OFFSET('Water Data'!$F$10,0,10*ROW('Water Data'!F102))),'Data Summary'!CD108="Yes"),OFFSET('Water Data'!$F$10,0,10*ROW('Water Data'!F102)),NA())</f>
        <v>#N/A</v>
      </c>
      <c r="P108" s="119" t="e">
        <f ca="1">+IF(AND(ISNUMBER(OFFSET('Water Data'!$G$5,0,10*ROW('Water Data'!G102))),'Data Summary'!CE108="Yes"),100-OFFSET('Water Data'!$G$5,0,10*ROW('Water Data'!G102)),NA())</f>
        <v>#N/A</v>
      </c>
      <c r="Q108" s="119" t="e">
        <f ca="1">+IF(AND(ISNUMBER(OFFSET('Water Data'!$G$7,0,10*ROW('Water Data'!G102))),'Data Summary'!CF108="Yes"),OFFSET('Water Data'!$G$7,0,10*ROW('Water Data'!G102)),NA())</f>
        <v>#N/A</v>
      </c>
      <c r="R108" s="119" t="e">
        <f ca="1">+IF(AND(ISNUMBER(OFFSET('Water Data'!$G$10,0,10*ROW('Water Data'!G102))),'Data Summary'!CG108="Yes"),OFFSET('Water Data'!$G$10,0,10*ROW('Water Data'!G102)),NA())</f>
        <v>#N/A</v>
      </c>
      <c r="S108" s="119" t="e">
        <f ca="1">+IF(AND(ISNUMBER(OFFSET('Water Data'!$H$5,0,10*ROW('Water Data'!H102))),'Data Summary'!CH108="Yes"),100-OFFSET('Water Data'!$H$5,0,10*ROW('Water Data'!H102)),NA())</f>
        <v>#N/A</v>
      </c>
      <c r="T108" s="119" t="e">
        <f ca="1">+IF(AND(ISNUMBER(OFFSET('Water Data'!$H$7,0,10*ROW('Water Data'!H102))),'Data Summary'!CI108="Yes"),OFFSET('Water Data'!$H$7,0,10*ROW('Water Data'!H102)),NA())</f>
        <v>#N/A</v>
      </c>
      <c r="U108" s="119" t="e">
        <f ca="1">+IF(AND(ISNUMBER(OFFSET('Water Data'!$H$10,0,10*ROW('Water Data'!H102))),'Data Summary'!CJ108="Yes"),OFFSET('Water Data'!$H$10,0,10*ROW('Water Data'!H102)),NA())</f>
        <v>#N/A</v>
      </c>
      <c r="V108" s="120" t="e">
        <f ca="1">+IF(AND(ISNUMBER(OFFSET('Sanitation Data'!$C$5,0,10*ROW('Sanitation Data'!C102))),'Data Summary'!CK108="Yes"),100-OFFSET('Sanitation Data'!$C$5,0,10*ROW('Sanitation Data'!C102)),NA())</f>
        <v>#N/A</v>
      </c>
      <c r="W108" s="120" t="e">
        <f ca="1">+IF(AND(ISNUMBER(OFFSET('Sanitation Data'!$C$7,0,10*ROW('Sanitation Data'!C102))),'Data Summary'!CL108="Yes"),OFFSET('Sanitation Data'!$C$7,0,10*ROW('Sanitation Data'!C102)),NA())</f>
        <v>#N/A</v>
      </c>
      <c r="X108" s="120" t="e">
        <f ca="1">+IF(AND(ISNUMBER(OFFSET('Sanitation Data'!$C$11,0,10*ROW('Sanitation Data'!C102))),'Data Summary'!CM108="Yes"),OFFSET('Sanitation Data'!$C$11,0,10*ROW('Sanitation Data'!C102)),NA())</f>
        <v>#N/A</v>
      </c>
      <c r="Y108" s="120" t="e">
        <f ca="1">+IF(AND(ISNUMBER(OFFSET('Sanitation Data'!$C$12,0,10*ROW('Sanitation Data'!C102))),'Data Summary'!CN108="Yes"),OFFSET('Sanitation Data'!$C$12,0,10*ROW('Sanitation Data'!C102)),NA())</f>
        <v>#N/A</v>
      </c>
      <c r="Z108" s="120" t="e">
        <f ca="1">+IF(AND(ISNUMBER(OFFSET('Sanitation Data'!$C$13,0,10*ROW('Sanitation Data'!C102))),'Data Summary'!CO108="Yes"),OFFSET('Sanitation Data'!$C$13,0,10*ROW('Sanitation Data'!C102)),NA())</f>
        <v>#N/A</v>
      </c>
      <c r="AA108" s="120" t="e">
        <f ca="1">+IF(AND(ISNUMBER(OFFSET('Sanitation Data'!$D$5,0,10*ROW('Sanitation Data'!D102))),'Data Summary'!CP108="Yes"),100-OFFSET('Sanitation Data'!$D$5,0,10*ROW('Sanitation Data'!D102)),NA())</f>
        <v>#N/A</v>
      </c>
      <c r="AB108" s="120" t="e">
        <f ca="1">+IF(AND(ISNUMBER(OFFSET('Sanitation Data'!$D$7,0,10*ROW('Sanitation Data'!D102))),'Data Summary'!CQ108="Yes"),OFFSET('Sanitation Data'!$D$7,0,10*ROW('Sanitation Data'!D102)),NA())</f>
        <v>#N/A</v>
      </c>
      <c r="AC108" s="120" t="e">
        <f ca="1">+IF(AND(ISNUMBER(OFFSET('Sanitation Data'!$D$11,0,10*ROW('Sanitation Data'!D102))),'Data Summary'!CR108="Yes"),OFFSET('Sanitation Data'!$D$11,0,10*ROW('Sanitation Data'!D102)),NA())</f>
        <v>#N/A</v>
      </c>
      <c r="AD108" s="120" t="e">
        <f ca="1">+IF(AND(ISNUMBER(OFFSET('Sanitation Data'!$D$12,0,10*ROW('Sanitation Data'!D102))),'Data Summary'!CS108="Yes"),OFFSET('Sanitation Data'!$D$12,0,10*ROW('Sanitation Data'!D102)),NA())</f>
        <v>#N/A</v>
      </c>
      <c r="AE108" s="120" t="e">
        <f ca="1">+IF(AND(ISNUMBER(OFFSET('Sanitation Data'!$D$13,0,10*ROW('Sanitation Data'!D102))),'Data Summary'!CT108="Yes"),OFFSET('Sanitation Data'!$D$13,0,10*ROW('Sanitation Data'!D102)),NA())</f>
        <v>#N/A</v>
      </c>
      <c r="AF108" s="120" t="e">
        <f ca="1">+IF(AND(ISNUMBER(OFFSET('Sanitation Data'!$E$5,0,10*ROW('Sanitation Data'!E102))),'Data Summary'!CU108="Yes"),100-OFFSET('Sanitation Data'!$E$5,0,10*ROW('Sanitation Data'!E102)),NA())</f>
        <v>#N/A</v>
      </c>
      <c r="AG108" s="120" t="e">
        <f ca="1">+IF(AND(ISNUMBER(OFFSET('Sanitation Data'!$E$7,0,10*ROW('Sanitation Data'!E102))),'Data Summary'!CV108="Yes"),OFFSET('Sanitation Data'!$E$7,0,10*ROW('Sanitation Data'!E102)),NA())</f>
        <v>#N/A</v>
      </c>
      <c r="AH108" s="120" t="e">
        <f ca="1">+IF(AND(ISNUMBER(OFFSET('Sanitation Data'!$E$11,0,10*ROW('Sanitation Data'!E102))),'Data Summary'!CW108="Yes"),OFFSET('Sanitation Data'!$E$11,0,10*ROW('Sanitation Data'!E102)),NA())</f>
        <v>#N/A</v>
      </c>
      <c r="AI108" s="120" t="e">
        <f ca="1">+IF(AND(ISNUMBER(OFFSET('Sanitation Data'!$E$12,0,10*ROW('Sanitation Data'!E102))),'Data Summary'!CX108="Yes"),OFFSET('Sanitation Data'!$E$12,0,10*ROW('Sanitation Data'!E102)),NA())</f>
        <v>#N/A</v>
      </c>
      <c r="AJ108" s="120" t="e">
        <f ca="1">+IF(AND(ISNUMBER(OFFSET('Sanitation Data'!$E$13,0,10*ROW('Sanitation Data'!E102))),'Data Summary'!CY108="Yes"),OFFSET('Sanitation Data'!$E$13,0,10*ROW('Sanitation Data'!E102)),NA())</f>
        <v>#N/A</v>
      </c>
      <c r="AK108" s="120" t="e">
        <f ca="1">+IF(AND(ISNUMBER(OFFSET('Sanitation Data'!$F$5,0,10*ROW('Sanitation Data'!F102))),'Data Summary'!CZ108="Yes"),100-OFFSET('Sanitation Data'!$F$5,0,10*ROW('Sanitation Data'!F102)),NA())</f>
        <v>#N/A</v>
      </c>
      <c r="AL108" s="120" t="e">
        <f ca="1">+IF(AND(ISNUMBER(OFFSET('Sanitation Data'!$F$7,0,10*ROW('Sanitation Data'!F102))),'Data Summary'!DA108="Yes"),OFFSET('Sanitation Data'!$F$7,0,10*ROW('Sanitation Data'!F102)),NA())</f>
        <v>#N/A</v>
      </c>
      <c r="AM108" s="120" t="e">
        <f ca="1">+IF(AND(ISNUMBER(OFFSET('Sanitation Data'!$F$11,0,10*ROW('Sanitation Data'!F102))),'Data Summary'!DB108="Yes"),OFFSET('Sanitation Data'!$F$11,0,10*ROW('Sanitation Data'!F102)),NA())</f>
        <v>#N/A</v>
      </c>
      <c r="AN108" s="120" t="e">
        <f ca="1">+IF(AND(ISNUMBER(OFFSET('Sanitation Data'!$F$12,0,10*ROW('Sanitation Data'!F102))),'Data Summary'!DC108="Yes"),OFFSET('Sanitation Data'!$F$12,0,10*ROW('Sanitation Data'!F102)),NA())</f>
        <v>#N/A</v>
      </c>
      <c r="AO108" s="120" t="e">
        <f ca="1">+IF(AND(ISNUMBER(OFFSET('Sanitation Data'!$F$13,0,10*ROW('Sanitation Data'!F102))),'Data Summary'!DD108="Yes"),OFFSET('Sanitation Data'!$F$13,0,10*ROW('Sanitation Data'!F102)),NA())</f>
        <v>#N/A</v>
      </c>
      <c r="AP108" s="120" t="e">
        <f ca="1">+IF(AND(ISNUMBER(OFFSET('Sanitation Data'!$G$5,0,10*ROW('Sanitation Data'!G102))),'Data Summary'!DE108="Yes"),100-OFFSET('Sanitation Data'!$G$5,0,10*ROW('Sanitation Data'!G102)),NA())</f>
        <v>#N/A</v>
      </c>
      <c r="AQ108" s="120" t="e">
        <f ca="1">+IF(AND(ISNUMBER(OFFSET('Sanitation Data'!$G$7,0,10*ROW('Sanitation Data'!G102))),'Data Summary'!DF108="Yes"),OFFSET('Sanitation Data'!$G$7,0,10*ROW('Sanitation Data'!G102)),NA())</f>
        <v>#N/A</v>
      </c>
      <c r="AR108" s="120" t="e">
        <f ca="1">+IF(AND(ISNUMBER(OFFSET('Sanitation Data'!$G$11,0,10*ROW('Sanitation Data'!G102))),'Data Summary'!DG108="Yes"),OFFSET('Sanitation Data'!$G$11,0,10*ROW('Sanitation Data'!G102)),NA())</f>
        <v>#N/A</v>
      </c>
      <c r="AS108" s="120" t="e">
        <f ca="1">+IF(AND(ISNUMBER(OFFSET('Sanitation Data'!$G$12,0,10*ROW('Sanitation Data'!G102))),'Data Summary'!DH108="Yes"),OFFSET('Sanitation Data'!$G$12,0,10*ROW('Sanitation Data'!G102)),NA())</f>
        <v>#N/A</v>
      </c>
      <c r="AT108" s="120" t="e">
        <f ca="1">+IF(AND(ISNUMBER(OFFSET('Sanitation Data'!$G$13,0,10*ROW('Sanitation Data'!G102))),'Data Summary'!DI108="Yes"),OFFSET('Sanitation Data'!$G$13,0,10*ROW('Sanitation Data'!G102)),NA())</f>
        <v>#N/A</v>
      </c>
      <c r="AU108" s="120" t="e">
        <f ca="1">+IF(AND(ISNUMBER(OFFSET('Sanitation Data'!$H$5,0,10*ROW('Sanitation Data'!H102))),'Data Summary'!DJ108="Yes"),100-OFFSET('Sanitation Data'!$H$5,0,10*ROW('Sanitation Data'!H102)),NA())</f>
        <v>#N/A</v>
      </c>
      <c r="AV108" s="120" t="e">
        <f ca="1">+IF(AND(ISNUMBER(OFFSET('Sanitation Data'!$H$7,0,10*ROW('Sanitation Data'!H102))),'Data Summary'!DK108="Yes"),OFFSET('Sanitation Data'!$H$7,0,10*ROW('Sanitation Data'!H102)),NA())</f>
        <v>#N/A</v>
      </c>
      <c r="AW108" s="120" t="e">
        <f ca="1">+IF(AND(ISNUMBER(OFFSET('Sanitation Data'!$H$11,0,10*ROW('Sanitation Data'!H102))),'Data Summary'!DL108="Yes"),OFFSET('Sanitation Data'!$H$11,0,10*ROW('Sanitation Data'!H102)),NA())</f>
        <v>#N/A</v>
      </c>
      <c r="AX108" s="120" t="e">
        <f ca="1">+IF(AND(ISNUMBER(OFFSET('Sanitation Data'!$H$12,0,10*ROW('Sanitation Data'!H102))),'Data Summary'!DM108="Yes"),OFFSET('Sanitation Data'!$H$12,0,10*ROW('Sanitation Data'!H102)),NA())</f>
        <v>#N/A</v>
      </c>
      <c r="AY108" s="120" t="e">
        <f ca="1">+IF(AND(ISNUMBER(OFFSET('Sanitation Data'!$H$13,0,10*ROW('Sanitation Data'!H102))),'Data Summary'!DN108="Yes"),OFFSET('Sanitation Data'!$H$13,0,10*ROW('Sanitation Data'!H102)),NA())</f>
        <v>#N/A</v>
      </c>
      <c r="AZ108" s="121" t="e">
        <f ca="1">+IF(AND(ISNUMBER(OFFSET('Hygiene Data'!$C$6,0,10*ROW('Hygiene Data'!C102))),'Data Summary'!DO108="Yes"),OFFSET('Hygiene Data'!$C$6,0,10*ROW('Hygiene Data'!C102)),NA())</f>
        <v>#N/A</v>
      </c>
      <c r="BA108" s="121" t="e">
        <f ca="1">+IF(AND(ISNUMBER(OFFSET('Hygiene Data'!$C$8,0,10*ROW('Hygiene Data'!C102))),'Data Summary'!DP108="Yes"),OFFSET('Hygiene Data'!$C$8,0,10*ROW('Hygiene Data'!C102)),NA())</f>
        <v>#N/A</v>
      </c>
      <c r="BB108" s="121" t="e">
        <f ca="1">+IF(AND(ISNUMBER(OFFSET('Hygiene Data'!$C$10,0,10*ROW('Hygiene Data'!C102))),'Data Summary'!DQ108="Yes"),OFFSET('Hygiene Data'!$C$10,0,10*ROW('Hygiene Data'!C102)),NA())</f>
        <v>#N/A</v>
      </c>
      <c r="BC108" s="121" t="e">
        <f ca="1">+IF(AND(ISNUMBER(OFFSET('Hygiene Data'!$D$6,0,10*ROW('Hygiene Data'!D102))),'Data Summary'!DR108="Yes"),OFFSET('Hygiene Data'!$D$6,0,10*ROW('Hygiene Data'!D102)),NA())</f>
        <v>#N/A</v>
      </c>
      <c r="BD108" s="121" t="e">
        <f ca="1">+IF(AND(ISNUMBER(OFFSET('Hygiene Data'!$D$8,0,10*ROW('Hygiene Data'!D102))),'Data Summary'!DS108="Yes"),OFFSET('Hygiene Data'!$D$8,0,10*ROW('Hygiene Data'!D102)),NA())</f>
        <v>#N/A</v>
      </c>
      <c r="BE108" s="121" t="e">
        <f ca="1">+IF(AND(ISNUMBER(OFFSET('Hygiene Data'!$D$10,0,10*ROW('Hygiene Data'!D102))),'Data Summary'!DT108="Yes"),OFFSET('Hygiene Data'!$D$10,0,10*ROW('Hygiene Data'!D102)),NA())</f>
        <v>#N/A</v>
      </c>
      <c r="BF108" s="121" t="e">
        <f ca="1">+IF(AND(ISNUMBER(OFFSET('Hygiene Data'!$E$6,0,10*ROW('Hygiene Data'!E102))),'Data Summary'!DU108="Yes"),OFFSET('Hygiene Data'!$E$6,0,10*ROW('Hygiene Data'!E102)),NA())</f>
        <v>#N/A</v>
      </c>
      <c r="BG108" s="121" t="e">
        <f ca="1">+IF(AND(ISNUMBER(OFFSET('Hygiene Data'!$E$8,0,10*ROW('Hygiene Data'!E102))),'Data Summary'!DV108="Yes"),OFFSET('Hygiene Data'!$E$8,0,10*ROW('Hygiene Data'!E102)),NA())</f>
        <v>#N/A</v>
      </c>
      <c r="BH108" s="121" t="e">
        <f ca="1">+IF(AND(ISNUMBER(OFFSET('Hygiene Data'!$E$10,0,10*ROW('Hygiene Data'!E102))),'Data Summary'!DW108="Yes"),OFFSET('Hygiene Data'!$E$10,0,10*ROW('Hygiene Data'!E102)),NA())</f>
        <v>#N/A</v>
      </c>
      <c r="BI108" s="121" t="e">
        <f ca="1">+IF(AND(ISNUMBER(OFFSET('Hygiene Data'!$F$6,0,10*ROW('Hygiene Data'!F102))),'Data Summary'!DX108="Yes"),OFFSET('Hygiene Data'!$F$6,0,10*ROW('Hygiene Data'!F102)),NA())</f>
        <v>#N/A</v>
      </c>
      <c r="BJ108" s="121" t="e">
        <f ca="1">+IF(AND(ISNUMBER(OFFSET('Hygiene Data'!$F$8,0,10*ROW('Hygiene Data'!F102))),'Data Summary'!DY108="Yes"),OFFSET('Hygiene Data'!$F$8,0,10*ROW('Hygiene Data'!F102)),NA())</f>
        <v>#N/A</v>
      </c>
      <c r="BK108" s="121" t="e">
        <f ca="1">+IF(AND(ISNUMBER(OFFSET('Hygiene Data'!$F$10,0,10*ROW('Hygiene Data'!F102))),'Data Summary'!DZ108="Yes"),OFFSET('Hygiene Data'!$F$10,0,10*ROW('Hygiene Data'!F102)),NA())</f>
        <v>#N/A</v>
      </c>
      <c r="BL108" s="121" t="e">
        <f ca="1">+IF(AND(ISNUMBER(OFFSET('Hygiene Data'!$G$6,0,10*ROW('Hygiene Data'!G102))),'Data Summary'!EA108="Yes"),OFFSET('Hygiene Data'!$G$6,0,10*ROW('Hygiene Data'!G102)),NA())</f>
        <v>#N/A</v>
      </c>
      <c r="BM108" s="121" t="e">
        <f ca="1">+IF(AND(ISNUMBER(OFFSET('Hygiene Data'!$G$8,0,10*ROW('Hygiene Data'!G102))),'Data Summary'!EB108="Yes"),OFFSET('Hygiene Data'!$G$8,0,10*ROW('Hygiene Data'!G102)),NA())</f>
        <v>#N/A</v>
      </c>
      <c r="BN108" s="121" t="e">
        <f ca="1">+IF(AND(ISNUMBER(OFFSET('Hygiene Data'!$G$10,0,10*ROW('Hygiene Data'!G102))),'Data Summary'!EC108="Yes"),OFFSET('Hygiene Data'!$G$10,0,10*ROW('Hygiene Data'!G102)),NA())</f>
        <v>#N/A</v>
      </c>
      <c r="BO108" s="121" t="e">
        <f ca="1">+IF(AND(ISNUMBER(OFFSET('Hygiene Data'!$H$6,0,10*ROW('Hygiene Data'!H102))),'Data Summary'!ED108="Yes"),OFFSET('Hygiene Data'!$H$6,0,10*ROW('Hygiene Data'!H102)),NA())</f>
        <v>#N/A</v>
      </c>
      <c r="BP108" s="121" t="e">
        <f ca="1">+IF(AND(ISNUMBER(OFFSET('Hygiene Data'!$H$8,0,10*ROW('Hygiene Data'!H102))),'Data Summary'!EE108="Yes"),OFFSET('Hygiene Data'!$H$8,0,10*ROW('Hygiene Data'!H102)),NA())</f>
        <v>#N/A</v>
      </c>
      <c r="BQ108" s="121" t="e">
        <f ca="1">+IF(AND(ISNUMBER(OFFSET('Hygiene Data'!$H$10,0,10*ROW('Hygiene Data'!H102))),'Data Summary'!EF108="Yes"),OFFSET('Hygiene Data'!$H$10,0,10*ROW('Hygiene Data'!H102)),NA())</f>
        <v>#N/A</v>
      </c>
    </row>
    <row r="109" spans="1:69" x14ac:dyDescent="0.2">
      <c r="A109" s="44" t="e">
        <f ca="1">+IF(OFFSET('Water Data'!$B$1,0,10*ROW('Water Data'!B103))="",NA(),OFFSET('Water Data'!$B$1,0,10*ROW('Water Data'!B103)))</f>
        <v>#N/A</v>
      </c>
      <c r="B109" s="44" t="e">
        <f ca="1">+IF(OFFSET('Water Data'!$A$3,0,10*ROW('Water Data'!A106))="",NA(),OFFSET('Water Data'!$A$3,0,10*ROW('Water Data'!A106)))</f>
        <v>#N/A</v>
      </c>
      <c r="C109" s="44" t="e">
        <f ca="1">+IF(OFFSET('Water Data'!$C$3,0,10*ROW('Water Data'!C106))="",NA(),OFFSET('Water Data'!$C$3,0,10*ROW('Water Data'!C106)))</f>
        <v>#N/A</v>
      </c>
      <c r="D109" s="119" t="e">
        <f ca="1">+IF(AND(ISNUMBER(OFFSET('Water Data'!$C$5,0,10*ROW('Water Data'!C103))),'Data Summary'!BS109="Yes"),100-OFFSET('Water Data'!$C$5,0,10*ROW('Water Data'!C103)),NA())</f>
        <v>#N/A</v>
      </c>
      <c r="E109" s="119" t="e">
        <f ca="1">+IF(AND(ISNUMBER(OFFSET('Water Data'!$C$7,0,10*ROW('Water Data'!C103))),'Data Summary'!BT109="Yes"),OFFSET('Water Data'!$C$7,0,10*ROW('Water Data'!C103)),NA())</f>
        <v>#N/A</v>
      </c>
      <c r="F109" s="119" t="e">
        <f ca="1">+IF(AND(ISNUMBER(OFFSET('Water Data'!$C$10,0,10*ROW('Water Data'!C103))),'Data Summary'!BU109="Yes"),OFFSET('Water Data'!$C$10,0,10*ROW('Water Data'!C103)),NA())</f>
        <v>#N/A</v>
      </c>
      <c r="G109" s="119" t="e">
        <f ca="1">+IF(AND(ISNUMBER(OFFSET('Water Data'!$D$5,0,10*ROW('Water Data'!D103))),'Data Summary'!BV109="Yes"),100-OFFSET('Water Data'!$D$5,0,10*ROW('Water Data'!D103)),NA())</f>
        <v>#N/A</v>
      </c>
      <c r="H109" s="119" t="e">
        <f ca="1">+IF(AND(ISNUMBER(OFFSET('Water Data'!$D$7,0,10*ROW('Water Data'!D103))),'Data Summary'!BW109="Yes"),OFFSET('Water Data'!$D$7,0,10*ROW('Water Data'!D103)),NA())</f>
        <v>#N/A</v>
      </c>
      <c r="I109" s="119" t="e">
        <f ca="1">+IF(AND(ISNUMBER(OFFSET('Water Data'!$D$10,0,10*ROW('Water Data'!D103))),'Data Summary'!BX109="Yes"),OFFSET('Water Data'!$D$10,0,10*ROW('Water Data'!D103)),NA())</f>
        <v>#N/A</v>
      </c>
      <c r="J109" s="119" t="e">
        <f ca="1">+IF(AND(ISNUMBER(OFFSET('Water Data'!$E$5,0,10*ROW('Water Data'!E103))),'Data Summary'!BY109="Yes"),100-OFFSET('Water Data'!$E$5,0,10*ROW('Water Data'!E103)),NA())</f>
        <v>#N/A</v>
      </c>
      <c r="K109" s="119" t="e">
        <f ca="1">+IF(AND(ISNUMBER(OFFSET('Water Data'!$E$7,0,10*ROW('Water Data'!E103))),'Data Summary'!BZ109="Yes"),OFFSET('Water Data'!$E$7,0,10*ROW('Water Data'!E103)),NA())</f>
        <v>#N/A</v>
      </c>
      <c r="L109" s="119" t="e">
        <f ca="1">+IF(AND(ISNUMBER(OFFSET('Water Data'!$E$10,0,10*ROW('Water Data'!E103))),'Data Summary'!CA109="Yes"),OFFSET('Water Data'!$E$10,0,10*ROW('Water Data'!E103)),NA())</f>
        <v>#N/A</v>
      </c>
      <c r="M109" s="119" t="e">
        <f ca="1">+IF(AND(ISNUMBER(OFFSET('Water Data'!$F$5,0,10*ROW('Water Data'!F103))),'Data Summary'!CB109="Yes"),100-OFFSET('Water Data'!$F$5,0,10*ROW('Water Data'!F103)),NA())</f>
        <v>#N/A</v>
      </c>
      <c r="N109" s="119" t="e">
        <f ca="1">+IF(AND(ISNUMBER(OFFSET('Water Data'!$F$7,0,10*ROW('Water Data'!F103))),'Data Summary'!CC109="Yes"),OFFSET('Water Data'!$F$7,0,10*ROW('Water Data'!F103)),NA())</f>
        <v>#N/A</v>
      </c>
      <c r="O109" s="119" t="e">
        <f ca="1">+IF(AND(ISNUMBER(OFFSET('Water Data'!$F$10,0,10*ROW('Water Data'!F103))),'Data Summary'!CD109="Yes"),OFFSET('Water Data'!$F$10,0,10*ROW('Water Data'!F103)),NA())</f>
        <v>#N/A</v>
      </c>
      <c r="P109" s="119" t="e">
        <f ca="1">+IF(AND(ISNUMBER(OFFSET('Water Data'!$G$5,0,10*ROW('Water Data'!G103))),'Data Summary'!CE109="Yes"),100-OFFSET('Water Data'!$G$5,0,10*ROW('Water Data'!G103)),NA())</f>
        <v>#N/A</v>
      </c>
      <c r="Q109" s="119" t="e">
        <f ca="1">+IF(AND(ISNUMBER(OFFSET('Water Data'!$G$7,0,10*ROW('Water Data'!G103))),'Data Summary'!CF109="Yes"),OFFSET('Water Data'!$G$7,0,10*ROW('Water Data'!G103)),NA())</f>
        <v>#N/A</v>
      </c>
      <c r="R109" s="119" t="e">
        <f ca="1">+IF(AND(ISNUMBER(OFFSET('Water Data'!$G$10,0,10*ROW('Water Data'!G103))),'Data Summary'!CG109="Yes"),OFFSET('Water Data'!$G$10,0,10*ROW('Water Data'!G103)),NA())</f>
        <v>#N/A</v>
      </c>
      <c r="S109" s="119" t="e">
        <f ca="1">+IF(AND(ISNUMBER(OFFSET('Water Data'!$H$5,0,10*ROW('Water Data'!H103))),'Data Summary'!CH109="Yes"),100-OFFSET('Water Data'!$H$5,0,10*ROW('Water Data'!H103)),NA())</f>
        <v>#N/A</v>
      </c>
      <c r="T109" s="119" t="e">
        <f ca="1">+IF(AND(ISNUMBER(OFFSET('Water Data'!$H$7,0,10*ROW('Water Data'!H103))),'Data Summary'!CI109="Yes"),OFFSET('Water Data'!$H$7,0,10*ROW('Water Data'!H103)),NA())</f>
        <v>#N/A</v>
      </c>
      <c r="U109" s="119" t="e">
        <f ca="1">+IF(AND(ISNUMBER(OFFSET('Water Data'!$H$10,0,10*ROW('Water Data'!H103))),'Data Summary'!CJ109="Yes"),OFFSET('Water Data'!$H$10,0,10*ROW('Water Data'!H103)),NA())</f>
        <v>#N/A</v>
      </c>
      <c r="V109" s="120" t="e">
        <f ca="1">+IF(AND(ISNUMBER(OFFSET('Sanitation Data'!$C$5,0,10*ROW('Sanitation Data'!C103))),'Data Summary'!CK109="Yes"),100-OFFSET('Sanitation Data'!$C$5,0,10*ROW('Sanitation Data'!C103)),NA())</f>
        <v>#N/A</v>
      </c>
      <c r="W109" s="120" t="e">
        <f ca="1">+IF(AND(ISNUMBER(OFFSET('Sanitation Data'!$C$7,0,10*ROW('Sanitation Data'!C103))),'Data Summary'!CL109="Yes"),OFFSET('Sanitation Data'!$C$7,0,10*ROW('Sanitation Data'!C103)),NA())</f>
        <v>#N/A</v>
      </c>
      <c r="X109" s="120" t="e">
        <f ca="1">+IF(AND(ISNUMBER(OFFSET('Sanitation Data'!$C$11,0,10*ROW('Sanitation Data'!C103))),'Data Summary'!CM109="Yes"),OFFSET('Sanitation Data'!$C$11,0,10*ROW('Sanitation Data'!C103)),NA())</f>
        <v>#N/A</v>
      </c>
      <c r="Y109" s="120" t="e">
        <f ca="1">+IF(AND(ISNUMBER(OFFSET('Sanitation Data'!$C$12,0,10*ROW('Sanitation Data'!C103))),'Data Summary'!CN109="Yes"),OFFSET('Sanitation Data'!$C$12,0,10*ROW('Sanitation Data'!C103)),NA())</f>
        <v>#N/A</v>
      </c>
      <c r="Z109" s="120" t="e">
        <f ca="1">+IF(AND(ISNUMBER(OFFSET('Sanitation Data'!$C$13,0,10*ROW('Sanitation Data'!C103))),'Data Summary'!CO109="Yes"),OFFSET('Sanitation Data'!$C$13,0,10*ROW('Sanitation Data'!C103)),NA())</f>
        <v>#N/A</v>
      </c>
      <c r="AA109" s="120" t="e">
        <f ca="1">+IF(AND(ISNUMBER(OFFSET('Sanitation Data'!$D$5,0,10*ROW('Sanitation Data'!D103))),'Data Summary'!CP109="Yes"),100-OFFSET('Sanitation Data'!$D$5,0,10*ROW('Sanitation Data'!D103)),NA())</f>
        <v>#N/A</v>
      </c>
      <c r="AB109" s="120" t="e">
        <f ca="1">+IF(AND(ISNUMBER(OFFSET('Sanitation Data'!$D$7,0,10*ROW('Sanitation Data'!D103))),'Data Summary'!CQ109="Yes"),OFFSET('Sanitation Data'!$D$7,0,10*ROW('Sanitation Data'!D103)),NA())</f>
        <v>#N/A</v>
      </c>
      <c r="AC109" s="120" t="e">
        <f ca="1">+IF(AND(ISNUMBER(OFFSET('Sanitation Data'!$D$11,0,10*ROW('Sanitation Data'!D103))),'Data Summary'!CR109="Yes"),OFFSET('Sanitation Data'!$D$11,0,10*ROW('Sanitation Data'!D103)),NA())</f>
        <v>#N/A</v>
      </c>
      <c r="AD109" s="120" t="e">
        <f ca="1">+IF(AND(ISNUMBER(OFFSET('Sanitation Data'!$D$12,0,10*ROW('Sanitation Data'!D103))),'Data Summary'!CS109="Yes"),OFFSET('Sanitation Data'!$D$12,0,10*ROW('Sanitation Data'!D103)),NA())</f>
        <v>#N/A</v>
      </c>
      <c r="AE109" s="120" t="e">
        <f ca="1">+IF(AND(ISNUMBER(OFFSET('Sanitation Data'!$D$13,0,10*ROW('Sanitation Data'!D103))),'Data Summary'!CT109="Yes"),OFFSET('Sanitation Data'!$D$13,0,10*ROW('Sanitation Data'!D103)),NA())</f>
        <v>#N/A</v>
      </c>
      <c r="AF109" s="120" t="e">
        <f ca="1">+IF(AND(ISNUMBER(OFFSET('Sanitation Data'!$E$5,0,10*ROW('Sanitation Data'!E103))),'Data Summary'!CU109="Yes"),100-OFFSET('Sanitation Data'!$E$5,0,10*ROW('Sanitation Data'!E103)),NA())</f>
        <v>#N/A</v>
      </c>
      <c r="AG109" s="120" t="e">
        <f ca="1">+IF(AND(ISNUMBER(OFFSET('Sanitation Data'!$E$7,0,10*ROW('Sanitation Data'!E103))),'Data Summary'!CV109="Yes"),OFFSET('Sanitation Data'!$E$7,0,10*ROW('Sanitation Data'!E103)),NA())</f>
        <v>#N/A</v>
      </c>
      <c r="AH109" s="120" t="e">
        <f ca="1">+IF(AND(ISNUMBER(OFFSET('Sanitation Data'!$E$11,0,10*ROW('Sanitation Data'!E103))),'Data Summary'!CW109="Yes"),OFFSET('Sanitation Data'!$E$11,0,10*ROW('Sanitation Data'!E103)),NA())</f>
        <v>#N/A</v>
      </c>
      <c r="AI109" s="120" t="e">
        <f ca="1">+IF(AND(ISNUMBER(OFFSET('Sanitation Data'!$E$12,0,10*ROW('Sanitation Data'!E103))),'Data Summary'!CX109="Yes"),OFFSET('Sanitation Data'!$E$12,0,10*ROW('Sanitation Data'!E103)),NA())</f>
        <v>#N/A</v>
      </c>
      <c r="AJ109" s="120" t="e">
        <f ca="1">+IF(AND(ISNUMBER(OFFSET('Sanitation Data'!$E$13,0,10*ROW('Sanitation Data'!E103))),'Data Summary'!CY109="Yes"),OFFSET('Sanitation Data'!$E$13,0,10*ROW('Sanitation Data'!E103)),NA())</f>
        <v>#N/A</v>
      </c>
      <c r="AK109" s="120" t="e">
        <f ca="1">+IF(AND(ISNUMBER(OFFSET('Sanitation Data'!$F$5,0,10*ROW('Sanitation Data'!F103))),'Data Summary'!CZ109="Yes"),100-OFFSET('Sanitation Data'!$F$5,0,10*ROW('Sanitation Data'!F103)),NA())</f>
        <v>#N/A</v>
      </c>
      <c r="AL109" s="120" t="e">
        <f ca="1">+IF(AND(ISNUMBER(OFFSET('Sanitation Data'!$F$7,0,10*ROW('Sanitation Data'!F103))),'Data Summary'!DA109="Yes"),OFFSET('Sanitation Data'!$F$7,0,10*ROW('Sanitation Data'!F103)),NA())</f>
        <v>#N/A</v>
      </c>
      <c r="AM109" s="120" t="e">
        <f ca="1">+IF(AND(ISNUMBER(OFFSET('Sanitation Data'!$F$11,0,10*ROW('Sanitation Data'!F103))),'Data Summary'!DB109="Yes"),OFFSET('Sanitation Data'!$F$11,0,10*ROW('Sanitation Data'!F103)),NA())</f>
        <v>#N/A</v>
      </c>
      <c r="AN109" s="120" t="e">
        <f ca="1">+IF(AND(ISNUMBER(OFFSET('Sanitation Data'!$F$12,0,10*ROW('Sanitation Data'!F103))),'Data Summary'!DC109="Yes"),OFFSET('Sanitation Data'!$F$12,0,10*ROW('Sanitation Data'!F103)),NA())</f>
        <v>#N/A</v>
      </c>
      <c r="AO109" s="120" t="e">
        <f ca="1">+IF(AND(ISNUMBER(OFFSET('Sanitation Data'!$F$13,0,10*ROW('Sanitation Data'!F103))),'Data Summary'!DD109="Yes"),OFFSET('Sanitation Data'!$F$13,0,10*ROW('Sanitation Data'!F103)),NA())</f>
        <v>#N/A</v>
      </c>
      <c r="AP109" s="120" t="e">
        <f ca="1">+IF(AND(ISNUMBER(OFFSET('Sanitation Data'!$G$5,0,10*ROW('Sanitation Data'!G103))),'Data Summary'!DE109="Yes"),100-OFFSET('Sanitation Data'!$G$5,0,10*ROW('Sanitation Data'!G103)),NA())</f>
        <v>#N/A</v>
      </c>
      <c r="AQ109" s="120" t="e">
        <f ca="1">+IF(AND(ISNUMBER(OFFSET('Sanitation Data'!$G$7,0,10*ROW('Sanitation Data'!G103))),'Data Summary'!DF109="Yes"),OFFSET('Sanitation Data'!$G$7,0,10*ROW('Sanitation Data'!G103)),NA())</f>
        <v>#N/A</v>
      </c>
      <c r="AR109" s="120" t="e">
        <f ca="1">+IF(AND(ISNUMBER(OFFSET('Sanitation Data'!$G$11,0,10*ROW('Sanitation Data'!G103))),'Data Summary'!DG109="Yes"),OFFSET('Sanitation Data'!$G$11,0,10*ROW('Sanitation Data'!G103)),NA())</f>
        <v>#N/A</v>
      </c>
      <c r="AS109" s="120" t="e">
        <f ca="1">+IF(AND(ISNUMBER(OFFSET('Sanitation Data'!$G$12,0,10*ROW('Sanitation Data'!G103))),'Data Summary'!DH109="Yes"),OFFSET('Sanitation Data'!$G$12,0,10*ROW('Sanitation Data'!G103)),NA())</f>
        <v>#N/A</v>
      </c>
      <c r="AT109" s="120" t="e">
        <f ca="1">+IF(AND(ISNUMBER(OFFSET('Sanitation Data'!$G$13,0,10*ROW('Sanitation Data'!G103))),'Data Summary'!DI109="Yes"),OFFSET('Sanitation Data'!$G$13,0,10*ROW('Sanitation Data'!G103)),NA())</f>
        <v>#N/A</v>
      </c>
      <c r="AU109" s="120" t="e">
        <f ca="1">+IF(AND(ISNUMBER(OFFSET('Sanitation Data'!$H$5,0,10*ROW('Sanitation Data'!H103))),'Data Summary'!DJ109="Yes"),100-OFFSET('Sanitation Data'!$H$5,0,10*ROW('Sanitation Data'!H103)),NA())</f>
        <v>#N/A</v>
      </c>
      <c r="AV109" s="120" t="e">
        <f ca="1">+IF(AND(ISNUMBER(OFFSET('Sanitation Data'!$H$7,0,10*ROW('Sanitation Data'!H103))),'Data Summary'!DK109="Yes"),OFFSET('Sanitation Data'!$H$7,0,10*ROW('Sanitation Data'!H103)),NA())</f>
        <v>#N/A</v>
      </c>
      <c r="AW109" s="120" t="e">
        <f ca="1">+IF(AND(ISNUMBER(OFFSET('Sanitation Data'!$H$11,0,10*ROW('Sanitation Data'!H103))),'Data Summary'!DL109="Yes"),OFFSET('Sanitation Data'!$H$11,0,10*ROW('Sanitation Data'!H103)),NA())</f>
        <v>#N/A</v>
      </c>
      <c r="AX109" s="120" t="e">
        <f ca="1">+IF(AND(ISNUMBER(OFFSET('Sanitation Data'!$H$12,0,10*ROW('Sanitation Data'!H103))),'Data Summary'!DM109="Yes"),OFFSET('Sanitation Data'!$H$12,0,10*ROW('Sanitation Data'!H103)),NA())</f>
        <v>#N/A</v>
      </c>
      <c r="AY109" s="120" t="e">
        <f ca="1">+IF(AND(ISNUMBER(OFFSET('Sanitation Data'!$H$13,0,10*ROW('Sanitation Data'!H103))),'Data Summary'!DN109="Yes"),OFFSET('Sanitation Data'!$H$13,0,10*ROW('Sanitation Data'!H103)),NA())</f>
        <v>#N/A</v>
      </c>
      <c r="AZ109" s="121" t="e">
        <f ca="1">+IF(AND(ISNUMBER(OFFSET('Hygiene Data'!$C$6,0,10*ROW('Hygiene Data'!C103))),'Data Summary'!DO109="Yes"),OFFSET('Hygiene Data'!$C$6,0,10*ROW('Hygiene Data'!C103)),NA())</f>
        <v>#N/A</v>
      </c>
      <c r="BA109" s="121" t="e">
        <f ca="1">+IF(AND(ISNUMBER(OFFSET('Hygiene Data'!$C$8,0,10*ROW('Hygiene Data'!C103))),'Data Summary'!DP109="Yes"),OFFSET('Hygiene Data'!$C$8,0,10*ROW('Hygiene Data'!C103)),NA())</f>
        <v>#N/A</v>
      </c>
      <c r="BB109" s="121" t="e">
        <f ca="1">+IF(AND(ISNUMBER(OFFSET('Hygiene Data'!$C$10,0,10*ROW('Hygiene Data'!C103))),'Data Summary'!DQ109="Yes"),OFFSET('Hygiene Data'!$C$10,0,10*ROW('Hygiene Data'!C103)),NA())</f>
        <v>#N/A</v>
      </c>
      <c r="BC109" s="121" t="e">
        <f ca="1">+IF(AND(ISNUMBER(OFFSET('Hygiene Data'!$D$6,0,10*ROW('Hygiene Data'!D103))),'Data Summary'!DR109="Yes"),OFFSET('Hygiene Data'!$D$6,0,10*ROW('Hygiene Data'!D103)),NA())</f>
        <v>#N/A</v>
      </c>
      <c r="BD109" s="121" t="e">
        <f ca="1">+IF(AND(ISNUMBER(OFFSET('Hygiene Data'!$D$8,0,10*ROW('Hygiene Data'!D103))),'Data Summary'!DS109="Yes"),OFFSET('Hygiene Data'!$D$8,0,10*ROW('Hygiene Data'!D103)),NA())</f>
        <v>#N/A</v>
      </c>
      <c r="BE109" s="121" t="e">
        <f ca="1">+IF(AND(ISNUMBER(OFFSET('Hygiene Data'!$D$10,0,10*ROW('Hygiene Data'!D103))),'Data Summary'!DT109="Yes"),OFFSET('Hygiene Data'!$D$10,0,10*ROW('Hygiene Data'!D103)),NA())</f>
        <v>#N/A</v>
      </c>
      <c r="BF109" s="121" t="e">
        <f ca="1">+IF(AND(ISNUMBER(OFFSET('Hygiene Data'!$E$6,0,10*ROW('Hygiene Data'!E103))),'Data Summary'!DU109="Yes"),OFFSET('Hygiene Data'!$E$6,0,10*ROW('Hygiene Data'!E103)),NA())</f>
        <v>#N/A</v>
      </c>
      <c r="BG109" s="121" t="e">
        <f ca="1">+IF(AND(ISNUMBER(OFFSET('Hygiene Data'!$E$8,0,10*ROW('Hygiene Data'!E103))),'Data Summary'!DV109="Yes"),OFFSET('Hygiene Data'!$E$8,0,10*ROW('Hygiene Data'!E103)),NA())</f>
        <v>#N/A</v>
      </c>
      <c r="BH109" s="121" t="e">
        <f ca="1">+IF(AND(ISNUMBER(OFFSET('Hygiene Data'!$E$10,0,10*ROW('Hygiene Data'!E103))),'Data Summary'!DW109="Yes"),OFFSET('Hygiene Data'!$E$10,0,10*ROW('Hygiene Data'!E103)),NA())</f>
        <v>#N/A</v>
      </c>
      <c r="BI109" s="121" t="e">
        <f ca="1">+IF(AND(ISNUMBER(OFFSET('Hygiene Data'!$F$6,0,10*ROW('Hygiene Data'!F103))),'Data Summary'!DX109="Yes"),OFFSET('Hygiene Data'!$F$6,0,10*ROW('Hygiene Data'!F103)),NA())</f>
        <v>#N/A</v>
      </c>
      <c r="BJ109" s="121" t="e">
        <f ca="1">+IF(AND(ISNUMBER(OFFSET('Hygiene Data'!$F$8,0,10*ROW('Hygiene Data'!F103))),'Data Summary'!DY109="Yes"),OFFSET('Hygiene Data'!$F$8,0,10*ROW('Hygiene Data'!F103)),NA())</f>
        <v>#N/A</v>
      </c>
      <c r="BK109" s="121" t="e">
        <f ca="1">+IF(AND(ISNUMBER(OFFSET('Hygiene Data'!$F$10,0,10*ROW('Hygiene Data'!F103))),'Data Summary'!DZ109="Yes"),OFFSET('Hygiene Data'!$F$10,0,10*ROW('Hygiene Data'!F103)),NA())</f>
        <v>#N/A</v>
      </c>
      <c r="BL109" s="121" t="e">
        <f ca="1">+IF(AND(ISNUMBER(OFFSET('Hygiene Data'!$G$6,0,10*ROW('Hygiene Data'!G103))),'Data Summary'!EA109="Yes"),OFFSET('Hygiene Data'!$G$6,0,10*ROW('Hygiene Data'!G103)),NA())</f>
        <v>#N/A</v>
      </c>
      <c r="BM109" s="121" t="e">
        <f ca="1">+IF(AND(ISNUMBER(OFFSET('Hygiene Data'!$G$8,0,10*ROW('Hygiene Data'!G103))),'Data Summary'!EB109="Yes"),OFFSET('Hygiene Data'!$G$8,0,10*ROW('Hygiene Data'!G103)),NA())</f>
        <v>#N/A</v>
      </c>
      <c r="BN109" s="121" t="e">
        <f ca="1">+IF(AND(ISNUMBER(OFFSET('Hygiene Data'!$G$10,0,10*ROW('Hygiene Data'!G103))),'Data Summary'!EC109="Yes"),OFFSET('Hygiene Data'!$G$10,0,10*ROW('Hygiene Data'!G103)),NA())</f>
        <v>#N/A</v>
      </c>
      <c r="BO109" s="121" t="e">
        <f ca="1">+IF(AND(ISNUMBER(OFFSET('Hygiene Data'!$H$6,0,10*ROW('Hygiene Data'!H103))),'Data Summary'!ED109="Yes"),OFFSET('Hygiene Data'!$H$6,0,10*ROW('Hygiene Data'!H103)),NA())</f>
        <v>#N/A</v>
      </c>
      <c r="BP109" s="121" t="e">
        <f ca="1">+IF(AND(ISNUMBER(OFFSET('Hygiene Data'!$H$8,0,10*ROW('Hygiene Data'!H103))),'Data Summary'!EE109="Yes"),OFFSET('Hygiene Data'!$H$8,0,10*ROW('Hygiene Data'!H103)),NA())</f>
        <v>#N/A</v>
      </c>
      <c r="BQ109" s="121" t="e">
        <f ca="1">+IF(AND(ISNUMBER(OFFSET('Hygiene Data'!$H$10,0,10*ROW('Hygiene Data'!H103))),'Data Summary'!EF109="Yes"),OFFSET('Hygiene Data'!$H$10,0,10*ROW('Hygiene Data'!H103)),NA())</f>
        <v>#N/A</v>
      </c>
    </row>
    <row r="110" spans="1:69" x14ac:dyDescent="0.2">
      <c r="A110" s="44" t="e">
        <f ca="1">+IF(OFFSET('Water Data'!$B$1,0,10*ROW('Water Data'!B104))="",NA(),OFFSET('Water Data'!$B$1,0,10*ROW('Water Data'!B104)))</f>
        <v>#N/A</v>
      </c>
      <c r="B110" s="44" t="e">
        <f ca="1">+IF(OFFSET('Water Data'!$A$3,0,10*ROW('Water Data'!A107))="",NA(),OFFSET('Water Data'!$A$3,0,10*ROW('Water Data'!A107)))</f>
        <v>#N/A</v>
      </c>
      <c r="C110" s="44" t="e">
        <f ca="1">+IF(OFFSET('Water Data'!$C$3,0,10*ROW('Water Data'!C107))="",NA(),OFFSET('Water Data'!$C$3,0,10*ROW('Water Data'!C107)))</f>
        <v>#N/A</v>
      </c>
      <c r="D110" s="119" t="e">
        <f ca="1">+IF(AND(ISNUMBER(OFFSET('Water Data'!$C$5,0,10*ROW('Water Data'!C104))),'Data Summary'!BS110="Yes"),100-OFFSET('Water Data'!$C$5,0,10*ROW('Water Data'!C104)),NA())</f>
        <v>#N/A</v>
      </c>
      <c r="E110" s="119" t="e">
        <f ca="1">+IF(AND(ISNUMBER(OFFSET('Water Data'!$C$7,0,10*ROW('Water Data'!C104))),'Data Summary'!BT110="Yes"),OFFSET('Water Data'!$C$7,0,10*ROW('Water Data'!C104)),NA())</f>
        <v>#N/A</v>
      </c>
      <c r="F110" s="119" t="e">
        <f ca="1">+IF(AND(ISNUMBER(OFFSET('Water Data'!$C$10,0,10*ROW('Water Data'!C104))),'Data Summary'!BU110="Yes"),OFFSET('Water Data'!$C$10,0,10*ROW('Water Data'!C104)),NA())</f>
        <v>#N/A</v>
      </c>
      <c r="G110" s="119" t="e">
        <f ca="1">+IF(AND(ISNUMBER(OFFSET('Water Data'!$D$5,0,10*ROW('Water Data'!D104))),'Data Summary'!BV110="Yes"),100-OFFSET('Water Data'!$D$5,0,10*ROW('Water Data'!D104)),NA())</f>
        <v>#N/A</v>
      </c>
      <c r="H110" s="119" t="e">
        <f ca="1">+IF(AND(ISNUMBER(OFFSET('Water Data'!$D$7,0,10*ROW('Water Data'!D104))),'Data Summary'!BW110="Yes"),OFFSET('Water Data'!$D$7,0,10*ROW('Water Data'!D104)),NA())</f>
        <v>#N/A</v>
      </c>
      <c r="I110" s="119" t="e">
        <f ca="1">+IF(AND(ISNUMBER(OFFSET('Water Data'!$D$10,0,10*ROW('Water Data'!D104))),'Data Summary'!BX110="Yes"),OFFSET('Water Data'!$D$10,0,10*ROW('Water Data'!D104)),NA())</f>
        <v>#N/A</v>
      </c>
      <c r="J110" s="119" t="e">
        <f ca="1">+IF(AND(ISNUMBER(OFFSET('Water Data'!$E$5,0,10*ROW('Water Data'!E104))),'Data Summary'!BY110="Yes"),100-OFFSET('Water Data'!$E$5,0,10*ROW('Water Data'!E104)),NA())</f>
        <v>#N/A</v>
      </c>
      <c r="K110" s="119" t="e">
        <f ca="1">+IF(AND(ISNUMBER(OFFSET('Water Data'!$E$7,0,10*ROW('Water Data'!E104))),'Data Summary'!BZ110="Yes"),OFFSET('Water Data'!$E$7,0,10*ROW('Water Data'!E104)),NA())</f>
        <v>#N/A</v>
      </c>
      <c r="L110" s="119" t="e">
        <f ca="1">+IF(AND(ISNUMBER(OFFSET('Water Data'!$E$10,0,10*ROW('Water Data'!E104))),'Data Summary'!CA110="Yes"),OFFSET('Water Data'!$E$10,0,10*ROW('Water Data'!E104)),NA())</f>
        <v>#N/A</v>
      </c>
      <c r="M110" s="119" t="e">
        <f ca="1">+IF(AND(ISNUMBER(OFFSET('Water Data'!$F$5,0,10*ROW('Water Data'!F104))),'Data Summary'!CB110="Yes"),100-OFFSET('Water Data'!$F$5,0,10*ROW('Water Data'!F104)),NA())</f>
        <v>#N/A</v>
      </c>
      <c r="N110" s="119" t="e">
        <f ca="1">+IF(AND(ISNUMBER(OFFSET('Water Data'!$F$7,0,10*ROW('Water Data'!F104))),'Data Summary'!CC110="Yes"),OFFSET('Water Data'!$F$7,0,10*ROW('Water Data'!F104)),NA())</f>
        <v>#N/A</v>
      </c>
      <c r="O110" s="119" t="e">
        <f ca="1">+IF(AND(ISNUMBER(OFFSET('Water Data'!$F$10,0,10*ROW('Water Data'!F104))),'Data Summary'!CD110="Yes"),OFFSET('Water Data'!$F$10,0,10*ROW('Water Data'!F104)),NA())</f>
        <v>#N/A</v>
      </c>
      <c r="P110" s="119" t="e">
        <f ca="1">+IF(AND(ISNUMBER(OFFSET('Water Data'!$G$5,0,10*ROW('Water Data'!G104))),'Data Summary'!CE110="Yes"),100-OFFSET('Water Data'!$G$5,0,10*ROW('Water Data'!G104)),NA())</f>
        <v>#N/A</v>
      </c>
      <c r="Q110" s="119" t="e">
        <f ca="1">+IF(AND(ISNUMBER(OFFSET('Water Data'!$G$7,0,10*ROW('Water Data'!G104))),'Data Summary'!CF110="Yes"),OFFSET('Water Data'!$G$7,0,10*ROW('Water Data'!G104)),NA())</f>
        <v>#N/A</v>
      </c>
      <c r="R110" s="119" t="e">
        <f ca="1">+IF(AND(ISNUMBER(OFFSET('Water Data'!$G$10,0,10*ROW('Water Data'!G104))),'Data Summary'!CG110="Yes"),OFFSET('Water Data'!$G$10,0,10*ROW('Water Data'!G104)),NA())</f>
        <v>#N/A</v>
      </c>
      <c r="S110" s="119" t="e">
        <f ca="1">+IF(AND(ISNUMBER(OFFSET('Water Data'!$H$5,0,10*ROW('Water Data'!H104))),'Data Summary'!CH110="Yes"),100-OFFSET('Water Data'!$H$5,0,10*ROW('Water Data'!H104)),NA())</f>
        <v>#N/A</v>
      </c>
      <c r="T110" s="119" t="e">
        <f ca="1">+IF(AND(ISNUMBER(OFFSET('Water Data'!$H$7,0,10*ROW('Water Data'!H104))),'Data Summary'!CI110="Yes"),OFFSET('Water Data'!$H$7,0,10*ROW('Water Data'!H104)),NA())</f>
        <v>#N/A</v>
      </c>
      <c r="U110" s="119" t="e">
        <f ca="1">+IF(AND(ISNUMBER(OFFSET('Water Data'!$H$10,0,10*ROW('Water Data'!H104))),'Data Summary'!CJ110="Yes"),OFFSET('Water Data'!$H$10,0,10*ROW('Water Data'!H104)),NA())</f>
        <v>#N/A</v>
      </c>
      <c r="V110" s="120" t="e">
        <f ca="1">+IF(AND(ISNUMBER(OFFSET('Sanitation Data'!$C$5,0,10*ROW('Sanitation Data'!C104))),'Data Summary'!CK110="Yes"),100-OFFSET('Sanitation Data'!$C$5,0,10*ROW('Sanitation Data'!C104)),NA())</f>
        <v>#N/A</v>
      </c>
      <c r="W110" s="120" t="e">
        <f ca="1">+IF(AND(ISNUMBER(OFFSET('Sanitation Data'!$C$7,0,10*ROW('Sanitation Data'!C104))),'Data Summary'!CL110="Yes"),OFFSET('Sanitation Data'!$C$7,0,10*ROW('Sanitation Data'!C104)),NA())</f>
        <v>#N/A</v>
      </c>
      <c r="X110" s="120" t="e">
        <f ca="1">+IF(AND(ISNUMBER(OFFSET('Sanitation Data'!$C$11,0,10*ROW('Sanitation Data'!C104))),'Data Summary'!CM110="Yes"),OFFSET('Sanitation Data'!$C$11,0,10*ROW('Sanitation Data'!C104)),NA())</f>
        <v>#N/A</v>
      </c>
      <c r="Y110" s="120" t="e">
        <f ca="1">+IF(AND(ISNUMBER(OFFSET('Sanitation Data'!$C$12,0,10*ROW('Sanitation Data'!C104))),'Data Summary'!CN110="Yes"),OFFSET('Sanitation Data'!$C$12,0,10*ROW('Sanitation Data'!C104)),NA())</f>
        <v>#N/A</v>
      </c>
      <c r="Z110" s="120" t="e">
        <f ca="1">+IF(AND(ISNUMBER(OFFSET('Sanitation Data'!$C$13,0,10*ROW('Sanitation Data'!C104))),'Data Summary'!CO110="Yes"),OFFSET('Sanitation Data'!$C$13,0,10*ROW('Sanitation Data'!C104)),NA())</f>
        <v>#N/A</v>
      </c>
      <c r="AA110" s="120" t="e">
        <f ca="1">+IF(AND(ISNUMBER(OFFSET('Sanitation Data'!$D$5,0,10*ROW('Sanitation Data'!D104))),'Data Summary'!CP110="Yes"),100-OFFSET('Sanitation Data'!$D$5,0,10*ROW('Sanitation Data'!D104)),NA())</f>
        <v>#N/A</v>
      </c>
      <c r="AB110" s="120" t="e">
        <f ca="1">+IF(AND(ISNUMBER(OFFSET('Sanitation Data'!$D$7,0,10*ROW('Sanitation Data'!D104))),'Data Summary'!CQ110="Yes"),OFFSET('Sanitation Data'!$D$7,0,10*ROW('Sanitation Data'!D104)),NA())</f>
        <v>#N/A</v>
      </c>
      <c r="AC110" s="120" t="e">
        <f ca="1">+IF(AND(ISNUMBER(OFFSET('Sanitation Data'!$D$11,0,10*ROW('Sanitation Data'!D104))),'Data Summary'!CR110="Yes"),OFFSET('Sanitation Data'!$D$11,0,10*ROW('Sanitation Data'!D104)),NA())</f>
        <v>#N/A</v>
      </c>
      <c r="AD110" s="120" t="e">
        <f ca="1">+IF(AND(ISNUMBER(OFFSET('Sanitation Data'!$D$12,0,10*ROW('Sanitation Data'!D104))),'Data Summary'!CS110="Yes"),OFFSET('Sanitation Data'!$D$12,0,10*ROW('Sanitation Data'!D104)),NA())</f>
        <v>#N/A</v>
      </c>
      <c r="AE110" s="120" t="e">
        <f ca="1">+IF(AND(ISNUMBER(OFFSET('Sanitation Data'!$D$13,0,10*ROW('Sanitation Data'!D104))),'Data Summary'!CT110="Yes"),OFFSET('Sanitation Data'!$D$13,0,10*ROW('Sanitation Data'!D104)),NA())</f>
        <v>#N/A</v>
      </c>
      <c r="AF110" s="120" t="e">
        <f ca="1">+IF(AND(ISNUMBER(OFFSET('Sanitation Data'!$E$5,0,10*ROW('Sanitation Data'!E104))),'Data Summary'!CU110="Yes"),100-OFFSET('Sanitation Data'!$E$5,0,10*ROW('Sanitation Data'!E104)),NA())</f>
        <v>#N/A</v>
      </c>
      <c r="AG110" s="120" t="e">
        <f ca="1">+IF(AND(ISNUMBER(OFFSET('Sanitation Data'!$E$7,0,10*ROW('Sanitation Data'!E104))),'Data Summary'!CV110="Yes"),OFFSET('Sanitation Data'!$E$7,0,10*ROW('Sanitation Data'!E104)),NA())</f>
        <v>#N/A</v>
      </c>
      <c r="AH110" s="120" t="e">
        <f ca="1">+IF(AND(ISNUMBER(OFFSET('Sanitation Data'!$E$11,0,10*ROW('Sanitation Data'!E104))),'Data Summary'!CW110="Yes"),OFFSET('Sanitation Data'!$E$11,0,10*ROW('Sanitation Data'!E104)),NA())</f>
        <v>#N/A</v>
      </c>
      <c r="AI110" s="120" t="e">
        <f ca="1">+IF(AND(ISNUMBER(OFFSET('Sanitation Data'!$E$12,0,10*ROW('Sanitation Data'!E104))),'Data Summary'!CX110="Yes"),OFFSET('Sanitation Data'!$E$12,0,10*ROW('Sanitation Data'!E104)),NA())</f>
        <v>#N/A</v>
      </c>
      <c r="AJ110" s="120" t="e">
        <f ca="1">+IF(AND(ISNUMBER(OFFSET('Sanitation Data'!$E$13,0,10*ROW('Sanitation Data'!E104))),'Data Summary'!CY110="Yes"),OFFSET('Sanitation Data'!$E$13,0,10*ROW('Sanitation Data'!E104)),NA())</f>
        <v>#N/A</v>
      </c>
      <c r="AK110" s="120" t="e">
        <f ca="1">+IF(AND(ISNUMBER(OFFSET('Sanitation Data'!$F$5,0,10*ROW('Sanitation Data'!F104))),'Data Summary'!CZ110="Yes"),100-OFFSET('Sanitation Data'!$F$5,0,10*ROW('Sanitation Data'!F104)),NA())</f>
        <v>#N/A</v>
      </c>
      <c r="AL110" s="120" t="e">
        <f ca="1">+IF(AND(ISNUMBER(OFFSET('Sanitation Data'!$F$7,0,10*ROW('Sanitation Data'!F104))),'Data Summary'!DA110="Yes"),OFFSET('Sanitation Data'!$F$7,0,10*ROW('Sanitation Data'!F104)),NA())</f>
        <v>#N/A</v>
      </c>
      <c r="AM110" s="120" t="e">
        <f ca="1">+IF(AND(ISNUMBER(OFFSET('Sanitation Data'!$F$11,0,10*ROW('Sanitation Data'!F104))),'Data Summary'!DB110="Yes"),OFFSET('Sanitation Data'!$F$11,0,10*ROW('Sanitation Data'!F104)),NA())</f>
        <v>#N/A</v>
      </c>
      <c r="AN110" s="120" t="e">
        <f ca="1">+IF(AND(ISNUMBER(OFFSET('Sanitation Data'!$F$12,0,10*ROW('Sanitation Data'!F104))),'Data Summary'!DC110="Yes"),OFFSET('Sanitation Data'!$F$12,0,10*ROW('Sanitation Data'!F104)),NA())</f>
        <v>#N/A</v>
      </c>
      <c r="AO110" s="120" t="e">
        <f ca="1">+IF(AND(ISNUMBER(OFFSET('Sanitation Data'!$F$13,0,10*ROW('Sanitation Data'!F104))),'Data Summary'!DD110="Yes"),OFFSET('Sanitation Data'!$F$13,0,10*ROW('Sanitation Data'!F104)),NA())</f>
        <v>#N/A</v>
      </c>
      <c r="AP110" s="120" t="e">
        <f ca="1">+IF(AND(ISNUMBER(OFFSET('Sanitation Data'!$G$5,0,10*ROW('Sanitation Data'!G104))),'Data Summary'!DE110="Yes"),100-OFFSET('Sanitation Data'!$G$5,0,10*ROW('Sanitation Data'!G104)),NA())</f>
        <v>#N/A</v>
      </c>
      <c r="AQ110" s="120" t="e">
        <f ca="1">+IF(AND(ISNUMBER(OFFSET('Sanitation Data'!$G$7,0,10*ROW('Sanitation Data'!G104))),'Data Summary'!DF110="Yes"),OFFSET('Sanitation Data'!$G$7,0,10*ROW('Sanitation Data'!G104)),NA())</f>
        <v>#N/A</v>
      </c>
      <c r="AR110" s="120" t="e">
        <f ca="1">+IF(AND(ISNUMBER(OFFSET('Sanitation Data'!$G$11,0,10*ROW('Sanitation Data'!G104))),'Data Summary'!DG110="Yes"),OFFSET('Sanitation Data'!$G$11,0,10*ROW('Sanitation Data'!G104)),NA())</f>
        <v>#N/A</v>
      </c>
      <c r="AS110" s="120" t="e">
        <f ca="1">+IF(AND(ISNUMBER(OFFSET('Sanitation Data'!$G$12,0,10*ROW('Sanitation Data'!G104))),'Data Summary'!DH110="Yes"),OFFSET('Sanitation Data'!$G$12,0,10*ROW('Sanitation Data'!G104)),NA())</f>
        <v>#N/A</v>
      </c>
      <c r="AT110" s="120" t="e">
        <f ca="1">+IF(AND(ISNUMBER(OFFSET('Sanitation Data'!$G$13,0,10*ROW('Sanitation Data'!G104))),'Data Summary'!DI110="Yes"),OFFSET('Sanitation Data'!$G$13,0,10*ROW('Sanitation Data'!G104)),NA())</f>
        <v>#N/A</v>
      </c>
      <c r="AU110" s="120" t="e">
        <f ca="1">+IF(AND(ISNUMBER(OFFSET('Sanitation Data'!$H$5,0,10*ROW('Sanitation Data'!H104))),'Data Summary'!DJ110="Yes"),100-OFFSET('Sanitation Data'!$H$5,0,10*ROW('Sanitation Data'!H104)),NA())</f>
        <v>#N/A</v>
      </c>
      <c r="AV110" s="120" t="e">
        <f ca="1">+IF(AND(ISNUMBER(OFFSET('Sanitation Data'!$H$7,0,10*ROW('Sanitation Data'!H104))),'Data Summary'!DK110="Yes"),OFFSET('Sanitation Data'!$H$7,0,10*ROW('Sanitation Data'!H104)),NA())</f>
        <v>#N/A</v>
      </c>
      <c r="AW110" s="120" t="e">
        <f ca="1">+IF(AND(ISNUMBER(OFFSET('Sanitation Data'!$H$11,0,10*ROW('Sanitation Data'!H104))),'Data Summary'!DL110="Yes"),OFFSET('Sanitation Data'!$H$11,0,10*ROW('Sanitation Data'!H104)),NA())</f>
        <v>#N/A</v>
      </c>
      <c r="AX110" s="120" t="e">
        <f ca="1">+IF(AND(ISNUMBER(OFFSET('Sanitation Data'!$H$12,0,10*ROW('Sanitation Data'!H104))),'Data Summary'!DM110="Yes"),OFFSET('Sanitation Data'!$H$12,0,10*ROW('Sanitation Data'!H104)),NA())</f>
        <v>#N/A</v>
      </c>
      <c r="AY110" s="120" t="e">
        <f ca="1">+IF(AND(ISNUMBER(OFFSET('Sanitation Data'!$H$13,0,10*ROW('Sanitation Data'!H104))),'Data Summary'!DN110="Yes"),OFFSET('Sanitation Data'!$H$13,0,10*ROW('Sanitation Data'!H104)),NA())</f>
        <v>#N/A</v>
      </c>
      <c r="AZ110" s="121" t="e">
        <f ca="1">+IF(AND(ISNUMBER(OFFSET('Hygiene Data'!$C$6,0,10*ROW('Hygiene Data'!C104))),'Data Summary'!DO110="Yes"),OFFSET('Hygiene Data'!$C$6,0,10*ROW('Hygiene Data'!C104)),NA())</f>
        <v>#N/A</v>
      </c>
      <c r="BA110" s="121" t="e">
        <f ca="1">+IF(AND(ISNUMBER(OFFSET('Hygiene Data'!$C$8,0,10*ROW('Hygiene Data'!C104))),'Data Summary'!DP110="Yes"),OFFSET('Hygiene Data'!$C$8,0,10*ROW('Hygiene Data'!C104)),NA())</f>
        <v>#N/A</v>
      </c>
      <c r="BB110" s="121" t="e">
        <f ca="1">+IF(AND(ISNUMBER(OFFSET('Hygiene Data'!$C$10,0,10*ROW('Hygiene Data'!C104))),'Data Summary'!DQ110="Yes"),OFFSET('Hygiene Data'!$C$10,0,10*ROW('Hygiene Data'!C104)),NA())</f>
        <v>#N/A</v>
      </c>
      <c r="BC110" s="121" t="e">
        <f ca="1">+IF(AND(ISNUMBER(OFFSET('Hygiene Data'!$D$6,0,10*ROW('Hygiene Data'!D104))),'Data Summary'!DR110="Yes"),OFFSET('Hygiene Data'!$D$6,0,10*ROW('Hygiene Data'!D104)),NA())</f>
        <v>#N/A</v>
      </c>
      <c r="BD110" s="121" t="e">
        <f ca="1">+IF(AND(ISNUMBER(OFFSET('Hygiene Data'!$D$8,0,10*ROW('Hygiene Data'!D104))),'Data Summary'!DS110="Yes"),OFFSET('Hygiene Data'!$D$8,0,10*ROW('Hygiene Data'!D104)),NA())</f>
        <v>#N/A</v>
      </c>
      <c r="BE110" s="121" t="e">
        <f ca="1">+IF(AND(ISNUMBER(OFFSET('Hygiene Data'!$D$10,0,10*ROW('Hygiene Data'!D104))),'Data Summary'!DT110="Yes"),OFFSET('Hygiene Data'!$D$10,0,10*ROW('Hygiene Data'!D104)),NA())</f>
        <v>#N/A</v>
      </c>
      <c r="BF110" s="121" t="e">
        <f ca="1">+IF(AND(ISNUMBER(OFFSET('Hygiene Data'!$E$6,0,10*ROW('Hygiene Data'!E104))),'Data Summary'!DU110="Yes"),OFFSET('Hygiene Data'!$E$6,0,10*ROW('Hygiene Data'!E104)),NA())</f>
        <v>#N/A</v>
      </c>
      <c r="BG110" s="121" t="e">
        <f ca="1">+IF(AND(ISNUMBER(OFFSET('Hygiene Data'!$E$8,0,10*ROW('Hygiene Data'!E104))),'Data Summary'!DV110="Yes"),OFFSET('Hygiene Data'!$E$8,0,10*ROW('Hygiene Data'!E104)),NA())</f>
        <v>#N/A</v>
      </c>
      <c r="BH110" s="121" t="e">
        <f ca="1">+IF(AND(ISNUMBER(OFFSET('Hygiene Data'!$E$10,0,10*ROW('Hygiene Data'!E104))),'Data Summary'!DW110="Yes"),OFFSET('Hygiene Data'!$E$10,0,10*ROW('Hygiene Data'!E104)),NA())</f>
        <v>#N/A</v>
      </c>
      <c r="BI110" s="121" t="e">
        <f ca="1">+IF(AND(ISNUMBER(OFFSET('Hygiene Data'!$F$6,0,10*ROW('Hygiene Data'!F104))),'Data Summary'!DX110="Yes"),OFFSET('Hygiene Data'!$F$6,0,10*ROW('Hygiene Data'!F104)),NA())</f>
        <v>#N/A</v>
      </c>
      <c r="BJ110" s="121" t="e">
        <f ca="1">+IF(AND(ISNUMBER(OFFSET('Hygiene Data'!$F$8,0,10*ROW('Hygiene Data'!F104))),'Data Summary'!DY110="Yes"),OFFSET('Hygiene Data'!$F$8,0,10*ROW('Hygiene Data'!F104)),NA())</f>
        <v>#N/A</v>
      </c>
      <c r="BK110" s="121" t="e">
        <f ca="1">+IF(AND(ISNUMBER(OFFSET('Hygiene Data'!$F$10,0,10*ROW('Hygiene Data'!F104))),'Data Summary'!DZ110="Yes"),OFFSET('Hygiene Data'!$F$10,0,10*ROW('Hygiene Data'!F104)),NA())</f>
        <v>#N/A</v>
      </c>
      <c r="BL110" s="121" t="e">
        <f ca="1">+IF(AND(ISNUMBER(OFFSET('Hygiene Data'!$G$6,0,10*ROW('Hygiene Data'!G104))),'Data Summary'!EA110="Yes"),OFFSET('Hygiene Data'!$G$6,0,10*ROW('Hygiene Data'!G104)),NA())</f>
        <v>#N/A</v>
      </c>
      <c r="BM110" s="121" t="e">
        <f ca="1">+IF(AND(ISNUMBER(OFFSET('Hygiene Data'!$G$8,0,10*ROW('Hygiene Data'!G104))),'Data Summary'!EB110="Yes"),OFFSET('Hygiene Data'!$G$8,0,10*ROW('Hygiene Data'!G104)),NA())</f>
        <v>#N/A</v>
      </c>
      <c r="BN110" s="121" t="e">
        <f ca="1">+IF(AND(ISNUMBER(OFFSET('Hygiene Data'!$G$10,0,10*ROW('Hygiene Data'!G104))),'Data Summary'!EC110="Yes"),OFFSET('Hygiene Data'!$G$10,0,10*ROW('Hygiene Data'!G104)),NA())</f>
        <v>#N/A</v>
      </c>
      <c r="BO110" s="121" t="e">
        <f ca="1">+IF(AND(ISNUMBER(OFFSET('Hygiene Data'!$H$6,0,10*ROW('Hygiene Data'!H104))),'Data Summary'!ED110="Yes"),OFFSET('Hygiene Data'!$H$6,0,10*ROW('Hygiene Data'!H104)),NA())</f>
        <v>#N/A</v>
      </c>
      <c r="BP110" s="121" t="e">
        <f ca="1">+IF(AND(ISNUMBER(OFFSET('Hygiene Data'!$H$8,0,10*ROW('Hygiene Data'!H104))),'Data Summary'!EE110="Yes"),OFFSET('Hygiene Data'!$H$8,0,10*ROW('Hygiene Data'!H104)),NA())</f>
        <v>#N/A</v>
      </c>
      <c r="BQ110" s="121" t="e">
        <f ca="1">+IF(AND(ISNUMBER(OFFSET('Hygiene Data'!$H$10,0,10*ROW('Hygiene Data'!H104))),'Data Summary'!EF110="Yes"),OFFSET('Hygiene Data'!$H$10,0,10*ROW('Hygiene Data'!H104)),NA())</f>
        <v>#N/A</v>
      </c>
    </row>
    <row r="111" spans="1:69" x14ac:dyDescent="0.2">
      <c r="A111" s="44" t="e">
        <f ca="1">+IF(OFFSET('Water Data'!$B$1,0,10*ROW('Water Data'!B105))="",NA(),OFFSET('Water Data'!$B$1,0,10*ROW('Water Data'!B105)))</f>
        <v>#N/A</v>
      </c>
      <c r="B111" s="44" t="e">
        <f ca="1">+IF(OFFSET('Water Data'!$A$3,0,10*ROW('Water Data'!A108))="",NA(),OFFSET('Water Data'!$A$3,0,10*ROW('Water Data'!A108)))</f>
        <v>#N/A</v>
      </c>
      <c r="C111" s="44" t="e">
        <f ca="1">+IF(OFFSET('Water Data'!$C$3,0,10*ROW('Water Data'!C108))="",NA(),OFFSET('Water Data'!$C$3,0,10*ROW('Water Data'!C108)))</f>
        <v>#N/A</v>
      </c>
      <c r="D111" s="119" t="e">
        <f ca="1">+IF(AND(ISNUMBER(OFFSET('Water Data'!$C$5,0,10*ROW('Water Data'!C105))),'Data Summary'!BS111="Yes"),100-OFFSET('Water Data'!$C$5,0,10*ROW('Water Data'!C105)),NA())</f>
        <v>#N/A</v>
      </c>
      <c r="E111" s="119" t="e">
        <f ca="1">+IF(AND(ISNUMBER(OFFSET('Water Data'!$C$7,0,10*ROW('Water Data'!C105))),'Data Summary'!BT111="Yes"),OFFSET('Water Data'!$C$7,0,10*ROW('Water Data'!C105)),NA())</f>
        <v>#N/A</v>
      </c>
      <c r="F111" s="119" t="e">
        <f ca="1">+IF(AND(ISNUMBER(OFFSET('Water Data'!$C$10,0,10*ROW('Water Data'!C105))),'Data Summary'!BU111="Yes"),OFFSET('Water Data'!$C$10,0,10*ROW('Water Data'!C105)),NA())</f>
        <v>#N/A</v>
      </c>
      <c r="G111" s="119" t="e">
        <f ca="1">+IF(AND(ISNUMBER(OFFSET('Water Data'!$D$5,0,10*ROW('Water Data'!D105))),'Data Summary'!BV111="Yes"),100-OFFSET('Water Data'!$D$5,0,10*ROW('Water Data'!D105)),NA())</f>
        <v>#N/A</v>
      </c>
      <c r="H111" s="119" t="e">
        <f ca="1">+IF(AND(ISNUMBER(OFFSET('Water Data'!$D$7,0,10*ROW('Water Data'!D105))),'Data Summary'!BW111="Yes"),OFFSET('Water Data'!$D$7,0,10*ROW('Water Data'!D105)),NA())</f>
        <v>#N/A</v>
      </c>
      <c r="I111" s="119" t="e">
        <f ca="1">+IF(AND(ISNUMBER(OFFSET('Water Data'!$D$10,0,10*ROW('Water Data'!D105))),'Data Summary'!BX111="Yes"),OFFSET('Water Data'!$D$10,0,10*ROW('Water Data'!D105)),NA())</f>
        <v>#N/A</v>
      </c>
      <c r="J111" s="119" t="e">
        <f ca="1">+IF(AND(ISNUMBER(OFFSET('Water Data'!$E$5,0,10*ROW('Water Data'!E105))),'Data Summary'!BY111="Yes"),100-OFFSET('Water Data'!$E$5,0,10*ROW('Water Data'!E105)),NA())</f>
        <v>#N/A</v>
      </c>
      <c r="K111" s="119" t="e">
        <f ca="1">+IF(AND(ISNUMBER(OFFSET('Water Data'!$E$7,0,10*ROW('Water Data'!E105))),'Data Summary'!BZ111="Yes"),OFFSET('Water Data'!$E$7,0,10*ROW('Water Data'!E105)),NA())</f>
        <v>#N/A</v>
      </c>
      <c r="L111" s="119" t="e">
        <f ca="1">+IF(AND(ISNUMBER(OFFSET('Water Data'!$E$10,0,10*ROW('Water Data'!E105))),'Data Summary'!CA111="Yes"),OFFSET('Water Data'!$E$10,0,10*ROW('Water Data'!E105)),NA())</f>
        <v>#N/A</v>
      </c>
      <c r="M111" s="119" t="e">
        <f ca="1">+IF(AND(ISNUMBER(OFFSET('Water Data'!$F$5,0,10*ROW('Water Data'!F105))),'Data Summary'!CB111="Yes"),100-OFFSET('Water Data'!$F$5,0,10*ROW('Water Data'!F105)),NA())</f>
        <v>#N/A</v>
      </c>
      <c r="N111" s="119" t="e">
        <f ca="1">+IF(AND(ISNUMBER(OFFSET('Water Data'!$F$7,0,10*ROW('Water Data'!F105))),'Data Summary'!CC111="Yes"),OFFSET('Water Data'!$F$7,0,10*ROW('Water Data'!F105)),NA())</f>
        <v>#N/A</v>
      </c>
      <c r="O111" s="119" t="e">
        <f ca="1">+IF(AND(ISNUMBER(OFFSET('Water Data'!$F$10,0,10*ROW('Water Data'!F105))),'Data Summary'!CD111="Yes"),OFFSET('Water Data'!$F$10,0,10*ROW('Water Data'!F105)),NA())</f>
        <v>#N/A</v>
      </c>
      <c r="P111" s="119" t="e">
        <f ca="1">+IF(AND(ISNUMBER(OFFSET('Water Data'!$G$5,0,10*ROW('Water Data'!G105))),'Data Summary'!CE111="Yes"),100-OFFSET('Water Data'!$G$5,0,10*ROW('Water Data'!G105)),NA())</f>
        <v>#N/A</v>
      </c>
      <c r="Q111" s="119" t="e">
        <f ca="1">+IF(AND(ISNUMBER(OFFSET('Water Data'!$G$7,0,10*ROW('Water Data'!G105))),'Data Summary'!CF111="Yes"),OFFSET('Water Data'!$G$7,0,10*ROW('Water Data'!G105)),NA())</f>
        <v>#N/A</v>
      </c>
      <c r="R111" s="119" t="e">
        <f ca="1">+IF(AND(ISNUMBER(OFFSET('Water Data'!$G$10,0,10*ROW('Water Data'!G105))),'Data Summary'!CG111="Yes"),OFFSET('Water Data'!$G$10,0,10*ROW('Water Data'!G105)),NA())</f>
        <v>#N/A</v>
      </c>
      <c r="S111" s="119" t="e">
        <f ca="1">+IF(AND(ISNUMBER(OFFSET('Water Data'!$H$5,0,10*ROW('Water Data'!H105))),'Data Summary'!CH111="Yes"),100-OFFSET('Water Data'!$H$5,0,10*ROW('Water Data'!H105)),NA())</f>
        <v>#N/A</v>
      </c>
      <c r="T111" s="119" t="e">
        <f ca="1">+IF(AND(ISNUMBER(OFFSET('Water Data'!$H$7,0,10*ROW('Water Data'!H105))),'Data Summary'!CI111="Yes"),OFFSET('Water Data'!$H$7,0,10*ROW('Water Data'!H105)),NA())</f>
        <v>#N/A</v>
      </c>
      <c r="U111" s="119" t="e">
        <f ca="1">+IF(AND(ISNUMBER(OFFSET('Water Data'!$H$10,0,10*ROW('Water Data'!H105))),'Data Summary'!CJ111="Yes"),OFFSET('Water Data'!$H$10,0,10*ROW('Water Data'!H105)),NA())</f>
        <v>#N/A</v>
      </c>
      <c r="V111" s="120" t="e">
        <f ca="1">+IF(AND(ISNUMBER(OFFSET('Sanitation Data'!$C$5,0,10*ROW('Sanitation Data'!C105))),'Data Summary'!CK111="Yes"),100-OFFSET('Sanitation Data'!$C$5,0,10*ROW('Sanitation Data'!C105)),NA())</f>
        <v>#N/A</v>
      </c>
      <c r="W111" s="120" t="e">
        <f ca="1">+IF(AND(ISNUMBER(OFFSET('Sanitation Data'!$C$7,0,10*ROW('Sanitation Data'!C105))),'Data Summary'!CL111="Yes"),OFFSET('Sanitation Data'!$C$7,0,10*ROW('Sanitation Data'!C105)),NA())</f>
        <v>#N/A</v>
      </c>
      <c r="X111" s="120" t="e">
        <f ca="1">+IF(AND(ISNUMBER(OFFSET('Sanitation Data'!$C$11,0,10*ROW('Sanitation Data'!C105))),'Data Summary'!CM111="Yes"),OFFSET('Sanitation Data'!$C$11,0,10*ROW('Sanitation Data'!C105)),NA())</f>
        <v>#N/A</v>
      </c>
      <c r="Y111" s="120" t="e">
        <f ca="1">+IF(AND(ISNUMBER(OFFSET('Sanitation Data'!$C$12,0,10*ROW('Sanitation Data'!C105))),'Data Summary'!CN111="Yes"),OFFSET('Sanitation Data'!$C$12,0,10*ROW('Sanitation Data'!C105)),NA())</f>
        <v>#N/A</v>
      </c>
      <c r="Z111" s="120" t="e">
        <f ca="1">+IF(AND(ISNUMBER(OFFSET('Sanitation Data'!$C$13,0,10*ROW('Sanitation Data'!C105))),'Data Summary'!CO111="Yes"),OFFSET('Sanitation Data'!$C$13,0,10*ROW('Sanitation Data'!C105)),NA())</f>
        <v>#N/A</v>
      </c>
      <c r="AA111" s="120" t="e">
        <f ca="1">+IF(AND(ISNUMBER(OFFSET('Sanitation Data'!$D$5,0,10*ROW('Sanitation Data'!D105))),'Data Summary'!CP111="Yes"),100-OFFSET('Sanitation Data'!$D$5,0,10*ROW('Sanitation Data'!D105)),NA())</f>
        <v>#N/A</v>
      </c>
      <c r="AB111" s="120" t="e">
        <f ca="1">+IF(AND(ISNUMBER(OFFSET('Sanitation Data'!$D$7,0,10*ROW('Sanitation Data'!D105))),'Data Summary'!CQ111="Yes"),OFFSET('Sanitation Data'!$D$7,0,10*ROW('Sanitation Data'!D105)),NA())</f>
        <v>#N/A</v>
      </c>
      <c r="AC111" s="120" t="e">
        <f ca="1">+IF(AND(ISNUMBER(OFFSET('Sanitation Data'!$D$11,0,10*ROW('Sanitation Data'!D105))),'Data Summary'!CR111="Yes"),OFFSET('Sanitation Data'!$D$11,0,10*ROW('Sanitation Data'!D105)),NA())</f>
        <v>#N/A</v>
      </c>
      <c r="AD111" s="120" t="e">
        <f ca="1">+IF(AND(ISNUMBER(OFFSET('Sanitation Data'!$D$12,0,10*ROW('Sanitation Data'!D105))),'Data Summary'!CS111="Yes"),OFFSET('Sanitation Data'!$D$12,0,10*ROW('Sanitation Data'!D105)),NA())</f>
        <v>#N/A</v>
      </c>
      <c r="AE111" s="120" t="e">
        <f ca="1">+IF(AND(ISNUMBER(OFFSET('Sanitation Data'!$D$13,0,10*ROW('Sanitation Data'!D105))),'Data Summary'!CT111="Yes"),OFFSET('Sanitation Data'!$D$13,0,10*ROW('Sanitation Data'!D105)),NA())</f>
        <v>#N/A</v>
      </c>
      <c r="AF111" s="120" t="e">
        <f ca="1">+IF(AND(ISNUMBER(OFFSET('Sanitation Data'!$E$5,0,10*ROW('Sanitation Data'!E105))),'Data Summary'!CU111="Yes"),100-OFFSET('Sanitation Data'!$E$5,0,10*ROW('Sanitation Data'!E105)),NA())</f>
        <v>#N/A</v>
      </c>
      <c r="AG111" s="120" t="e">
        <f ca="1">+IF(AND(ISNUMBER(OFFSET('Sanitation Data'!$E$7,0,10*ROW('Sanitation Data'!E105))),'Data Summary'!CV111="Yes"),OFFSET('Sanitation Data'!$E$7,0,10*ROW('Sanitation Data'!E105)),NA())</f>
        <v>#N/A</v>
      </c>
      <c r="AH111" s="120" t="e">
        <f ca="1">+IF(AND(ISNUMBER(OFFSET('Sanitation Data'!$E$11,0,10*ROW('Sanitation Data'!E105))),'Data Summary'!CW111="Yes"),OFFSET('Sanitation Data'!$E$11,0,10*ROW('Sanitation Data'!E105)),NA())</f>
        <v>#N/A</v>
      </c>
      <c r="AI111" s="120" t="e">
        <f ca="1">+IF(AND(ISNUMBER(OFFSET('Sanitation Data'!$E$12,0,10*ROW('Sanitation Data'!E105))),'Data Summary'!CX111="Yes"),OFFSET('Sanitation Data'!$E$12,0,10*ROW('Sanitation Data'!E105)),NA())</f>
        <v>#N/A</v>
      </c>
      <c r="AJ111" s="120" t="e">
        <f ca="1">+IF(AND(ISNUMBER(OFFSET('Sanitation Data'!$E$13,0,10*ROW('Sanitation Data'!E105))),'Data Summary'!CY111="Yes"),OFFSET('Sanitation Data'!$E$13,0,10*ROW('Sanitation Data'!E105)),NA())</f>
        <v>#N/A</v>
      </c>
      <c r="AK111" s="120" t="e">
        <f ca="1">+IF(AND(ISNUMBER(OFFSET('Sanitation Data'!$F$5,0,10*ROW('Sanitation Data'!F105))),'Data Summary'!CZ111="Yes"),100-OFFSET('Sanitation Data'!$F$5,0,10*ROW('Sanitation Data'!F105)),NA())</f>
        <v>#N/A</v>
      </c>
      <c r="AL111" s="120" t="e">
        <f ca="1">+IF(AND(ISNUMBER(OFFSET('Sanitation Data'!$F$7,0,10*ROW('Sanitation Data'!F105))),'Data Summary'!DA111="Yes"),OFFSET('Sanitation Data'!$F$7,0,10*ROW('Sanitation Data'!F105)),NA())</f>
        <v>#N/A</v>
      </c>
      <c r="AM111" s="120" t="e">
        <f ca="1">+IF(AND(ISNUMBER(OFFSET('Sanitation Data'!$F$11,0,10*ROW('Sanitation Data'!F105))),'Data Summary'!DB111="Yes"),OFFSET('Sanitation Data'!$F$11,0,10*ROW('Sanitation Data'!F105)),NA())</f>
        <v>#N/A</v>
      </c>
      <c r="AN111" s="120" t="e">
        <f ca="1">+IF(AND(ISNUMBER(OFFSET('Sanitation Data'!$F$12,0,10*ROW('Sanitation Data'!F105))),'Data Summary'!DC111="Yes"),OFFSET('Sanitation Data'!$F$12,0,10*ROW('Sanitation Data'!F105)),NA())</f>
        <v>#N/A</v>
      </c>
      <c r="AO111" s="120" t="e">
        <f ca="1">+IF(AND(ISNUMBER(OFFSET('Sanitation Data'!$F$13,0,10*ROW('Sanitation Data'!F105))),'Data Summary'!DD111="Yes"),OFFSET('Sanitation Data'!$F$13,0,10*ROW('Sanitation Data'!F105)),NA())</f>
        <v>#N/A</v>
      </c>
      <c r="AP111" s="120" t="e">
        <f ca="1">+IF(AND(ISNUMBER(OFFSET('Sanitation Data'!$G$5,0,10*ROW('Sanitation Data'!G105))),'Data Summary'!DE111="Yes"),100-OFFSET('Sanitation Data'!$G$5,0,10*ROW('Sanitation Data'!G105)),NA())</f>
        <v>#N/A</v>
      </c>
      <c r="AQ111" s="120" t="e">
        <f ca="1">+IF(AND(ISNUMBER(OFFSET('Sanitation Data'!$G$7,0,10*ROW('Sanitation Data'!G105))),'Data Summary'!DF111="Yes"),OFFSET('Sanitation Data'!$G$7,0,10*ROW('Sanitation Data'!G105)),NA())</f>
        <v>#N/A</v>
      </c>
      <c r="AR111" s="120" t="e">
        <f ca="1">+IF(AND(ISNUMBER(OFFSET('Sanitation Data'!$G$11,0,10*ROW('Sanitation Data'!G105))),'Data Summary'!DG111="Yes"),OFFSET('Sanitation Data'!$G$11,0,10*ROW('Sanitation Data'!G105)),NA())</f>
        <v>#N/A</v>
      </c>
      <c r="AS111" s="120" t="e">
        <f ca="1">+IF(AND(ISNUMBER(OFFSET('Sanitation Data'!$G$12,0,10*ROW('Sanitation Data'!G105))),'Data Summary'!DH111="Yes"),OFFSET('Sanitation Data'!$G$12,0,10*ROW('Sanitation Data'!G105)),NA())</f>
        <v>#N/A</v>
      </c>
      <c r="AT111" s="120" t="e">
        <f ca="1">+IF(AND(ISNUMBER(OFFSET('Sanitation Data'!$G$13,0,10*ROW('Sanitation Data'!G105))),'Data Summary'!DI111="Yes"),OFFSET('Sanitation Data'!$G$13,0,10*ROW('Sanitation Data'!G105)),NA())</f>
        <v>#N/A</v>
      </c>
      <c r="AU111" s="120" t="e">
        <f ca="1">+IF(AND(ISNUMBER(OFFSET('Sanitation Data'!$H$5,0,10*ROW('Sanitation Data'!H105))),'Data Summary'!DJ111="Yes"),100-OFFSET('Sanitation Data'!$H$5,0,10*ROW('Sanitation Data'!H105)),NA())</f>
        <v>#N/A</v>
      </c>
      <c r="AV111" s="120" t="e">
        <f ca="1">+IF(AND(ISNUMBER(OFFSET('Sanitation Data'!$H$7,0,10*ROW('Sanitation Data'!H105))),'Data Summary'!DK111="Yes"),OFFSET('Sanitation Data'!$H$7,0,10*ROW('Sanitation Data'!H105)),NA())</f>
        <v>#N/A</v>
      </c>
      <c r="AW111" s="120" t="e">
        <f ca="1">+IF(AND(ISNUMBER(OFFSET('Sanitation Data'!$H$11,0,10*ROW('Sanitation Data'!H105))),'Data Summary'!DL111="Yes"),OFFSET('Sanitation Data'!$H$11,0,10*ROW('Sanitation Data'!H105)),NA())</f>
        <v>#N/A</v>
      </c>
      <c r="AX111" s="120" t="e">
        <f ca="1">+IF(AND(ISNUMBER(OFFSET('Sanitation Data'!$H$12,0,10*ROW('Sanitation Data'!H105))),'Data Summary'!DM111="Yes"),OFFSET('Sanitation Data'!$H$12,0,10*ROW('Sanitation Data'!H105)),NA())</f>
        <v>#N/A</v>
      </c>
      <c r="AY111" s="120" t="e">
        <f ca="1">+IF(AND(ISNUMBER(OFFSET('Sanitation Data'!$H$13,0,10*ROW('Sanitation Data'!H105))),'Data Summary'!DN111="Yes"),OFFSET('Sanitation Data'!$H$13,0,10*ROW('Sanitation Data'!H105)),NA())</f>
        <v>#N/A</v>
      </c>
      <c r="AZ111" s="121" t="e">
        <f ca="1">+IF(AND(ISNUMBER(OFFSET('Hygiene Data'!$C$6,0,10*ROW('Hygiene Data'!C105))),'Data Summary'!DO111="Yes"),OFFSET('Hygiene Data'!$C$6,0,10*ROW('Hygiene Data'!C105)),NA())</f>
        <v>#N/A</v>
      </c>
      <c r="BA111" s="121" t="e">
        <f ca="1">+IF(AND(ISNUMBER(OFFSET('Hygiene Data'!$C$8,0,10*ROW('Hygiene Data'!C105))),'Data Summary'!DP111="Yes"),OFFSET('Hygiene Data'!$C$8,0,10*ROW('Hygiene Data'!C105)),NA())</f>
        <v>#N/A</v>
      </c>
      <c r="BB111" s="121" t="e">
        <f ca="1">+IF(AND(ISNUMBER(OFFSET('Hygiene Data'!$C$10,0,10*ROW('Hygiene Data'!C105))),'Data Summary'!DQ111="Yes"),OFFSET('Hygiene Data'!$C$10,0,10*ROW('Hygiene Data'!C105)),NA())</f>
        <v>#N/A</v>
      </c>
      <c r="BC111" s="121" t="e">
        <f ca="1">+IF(AND(ISNUMBER(OFFSET('Hygiene Data'!$D$6,0,10*ROW('Hygiene Data'!D105))),'Data Summary'!DR111="Yes"),OFFSET('Hygiene Data'!$D$6,0,10*ROW('Hygiene Data'!D105)),NA())</f>
        <v>#N/A</v>
      </c>
      <c r="BD111" s="121" t="e">
        <f ca="1">+IF(AND(ISNUMBER(OFFSET('Hygiene Data'!$D$8,0,10*ROW('Hygiene Data'!D105))),'Data Summary'!DS111="Yes"),OFFSET('Hygiene Data'!$D$8,0,10*ROW('Hygiene Data'!D105)),NA())</f>
        <v>#N/A</v>
      </c>
      <c r="BE111" s="121" t="e">
        <f ca="1">+IF(AND(ISNUMBER(OFFSET('Hygiene Data'!$D$10,0,10*ROW('Hygiene Data'!D105))),'Data Summary'!DT111="Yes"),OFFSET('Hygiene Data'!$D$10,0,10*ROW('Hygiene Data'!D105)),NA())</f>
        <v>#N/A</v>
      </c>
      <c r="BF111" s="121" t="e">
        <f ca="1">+IF(AND(ISNUMBER(OFFSET('Hygiene Data'!$E$6,0,10*ROW('Hygiene Data'!E105))),'Data Summary'!DU111="Yes"),OFFSET('Hygiene Data'!$E$6,0,10*ROW('Hygiene Data'!E105)),NA())</f>
        <v>#N/A</v>
      </c>
      <c r="BG111" s="121" t="e">
        <f ca="1">+IF(AND(ISNUMBER(OFFSET('Hygiene Data'!$E$8,0,10*ROW('Hygiene Data'!E105))),'Data Summary'!DV111="Yes"),OFFSET('Hygiene Data'!$E$8,0,10*ROW('Hygiene Data'!E105)),NA())</f>
        <v>#N/A</v>
      </c>
      <c r="BH111" s="121" t="e">
        <f ca="1">+IF(AND(ISNUMBER(OFFSET('Hygiene Data'!$E$10,0,10*ROW('Hygiene Data'!E105))),'Data Summary'!DW111="Yes"),OFFSET('Hygiene Data'!$E$10,0,10*ROW('Hygiene Data'!E105)),NA())</f>
        <v>#N/A</v>
      </c>
      <c r="BI111" s="121" t="e">
        <f ca="1">+IF(AND(ISNUMBER(OFFSET('Hygiene Data'!$F$6,0,10*ROW('Hygiene Data'!F105))),'Data Summary'!DX111="Yes"),OFFSET('Hygiene Data'!$F$6,0,10*ROW('Hygiene Data'!F105)),NA())</f>
        <v>#N/A</v>
      </c>
      <c r="BJ111" s="121" t="e">
        <f ca="1">+IF(AND(ISNUMBER(OFFSET('Hygiene Data'!$F$8,0,10*ROW('Hygiene Data'!F105))),'Data Summary'!DY111="Yes"),OFFSET('Hygiene Data'!$F$8,0,10*ROW('Hygiene Data'!F105)),NA())</f>
        <v>#N/A</v>
      </c>
      <c r="BK111" s="121" t="e">
        <f ca="1">+IF(AND(ISNUMBER(OFFSET('Hygiene Data'!$F$10,0,10*ROW('Hygiene Data'!F105))),'Data Summary'!DZ111="Yes"),OFFSET('Hygiene Data'!$F$10,0,10*ROW('Hygiene Data'!F105)),NA())</f>
        <v>#N/A</v>
      </c>
      <c r="BL111" s="121" t="e">
        <f ca="1">+IF(AND(ISNUMBER(OFFSET('Hygiene Data'!$G$6,0,10*ROW('Hygiene Data'!G105))),'Data Summary'!EA111="Yes"),OFFSET('Hygiene Data'!$G$6,0,10*ROW('Hygiene Data'!G105)),NA())</f>
        <v>#N/A</v>
      </c>
      <c r="BM111" s="121" t="e">
        <f ca="1">+IF(AND(ISNUMBER(OFFSET('Hygiene Data'!$G$8,0,10*ROW('Hygiene Data'!G105))),'Data Summary'!EB111="Yes"),OFFSET('Hygiene Data'!$G$8,0,10*ROW('Hygiene Data'!G105)),NA())</f>
        <v>#N/A</v>
      </c>
      <c r="BN111" s="121" t="e">
        <f ca="1">+IF(AND(ISNUMBER(OFFSET('Hygiene Data'!$G$10,0,10*ROW('Hygiene Data'!G105))),'Data Summary'!EC111="Yes"),OFFSET('Hygiene Data'!$G$10,0,10*ROW('Hygiene Data'!G105)),NA())</f>
        <v>#N/A</v>
      </c>
      <c r="BO111" s="121" t="e">
        <f ca="1">+IF(AND(ISNUMBER(OFFSET('Hygiene Data'!$H$6,0,10*ROW('Hygiene Data'!H105))),'Data Summary'!ED111="Yes"),OFFSET('Hygiene Data'!$H$6,0,10*ROW('Hygiene Data'!H105)),NA())</f>
        <v>#N/A</v>
      </c>
      <c r="BP111" s="121" t="e">
        <f ca="1">+IF(AND(ISNUMBER(OFFSET('Hygiene Data'!$H$8,0,10*ROW('Hygiene Data'!H105))),'Data Summary'!EE111="Yes"),OFFSET('Hygiene Data'!$H$8,0,10*ROW('Hygiene Data'!H105)),NA())</f>
        <v>#N/A</v>
      </c>
      <c r="BQ111" s="121" t="e">
        <f ca="1">+IF(AND(ISNUMBER(OFFSET('Hygiene Data'!$H$10,0,10*ROW('Hygiene Data'!H105))),'Data Summary'!EF111="Yes"),OFFSET('Hygiene Data'!$H$10,0,10*ROW('Hygiene Data'!H105)),NA())</f>
        <v>#N/A</v>
      </c>
    </row>
    <row r="112" spans="1:69" x14ac:dyDescent="0.2">
      <c r="A112" s="44" t="e">
        <f ca="1">+IF(OFFSET('Water Data'!$B$1,0,10*ROW('Water Data'!B106))="",NA(),OFFSET('Water Data'!$B$1,0,10*ROW('Water Data'!B106)))</f>
        <v>#N/A</v>
      </c>
      <c r="B112" s="44" t="e">
        <f ca="1">+IF(OFFSET('Water Data'!$A$3,0,10*ROW('Water Data'!A109))="",NA(),OFFSET('Water Data'!$A$3,0,10*ROW('Water Data'!A109)))</f>
        <v>#N/A</v>
      </c>
      <c r="C112" s="44" t="e">
        <f ca="1">+IF(OFFSET('Water Data'!$C$3,0,10*ROW('Water Data'!C109))="",NA(),OFFSET('Water Data'!$C$3,0,10*ROW('Water Data'!C109)))</f>
        <v>#N/A</v>
      </c>
      <c r="D112" s="119" t="e">
        <f ca="1">+IF(AND(ISNUMBER(OFFSET('Water Data'!$C$5,0,10*ROW('Water Data'!C106))),'Data Summary'!BS112="Yes"),100-OFFSET('Water Data'!$C$5,0,10*ROW('Water Data'!C106)),NA())</f>
        <v>#N/A</v>
      </c>
      <c r="E112" s="119" t="e">
        <f ca="1">+IF(AND(ISNUMBER(OFFSET('Water Data'!$C$7,0,10*ROW('Water Data'!C106))),'Data Summary'!BT112="Yes"),OFFSET('Water Data'!$C$7,0,10*ROW('Water Data'!C106)),NA())</f>
        <v>#N/A</v>
      </c>
      <c r="F112" s="119" t="e">
        <f ca="1">+IF(AND(ISNUMBER(OFFSET('Water Data'!$C$10,0,10*ROW('Water Data'!C106))),'Data Summary'!BU112="Yes"),OFFSET('Water Data'!$C$10,0,10*ROW('Water Data'!C106)),NA())</f>
        <v>#N/A</v>
      </c>
      <c r="G112" s="119" t="e">
        <f ca="1">+IF(AND(ISNUMBER(OFFSET('Water Data'!$D$5,0,10*ROW('Water Data'!D106))),'Data Summary'!BV112="Yes"),100-OFFSET('Water Data'!$D$5,0,10*ROW('Water Data'!D106)),NA())</f>
        <v>#N/A</v>
      </c>
      <c r="H112" s="119" t="e">
        <f ca="1">+IF(AND(ISNUMBER(OFFSET('Water Data'!$D$7,0,10*ROW('Water Data'!D106))),'Data Summary'!BW112="Yes"),OFFSET('Water Data'!$D$7,0,10*ROW('Water Data'!D106)),NA())</f>
        <v>#N/A</v>
      </c>
      <c r="I112" s="119" t="e">
        <f ca="1">+IF(AND(ISNUMBER(OFFSET('Water Data'!$D$10,0,10*ROW('Water Data'!D106))),'Data Summary'!BX112="Yes"),OFFSET('Water Data'!$D$10,0,10*ROW('Water Data'!D106)),NA())</f>
        <v>#N/A</v>
      </c>
      <c r="J112" s="119" t="e">
        <f ca="1">+IF(AND(ISNUMBER(OFFSET('Water Data'!$E$5,0,10*ROW('Water Data'!E106))),'Data Summary'!BY112="Yes"),100-OFFSET('Water Data'!$E$5,0,10*ROW('Water Data'!E106)),NA())</f>
        <v>#N/A</v>
      </c>
      <c r="K112" s="119" t="e">
        <f ca="1">+IF(AND(ISNUMBER(OFFSET('Water Data'!$E$7,0,10*ROW('Water Data'!E106))),'Data Summary'!BZ112="Yes"),OFFSET('Water Data'!$E$7,0,10*ROW('Water Data'!E106)),NA())</f>
        <v>#N/A</v>
      </c>
      <c r="L112" s="119" t="e">
        <f ca="1">+IF(AND(ISNUMBER(OFFSET('Water Data'!$E$10,0,10*ROW('Water Data'!E106))),'Data Summary'!CA112="Yes"),OFFSET('Water Data'!$E$10,0,10*ROW('Water Data'!E106)),NA())</f>
        <v>#N/A</v>
      </c>
      <c r="M112" s="119" t="e">
        <f ca="1">+IF(AND(ISNUMBER(OFFSET('Water Data'!$F$5,0,10*ROW('Water Data'!F106))),'Data Summary'!CB112="Yes"),100-OFFSET('Water Data'!$F$5,0,10*ROW('Water Data'!F106)),NA())</f>
        <v>#N/A</v>
      </c>
      <c r="N112" s="119" t="e">
        <f ca="1">+IF(AND(ISNUMBER(OFFSET('Water Data'!$F$7,0,10*ROW('Water Data'!F106))),'Data Summary'!CC112="Yes"),OFFSET('Water Data'!$F$7,0,10*ROW('Water Data'!F106)),NA())</f>
        <v>#N/A</v>
      </c>
      <c r="O112" s="119" t="e">
        <f ca="1">+IF(AND(ISNUMBER(OFFSET('Water Data'!$F$10,0,10*ROW('Water Data'!F106))),'Data Summary'!CD112="Yes"),OFFSET('Water Data'!$F$10,0,10*ROW('Water Data'!F106)),NA())</f>
        <v>#N/A</v>
      </c>
      <c r="P112" s="119" t="e">
        <f ca="1">+IF(AND(ISNUMBER(OFFSET('Water Data'!$G$5,0,10*ROW('Water Data'!G106))),'Data Summary'!CE112="Yes"),100-OFFSET('Water Data'!$G$5,0,10*ROW('Water Data'!G106)),NA())</f>
        <v>#N/A</v>
      </c>
      <c r="Q112" s="119" t="e">
        <f ca="1">+IF(AND(ISNUMBER(OFFSET('Water Data'!$G$7,0,10*ROW('Water Data'!G106))),'Data Summary'!CF112="Yes"),OFFSET('Water Data'!$G$7,0,10*ROW('Water Data'!G106)),NA())</f>
        <v>#N/A</v>
      </c>
      <c r="R112" s="119" t="e">
        <f ca="1">+IF(AND(ISNUMBER(OFFSET('Water Data'!$G$10,0,10*ROW('Water Data'!G106))),'Data Summary'!CG112="Yes"),OFFSET('Water Data'!$G$10,0,10*ROW('Water Data'!G106)),NA())</f>
        <v>#N/A</v>
      </c>
      <c r="S112" s="119" t="e">
        <f ca="1">+IF(AND(ISNUMBER(OFFSET('Water Data'!$H$5,0,10*ROW('Water Data'!H106))),'Data Summary'!CH112="Yes"),100-OFFSET('Water Data'!$H$5,0,10*ROW('Water Data'!H106)),NA())</f>
        <v>#N/A</v>
      </c>
      <c r="T112" s="119" t="e">
        <f ca="1">+IF(AND(ISNUMBER(OFFSET('Water Data'!$H$7,0,10*ROW('Water Data'!H106))),'Data Summary'!CI112="Yes"),OFFSET('Water Data'!$H$7,0,10*ROW('Water Data'!H106)),NA())</f>
        <v>#N/A</v>
      </c>
      <c r="U112" s="119" t="e">
        <f ca="1">+IF(AND(ISNUMBER(OFFSET('Water Data'!$H$10,0,10*ROW('Water Data'!H106))),'Data Summary'!CJ112="Yes"),OFFSET('Water Data'!$H$10,0,10*ROW('Water Data'!H106)),NA())</f>
        <v>#N/A</v>
      </c>
      <c r="V112" s="120" t="e">
        <f ca="1">+IF(AND(ISNUMBER(OFFSET('Sanitation Data'!$C$5,0,10*ROW('Sanitation Data'!C106))),'Data Summary'!CK112="Yes"),100-OFFSET('Sanitation Data'!$C$5,0,10*ROW('Sanitation Data'!C106)),NA())</f>
        <v>#N/A</v>
      </c>
      <c r="W112" s="120" t="e">
        <f ca="1">+IF(AND(ISNUMBER(OFFSET('Sanitation Data'!$C$7,0,10*ROW('Sanitation Data'!C106))),'Data Summary'!CL112="Yes"),OFFSET('Sanitation Data'!$C$7,0,10*ROW('Sanitation Data'!C106)),NA())</f>
        <v>#N/A</v>
      </c>
      <c r="X112" s="120" t="e">
        <f ca="1">+IF(AND(ISNUMBER(OFFSET('Sanitation Data'!$C$11,0,10*ROW('Sanitation Data'!C106))),'Data Summary'!CM112="Yes"),OFFSET('Sanitation Data'!$C$11,0,10*ROW('Sanitation Data'!C106)),NA())</f>
        <v>#N/A</v>
      </c>
      <c r="Y112" s="120" t="e">
        <f ca="1">+IF(AND(ISNUMBER(OFFSET('Sanitation Data'!$C$12,0,10*ROW('Sanitation Data'!C106))),'Data Summary'!CN112="Yes"),OFFSET('Sanitation Data'!$C$12,0,10*ROW('Sanitation Data'!C106)),NA())</f>
        <v>#N/A</v>
      </c>
      <c r="Z112" s="120" t="e">
        <f ca="1">+IF(AND(ISNUMBER(OFFSET('Sanitation Data'!$C$13,0,10*ROW('Sanitation Data'!C106))),'Data Summary'!CO112="Yes"),OFFSET('Sanitation Data'!$C$13,0,10*ROW('Sanitation Data'!C106)),NA())</f>
        <v>#N/A</v>
      </c>
      <c r="AA112" s="120" t="e">
        <f ca="1">+IF(AND(ISNUMBER(OFFSET('Sanitation Data'!$D$5,0,10*ROW('Sanitation Data'!D106))),'Data Summary'!CP112="Yes"),100-OFFSET('Sanitation Data'!$D$5,0,10*ROW('Sanitation Data'!D106)),NA())</f>
        <v>#N/A</v>
      </c>
      <c r="AB112" s="120" t="e">
        <f ca="1">+IF(AND(ISNUMBER(OFFSET('Sanitation Data'!$D$7,0,10*ROW('Sanitation Data'!D106))),'Data Summary'!CQ112="Yes"),OFFSET('Sanitation Data'!$D$7,0,10*ROW('Sanitation Data'!D106)),NA())</f>
        <v>#N/A</v>
      </c>
      <c r="AC112" s="120" t="e">
        <f ca="1">+IF(AND(ISNUMBER(OFFSET('Sanitation Data'!$D$11,0,10*ROW('Sanitation Data'!D106))),'Data Summary'!CR112="Yes"),OFFSET('Sanitation Data'!$D$11,0,10*ROW('Sanitation Data'!D106)),NA())</f>
        <v>#N/A</v>
      </c>
      <c r="AD112" s="120" t="e">
        <f ca="1">+IF(AND(ISNUMBER(OFFSET('Sanitation Data'!$D$12,0,10*ROW('Sanitation Data'!D106))),'Data Summary'!CS112="Yes"),OFFSET('Sanitation Data'!$D$12,0,10*ROW('Sanitation Data'!D106)),NA())</f>
        <v>#N/A</v>
      </c>
      <c r="AE112" s="120" t="e">
        <f ca="1">+IF(AND(ISNUMBER(OFFSET('Sanitation Data'!$D$13,0,10*ROW('Sanitation Data'!D106))),'Data Summary'!CT112="Yes"),OFFSET('Sanitation Data'!$D$13,0,10*ROW('Sanitation Data'!D106)),NA())</f>
        <v>#N/A</v>
      </c>
      <c r="AF112" s="120" t="e">
        <f ca="1">+IF(AND(ISNUMBER(OFFSET('Sanitation Data'!$E$5,0,10*ROW('Sanitation Data'!E106))),'Data Summary'!CU112="Yes"),100-OFFSET('Sanitation Data'!$E$5,0,10*ROW('Sanitation Data'!E106)),NA())</f>
        <v>#N/A</v>
      </c>
      <c r="AG112" s="120" t="e">
        <f ca="1">+IF(AND(ISNUMBER(OFFSET('Sanitation Data'!$E$7,0,10*ROW('Sanitation Data'!E106))),'Data Summary'!CV112="Yes"),OFFSET('Sanitation Data'!$E$7,0,10*ROW('Sanitation Data'!E106)),NA())</f>
        <v>#N/A</v>
      </c>
      <c r="AH112" s="120" t="e">
        <f ca="1">+IF(AND(ISNUMBER(OFFSET('Sanitation Data'!$E$11,0,10*ROW('Sanitation Data'!E106))),'Data Summary'!CW112="Yes"),OFFSET('Sanitation Data'!$E$11,0,10*ROW('Sanitation Data'!E106)),NA())</f>
        <v>#N/A</v>
      </c>
      <c r="AI112" s="120" t="e">
        <f ca="1">+IF(AND(ISNUMBER(OFFSET('Sanitation Data'!$E$12,0,10*ROW('Sanitation Data'!E106))),'Data Summary'!CX112="Yes"),OFFSET('Sanitation Data'!$E$12,0,10*ROW('Sanitation Data'!E106)),NA())</f>
        <v>#N/A</v>
      </c>
      <c r="AJ112" s="120" t="e">
        <f ca="1">+IF(AND(ISNUMBER(OFFSET('Sanitation Data'!$E$13,0,10*ROW('Sanitation Data'!E106))),'Data Summary'!CY112="Yes"),OFFSET('Sanitation Data'!$E$13,0,10*ROW('Sanitation Data'!E106)),NA())</f>
        <v>#N/A</v>
      </c>
      <c r="AK112" s="120" t="e">
        <f ca="1">+IF(AND(ISNUMBER(OFFSET('Sanitation Data'!$F$5,0,10*ROW('Sanitation Data'!F106))),'Data Summary'!CZ112="Yes"),100-OFFSET('Sanitation Data'!$F$5,0,10*ROW('Sanitation Data'!F106)),NA())</f>
        <v>#N/A</v>
      </c>
      <c r="AL112" s="120" t="e">
        <f ca="1">+IF(AND(ISNUMBER(OFFSET('Sanitation Data'!$F$7,0,10*ROW('Sanitation Data'!F106))),'Data Summary'!DA112="Yes"),OFFSET('Sanitation Data'!$F$7,0,10*ROW('Sanitation Data'!F106)),NA())</f>
        <v>#N/A</v>
      </c>
      <c r="AM112" s="120" t="e">
        <f ca="1">+IF(AND(ISNUMBER(OFFSET('Sanitation Data'!$F$11,0,10*ROW('Sanitation Data'!F106))),'Data Summary'!DB112="Yes"),OFFSET('Sanitation Data'!$F$11,0,10*ROW('Sanitation Data'!F106)),NA())</f>
        <v>#N/A</v>
      </c>
      <c r="AN112" s="120" t="e">
        <f ca="1">+IF(AND(ISNUMBER(OFFSET('Sanitation Data'!$F$12,0,10*ROW('Sanitation Data'!F106))),'Data Summary'!DC112="Yes"),OFFSET('Sanitation Data'!$F$12,0,10*ROW('Sanitation Data'!F106)),NA())</f>
        <v>#N/A</v>
      </c>
      <c r="AO112" s="120" t="e">
        <f ca="1">+IF(AND(ISNUMBER(OFFSET('Sanitation Data'!$F$13,0,10*ROW('Sanitation Data'!F106))),'Data Summary'!DD112="Yes"),OFFSET('Sanitation Data'!$F$13,0,10*ROW('Sanitation Data'!F106)),NA())</f>
        <v>#N/A</v>
      </c>
      <c r="AP112" s="120" t="e">
        <f ca="1">+IF(AND(ISNUMBER(OFFSET('Sanitation Data'!$G$5,0,10*ROW('Sanitation Data'!G106))),'Data Summary'!DE112="Yes"),100-OFFSET('Sanitation Data'!$G$5,0,10*ROW('Sanitation Data'!G106)),NA())</f>
        <v>#N/A</v>
      </c>
      <c r="AQ112" s="120" t="e">
        <f ca="1">+IF(AND(ISNUMBER(OFFSET('Sanitation Data'!$G$7,0,10*ROW('Sanitation Data'!G106))),'Data Summary'!DF112="Yes"),OFFSET('Sanitation Data'!$G$7,0,10*ROW('Sanitation Data'!G106)),NA())</f>
        <v>#N/A</v>
      </c>
      <c r="AR112" s="120" t="e">
        <f ca="1">+IF(AND(ISNUMBER(OFFSET('Sanitation Data'!$G$11,0,10*ROW('Sanitation Data'!G106))),'Data Summary'!DG112="Yes"),OFFSET('Sanitation Data'!$G$11,0,10*ROW('Sanitation Data'!G106)),NA())</f>
        <v>#N/A</v>
      </c>
      <c r="AS112" s="120" t="e">
        <f ca="1">+IF(AND(ISNUMBER(OFFSET('Sanitation Data'!$G$12,0,10*ROW('Sanitation Data'!G106))),'Data Summary'!DH112="Yes"),OFFSET('Sanitation Data'!$G$12,0,10*ROW('Sanitation Data'!G106)),NA())</f>
        <v>#N/A</v>
      </c>
      <c r="AT112" s="120" t="e">
        <f ca="1">+IF(AND(ISNUMBER(OFFSET('Sanitation Data'!$G$13,0,10*ROW('Sanitation Data'!G106))),'Data Summary'!DI112="Yes"),OFFSET('Sanitation Data'!$G$13,0,10*ROW('Sanitation Data'!G106)),NA())</f>
        <v>#N/A</v>
      </c>
      <c r="AU112" s="120" t="e">
        <f ca="1">+IF(AND(ISNUMBER(OFFSET('Sanitation Data'!$H$5,0,10*ROW('Sanitation Data'!H106))),'Data Summary'!DJ112="Yes"),100-OFFSET('Sanitation Data'!$H$5,0,10*ROW('Sanitation Data'!H106)),NA())</f>
        <v>#N/A</v>
      </c>
      <c r="AV112" s="120" t="e">
        <f ca="1">+IF(AND(ISNUMBER(OFFSET('Sanitation Data'!$H$7,0,10*ROW('Sanitation Data'!H106))),'Data Summary'!DK112="Yes"),OFFSET('Sanitation Data'!$H$7,0,10*ROW('Sanitation Data'!H106)),NA())</f>
        <v>#N/A</v>
      </c>
      <c r="AW112" s="120" t="e">
        <f ca="1">+IF(AND(ISNUMBER(OFFSET('Sanitation Data'!$H$11,0,10*ROW('Sanitation Data'!H106))),'Data Summary'!DL112="Yes"),OFFSET('Sanitation Data'!$H$11,0,10*ROW('Sanitation Data'!H106)),NA())</f>
        <v>#N/A</v>
      </c>
      <c r="AX112" s="120" t="e">
        <f ca="1">+IF(AND(ISNUMBER(OFFSET('Sanitation Data'!$H$12,0,10*ROW('Sanitation Data'!H106))),'Data Summary'!DM112="Yes"),OFFSET('Sanitation Data'!$H$12,0,10*ROW('Sanitation Data'!H106)),NA())</f>
        <v>#N/A</v>
      </c>
      <c r="AY112" s="120" t="e">
        <f ca="1">+IF(AND(ISNUMBER(OFFSET('Sanitation Data'!$H$13,0,10*ROW('Sanitation Data'!H106))),'Data Summary'!DN112="Yes"),OFFSET('Sanitation Data'!$H$13,0,10*ROW('Sanitation Data'!H106)),NA())</f>
        <v>#N/A</v>
      </c>
      <c r="AZ112" s="121" t="e">
        <f ca="1">+IF(AND(ISNUMBER(OFFSET('Hygiene Data'!$C$6,0,10*ROW('Hygiene Data'!C106))),'Data Summary'!DO112="Yes"),OFFSET('Hygiene Data'!$C$6,0,10*ROW('Hygiene Data'!C106)),NA())</f>
        <v>#N/A</v>
      </c>
      <c r="BA112" s="121" t="e">
        <f ca="1">+IF(AND(ISNUMBER(OFFSET('Hygiene Data'!$C$8,0,10*ROW('Hygiene Data'!C106))),'Data Summary'!DP112="Yes"),OFFSET('Hygiene Data'!$C$8,0,10*ROW('Hygiene Data'!C106)),NA())</f>
        <v>#N/A</v>
      </c>
      <c r="BB112" s="121" t="e">
        <f ca="1">+IF(AND(ISNUMBER(OFFSET('Hygiene Data'!$C$10,0,10*ROW('Hygiene Data'!C106))),'Data Summary'!DQ112="Yes"),OFFSET('Hygiene Data'!$C$10,0,10*ROW('Hygiene Data'!C106)),NA())</f>
        <v>#N/A</v>
      </c>
      <c r="BC112" s="121" t="e">
        <f ca="1">+IF(AND(ISNUMBER(OFFSET('Hygiene Data'!$D$6,0,10*ROW('Hygiene Data'!D106))),'Data Summary'!DR112="Yes"),OFFSET('Hygiene Data'!$D$6,0,10*ROW('Hygiene Data'!D106)),NA())</f>
        <v>#N/A</v>
      </c>
      <c r="BD112" s="121" t="e">
        <f ca="1">+IF(AND(ISNUMBER(OFFSET('Hygiene Data'!$D$8,0,10*ROW('Hygiene Data'!D106))),'Data Summary'!DS112="Yes"),OFFSET('Hygiene Data'!$D$8,0,10*ROW('Hygiene Data'!D106)),NA())</f>
        <v>#N/A</v>
      </c>
      <c r="BE112" s="121" t="e">
        <f ca="1">+IF(AND(ISNUMBER(OFFSET('Hygiene Data'!$D$10,0,10*ROW('Hygiene Data'!D106))),'Data Summary'!DT112="Yes"),OFFSET('Hygiene Data'!$D$10,0,10*ROW('Hygiene Data'!D106)),NA())</f>
        <v>#N/A</v>
      </c>
      <c r="BF112" s="121" t="e">
        <f ca="1">+IF(AND(ISNUMBER(OFFSET('Hygiene Data'!$E$6,0,10*ROW('Hygiene Data'!E106))),'Data Summary'!DU112="Yes"),OFFSET('Hygiene Data'!$E$6,0,10*ROW('Hygiene Data'!E106)),NA())</f>
        <v>#N/A</v>
      </c>
      <c r="BG112" s="121" t="e">
        <f ca="1">+IF(AND(ISNUMBER(OFFSET('Hygiene Data'!$E$8,0,10*ROW('Hygiene Data'!E106))),'Data Summary'!DV112="Yes"),OFFSET('Hygiene Data'!$E$8,0,10*ROW('Hygiene Data'!E106)),NA())</f>
        <v>#N/A</v>
      </c>
      <c r="BH112" s="121" t="e">
        <f ca="1">+IF(AND(ISNUMBER(OFFSET('Hygiene Data'!$E$10,0,10*ROW('Hygiene Data'!E106))),'Data Summary'!DW112="Yes"),OFFSET('Hygiene Data'!$E$10,0,10*ROW('Hygiene Data'!E106)),NA())</f>
        <v>#N/A</v>
      </c>
      <c r="BI112" s="121" t="e">
        <f ca="1">+IF(AND(ISNUMBER(OFFSET('Hygiene Data'!$F$6,0,10*ROW('Hygiene Data'!F106))),'Data Summary'!DX112="Yes"),OFFSET('Hygiene Data'!$F$6,0,10*ROW('Hygiene Data'!F106)),NA())</f>
        <v>#N/A</v>
      </c>
      <c r="BJ112" s="121" t="e">
        <f ca="1">+IF(AND(ISNUMBER(OFFSET('Hygiene Data'!$F$8,0,10*ROW('Hygiene Data'!F106))),'Data Summary'!DY112="Yes"),OFFSET('Hygiene Data'!$F$8,0,10*ROW('Hygiene Data'!F106)),NA())</f>
        <v>#N/A</v>
      </c>
      <c r="BK112" s="121" t="e">
        <f ca="1">+IF(AND(ISNUMBER(OFFSET('Hygiene Data'!$F$10,0,10*ROW('Hygiene Data'!F106))),'Data Summary'!DZ112="Yes"),OFFSET('Hygiene Data'!$F$10,0,10*ROW('Hygiene Data'!F106)),NA())</f>
        <v>#N/A</v>
      </c>
      <c r="BL112" s="121" t="e">
        <f ca="1">+IF(AND(ISNUMBER(OFFSET('Hygiene Data'!$G$6,0,10*ROW('Hygiene Data'!G106))),'Data Summary'!EA112="Yes"),OFFSET('Hygiene Data'!$G$6,0,10*ROW('Hygiene Data'!G106)),NA())</f>
        <v>#N/A</v>
      </c>
      <c r="BM112" s="121" t="e">
        <f ca="1">+IF(AND(ISNUMBER(OFFSET('Hygiene Data'!$G$8,0,10*ROW('Hygiene Data'!G106))),'Data Summary'!EB112="Yes"),OFFSET('Hygiene Data'!$G$8,0,10*ROW('Hygiene Data'!G106)),NA())</f>
        <v>#N/A</v>
      </c>
      <c r="BN112" s="121" t="e">
        <f ca="1">+IF(AND(ISNUMBER(OFFSET('Hygiene Data'!$G$10,0,10*ROW('Hygiene Data'!G106))),'Data Summary'!EC112="Yes"),OFFSET('Hygiene Data'!$G$10,0,10*ROW('Hygiene Data'!G106)),NA())</f>
        <v>#N/A</v>
      </c>
      <c r="BO112" s="121" t="e">
        <f ca="1">+IF(AND(ISNUMBER(OFFSET('Hygiene Data'!$H$6,0,10*ROW('Hygiene Data'!H106))),'Data Summary'!ED112="Yes"),OFFSET('Hygiene Data'!$H$6,0,10*ROW('Hygiene Data'!H106)),NA())</f>
        <v>#N/A</v>
      </c>
      <c r="BP112" s="121" t="e">
        <f ca="1">+IF(AND(ISNUMBER(OFFSET('Hygiene Data'!$H$8,0,10*ROW('Hygiene Data'!H106))),'Data Summary'!EE112="Yes"),OFFSET('Hygiene Data'!$H$8,0,10*ROW('Hygiene Data'!H106)),NA())</f>
        <v>#N/A</v>
      </c>
      <c r="BQ112" s="121" t="e">
        <f ca="1">+IF(AND(ISNUMBER(OFFSET('Hygiene Data'!$H$10,0,10*ROW('Hygiene Data'!H106))),'Data Summary'!EF112="Yes"),OFFSET('Hygiene Data'!$H$10,0,10*ROW('Hygiene Data'!H106)),NA())</f>
        <v>#N/A</v>
      </c>
    </row>
    <row r="113" spans="1:69" x14ac:dyDescent="0.2">
      <c r="A113" s="44" t="e">
        <f ca="1">+IF(OFFSET('Water Data'!$B$1,0,10*ROW('Water Data'!B107))="",NA(),OFFSET('Water Data'!$B$1,0,10*ROW('Water Data'!B107)))</f>
        <v>#N/A</v>
      </c>
      <c r="B113" s="44" t="e">
        <f ca="1">+IF(OFFSET('Water Data'!$A$3,0,10*ROW('Water Data'!A110))="",NA(),OFFSET('Water Data'!$A$3,0,10*ROW('Water Data'!A110)))</f>
        <v>#N/A</v>
      </c>
      <c r="C113" s="44" t="e">
        <f ca="1">+IF(OFFSET('Water Data'!$C$3,0,10*ROW('Water Data'!C110))="",NA(),OFFSET('Water Data'!$C$3,0,10*ROW('Water Data'!C110)))</f>
        <v>#N/A</v>
      </c>
      <c r="D113" s="119" t="e">
        <f ca="1">+IF(AND(ISNUMBER(OFFSET('Water Data'!$C$5,0,10*ROW('Water Data'!C107))),'Data Summary'!BS113="Yes"),100-OFFSET('Water Data'!$C$5,0,10*ROW('Water Data'!C107)),NA())</f>
        <v>#N/A</v>
      </c>
      <c r="E113" s="119" t="e">
        <f ca="1">+IF(AND(ISNUMBER(OFFSET('Water Data'!$C$7,0,10*ROW('Water Data'!C107))),'Data Summary'!BT113="Yes"),OFFSET('Water Data'!$C$7,0,10*ROW('Water Data'!C107)),NA())</f>
        <v>#N/A</v>
      </c>
      <c r="F113" s="119" t="e">
        <f ca="1">+IF(AND(ISNUMBER(OFFSET('Water Data'!$C$10,0,10*ROW('Water Data'!C107))),'Data Summary'!BU113="Yes"),OFFSET('Water Data'!$C$10,0,10*ROW('Water Data'!C107)),NA())</f>
        <v>#N/A</v>
      </c>
      <c r="G113" s="119" t="e">
        <f ca="1">+IF(AND(ISNUMBER(OFFSET('Water Data'!$D$5,0,10*ROW('Water Data'!D107))),'Data Summary'!BV113="Yes"),100-OFFSET('Water Data'!$D$5,0,10*ROW('Water Data'!D107)),NA())</f>
        <v>#N/A</v>
      </c>
      <c r="H113" s="119" t="e">
        <f ca="1">+IF(AND(ISNUMBER(OFFSET('Water Data'!$D$7,0,10*ROW('Water Data'!D107))),'Data Summary'!BW113="Yes"),OFFSET('Water Data'!$D$7,0,10*ROW('Water Data'!D107)),NA())</f>
        <v>#N/A</v>
      </c>
      <c r="I113" s="119" t="e">
        <f ca="1">+IF(AND(ISNUMBER(OFFSET('Water Data'!$D$10,0,10*ROW('Water Data'!D107))),'Data Summary'!BX113="Yes"),OFFSET('Water Data'!$D$10,0,10*ROW('Water Data'!D107)),NA())</f>
        <v>#N/A</v>
      </c>
      <c r="J113" s="119" t="e">
        <f ca="1">+IF(AND(ISNUMBER(OFFSET('Water Data'!$E$5,0,10*ROW('Water Data'!E107))),'Data Summary'!BY113="Yes"),100-OFFSET('Water Data'!$E$5,0,10*ROW('Water Data'!E107)),NA())</f>
        <v>#N/A</v>
      </c>
      <c r="K113" s="119" t="e">
        <f ca="1">+IF(AND(ISNUMBER(OFFSET('Water Data'!$E$7,0,10*ROW('Water Data'!E107))),'Data Summary'!BZ113="Yes"),OFFSET('Water Data'!$E$7,0,10*ROW('Water Data'!E107)),NA())</f>
        <v>#N/A</v>
      </c>
      <c r="L113" s="119" t="e">
        <f ca="1">+IF(AND(ISNUMBER(OFFSET('Water Data'!$E$10,0,10*ROW('Water Data'!E107))),'Data Summary'!CA113="Yes"),OFFSET('Water Data'!$E$10,0,10*ROW('Water Data'!E107)),NA())</f>
        <v>#N/A</v>
      </c>
      <c r="M113" s="119" t="e">
        <f ca="1">+IF(AND(ISNUMBER(OFFSET('Water Data'!$F$5,0,10*ROW('Water Data'!F107))),'Data Summary'!CB113="Yes"),100-OFFSET('Water Data'!$F$5,0,10*ROW('Water Data'!F107)),NA())</f>
        <v>#N/A</v>
      </c>
      <c r="N113" s="119" t="e">
        <f ca="1">+IF(AND(ISNUMBER(OFFSET('Water Data'!$F$7,0,10*ROW('Water Data'!F107))),'Data Summary'!CC113="Yes"),OFFSET('Water Data'!$F$7,0,10*ROW('Water Data'!F107)),NA())</f>
        <v>#N/A</v>
      </c>
      <c r="O113" s="119" t="e">
        <f ca="1">+IF(AND(ISNUMBER(OFFSET('Water Data'!$F$10,0,10*ROW('Water Data'!F107))),'Data Summary'!CD113="Yes"),OFFSET('Water Data'!$F$10,0,10*ROW('Water Data'!F107)),NA())</f>
        <v>#N/A</v>
      </c>
      <c r="P113" s="119" t="e">
        <f ca="1">+IF(AND(ISNUMBER(OFFSET('Water Data'!$G$5,0,10*ROW('Water Data'!G107))),'Data Summary'!CE113="Yes"),100-OFFSET('Water Data'!$G$5,0,10*ROW('Water Data'!G107)),NA())</f>
        <v>#N/A</v>
      </c>
      <c r="Q113" s="119" t="e">
        <f ca="1">+IF(AND(ISNUMBER(OFFSET('Water Data'!$G$7,0,10*ROW('Water Data'!G107))),'Data Summary'!CF113="Yes"),OFFSET('Water Data'!$G$7,0,10*ROW('Water Data'!G107)),NA())</f>
        <v>#N/A</v>
      </c>
      <c r="R113" s="119" t="e">
        <f ca="1">+IF(AND(ISNUMBER(OFFSET('Water Data'!$G$10,0,10*ROW('Water Data'!G107))),'Data Summary'!CG113="Yes"),OFFSET('Water Data'!$G$10,0,10*ROW('Water Data'!G107)),NA())</f>
        <v>#N/A</v>
      </c>
      <c r="S113" s="119" t="e">
        <f ca="1">+IF(AND(ISNUMBER(OFFSET('Water Data'!$H$5,0,10*ROW('Water Data'!H107))),'Data Summary'!CH113="Yes"),100-OFFSET('Water Data'!$H$5,0,10*ROW('Water Data'!H107)),NA())</f>
        <v>#N/A</v>
      </c>
      <c r="T113" s="119" t="e">
        <f ca="1">+IF(AND(ISNUMBER(OFFSET('Water Data'!$H$7,0,10*ROW('Water Data'!H107))),'Data Summary'!CI113="Yes"),OFFSET('Water Data'!$H$7,0,10*ROW('Water Data'!H107)),NA())</f>
        <v>#N/A</v>
      </c>
      <c r="U113" s="119" t="e">
        <f ca="1">+IF(AND(ISNUMBER(OFFSET('Water Data'!$H$10,0,10*ROW('Water Data'!H107))),'Data Summary'!CJ113="Yes"),OFFSET('Water Data'!$H$10,0,10*ROW('Water Data'!H107)),NA())</f>
        <v>#N/A</v>
      </c>
      <c r="V113" s="120" t="e">
        <f ca="1">+IF(AND(ISNUMBER(OFFSET('Sanitation Data'!$C$5,0,10*ROW('Sanitation Data'!C107))),'Data Summary'!CK113="Yes"),100-OFFSET('Sanitation Data'!$C$5,0,10*ROW('Sanitation Data'!C107)),NA())</f>
        <v>#N/A</v>
      </c>
      <c r="W113" s="120" t="e">
        <f ca="1">+IF(AND(ISNUMBER(OFFSET('Sanitation Data'!$C$7,0,10*ROW('Sanitation Data'!C107))),'Data Summary'!CL113="Yes"),OFFSET('Sanitation Data'!$C$7,0,10*ROW('Sanitation Data'!C107)),NA())</f>
        <v>#N/A</v>
      </c>
      <c r="X113" s="120" t="e">
        <f ca="1">+IF(AND(ISNUMBER(OFFSET('Sanitation Data'!$C$11,0,10*ROW('Sanitation Data'!C107))),'Data Summary'!CM113="Yes"),OFFSET('Sanitation Data'!$C$11,0,10*ROW('Sanitation Data'!C107)),NA())</f>
        <v>#N/A</v>
      </c>
      <c r="Y113" s="120" t="e">
        <f ca="1">+IF(AND(ISNUMBER(OFFSET('Sanitation Data'!$C$12,0,10*ROW('Sanitation Data'!C107))),'Data Summary'!CN113="Yes"),OFFSET('Sanitation Data'!$C$12,0,10*ROW('Sanitation Data'!C107)),NA())</f>
        <v>#N/A</v>
      </c>
      <c r="Z113" s="120" t="e">
        <f ca="1">+IF(AND(ISNUMBER(OFFSET('Sanitation Data'!$C$13,0,10*ROW('Sanitation Data'!C107))),'Data Summary'!CO113="Yes"),OFFSET('Sanitation Data'!$C$13,0,10*ROW('Sanitation Data'!C107)),NA())</f>
        <v>#N/A</v>
      </c>
      <c r="AA113" s="120" t="e">
        <f ca="1">+IF(AND(ISNUMBER(OFFSET('Sanitation Data'!$D$5,0,10*ROW('Sanitation Data'!D107))),'Data Summary'!CP113="Yes"),100-OFFSET('Sanitation Data'!$D$5,0,10*ROW('Sanitation Data'!D107)),NA())</f>
        <v>#N/A</v>
      </c>
      <c r="AB113" s="120" t="e">
        <f ca="1">+IF(AND(ISNUMBER(OFFSET('Sanitation Data'!$D$7,0,10*ROW('Sanitation Data'!D107))),'Data Summary'!CQ113="Yes"),OFFSET('Sanitation Data'!$D$7,0,10*ROW('Sanitation Data'!D107)),NA())</f>
        <v>#N/A</v>
      </c>
      <c r="AC113" s="120" t="e">
        <f ca="1">+IF(AND(ISNUMBER(OFFSET('Sanitation Data'!$D$11,0,10*ROW('Sanitation Data'!D107))),'Data Summary'!CR113="Yes"),OFFSET('Sanitation Data'!$D$11,0,10*ROW('Sanitation Data'!D107)),NA())</f>
        <v>#N/A</v>
      </c>
      <c r="AD113" s="120" t="e">
        <f ca="1">+IF(AND(ISNUMBER(OFFSET('Sanitation Data'!$D$12,0,10*ROW('Sanitation Data'!D107))),'Data Summary'!CS113="Yes"),OFFSET('Sanitation Data'!$D$12,0,10*ROW('Sanitation Data'!D107)),NA())</f>
        <v>#N/A</v>
      </c>
      <c r="AE113" s="120" t="e">
        <f ca="1">+IF(AND(ISNUMBER(OFFSET('Sanitation Data'!$D$13,0,10*ROW('Sanitation Data'!D107))),'Data Summary'!CT113="Yes"),OFFSET('Sanitation Data'!$D$13,0,10*ROW('Sanitation Data'!D107)),NA())</f>
        <v>#N/A</v>
      </c>
      <c r="AF113" s="120" t="e">
        <f ca="1">+IF(AND(ISNUMBER(OFFSET('Sanitation Data'!$E$5,0,10*ROW('Sanitation Data'!E107))),'Data Summary'!CU113="Yes"),100-OFFSET('Sanitation Data'!$E$5,0,10*ROW('Sanitation Data'!E107)),NA())</f>
        <v>#N/A</v>
      </c>
      <c r="AG113" s="120" t="e">
        <f ca="1">+IF(AND(ISNUMBER(OFFSET('Sanitation Data'!$E$7,0,10*ROW('Sanitation Data'!E107))),'Data Summary'!CV113="Yes"),OFFSET('Sanitation Data'!$E$7,0,10*ROW('Sanitation Data'!E107)),NA())</f>
        <v>#N/A</v>
      </c>
      <c r="AH113" s="120" t="e">
        <f ca="1">+IF(AND(ISNUMBER(OFFSET('Sanitation Data'!$E$11,0,10*ROW('Sanitation Data'!E107))),'Data Summary'!CW113="Yes"),OFFSET('Sanitation Data'!$E$11,0,10*ROW('Sanitation Data'!E107)),NA())</f>
        <v>#N/A</v>
      </c>
      <c r="AI113" s="120" t="e">
        <f ca="1">+IF(AND(ISNUMBER(OFFSET('Sanitation Data'!$E$12,0,10*ROW('Sanitation Data'!E107))),'Data Summary'!CX113="Yes"),OFFSET('Sanitation Data'!$E$12,0,10*ROW('Sanitation Data'!E107)),NA())</f>
        <v>#N/A</v>
      </c>
      <c r="AJ113" s="120" t="e">
        <f ca="1">+IF(AND(ISNUMBER(OFFSET('Sanitation Data'!$E$13,0,10*ROW('Sanitation Data'!E107))),'Data Summary'!CY113="Yes"),OFFSET('Sanitation Data'!$E$13,0,10*ROW('Sanitation Data'!E107)),NA())</f>
        <v>#N/A</v>
      </c>
      <c r="AK113" s="120" t="e">
        <f ca="1">+IF(AND(ISNUMBER(OFFSET('Sanitation Data'!$F$5,0,10*ROW('Sanitation Data'!F107))),'Data Summary'!CZ113="Yes"),100-OFFSET('Sanitation Data'!$F$5,0,10*ROW('Sanitation Data'!F107)),NA())</f>
        <v>#N/A</v>
      </c>
      <c r="AL113" s="120" t="e">
        <f ca="1">+IF(AND(ISNUMBER(OFFSET('Sanitation Data'!$F$7,0,10*ROW('Sanitation Data'!F107))),'Data Summary'!DA113="Yes"),OFFSET('Sanitation Data'!$F$7,0,10*ROW('Sanitation Data'!F107)),NA())</f>
        <v>#N/A</v>
      </c>
      <c r="AM113" s="120" t="e">
        <f ca="1">+IF(AND(ISNUMBER(OFFSET('Sanitation Data'!$F$11,0,10*ROW('Sanitation Data'!F107))),'Data Summary'!DB113="Yes"),OFFSET('Sanitation Data'!$F$11,0,10*ROW('Sanitation Data'!F107)),NA())</f>
        <v>#N/A</v>
      </c>
      <c r="AN113" s="120" t="e">
        <f ca="1">+IF(AND(ISNUMBER(OFFSET('Sanitation Data'!$F$12,0,10*ROW('Sanitation Data'!F107))),'Data Summary'!DC113="Yes"),OFFSET('Sanitation Data'!$F$12,0,10*ROW('Sanitation Data'!F107)),NA())</f>
        <v>#N/A</v>
      </c>
      <c r="AO113" s="120" t="e">
        <f ca="1">+IF(AND(ISNUMBER(OFFSET('Sanitation Data'!$F$13,0,10*ROW('Sanitation Data'!F107))),'Data Summary'!DD113="Yes"),OFFSET('Sanitation Data'!$F$13,0,10*ROW('Sanitation Data'!F107)),NA())</f>
        <v>#N/A</v>
      </c>
      <c r="AP113" s="120" t="e">
        <f ca="1">+IF(AND(ISNUMBER(OFFSET('Sanitation Data'!$G$5,0,10*ROW('Sanitation Data'!G107))),'Data Summary'!DE113="Yes"),100-OFFSET('Sanitation Data'!$G$5,0,10*ROW('Sanitation Data'!G107)),NA())</f>
        <v>#N/A</v>
      </c>
      <c r="AQ113" s="120" t="e">
        <f ca="1">+IF(AND(ISNUMBER(OFFSET('Sanitation Data'!$G$7,0,10*ROW('Sanitation Data'!G107))),'Data Summary'!DF113="Yes"),OFFSET('Sanitation Data'!$G$7,0,10*ROW('Sanitation Data'!G107)),NA())</f>
        <v>#N/A</v>
      </c>
      <c r="AR113" s="120" t="e">
        <f ca="1">+IF(AND(ISNUMBER(OFFSET('Sanitation Data'!$G$11,0,10*ROW('Sanitation Data'!G107))),'Data Summary'!DG113="Yes"),OFFSET('Sanitation Data'!$G$11,0,10*ROW('Sanitation Data'!G107)),NA())</f>
        <v>#N/A</v>
      </c>
      <c r="AS113" s="120" t="e">
        <f ca="1">+IF(AND(ISNUMBER(OFFSET('Sanitation Data'!$G$12,0,10*ROW('Sanitation Data'!G107))),'Data Summary'!DH113="Yes"),OFFSET('Sanitation Data'!$G$12,0,10*ROW('Sanitation Data'!G107)),NA())</f>
        <v>#N/A</v>
      </c>
      <c r="AT113" s="120" t="e">
        <f ca="1">+IF(AND(ISNUMBER(OFFSET('Sanitation Data'!$G$13,0,10*ROW('Sanitation Data'!G107))),'Data Summary'!DI113="Yes"),OFFSET('Sanitation Data'!$G$13,0,10*ROW('Sanitation Data'!G107)),NA())</f>
        <v>#N/A</v>
      </c>
      <c r="AU113" s="120" t="e">
        <f ca="1">+IF(AND(ISNUMBER(OFFSET('Sanitation Data'!$H$5,0,10*ROW('Sanitation Data'!H107))),'Data Summary'!DJ113="Yes"),100-OFFSET('Sanitation Data'!$H$5,0,10*ROW('Sanitation Data'!H107)),NA())</f>
        <v>#N/A</v>
      </c>
      <c r="AV113" s="120" t="e">
        <f ca="1">+IF(AND(ISNUMBER(OFFSET('Sanitation Data'!$H$7,0,10*ROW('Sanitation Data'!H107))),'Data Summary'!DK113="Yes"),OFFSET('Sanitation Data'!$H$7,0,10*ROW('Sanitation Data'!H107)),NA())</f>
        <v>#N/A</v>
      </c>
      <c r="AW113" s="120" t="e">
        <f ca="1">+IF(AND(ISNUMBER(OFFSET('Sanitation Data'!$H$11,0,10*ROW('Sanitation Data'!H107))),'Data Summary'!DL113="Yes"),OFFSET('Sanitation Data'!$H$11,0,10*ROW('Sanitation Data'!H107)),NA())</f>
        <v>#N/A</v>
      </c>
      <c r="AX113" s="120" t="e">
        <f ca="1">+IF(AND(ISNUMBER(OFFSET('Sanitation Data'!$H$12,0,10*ROW('Sanitation Data'!H107))),'Data Summary'!DM113="Yes"),OFFSET('Sanitation Data'!$H$12,0,10*ROW('Sanitation Data'!H107)),NA())</f>
        <v>#N/A</v>
      </c>
      <c r="AY113" s="120" t="e">
        <f ca="1">+IF(AND(ISNUMBER(OFFSET('Sanitation Data'!$H$13,0,10*ROW('Sanitation Data'!H107))),'Data Summary'!DN113="Yes"),OFFSET('Sanitation Data'!$H$13,0,10*ROW('Sanitation Data'!H107)),NA())</f>
        <v>#N/A</v>
      </c>
      <c r="AZ113" s="121" t="e">
        <f ca="1">+IF(AND(ISNUMBER(OFFSET('Hygiene Data'!$C$6,0,10*ROW('Hygiene Data'!C107))),'Data Summary'!DO113="Yes"),OFFSET('Hygiene Data'!$C$6,0,10*ROW('Hygiene Data'!C107)),NA())</f>
        <v>#N/A</v>
      </c>
      <c r="BA113" s="121" t="e">
        <f ca="1">+IF(AND(ISNUMBER(OFFSET('Hygiene Data'!$C$8,0,10*ROW('Hygiene Data'!C107))),'Data Summary'!DP113="Yes"),OFFSET('Hygiene Data'!$C$8,0,10*ROW('Hygiene Data'!C107)),NA())</f>
        <v>#N/A</v>
      </c>
      <c r="BB113" s="121" t="e">
        <f ca="1">+IF(AND(ISNUMBER(OFFSET('Hygiene Data'!$C$10,0,10*ROW('Hygiene Data'!C107))),'Data Summary'!DQ113="Yes"),OFFSET('Hygiene Data'!$C$10,0,10*ROW('Hygiene Data'!C107)),NA())</f>
        <v>#N/A</v>
      </c>
      <c r="BC113" s="121" t="e">
        <f ca="1">+IF(AND(ISNUMBER(OFFSET('Hygiene Data'!$D$6,0,10*ROW('Hygiene Data'!D107))),'Data Summary'!DR113="Yes"),OFFSET('Hygiene Data'!$D$6,0,10*ROW('Hygiene Data'!D107)),NA())</f>
        <v>#N/A</v>
      </c>
      <c r="BD113" s="121" t="e">
        <f ca="1">+IF(AND(ISNUMBER(OFFSET('Hygiene Data'!$D$8,0,10*ROW('Hygiene Data'!D107))),'Data Summary'!DS113="Yes"),OFFSET('Hygiene Data'!$D$8,0,10*ROW('Hygiene Data'!D107)),NA())</f>
        <v>#N/A</v>
      </c>
      <c r="BE113" s="121" t="e">
        <f ca="1">+IF(AND(ISNUMBER(OFFSET('Hygiene Data'!$D$10,0,10*ROW('Hygiene Data'!D107))),'Data Summary'!DT113="Yes"),OFFSET('Hygiene Data'!$D$10,0,10*ROW('Hygiene Data'!D107)),NA())</f>
        <v>#N/A</v>
      </c>
      <c r="BF113" s="121" t="e">
        <f ca="1">+IF(AND(ISNUMBER(OFFSET('Hygiene Data'!$E$6,0,10*ROW('Hygiene Data'!E107))),'Data Summary'!DU113="Yes"),OFFSET('Hygiene Data'!$E$6,0,10*ROW('Hygiene Data'!E107)),NA())</f>
        <v>#N/A</v>
      </c>
      <c r="BG113" s="121" t="e">
        <f ca="1">+IF(AND(ISNUMBER(OFFSET('Hygiene Data'!$E$8,0,10*ROW('Hygiene Data'!E107))),'Data Summary'!DV113="Yes"),OFFSET('Hygiene Data'!$E$8,0,10*ROW('Hygiene Data'!E107)),NA())</f>
        <v>#N/A</v>
      </c>
      <c r="BH113" s="121" t="e">
        <f ca="1">+IF(AND(ISNUMBER(OFFSET('Hygiene Data'!$E$10,0,10*ROW('Hygiene Data'!E107))),'Data Summary'!DW113="Yes"),OFFSET('Hygiene Data'!$E$10,0,10*ROW('Hygiene Data'!E107)),NA())</f>
        <v>#N/A</v>
      </c>
      <c r="BI113" s="121" t="e">
        <f ca="1">+IF(AND(ISNUMBER(OFFSET('Hygiene Data'!$F$6,0,10*ROW('Hygiene Data'!F107))),'Data Summary'!DX113="Yes"),OFFSET('Hygiene Data'!$F$6,0,10*ROW('Hygiene Data'!F107)),NA())</f>
        <v>#N/A</v>
      </c>
      <c r="BJ113" s="121" t="e">
        <f ca="1">+IF(AND(ISNUMBER(OFFSET('Hygiene Data'!$F$8,0,10*ROW('Hygiene Data'!F107))),'Data Summary'!DY113="Yes"),OFFSET('Hygiene Data'!$F$8,0,10*ROW('Hygiene Data'!F107)),NA())</f>
        <v>#N/A</v>
      </c>
      <c r="BK113" s="121" t="e">
        <f ca="1">+IF(AND(ISNUMBER(OFFSET('Hygiene Data'!$F$10,0,10*ROW('Hygiene Data'!F107))),'Data Summary'!DZ113="Yes"),OFFSET('Hygiene Data'!$F$10,0,10*ROW('Hygiene Data'!F107)),NA())</f>
        <v>#N/A</v>
      </c>
      <c r="BL113" s="121" t="e">
        <f ca="1">+IF(AND(ISNUMBER(OFFSET('Hygiene Data'!$G$6,0,10*ROW('Hygiene Data'!G107))),'Data Summary'!EA113="Yes"),OFFSET('Hygiene Data'!$G$6,0,10*ROW('Hygiene Data'!G107)),NA())</f>
        <v>#N/A</v>
      </c>
      <c r="BM113" s="121" t="e">
        <f ca="1">+IF(AND(ISNUMBER(OFFSET('Hygiene Data'!$G$8,0,10*ROW('Hygiene Data'!G107))),'Data Summary'!EB113="Yes"),OFFSET('Hygiene Data'!$G$8,0,10*ROW('Hygiene Data'!G107)),NA())</f>
        <v>#N/A</v>
      </c>
      <c r="BN113" s="121" t="e">
        <f ca="1">+IF(AND(ISNUMBER(OFFSET('Hygiene Data'!$G$10,0,10*ROW('Hygiene Data'!G107))),'Data Summary'!EC113="Yes"),OFFSET('Hygiene Data'!$G$10,0,10*ROW('Hygiene Data'!G107)),NA())</f>
        <v>#N/A</v>
      </c>
      <c r="BO113" s="121" t="e">
        <f ca="1">+IF(AND(ISNUMBER(OFFSET('Hygiene Data'!$H$6,0,10*ROW('Hygiene Data'!H107))),'Data Summary'!ED113="Yes"),OFFSET('Hygiene Data'!$H$6,0,10*ROW('Hygiene Data'!H107)),NA())</f>
        <v>#N/A</v>
      </c>
      <c r="BP113" s="121" t="e">
        <f ca="1">+IF(AND(ISNUMBER(OFFSET('Hygiene Data'!$H$8,0,10*ROW('Hygiene Data'!H107))),'Data Summary'!EE113="Yes"),OFFSET('Hygiene Data'!$H$8,0,10*ROW('Hygiene Data'!H107)),NA())</f>
        <v>#N/A</v>
      </c>
      <c r="BQ113" s="121" t="e">
        <f ca="1">+IF(AND(ISNUMBER(OFFSET('Hygiene Data'!$H$10,0,10*ROW('Hygiene Data'!H107))),'Data Summary'!EF113="Yes"),OFFSET('Hygiene Data'!$H$10,0,10*ROW('Hygiene Data'!H107)),NA())</f>
        <v>#N/A</v>
      </c>
    </row>
    <row r="114" spans="1:69" x14ac:dyDescent="0.2">
      <c r="A114" s="44" t="e">
        <f ca="1">+IF(OFFSET('Water Data'!$B$1,0,10*ROW('Water Data'!B108))="",NA(),OFFSET('Water Data'!$B$1,0,10*ROW('Water Data'!B108)))</f>
        <v>#N/A</v>
      </c>
      <c r="B114" s="44" t="e">
        <f ca="1">+IF(OFFSET('Water Data'!$A$3,0,10*ROW('Water Data'!A111))="",NA(),OFFSET('Water Data'!$A$3,0,10*ROW('Water Data'!A111)))</f>
        <v>#N/A</v>
      </c>
      <c r="C114" s="44" t="e">
        <f ca="1">+IF(OFFSET('Water Data'!$C$3,0,10*ROW('Water Data'!C111))="",NA(),OFFSET('Water Data'!$C$3,0,10*ROW('Water Data'!C111)))</f>
        <v>#N/A</v>
      </c>
      <c r="D114" s="119" t="e">
        <f ca="1">+IF(AND(ISNUMBER(OFFSET('Water Data'!$C$5,0,10*ROW('Water Data'!C108))),'Data Summary'!BS114="Yes"),100-OFFSET('Water Data'!$C$5,0,10*ROW('Water Data'!C108)),NA())</f>
        <v>#N/A</v>
      </c>
      <c r="E114" s="119" t="e">
        <f ca="1">+IF(AND(ISNUMBER(OFFSET('Water Data'!$C$7,0,10*ROW('Water Data'!C108))),'Data Summary'!BT114="Yes"),OFFSET('Water Data'!$C$7,0,10*ROW('Water Data'!C108)),NA())</f>
        <v>#N/A</v>
      </c>
      <c r="F114" s="119" t="e">
        <f ca="1">+IF(AND(ISNUMBER(OFFSET('Water Data'!$C$10,0,10*ROW('Water Data'!C108))),'Data Summary'!BU114="Yes"),OFFSET('Water Data'!$C$10,0,10*ROW('Water Data'!C108)),NA())</f>
        <v>#N/A</v>
      </c>
      <c r="G114" s="119" t="e">
        <f ca="1">+IF(AND(ISNUMBER(OFFSET('Water Data'!$D$5,0,10*ROW('Water Data'!D108))),'Data Summary'!BV114="Yes"),100-OFFSET('Water Data'!$D$5,0,10*ROW('Water Data'!D108)),NA())</f>
        <v>#N/A</v>
      </c>
      <c r="H114" s="119" t="e">
        <f ca="1">+IF(AND(ISNUMBER(OFFSET('Water Data'!$D$7,0,10*ROW('Water Data'!D108))),'Data Summary'!BW114="Yes"),OFFSET('Water Data'!$D$7,0,10*ROW('Water Data'!D108)),NA())</f>
        <v>#N/A</v>
      </c>
      <c r="I114" s="119" t="e">
        <f ca="1">+IF(AND(ISNUMBER(OFFSET('Water Data'!$D$10,0,10*ROW('Water Data'!D108))),'Data Summary'!BX114="Yes"),OFFSET('Water Data'!$D$10,0,10*ROW('Water Data'!D108)),NA())</f>
        <v>#N/A</v>
      </c>
      <c r="J114" s="119" t="e">
        <f ca="1">+IF(AND(ISNUMBER(OFFSET('Water Data'!$E$5,0,10*ROW('Water Data'!E108))),'Data Summary'!BY114="Yes"),100-OFFSET('Water Data'!$E$5,0,10*ROW('Water Data'!E108)),NA())</f>
        <v>#N/A</v>
      </c>
      <c r="K114" s="119" t="e">
        <f ca="1">+IF(AND(ISNUMBER(OFFSET('Water Data'!$E$7,0,10*ROW('Water Data'!E108))),'Data Summary'!BZ114="Yes"),OFFSET('Water Data'!$E$7,0,10*ROW('Water Data'!E108)),NA())</f>
        <v>#N/A</v>
      </c>
      <c r="L114" s="119" t="e">
        <f ca="1">+IF(AND(ISNUMBER(OFFSET('Water Data'!$E$10,0,10*ROW('Water Data'!E108))),'Data Summary'!CA114="Yes"),OFFSET('Water Data'!$E$10,0,10*ROW('Water Data'!E108)),NA())</f>
        <v>#N/A</v>
      </c>
      <c r="M114" s="119" t="e">
        <f ca="1">+IF(AND(ISNUMBER(OFFSET('Water Data'!$F$5,0,10*ROW('Water Data'!F108))),'Data Summary'!CB114="Yes"),100-OFFSET('Water Data'!$F$5,0,10*ROW('Water Data'!F108)),NA())</f>
        <v>#N/A</v>
      </c>
      <c r="N114" s="119" t="e">
        <f ca="1">+IF(AND(ISNUMBER(OFFSET('Water Data'!$F$7,0,10*ROW('Water Data'!F108))),'Data Summary'!CC114="Yes"),OFFSET('Water Data'!$F$7,0,10*ROW('Water Data'!F108)),NA())</f>
        <v>#N/A</v>
      </c>
      <c r="O114" s="119" t="e">
        <f ca="1">+IF(AND(ISNUMBER(OFFSET('Water Data'!$F$10,0,10*ROW('Water Data'!F108))),'Data Summary'!CD114="Yes"),OFFSET('Water Data'!$F$10,0,10*ROW('Water Data'!F108)),NA())</f>
        <v>#N/A</v>
      </c>
      <c r="P114" s="119" t="e">
        <f ca="1">+IF(AND(ISNUMBER(OFFSET('Water Data'!$G$5,0,10*ROW('Water Data'!G108))),'Data Summary'!CE114="Yes"),100-OFFSET('Water Data'!$G$5,0,10*ROW('Water Data'!G108)),NA())</f>
        <v>#N/A</v>
      </c>
      <c r="Q114" s="119" t="e">
        <f ca="1">+IF(AND(ISNUMBER(OFFSET('Water Data'!$G$7,0,10*ROW('Water Data'!G108))),'Data Summary'!CF114="Yes"),OFFSET('Water Data'!$G$7,0,10*ROW('Water Data'!G108)),NA())</f>
        <v>#N/A</v>
      </c>
      <c r="R114" s="119" t="e">
        <f ca="1">+IF(AND(ISNUMBER(OFFSET('Water Data'!$G$10,0,10*ROW('Water Data'!G108))),'Data Summary'!CG114="Yes"),OFFSET('Water Data'!$G$10,0,10*ROW('Water Data'!G108)),NA())</f>
        <v>#N/A</v>
      </c>
      <c r="S114" s="119" t="e">
        <f ca="1">+IF(AND(ISNUMBER(OFFSET('Water Data'!$H$5,0,10*ROW('Water Data'!H108))),'Data Summary'!CH114="Yes"),100-OFFSET('Water Data'!$H$5,0,10*ROW('Water Data'!H108)),NA())</f>
        <v>#N/A</v>
      </c>
      <c r="T114" s="119" t="e">
        <f ca="1">+IF(AND(ISNUMBER(OFFSET('Water Data'!$H$7,0,10*ROW('Water Data'!H108))),'Data Summary'!CI114="Yes"),OFFSET('Water Data'!$H$7,0,10*ROW('Water Data'!H108)),NA())</f>
        <v>#N/A</v>
      </c>
      <c r="U114" s="119" t="e">
        <f ca="1">+IF(AND(ISNUMBER(OFFSET('Water Data'!$H$10,0,10*ROW('Water Data'!H108))),'Data Summary'!CJ114="Yes"),OFFSET('Water Data'!$H$10,0,10*ROW('Water Data'!H108)),NA())</f>
        <v>#N/A</v>
      </c>
      <c r="V114" s="120" t="e">
        <f ca="1">+IF(AND(ISNUMBER(OFFSET('Sanitation Data'!$C$5,0,10*ROW('Sanitation Data'!C108))),'Data Summary'!CK114="Yes"),100-OFFSET('Sanitation Data'!$C$5,0,10*ROW('Sanitation Data'!C108)),NA())</f>
        <v>#N/A</v>
      </c>
      <c r="W114" s="120" t="e">
        <f ca="1">+IF(AND(ISNUMBER(OFFSET('Sanitation Data'!$C$7,0,10*ROW('Sanitation Data'!C108))),'Data Summary'!CL114="Yes"),OFFSET('Sanitation Data'!$C$7,0,10*ROW('Sanitation Data'!C108)),NA())</f>
        <v>#N/A</v>
      </c>
      <c r="X114" s="120" t="e">
        <f ca="1">+IF(AND(ISNUMBER(OFFSET('Sanitation Data'!$C$11,0,10*ROW('Sanitation Data'!C108))),'Data Summary'!CM114="Yes"),OFFSET('Sanitation Data'!$C$11,0,10*ROW('Sanitation Data'!C108)),NA())</f>
        <v>#N/A</v>
      </c>
      <c r="Y114" s="120" t="e">
        <f ca="1">+IF(AND(ISNUMBER(OFFSET('Sanitation Data'!$C$12,0,10*ROW('Sanitation Data'!C108))),'Data Summary'!CN114="Yes"),OFFSET('Sanitation Data'!$C$12,0,10*ROW('Sanitation Data'!C108)),NA())</f>
        <v>#N/A</v>
      </c>
      <c r="Z114" s="120" t="e">
        <f ca="1">+IF(AND(ISNUMBER(OFFSET('Sanitation Data'!$C$13,0,10*ROW('Sanitation Data'!C108))),'Data Summary'!CO114="Yes"),OFFSET('Sanitation Data'!$C$13,0,10*ROW('Sanitation Data'!C108)),NA())</f>
        <v>#N/A</v>
      </c>
      <c r="AA114" s="120" t="e">
        <f ca="1">+IF(AND(ISNUMBER(OFFSET('Sanitation Data'!$D$5,0,10*ROW('Sanitation Data'!D108))),'Data Summary'!CP114="Yes"),100-OFFSET('Sanitation Data'!$D$5,0,10*ROW('Sanitation Data'!D108)),NA())</f>
        <v>#N/A</v>
      </c>
      <c r="AB114" s="120" t="e">
        <f ca="1">+IF(AND(ISNUMBER(OFFSET('Sanitation Data'!$D$7,0,10*ROW('Sanitation Data'!D108))),'Data Summary'!CQ114="Yes"),OFFSET('Sanitation Data'!$D$7,0,10*ROW('Sanitation Data'!D108)),NA())</f>
        <v>#N/A</v>
      </c>
      <c r="AC114" s="120" t="e">
        <f ca="1">+IF(AND(ISNUMBER(OFFSET('Sanitation Data'!$D$11,0,10*ROW('Sanitation Data'!D108))),'Data Summary'!CR114="Yes"),OFFSET('Sanitation Data'!$D$11,0,10*ROW('Sanitation Data'!D108)),NA())</f>
        <v>#N/A</v>
      </c>
      <c r="AD114" s="120" t="e">
        <f ca="1">+IF(AND(ISNUMBER(OFFSET('Sanitation Data'!$D$12,0,10*ROW('Sanitation Data'!D108))),'Data Summary'!CS114="Yes"),OFFSET('Sanitation Data'!$D$12,0,10*ROW('Sanitation Data'!D108)),NA())</f>
        <v>#N/A</v>
      </c>
      <c r="AE114" s="120" t="e">
        <f ca="1">+IF(AND(ISNUMBER(OFFSET('Sanitation Data'!$D$13,0,10*ROW('Sanitation Data'!D108))),'Data Summary'!CT114="Yes"),OFFSET('Sanitation Data'!$D$13,0,10*ROW('Sanitation Data'!D108)),NA())</f>
        <v>#N/A</v>
      </c>
      <c r="AF114" s="120" t="e">
        <f ca="1">+IF(AND(ISNUMBER(OFFSET('Sanitation Data'!$E$5,0,10*ROW('Sanitation Data'!E108))),'Data Summary'!CU114="Yes"),100-OFFSET('Sanitation Data'!$E$5,0,10*ROW('Sanitation Data'!E108)),NA())</f>
        <v>#N/A</v>
      </c>
      <c r="AG114" s="120" t="e">
        <f ca="1">+IF(AND(ISNUMBER(OFFSET('Sanitation Data'!$E$7,0,10*ROW('Sanitation Data'!E108))),'Data Summary'!CV114="Yes"),OFFSET('Sanitation Data'!$E$7,0,10*ROW('Sanitation Data'!E108)),NA())</f>
        <v>#N/A</v>
      </c>
      <c r="AH114" s="120" t="e">
        <f ca="1">+IF(AND(ISNUMBER(OFFSET('Sanitation Data'!$E$11,0,10*ROW('Sanitation Data'!E108))),'Data Summary'!CW114="Yes"),OFFSET('Sanitation Data'!$E$11,0,10*ROW('Sanitation Data'!E108)),NA())</f>
        <v>#N/A</v>
      </c>
      <c r="AI114" s="120" t="e">
        <f ca="1">+IF(AND(ISNUMBER(OFFSET('Sanitation Data'!$E$12,0,10*ROW('Sanitation Data'!E108))),'Data Summary'!CX114="Yes"),OFFSET('Sanitation Data'!$E$12,0,10*ROW('Sanitation Data'!E108)),NA())</f>
        <v>#N/A</v>
      </c>
      <c r="AJ114" s="120" t="e">
        <f ca="1">+IF(AND(ISNUMBER(OFFSET('Sanitation Data'!$E$13,0,10*ROW('Sanitation Data'!E108))),'Data Summary'!CY114="Yes"),OFFSET('Sanitation Data'!$E$13,0,10*ROW('Sanitation Data'!E108)),NA())</f>
        <v>#N/A</v>
      </c>
      <c r="AK114" s="120" t="e">
        <f ca="1">+IF(AND(ISNUMBER(OFFSET('Sanitation Data'!$F$5,0,10*ROW('Sanitation Data'!F108))),'Data Summary'!CZ114="Yes"),100-OFFSET('Sanitation Data'!$F$5,0,10*ROW('Sanitation Data'!F108)),NA())</f>
        <v>#N/A</v>
      </c>
      <c r="AL114" s="120" t="e">
        <f ca="1">+IF(AND(ISNUMBER(OFFSET('Sanitation Data'!$F$7,0,10*ROW('Sanitation Data'!F108))),'Data Summary'!DA114="Yes"),OFFSET('Sanitation Data'!$F$7,0,10*ROW('Sanitation Data'!F108)),NA())</f>
        <v>#N/A</v>
      </c>
      <c r="AM114" s="120" t="e">
        <f ca="1">+IF(AND(ISNUMBER(OFFSET('Sanitation Data'!$F$11,0,10*ROW('Sanitation Data'!F108))),'Data Summary'!DB114="Yes"),OFFSET('Sanitation Data'!$F$11,0,10*ROW('Sanitation Data'!F108)),NA())</f>
        <v>#N/A</v>
      </c>
      <c r="AN114" s="120" t="e">
        <f ca="1">+IF(AND(ISNUMBER(OFFSET('Sanitation Data'!$F$12,0,10*ROW('Sanitation Data'!F108))),'Data Summary'!DC114="Yes"),OFFSET('Sanitation Data'!$F$12,0,10*ROW('Sanitation Data'!F108)),NA())</f>
        <v>#N/A</v>
      </c>
      <c r="AO114" s="120" t="e">
        <f ca="1">+IF(AND(ISNUMBER(OFFSET('Sanitation Data'!$F$13,0,10*ROW('Sanitation Data'!F108))),'Data Summary'!DD114="Yes"),OFFSET('Sanitation Data'!$F$13,0,10*ROW('Sanitation Data'!F108)),NA())</f>
        <v>#N/A</v>
      </c>
      <c r="AP114" s="120" t="e">
        <f ca="1">+IF(AND(ISNUMBER(OFFSET('Sanitation Data'!$G$5,0,10*ROW('Sanitation Data'!G108))),'Data Summary'!DE114="Yes"),100-OFFSET('Sanitation Data'!$G$5,0,10*ROW('Sanitation Data'!G108)),NA())</f>
        <v>#N/A</v>
      </c>
      <c r="AQ114" s="120" t="e">
        <f ca="1">+IF(AND(ISNUMBER(OFFSET('Sanitation Data'!$G$7,0,10*ROW('Sanitation Data'!G108))),'Data Summary'!DF114="Yes"),OFFSET('Sanitation Data'!$G$7,0,10*ROW('Sanitation Data'!G108)),NA())</f>
        <v>#N/A</v>
      </c>
      <c r="AR114" s="120" t="e">
        <f ca="1">+IF(AND(ISNUMBER(OFFSET('Sanitation Data'!$G$11,0,10*ROW('Sanitation Data'!G108))),'Data Summary'!DG114="Yes"),OFFSET('Sanitation Data'!$G$11,0,10*ROW('Sanitation Data'!G108)),NA())</f>
        <v>#N/A</v>
      </c>
      <c r="AS114" s="120" t="e">
        <f ca="1">+IF(AND(ISNUMBER(OFFSET('Sanitation Data'!$G$12,0,10*ROW('Sanitation Data'!G108))),'Data Summary'!DH114="Yes"),OFFSET('Sanitation Data'!$G$12,0,10*ROW('Sanitation Data'!G108)),NA())</f>
        <v>#N/A</v>
      </c>
      <c r="AT114" s="120" t="e">
        <f ca="1">+IF(AND(ISNUMBER(OFFSET('Sanitation Data'!$G$13,0,10*ROW('Sanitation Data'!G108))),'Data Summary'!DI114="Yes"),OFFSET('Sanitation Data'!$G$13,0,10*ROW('Sanitation Data'!G108)),NA())</f>
        <v>#N/A</v>
      </c>
      <c r="AU114" s="120" t="e">
        <f ca="1">+IF(AND(ISNUMBER(OFFSET('Sanitation Data'!$H$5,0,10*ROW('Sanitation Data'!H108))),'Data Summary'!DJ114="Yes"),100-OFFSET('Sanitation Data'!$H$5,0,10*ROW('Sanitation Data'!H108)),NA())</f>
        <v>#N/A</v>
      </c>
      <c r="AV114" s="120" t="e">
        <f ca="1">+IF(AND(ISNUMBER(OFFSET('Sanitation Data'!$H$7,0,10*ROW('Sanitation Data'!H108))),'Data Summary'!DK114="Yes"),OFFSET('Sanitation Data'!$H$7,0,10*ROW('Sanitation Data'!H108)),NA())</f>
        <v>#N/A</v>
      </c>
      <c r="AW114" s="120" t="e">
        <f ca="1">+IF(AND(ISNUMBER(OFFSET('Sanitation Data'!$H$11,0,10*ROW('Sanitation Data'!H108))),'Data Summary'!DL114="Yes"),OFFSET('Sanitation Data'!$H$11,0,10*ROW('Sanitation Data'!H108)),NA())</f>
        <v>#N/A</v>
      </c>
      <c r="AX114" s="120" t="e">
        <f ca="1">+IF(AND(ISNUMBER(OFFSET('Sanitation Data'!$H$12,0,10*ROW('Sanitation Data'!H108))),'Data Summary'!DM114="Yes"),OFFSET('Sanitation Data'!$H$12,0,10*ROW('Sanitation Data'!H108)),NA())</f>
        <v>#N/A</v>
      </c>
      <c r="AY114" s="120" t="e">
        <f ca="1">+IF(AND(ISNUMBER(OFFSET('Sanitation Data'!$H$13,0,10*ROW('Sanitation Data'!H108))),'Data Summary'!DN114="Yes"),OFFSET('Sanitation Data'!$H$13,0,10*ROW('Sanitation Data'!H108)),NA())</f>
        <v>#N/A</v>
      </c>
      <c r="AZ114" s="121" t="e">
        <f ca="1">+IF(AND(ISNUMBER(OFFSET('Hygiene Data'!$C$6,0,10*ROW('Hygiene Data'!C108))),'Data Summary'!DO114="Yes"),OFFSET('Hygiene Data'!$C$6,0,10*ROW('Hygiene Data'!C108)),NA())</f>
        <v>#N/A</v>
      </c>
      <c r="BA114" s="121" t="e">
        <f ca="1">+IF(AND(ISNUMBER(OFFSET('Hygiene Data'!$C$8,0,10*ROW('Hygiene Data'!C108))),'Data Summary'!DP114="Yes"),OFFSET('Hygiene Data'!$C$8,0,10*ROW('Hygiene Data'!C108)),NA())</f>
        <v>#N/A</v>
      </c>
      <c r="BB114" s="121" t="e">
        <f ca="1">+IF(AND(ISNUMBER(OFFSET('Hygiene Data'!$C$10,0,10*ROW('Hygiene Data'!C108))),'Data Summary'!DQ114="Yes"),OFFSET('Hygiene Data'!$C$10,0,10*ROW('Hygiene Data'!C108)),NA())</f>
        <v>#N/A</v>
      </c>
      <c r="BC114" s="121" t="e">
        <f ca="1">+IF(AND(ISNUMBER(OFFSET('Hygiene Data'!$D$6,0,10*ROW('Hygiene Data'!D108))),'Data Summary'!DR114="Yes"),OFFSET('Hygiene Data'!$D$6,0,10*ROW('Hygiene Data'!D108)),NA())</f>
        <v>#N/A</v>
      </c>
      <c r="BD114" s="121" t="e">
        <f ca="1">+IF(AND(ISNUMBER(OFFSET('Hygiene Data'!$D$8,0,10*ROW('Hygiene Data'!D108))),'Data Summary'!DS114="Yes"),OFFSET('Hygiene Data'!$D$8,0,10*ROW('Hygiene Data'!D108)),NA())</f>
        <v>#N/A</v>
      </c>
      <c r="BE114" s="121" t="e">
        <f ca="1">+IF(AND(ISNUMBER(OFFSET('Hygiene Data'!$D$10,0,10*ROW('Hygiene Data'!D108))),'Data Summary'!DT114="Yes"),OFFSET('Hygiene Data'!$D$10,0,10*ROW('Hygiene Data'!D108)),NA())</f>
        <v>#N/A</v>
      </c>
      <c r="BF114" s="121" t="e">
        <f ca="1">+IF(AND(ISNUMBER(OFFSET('Hygiene Data'!$E$6,0,10*ROW('Hygiene Data'!E108))),'Data Summary'!DU114="Yes"),OFFSET('Hygiene Data'!$E$6,0,10*ROW('Hygiene Data'!E108)),NA())</f>
        <v>#N/A</v>
      </c>
      <c r="BG114" s="121" t="e">
        <f ca="1">+IF(AND(ISNUMBER(OFFSET('Hygiene Data'!$E$8,0,10*ROW('Hygiene Data'!E108))),'Data Summary'!DV114="Yes"),OFFSET('Hygiene Data'!$E$8,0,10*ROW('Hygiene Data'!E108)),NA())</f>
        <v>#N/A</v>
      </c>
      <c r="BH114" s="121" t="e">
        <f ca="1">+IF(AND(ISNUMBER(OFFSET('Hygiene Data'!$E$10,0,10*ROW('Hygiene Data'!E108))),'Data Summary'!DW114="Yes"),OFFSET('Hygiene Data'!$E$10,0,10*ROW('Hygiene Data'!E108)),NA())</f>
        <v>#N/A</v>
      </c>
      <c r="BI114" s="121" t="e">
        <f ca="1">+IF(AND(ISNUMBER(OFFSET('Hygiene Data'!$F$6,0,10*ROW('Hygiene Data'!F108))),'Data Summary'!DX114="Yes"),OFFSET('Hygiene Data'!$F$6,0,10*ROW('Hygiene Data'!F108)),NA())</f>
        <v>#N/A</v>
      </c>
      <c r="BJ114" s="121" t="e">
        <f ca="1">+IF(AND(ISNUMBER(OFFSET('Hygiene Data'!$F$8,0,10*ROW('Hygiene Data'!F108))),'Data Summary'!DY114="Yes"),OFFSET('Hygiene Data'!$F$8,0,10*ROW('Hygiene Data'!F108)),NA())</f>
        <v>#N/A</v>
      </c>
      <c r="BK114" s="121" t="e">
        <f ca="1">+IF(AND(ISNUMBER(OFFSET('Hygiene Data'!$F$10,0,10*ROW('Hygiene Data'!F108))),'Data Summary'!DZ114="Yes"),OFFSET('Hygiene Data'!$F$10,0,10*ROW('Hygiene Data'!F108)),NA())</f>
        <v>#N/A</v>
      </c>
      <c r="BL114" s="121" t="e">
        <f ca="1">+IF(AND(ISNUMBER(OFFSET('Hygiene Data'!$G$6,0,10*ROW('Hygiene Data'!G108))),'Data Summary'!EA114="Yes"),OFFSET('Hygiene Data'!$G$6,0,10*ROW('Hygiene Data'!G108)),NA())</f>
        <v>#N/A</v>
      </c>
      <c r="BM114" s="121" t="e">
        <f ca="1">+IF(AND(ISNUMBER(OFFSET('Hygiene Data'!$G$8,0,10*ROW('Hygiene Data'!G108))),'Data Summary'!EB114="Yes"),OFFSET('Hygiene Data'!$G$8,0,10*ROW('Hygiene Data'!G108)),NA())</f>
        <v>#N/A</v>
      </c>
      <c r="BN114" s="121" t="e">
        <f ca="1">+IF(AND(ISNUMBER(OFFSET('Hygiene Data'!$G$10,0,10*ROW('Hygiene Data'!G108))),'Data Summary'!EC114="Yes"),OFFSET('Hygiene Data'!$G$10,0,10*ROW('Hygiene Data'!G108)),NA())</f>
        <v>#N/A</v>
      </c>
      <c r="BO114" s="121" t="e">
        <f ca="1">+IF(AND(ISNUMBER(OFFSET('Hygiene Data'!$H$6,0,10*ROW('Hygiene Data'!H108))),'Data Summary'!ED114="Yes"),OFFSET('Hygiene Data'!$H$6,0,10*ROW('Hygiene Data'!H108)),NA())</f>
        <v>#N/A</v>
      </c>
      <c r="BP114" s="121" t="e">
        <f ca="1">+IF(AND(ISNUMBER(OFFSET('Hygiene Data'!$H$8,0,10*ROW('Hygiene Data'!H108))),'Data Summary'!EE114="Yes"),OFFSET('Hygiene Data'!$H$8,0,10*ROW('Hygiene Data'!H108)),NA())</f>
        <v>#N/A</v>
      </c>
      <c r="BQ114" s="121" t="e">
        <f ca="1">+IF(AND(ISNUMBER(OFFSET('Hygiene Data'!$H$10,0,10*ROW('Hygiene Data'!H108))),'Data Summary'!EF114="Yes"),OFFSET('Hygiene Data'!$H$10,0,10*ROW('Hygiene Data'!H108)),NA())</f>
        <v>#N/A</v>
      </c>
    </row>
    <row r="115" spans="1:69" x14ac:dyDescent="0.2">
      <c r="A115" s="44" t="e">
        <f ca="1">+IF(OFFSET('Water Data'!$B$1,0,10*ROW('Water Data'!B109))="",NA(),OFFSET('Water Data'!$B$1,0,10*ROW('Water Data'!B109)))</f>
        <v>#N/A</v>
      </c>
      <c r="B115" s="44" t="e">
        <f ca="1">+IF(OFFSET('Water Data'!$A$3,0,10*ROW('Water Data'!A112))="",NA(),OFFSET('Water Data'!$A$3,0,10*ROW('Water Data'!A112)))</f>
        <v>#N/A</v>
      </c>
      <c r="C115" s="44" t="e">
        <f ca="1">+IF(OFFSET('Water Data'!$C$3,0,10*ROW('Water Data'!C112))="",NA(),OFFSET('Water Data'!$C$3,0,10*ROW('Water Data'!C112)))</f>
        <v>#N/A</v>
      </c>
      <c r="D115" s="119" t="e">
        <f ca="1">+IF(AND(ISNUMBER(OFFSET('Water Data'!$C$5,0,10*ROW('Water Data'!C109))),'Data Summary'!BS115="Yes"),100-OFFSET('Water Data'!$C$5,0,10*ROW('Water Data'!C109)),NA())</f>
        <v>#N/A</v>
      </c>
      <c r="E115" s="119" t="e">
        <f ca="1">+IF(AND(ISNUMBER(OFFSET('Water Data'!$C$7,0,10*ROW('Water Data'!C109))),'Data Summary'!BT115="Yes"),OFFSET('Water Data'!$C$7,0,10*ROW('Water Data'!C109)),NA())</f>
        <v>#N/A</v>
      </c>
      <c r="F115" s="119" t="e">
        <f ca="1">+IF(AND(ISNUMBER(OFFSET('Water Data'!$C$10,0,10*ROW('Water Data'!C109))),'Data Summary'!BU115="Yes"),OFFSET('Water Data'!$C$10,0,10*ROW('Water Data'!C109)),NA())</f>
        <v>#N/A</v>
      </c>
      <c r="G115" s="119" t="e">
        <f ca="1">+IF(AND(ISNUMBER(OFFSET('Water Data'!$D$5,0,10*ROW('Water Data'!D109))),'Data Summary'!BV115="Yes"),100-OFFSET('Water Data'!$D$5,0,10*ROW('Water Data'!D109)),NA())</f>
        <v>#N/A</v>
      </c>
      <c r="H115" s="119" t="e">
        <f ca="1">+IF(AND(ISNUMBER(OFFSET('Water Data'!$D$7,0,10*ROW('Water Data'!D109))),'Data Summary'!BW115="Yes"),OFFSET('Water Data'!$D$7,0,10*ROW('Water Data'!D109)),NA())</f>
        <v>#N/A</v>
      </c>
      <c r="I115" s="119" t="e">
        <f ca="1">+IF(AND(ISNUMBER(OFFSET('Water Data'!$D$10,0,10*ROW('Water Data'!D109))),'Data Summary'!BX115="Yes"),OFFSET('Water Data'!$D$10,0,10*ROW('Water Data'!D109)),NA())</f>
        <v>#N/A</v>
      </c>
      <c r="J115" s="119" t="e">
        <f ca="1">+IF(AND(ISNUMBER(OFFSET('Water Data'!$E$5,0,10*ROW('Water Data'!E109))),'Data Summary'!BY115="Yes"),100-OFFSET('Water Data'!$E$5,0,10*ROW('Water Data'!E109)),NA())</f>
        <v>#N/A</v>
      </c>
      <c r="K115" s="119" t="e">
        <f ca="1">+IF(AND(ISNUMBER(OFFSET('Water Data'!$E$7,0,10*ROW('Water Data'!E109))),'Data Summary'!BZ115="Yes"),OFFSET('Water Data'!$E$7,0,10*ROW('Water Data'!E109)),NA())</f>
        <v>#N/A</v>
      </c>
      <c r="L115" s="119" t="e">
        <f ca="1">+IF(AND(ISNUMBER(OFFSET('Water Data'!$E$10,0,10*ROW('Water Data'!E109))),'Data Summary'!CA115="Yes"),OFFSET('Water Data'!$E$10,0,10*ROW('Water Data'!E109)),NA())</f>
        <v>#N/A</v>
      </c>
      <c r="M115" s="119" t="e">
        <f ca="1">+IF(AND(ISNUMBER(OFFSET('Water Data'!$F$5,0,10*ROW('Water Data'!F109))),'Data Summary'!CB115="Yes"),100-OFFSET('Water Data'!$F$5,0,10*ROW('Water Data'!F109)),NA())</f>
        <v>#N/A</v>
      </c>
      <c r="N115" s="119" t="e">
        <f ca="1">+IF(AND(ISNUMBER(OFFSET('Water Data'!$F$7,0,10*ROW('Water Data'!F109))),'Data Summary'!CC115="Yes"),OFFSET('Water Data'!$F$7,0,10*ROW('Water Data'!F109)),NA())</f>
        <v>#N/A</v>
      </c>
      <c r="O115" s="119" t="e">
        <f ca="1">+IF(AND(ISNUMBER(OFFSET('Water Data'!$F$10,0,10*ROW('Water Data'!F109))),'Data Summary'!CD115="Yes"),OFFSET('Water Data'!$F$10,0,10*ROW('Water Data'!F109)),NA())</f>
        <v>#N/A</v>
      </c>
      <c r="P115" s="119" t="e">
        <f ca="1">+IF(AND(ISNUMBER(OFFSET('Water Data'!$G$5,0,10*ROW('Water Data'!G109))),'Data Summary'!CE115="Yes"),100-OFFSET('Water Data'!$G$5,0,10*ROW('Water Data'!G109)),NA())</f>
        <v>#N/A</v>
      </c>
      <c r="Q115" s="119" t="e">
        <f ca="1">+IF(AND(ISNUMBER(OFFSET('Water Data'!$G$7,0,10*ROW('Water Data'!G109))),'Data Summary'!CF115="Yes"),OFFSET('Water Data'!$G$7,0,10*ROW('Water Data'!G109)),NA())</f>
        <v>#N/A</v>
      </c>
      <c r="R115" s="119" t="e">
        <f ca="1">+IF(AND(ISNUMBER(OFFSET('Water Data'!$G$10,0,10*ROW('Water Data'!G109))),'Data Summary'!CG115="Yes"),OFFSET('Water Data'!$G$10,0,10*ROW('Water Data'!G109)),NA())</f>
        <v>#N/A</v>
      </c>
      <c r="S115" s="119" t="e">
        <f ca="1">+IF(AND(ISNUMBER(OFFSET('Water Data'!$H$5,0,10*ROW('Water Data'!H109))),'Data Summary'!CH115="Yes"),100-OFFSET('Water Data'!$H$5,0,10*ROW('Water Data'!H109)),NA())</f>
        <v>#N/A</v>
      </c>
      <c r="T115" s="119" t="e">
        <f ca="1">+IF(AND(ISNUMBER(OFFSET('Water Data'!$H$7,0,10*ROW('Water Data'!H109))),'Data Summary'!CI115="Yes"),OFFSET('Water Data'!$H$7,0,10*ROW('Water Data'!H109)),NA())</f>
        <v>#N/A</v>
      </c>
      <c r="U115" s="119" t="e">
        <f ca="1">+IF(AND(ISNUMBER(OFFSET('Water Data'!$H$10,0,10*ROW('Water Data'!H109))),'Data Summary'!CJ115="Yes"),OFFSET('Water Data'!$H$10,0,10*ROW('Water Data'!H109)),NA())</f>
        <v>#N/A</v>
      </c>
      <c r="V115" s="120" t="e">
        <f ca="1">+IF(AND(ISNUMBER(OFFSET('Sanitation Data'!$C$5,0,10*ROW('Sanitation Data'!C109))),'Data Summary'!CK115="Yes"),100-OFFSET('Sanitation Data'!$C$5,0,10*ROW('Sanitation Data'!C109)),NA())</f>
        <v>#N/A</v>
      </c>
      <c r="W115" s="120" t="e">
        <f ca="1">+IF(AND(ISNUMBER(OFFSET('Sanitation Data'!$C$7,0,10*ROW('Sanitation Data'!C109))),'Data Summary'!CL115="Yes"),OFFSET('Sanitation Data'!$C$7,0,10*ROW('Sanitation Data'!C109)),NA())</f>
        <v>#N/A</v>
      </c>
      <c r="X115" s="120" t="e">
        <f ca="1">+IF(AND(ISNUMBER(OFFSET('Sanitation Data'!$C$11,0,10*ROW('Sanitation Data'!C109))),'Data Summary'!CM115="Yes"),OFFSET('Sanitation Data'!$C$11,0,10*ROW('Sanitation Data'!C109)),NA())</f>
        <v>#N/A</v>
      </c>
      <c r="Y115" s="120" t="e">
        <f ca="1">+IF(AND(ISNUMBER(OFFSET('Sanitation Data'!$C$12,0,10*ROW('Sanitation Data'!C109))),'Data Summary'!CN115="Yes"),OFFSET('Sanitation Data'!$C$12,0,10*ROW('Sanitation Data'!C109)),NA())</f>
        <v>#N/A</v>
      </c>
      <c r="Z115" s="120" t="e">
        <f ca="1">+IF(AND(ISNUMBER(OFFSET('Sanitation Data'!$C$13,0,10*ROW('Sanitation Data'!C109))),'Data Summary'!CO115="Yes"),OFFSET('Sanitation Data'!$C$13,0,10*ROW('Sanitation Data'!C109)),NA())</f>
        <v>#N/A</v>
      </c>
      <c r="AA115" s="120" t="e">
        <f ca="1">+IF(AND(ISNUMBER(OFFSET('Sanitation Data'!$D$5,0,10*ROW('Sanitation Data'!D109))),'Data Summary'!CP115="Yes"),100-OFFSET('Sanitation Data'!$D$5,0,10*ROW('Sanitation Data'!D109)),NA())</f>
        <v>#N/A</v>
      </c>
      <c r="AB115" s="120" t="e">
        <f ca="1">+IF(AND(ISNUMBER(OFFSET('Sanitation Data'!$D$7,0,10*ROW('Sanitation Data'!D109))),'Data Summary'!CQ115="Yes"),OFFSET('Sanitation Data'!$D$7,0,10*ROW('Sanitation Data'!D109)),NA())</f>
        <v>#N/A</v>
      </c>
      <c r="AC115" s="120" t="e">
        <f ca="1">+IF(AND(ISNUMBER(OFFSET('Sanitation Data'!$D$11,0,10*ROW('Sanitation Data'!D109))),'Data Summary'!CR115="Yes"),OFFSET('Sanitation Data'!$D$11,0,10*ROW('Sanitation Data'!D109)),NA())</f>
        <v>#N/A</v>
      </c>
      <c r="AD115" s="120" t="e">
        <f ca="1">+IF(AND(ISNUMBER(OFFSET('Sanitation Data'!$D$12,0,10*ROW('Sanitation Data'!D109))),'Data Summary'!CS115="Yes"),OFFSET('Sanitation Data'!$D$12,0,10*ROW('Sanitation Data'!D109)),NA())</f>
        <v>#N/A</v>
      </c>
      <c r="AE115" s="120" t="e">
        <f ca="1">+IF(AND(ISNUMBER(OFFSET('Sanitation Data'!$D$13,0,10*ROW('Sanitation Data'!D109))),'Data Summary'!CT115="Yes"),OFFSET('Sanitation Data'!$D$13,0,10*ROW('Sanitation Data'!D109)),NA())</f>
        <v>#N/A</v>
      </c>
      <c r="AF115" s="120" t="e">
        <f ca="1">+IF(AND(ISNUMBER(OFFSET('Sanitation Data'!$E$5,0,10*ROW('Sanitation Data'!E109))),'Data Summary'!CU115="Yes"),100-OFFSET('Sanitation Data'!$E$5,0,10*ROW('Sanitation Data'!E109)),NA())</f>
        <v>#N/A</v>
      </c>
      <c r="AG115" s="120" t="e">
        <f ca="1">+IF(AND(ISNUMBER(OFFSET('Sanitation Data'!$E$7,0,10*ROW('Sanitation Data'!E109))),'Data Summary'!CV115="Yes"),OFFSET('Sanitation Data'!$E$7,0,10*ROW('Sanitation Data'!E109)),NA())</f>
        <v>#N/A</v>
      </c>
      <c r="AH115" s="120" t="e">
        <f ca="1">+IF(AND(ISNUMBER(OFFSET('Sanitation Data'!$E$11,0,10*ROW('Sanitation Data'!E109))),'Data Summary'!CW115="Yes"),OFFSET('Sanitation Data'!$E$11,0,10*ROW('Sanitation Data'!E109)),NA())</f>
        <v>#N/A</v>
      </c>
      <c r="AI115" s="120" t="e">
        <f ca="1">+IF(AND(ISNUMBER(OFFSET('Sanitation Data'!$E$12,0,10*ROW('Sanitation Data'!E109))),'Data Summary'!CX115="Yes"),OFFSET('Sanitation Data'!$E$12,0,10*ROW('Sanitation Data'!E109)),NA())</f>
        <v>#N/A</v>
      </c>
      <c r="AJ115" s="120" t="e">
        <f ca="1">+IF(AND(ISNUMBER(OFFSET('Sanitation Data'!$E$13,0,10*ROW('Sanitation Data'!E109))),'Data Summary'!CY115="Yes"),OFFSET('Sanitation Data'!$E$13,0,10*ROW('Sanitation Data'!E109)),NA())</f>
        <v>#N/A</v>
      </c>
      <c r="AK115" s="120" t="e">
        <f ca="1">+IF(AND(ISNUMBER(OFFSET('Sanitation Data'!$F$5,0,10*ROW('Sanitation Data'!F109))),'Data Summary'!CZ115="Yes"),100-OFFSET('Sanitation Data'!$F$5,0,10*ROW('Sanitation Data'!F109)),NA())</f>
        <v>#N/A</v>
      </c>
      <c r="AL115" s="120" t="e">
        <f ca="1">+IF(AND(ISNUMBER(OFFSET('Sanitation Data'!$F$7,0,10*ROW('Sanitation Data'!F109))),'Data Summary'!DA115="Yes"),OFFSET('Sanitation Data'!$F$7,0,10*ROW('Sanitation Data'!F109)),NA())</f>
        <v>#N/A</v>
      </c>
      <c r="AM115" s="120" t="e">
        <f ca="1">+IF(AND(ISNUMBER(OFFSET('Sanitation Data'!$F$11,0,10*ROW('Sanitation Data'!F109))),'Data Summary'!DB115="Yes"),OFFSET('Sanitation Data'!$F$11,0,10*ROW('Sanitation Data'!F109)),NA())</f>
        <v>#N/A</v>
      </c>
      <c r="AN115" s="120" t="e">
        <f ca="1">+IF(AND(ISNUMBER(OFFSET('Sanitation Data'!$F$12,0,10*ROW('Sanitation Data'!F109))),'Data Summary'!DC115="Yes"),OFFSET('Sanitation Data'!$F$12,0,10*ROW('Sanitation Data'!F109)),NA())</f>
        <v>#N/A</v>
      </c>
      <c r="AO115" s="120" t="e">
        <f ca="1">+IF(AND(ISNUMBER(OFFSET('Sanitation Data'!$F$13,0,10*ROW('Sanitation Data'!F109))),'Data Summary'!DD115="Yes"),OFFSET('Sanitation Data'!$F$13,0,10*ROW('Sanitation Data'!F109)),NA())</f>
        <v>#N/A</v>
      </c>
      <c r="AP115" s="120" t="e">
        <f ca="1">+IF(AND(ISNUMBER(OFFSET('Sanitation Data'!$G$5,0,10*ROW('Sanitation Data'!G109))),'Data Summary'!DE115="Yes"),100-OFFSET('Sanitation Data'!$G$5,0,10*ROW('Sanitation Data'!G109)),NA())</f>
        <v>#N/A</v>
      </c>
      <c r="AQ115" s="120" t="e">
        <f ca="1">+IF(AND(ISNUMBER(OFFSET('Sanitation Data'!$G$7,0,10*ROW('Sanitation Data'!G109))),'Data Summary'!DF115="Yes"),OFFSET('Sanitation Data'!$G$7,0,10*ROW('Sanitation Data'!G109)),NA())</f>
        <v>#N/A</v>
      </c>
      <c r="AR115" s="120" t="e">
        <f ca="1">+IF(AND(ISNUMBER(OFFSET('Sanitation Data'!$G$11,0,10*ROW('Sanitation Data'!G109))),'Data Summary'!DG115="Yes"),OFFSET('Sanitation Data'!$G$11,0,10*ROW('Sanitation Data'!G109)),NA())</f>
        <v>#N/A</v>
      </c>
      <c r="AS115" s="120" t="e">
        <f ca="1">+IF(AND(ISNUMBER(OFFSET('Sanitation Data'!$G$12,0,10*ROW('Sanitation Data'!G109))),'Data Summary'!DH115="Yes"),OFFSET('Sanitation Data'!$G$12,0,10*ROW('Sanitation Data'!G109)),NA())</f>
        <v>#N/A</v>
      </c>
      <c r="AT115" s="120" t="e">
        <f ca="1">+IF(AND(ISNUMBER(OFFSET('Sanitation Data'!$G$13,0,10*ROW('Sanitation Data'!G109))),'Data Summary'!DI115="Yes"),OFFSET('Sanitation Data'!$G$13,0,10*ROW('Sanitation Data'!G109)),NA())</f>
        <v>#N/A</v>
      </c>
      <c r="AU115" s="120" t="e">
        <f ca="1">+IF(AND(ISNUMBER(OFFSET('Sanitation Data'!$H$5,0,10*ROW('Sanitation Data'!H109))),'Data Summary'!DJ115="Yes"),100-OFFSET('Sanitation Data'!$H$5,0,10*ROW('Sanitation Data'!H109)),NA())</f>
        <v>#N/A</v>
      </c>
      <c r="AV115" s="120" t="e">
        <f ca="1">+IF(AND(ISNUMBER(OFFSET('Sanitation Data'!$H$7,0,10*ROW('Sanitation Data'!H109))),'Data Summary'!DK115="Yes"),OFFSET('Sanitation Data'!$H$7,0,10*ROW('Sanitation Data'!H109)),NA())</f>
        <v>#N/A</v>
      </c>
      <c r="AW115" s="120" t="e">
        <f ca="1">+IF(AND(ISNUMBER(OFFSET('Sanitation Data'!$H$11,0,10*ROW('Sanitation Data'!H109))),'Data Summary'!DL115="Yes"),OFFSET('Sanitation Data'!$H$11,0,10*ROW('Sanitation Data'!H109)),NA())</f>
        <v>#N/A</v>
      </c>
      <c r="AX115" s="120" t="e">
        <f ca="1">+IF(AND(ISNUMBER(OFFSET('Sanitation Data'!$H$12,0,10*ROW('Sanitation Data'!H109))),'Data Summary'!DM115="Yes"),OFFSET('Sanitation Data'!$H$12,0,10*ROW('Sanitation Data'!H109)),NA())</f>
        <v>#N/A</v>
      </c>
      <c r="AY115" s="120" t="e">
        <f ca="1">+IF(AND(ISNUMBER(OFFSET('Sanitation Data'!$H$13,0,10*ROW('Sanitation Data'!H109))),'Data Summary'!DN115="Yes"),OFFSET('Sanitation Data'!$H$13,0,10*ROW('Sanitation Data'!H109)),NA())</f>
        <v>#N/A</v>
      </c>
      <c r="AZ115" s="121" t="e">
        <f ca="1">+IF(AND(ISNUMBER(OFFSET('Hygiene Data'!$C$6,0,10*ROW('Hygiene Data'!C109))),'Data Summary'!DO115="Yes"),OFFSET('Hygiene Data'!$C$6,0,10*ROW('Hygiene Data'!C109)),NA())</f>
        <v>#N/A</v>
      </c>
      <c r="BA115" s="121" t="e">
        <f ca="1">+IF(AND(ISNUMBER(OFFSET('Hygiene Data'!$C$8,0,10*ROW('Hygiene Data'!C109))),'Data Summary'!DP115="Yes"),OFFSET('Hygiene Data'!$C$8,0,10*ROW('Hygiene Data'!C109)),NA())</f>
        <v>#N/A</v>
      </c>
      <c r="BB115" s="121" t="e">
        <f ca="1">+IF(AND(ISNUMBER(OFFSET('Hygiene Data'!$C$10,0,10*ROW('Hygiene Data'!C109))),'Data Summary'!DQ115="Yes"),OFFSET('Hygiene Data'!$C$10,0,10*ROW('Hygiene Data'!C109)),NA())</f>
        <v>#N/A</v>
      </c>
      <c r="BC115" s="121" t="e">
        <f ca="1">+IF(AND(ISNUMBER(OFFSET('Hygiene Data'!$D$6,0,10*ROW('Hygiene Data'!D109))),'Data Summary'!DR115="Yes"),OFFSET('Hygiene Data'!$D$6,0,10*ROW('Hygiene Data'!D109)),NA())</f>
        <v>#N/A</v>
      </c>
      <c r="BD115" s="121" t="e">
        <f ca="1">+IF(AND(ISNUMBER(OFFSET('Hygiene Data'!$D$8,0,10*ROW('Hygiene Data'!D109))),'Data Summary'!DS115="Yes"),OFFSET('Hygiene Data'!$D$8,0,10*ROW('Hygiene Data'!D109)),NA())</f>
        <v>#N/A</v>
      </c>
      <c r="BE115" s="121" t="e">
        <f ca="1">+IF(AND(ISNUMBER(OFFSET('Hygiene Data'!$D$10,0,10*ROW('Hygiene Data'!D109))),'Data Summary'!DT115="Yes"),OFFSET('Hygiene Data'!$D$10,0,10*ROW('Hygiene Data'!D109)),NA())</f>
        <v>#N/A</v>
      </c>
      <c r="BF115" s="121" t="e">
        <f ca="1">+IF(AND(ISNUMBER(OFFSET('Hygiene Data'!$E$6,0,10*ROW('Hygiene Data'!E109))),'Data Summary'!DU115="Yes"),OFFSET('Hygiene Data'!$E$6,0,10*ROW('Hygiene Data'!E109)),NA())</f>
        <v>#N/A</v>
      </c>
      <c r="BG115" s="121" t="e">
        <f ca="1">+IF(AND(ISNUMBER(OFFSET('Hygiene Data'!$E$8,0,10*ROW('Hygiene Data'!E109))),'Data Summary'!DV115="Yes"),OFFSET('Hygiene Data'!$E$8,0,10*ROW('Hygiene Data'!E109)),NA())</f>
        <v>#N/A</v>
      </c>
      <c r="BH115" s="121" t="e">
        <f ca="1">+IF(AND(ISNUMBER(OFFSET('Hygiene Data'!$E$10,0,10*ROW('Hygiene Data'!E109))),'Data Summary'!DW115="Yes"),OFFSET('Hygiene Data'!$E$10,0,10*ROW('Hygiene Data'!E109)),NA())</f>
        <v>#N/A</v>
      </c>
      <c r="BI115" s="121" t="e">
        <f ca="1">+IF(AND(ISNUMBER(OFFSET('Hygiene Data'!$F$6,0,10*ROW('Hygiene Data'!F109))),'Data Summary'!DX115="Yes"),OFFSET('Hygiene Data'!$F$6,0,10*ROW('Hygiene Data'!F109)),NA())</f>
        <v>#N/A</v>
      </c>
      <c r="BJ115" s="121" t="e">
        <f ca="1">+IF(AND(ISNUMBER(OFFSET('Hygiene Data'!$F$8,0,10*ROW('Hygiene Data'!F109))),'Data Summary'!DY115="Yes"),OFFSET('Hygiene Data'!$F$8,0,10*ROW('Hygiene Data'!F109)),NA())</f>
        <v>#N/A</v>
      </c>
      <c r="BK115" s="121" t="e">
        <f ca="1">+IF(AND(ISNUMBER(OFFSET('Hygiene Data'!$F$10,0,10*ROW('Hygiene Data'!F109))),'Data Summary'!DZ115="Yes"),OFFSET('Hygiene Data'!$F$10,0,10*ROW('Hygiene Data'!F109)),NA())</f>
        <v>#N/A</v>
      </c>
      <c r="BL115" s="121" t="e">
        <f ca="1">+IF(AND(ISNUMBER(OFFSET('Hygiene Data'!$G$6,0,10*ROW('Hygiene Data'!G109))),'Data Summary'!EA115="Yes"),OFFSET('Hygiene Data'!$G$6,0,10*ROW('Hygiene Data'!G109)),NA())</f>
        <v>#N/A</v>
      </c>
      <c r="BM115" s="121" t="e">
        <f ca="1">+IF(AND(ISNUMBER(OFFSET('Hygiene Data'!$G$8,0,10*ROW('Hygiene Data'!G109))),'Data Summary'!EB115="Yes"),OFFSET('Hygiene Data'!$G$8,0,10*ROW('Hygiene Data'!G109)),NA())</f>
        <v>#N/A</v>
      </c>
      <c r="BN115" s="121" t="e">
        <f ca="1">+IF(AND(ISNUMBER(OFFSET('Hygiene Data'!$G$10,0,10*ROW('Hygiene Data'!G109))),'Data Summary'!EC115="Yes"),OFFSET('Hygiene Data'!$G$10,0,10*ROW('Hygiene Data'!G109)),NA())</f>
        <v>#N/A</v>
      </c>
      <c r="BO115" s="121" t="e">
        <f ca="1">+IF(AND(ISNUMBER(OFFSET('Hygiene Data'!$H$6,0,10*ROW('Hygiene Data'!H109))),'Data Summary'!ED115="Yes"),OFFSET('Hygiene Data'!$H$6,0,10*ROW('Hygiene Data'!H109)),NA())</f>
        <v>#N/A</v>
      </c>
      <c r="BP115" s="121" t="e">
        <f ca="1">+IF(AND(ISNUMBER(OFFSET('Hygiene Data'!$H$8,0,10*ROW('Hygiene Data'!H109))),'Data Summary'!EE115="Yes"),OFFSET('Hygiene Data'!$H$8,0,10*ROW('Hygiene Data'!H109)),NA())</f>
        <v>#N/A</v>
      </c>
      <c r="BQ115" s="121" t="e">
        <f ca="1">+IF(AND(ISNUMBER(OFFSET('Hygiene Data'!$H$10,0,10*ROW('Hygiene Data'!H109))),'Data Summary'!EF115="Yes"),OFFSET('Hygiene Data'!$H$10,0,10*ROW('Hygiene Data'!H109)),NA())</f>
        <v>#N/A</v>
      </c>
    </row>
    <row r="116" spans="1:69" x14ac:dyDescent="0.2">
      <c r="A116" s="44" t="e">
        <f ca="1">+IF(OFFSET('Water Data'!$B$1,0,10*ROW('Water Data'!B110))="",NA(),OFFSET('Water Data'!$B$1,0,10*ROW('Water Data'!B110)))</f>
        <v>#N/A</v>
      </c>
      <c r="B116" s="44" t="e">
        <f ca="1">+IF(OFFSET('Water Data'!$A$3,0,10*ROW('Water Data'!A113))="",NA(),OFFSET('Water Data'!$A$3,0,10*ROW('Water Data'!A113)))</f>
        <v>#N/A</v>
      </c>
      <c r="C116" s="44" t="e">
        <f ca="1">+IF(OFFSET('Water Data'!$C$3,0,10*ROW('Water Data'!C113))="",NA(),OFFSET('Water Data'!$C$3,0,10*ROW('Water Data'!C113)))</f>
        <v>#N/A</v>
      </c>
      <c r="D116" s="119" t="e">
        <f ca="1">+IF(AND(ISNUMBER(OFFSET('Water Data'!$C$5,0,10*ROW('Water Data'!C110))),'Data Summary'!BS116="Yes"),100-OFFSET('Water Data'!$C$5,0,10*ROW('Water Data'!C110)),NA())</f>
        <v>#N/A</v>
      </c>
      <c r="E116" s="119" t="e">
        <f ca="1">+IF(AND(ISNUMBER(OFFSET('Water Data'!$C$7,0,10*ROW('Water Data'!C110))),'Data Summary'!BT116="Yes"),OFFSET('Water Data'!$C$7,0,10*ROW('Water Data'!C110)),NA())</f>
        <v>#N/A</v>
      </c>
      <c r="F116" s="119" t="e">
        <f ca="1">+IF(AND(ISNUMBER(OFFSET('Water Data'!$C$10,0,10*ROW('Water Data'!C110))),'Data Summary'!BU116="Yes"),OFFSET('Water Data'!$C$10,0,10*ROW('Water Data'!C110)),NA())</f>
        <v>#N/A</v>
      </c>
      <c r="G116" s="119" t="e">
        <f ca="1">+IF(AND(ISNUMBER(OFFSET('Water Data'!$D$5,0,10*ROW('Water Data'!D110))),'Data Summary'!BV116="Yes"),100-OFFSET('Water Data'!$D$5,0,10*ROW('Water Data'!D110)),NA())</f>
        <v>#N/A</v>
      </c>
      <c r="H116" s="119" t="e">
        <f ca="1">+IF(AND(ISNUMBER(OFFSET('Water Data'!$D$7,0,10*ROW('Water Data'!D110))),'Data Summary'!BW116="Yes"),OFFSET('Water Data'!$D$7,0,10*ROW('Water Data'!D110)),NA())</f>
        <v>#N/A</v>
      </c>
      <c r="I116" s="119" t="e">
        <f ca="1">+IF(AND(ISNUMBER(OFFSET('Water Data'!$D$10,0,10*ROW('Water Data'!D110))),'Data Summary'!BX116="Yes"),OFFSET('Water Data'!$D$10,0,10*ROW('Water Data'!D110)),NA())</f>
        <v>#N/A</v>
      </c>
      <c r="J116" s="119" t="e">
        <f ca="1">+IF(AND(ISNUMBER(OFFSET('Water Data'!$E$5,0,10*ROW('Water Data'!E110))),'Data Summary'!BY116="Yes"),100-OFFSET('Water Data'!$E$5,0,10*ROW('Water Data'!E110)),NA())</f>
        <v>#N/A</v>
      </c>
      <c r="K116" s="119" t="e">
        <f ca="1">+IF(AND(ISNUMBER(OFFSET('Water Data'!$E$7,0,10*ROW('Water Data'!E110))),'Data Summary'!BZ116="Yes"),OFFSET('Water Data'!$E$7,0,10*ROW('Water Data'!E110)),NA())</f>
        <v>#N/A</v>
      </c>
      <c r="L116" s="119" t="e">
        <f ca="1">+IF(AND(ISNUMBER(OFFSET('Water Data'!$E$10,0,10*ROW('Water Data'!E110))),'Data Summary'!CA116="Yes"),OFFSET('Water Data'!$E$10,0,10*ROW('Water Data'!E110)),NA())</f>
        <v>#N/A</v>
      </c>
      <c r="M116" s="119" t="e">
        <f ca="1">+IF(AND(ISNUMBER(OFFSET('Water Data'!$F$5,0,10*ROW('Water Data'!F110))),'Data Summary'!CB116="Yes"),100-OFFSET('Water Data'!$F$5,0,10*ROW('Water Data'!F110)),NA())</f>
        <v>#N/A</v>
      </c>
      <c r="N116" s="119" t="e">
        <f ca="1">+IF(AND(ISNUMBER(OFFSET('Water Data'!$F$7,0,10*ROW('Water Data'!F110))),'Data Summary'!CC116="Yes"),OFFSET('Water Data'!$F$7,0,10*ROW('Water Data'!F110)),NA())</f>
        <v>#N/A</v>
      </c>
      <c r="O116" s="119" t="e">
        <f ca="1">+IF(AND(ISNUMBER(OFFSET('Water Data'!$F$10,0,10*ROW('Water Data'!F110))),'Data Summary'!CD116="Yes"),OFFSET('Water Data'!$F$10,0,10*ROW('Water Data'!F110)),NA())</f>
        <v>#N/A</v>
      </c>
      <c r="P116" s="119" t="e">
        <f ca="1">+IF(AND(ISNUMBER(OFFSET('Water Data'!$G$5,0,10*ROW('Water Data'!G110))),'Data Summary'!CE116="Yes"),100-OFFSET('Water Data'!$G$5,0,10*ROW('Water Data'!G110)),NA())</f>
        <v>#N/A</v>
      </c>
      <c r="Q116" s="119" t="e">
        <f ca="1">+IF(AND(ISNUMBER(OFFSET('Water Data'!$G$7,0,10*ROW('Water Data'!G110))),'Data Summary'!CF116="Yes"),OFFSET('Water Data'!$G$7,0,10*ROW('Water Data'!G110)),NA())</f>
        <v>#N/A</v>
      </c>
      <c r="R116" s="119" t="e">
        <f ca="1">+IF(AND(ISNUMBER(OFFSET('Water Data'!$G$10,0,10*ROW('Water Data'!G110))),'Data Summary'!CG116="Yes"),OFFSET('Water Data'!$G$10,0,10*ROW('Water Data'!G110)),NA())</f>
        <v>#N/A</v>
      </c>
      <c r="S116" s="119" t="e">
        <f ca="1">+IF(AND(ISNUMBER(OFFSET('Water Data'!$H$5,0,10*ROW('Water Data'!H110))),'Data Summary'!CH116="Yes"),100-OFFSET('Water Data'!$H$5,0,10*ROW('Water Data'!H110)),NA())</f>
        <v>#N/A</v>
      </c>
      <c r="T116" s="119" t="e">
        <f ca="1">+IF(AND(ISNUMBER(OFFSET('Water Data'!$H$7,0,10*ROW('Water Data'!H110))),'Data Summary'!CI116="Yes"),OFFSET('Water Data'!$H$7,0,10*ROW('Water Data'!H110)),NA())</f>
        <v>#N/A</v>
      </c>
      <c r="U116" s="119" t="e">
        <f ca="1">+IF(AND(ISNUMBER(OFFSET('Water Data'!$H$10,0,10*ROW('Water Data'!H110))),'Data Summary'!CJ116="Yes"),OFFSET('Water Data'!$H$10,0,10*ROW('Water Data'!H110)),NA())</f>
        <v>#N/A</v>
      </c>
      <c r="V116" s="120" t="e">
        <f ca="1">+IF(AND(ISNUMBER(OFFSET('Sanitation Data'!$C$5,0,10*ROW('Sanitation Data'!C110))),'Data Summary'!CK116="Yes"),100-OFFSET('Sanitation Data'!$C$5,0,10*ROW('Sanitation Data'!C110)),NA())</f>
        <v>#N/A</v>
      </c>
      <c r="W116" s="120" t="e">
        <f ca="1">+IF(AND(ISNUMBER(OFFSET('Sanitation Data'!$C$7,0,10*ROW('Sanitation Data'!C110))),'Data Summary'!CL116="Yes"),OFFSET('Sanitation Data'!$C$7,0,10*ROW('Sanitation Data'!C110)),NA())</f>
        <v>#N/A</v>
      </c>
      <c r="X116" s="120" t="e">
        <f ca="1">+IF(AND(ISNUMBER(OFFSET('Sanitation Data'!$C$11,0,10*ROW('Sanitation Data'!C110))),'Data Summary'!CM116="Yes"),OFFSET('Sanitation Data'!$C$11,0,10*ROW('Sanitation Data'!C110)),NA())</f>
        <v>#N/A</v>
      </c>
      <c r="Y116" s="120" t="e">
        <f ca="1">+IF(AND(ISNUMBER(OFFSET('Sanitation Data'!$C$12,0,10*ROW('Sanitation Data'!C110))),'Data Summary'!CN116="Yes"),OFFSET('Sanitation Data'!$C$12,0,10*ROW('Sanitation Data'!C110)),NA())</f>
        <v>#N/A</v>
      </c>
      <c r="Z116" s="120" t="e">
        <f ca="1">+IF(AND(ISNUMBER(OFFSET('Sanitation Data'!$C$13,0,10*ROW('Sanitation Data'!C110))),'Data Summary'!CO116="Yes"),OFFSET('Sanitation Data'!$C$13,0,10*ROW('Sanitation Data'!C110)),NA())</f>
        <v>#N/A</v>
      </c>
      <c r="AA116" s="120" t="e">
        <f ca="1">+IF(AND(ISNUMBER(OFFSET('Sanitation Data'!$D$5,0,10*ROW('Sanitation Data'!D110))),'Data Summary'!CP116="Yes"),100-OFFSET('Sanitation Data'!$D$5,0,10*ROW('Sanitation Data'!D110)),NA())</f>
        <v>#N/A</v>
      </c>
      <c r="AB116" s="120" t="e">
        <f ca="1">+IF(AND(ISNUMBER(OFFSET('Sanitation Data'!$D$7,0,10*ROW('Sanitation Data'!D110))),'Data Summary'!CQ116="Yes"),OFFSET('Sanitation Data'!$D$7,0,10*ROW('Sanitation Data'!D110)),NA())</f>
        <v>#N/A</v>
      </c>
      <c r="AC116" s="120" t="e">
        <f ca="1">+IF(AND(ISNUMBER(OFFSET('Sanitation Data'!$D$11,0,10*ROW('Sanitation Data'!D110))),'Data Summary'!CR116="Yes"),OFFSET('Sanitation Data'!$D$11,0,10*ROW('Sanitation Data'!D110)),NA())</f>
        <v>#N/A</v>
      </c>
      <c r="AD116" s="120" t="e">
        <f ca="1">+IF(AND(ISNUMBER(OFFSET('Sanitation Data'!$D$12,0,10*ROW('Sanitation Data'!D110))),'Data Summary'!CS116="Yes"),OFFSET('Sanitation Data'!$D$12,0,10*ROW('Sanitation Data'!D110)),NA())</f>
        <v>#N/A</v>
      </c>
      <c r="AE116" s="120" t="e">
        <f ca="1">+IF(AND(ISNUMBER(OFFSET('Sanitation Data'!$D$13,0,10*ROW('Sanitation Data'!D110))),'Data Summary'!CT116="Yes"),OFFSET('Sanitation Data'!$D$13,0,10*ROW('Sanitation Data'!D110)),NA())</f>
        <v>#N/A</v>
      </c>
      <c r="AF116" s="120" t="e">
        <f ca="1">+IF(AND(ISNUMBER(OFFSET('Sanitation Data'!$E$5,0,10*ROW('Sanitation Data'!E110))),'Data Summary'!CU116="Yes"),100-OFFSET('Sanitation Data'!$E$5,0,10*ROW('Sanitation Data'!E110)),NA())</f>
        <v>#N/A</v>
      </c>
      <c r="AG116" s="120" t="e">
        <f ca="1">+IF(AND(ISNUMBER(OFFSET('Sanitation Data'!$E$7,0,10*ROW('Sanitation Data'!E110))),'Data Summary'!CV116="Yes"),OFFSET('Sanitation Data'!$E$7,0,10*ROW('Sanitation Data'!E110)),NA())</f>
        <v>#N/A</v>
      </c>
      <c r="AH116" s="120" t="e">
        <f ca="1">+IF(AND(ISNUMBER(OFFSET('Sanitation Data'!$E$11,0,10*ROW('Sanitation Data'!E110))),'Data Summary'!CW116="Yes"),OFFSET('Sanitation Data'!$E$11,0,10*ROW('Sanitation Data'!E110)),NA())</f>
        <v>#N/A</v>
      </c>
      <c r="AI116" s="120" t="e">
        <f ca="1">+IF(AND(ISNUMBER(OFFSET('Sanitation Data'!$E$12,0,10*ROW('Sanitation Data'!E110))),'Data Summary'!CX116="Yes"),OFFSET('Sanitation Data'!$E$12,0,10*ROW('Sanitation Data'!E110)),NA())</f>
        <v>#N/A</v>
      </c>
      <c r="AJ116" s="120" t="e">
        <f ca="1">+IF(AND(ISNUMBER(OFFSET('Sanitation Data'!$E$13,0,10*ROW('Sanitation Data'!E110))),'Data Summary'!CY116="Yes"),OFFSET('Sanitation Data'!$E$13,0,10*ROW('Sanitation Data'!E110)),NA())</f>
        <v>#N/A</v>
      </c>
      <c r="AK116" s="120" t="e">
        <f ca="1">+IF(AND(ISNUMBER(OFFSET('Sanitation Data'!$F$5,0,10*ROW('Sanitation Data'!F110))),'Data Summary'!CZ116="Yes"),100-OFFSET('Sanitation Data'!$F$5,0,10*ROW('Sanitation Data'!F110)),NA())</f>
        <v>#N/A</v>
      </c>
      <c r="AL116" s="120" t="e">
        <f ca="1">+IF(AND(ISNUMBER(OFFSET('Sanitation Data'!$F$7,0,10*ROW('Sanitation Data'!F110))),'Data Summary'!DA116="Yes"),OFFSET('Sanitation Data'!$F$7,0,10*ROW('Sanitation Data'!F110)),NA())</f>
        <v>#N/A</v>
      </c>
      <c r="AM116" s="120" t="e">
        <f ca="1">+IF(AND(ISNUMBER(OFFSET('Sanitation Data'!$F$11,0,10*ROW('Sanitation Data'!F110))),'Data Summary'!DB116="Yes"),OFFSET('Sanitation Data'!$F$11,0,10*ROW('Sanitation Data'!F110)),NA())</f>
        <v>#N/A</v>
      </c>
      <c r="AN116" s="120" t="e">
        <f ca="1">+IF(AND(ISNUMBER(OFFSET('Sanitation Data'!$F$12,0,10*ROW('Sanitation Data'!F110))),'Data Summary'!DC116="Yes"),OFFSET('Sanitation Data'!$F$12,0,10*ROW('Sanitation Data'!F110)),NA())</f>
        <v>#N/A</v>
      </c>
      <c r="AO116" s="120" t="e">
        <f ca="1">+IF(AND(ISNUMBER(OFFSET('Sanitation Data'!$F$13,0,10*ROW('Sanitation Data'!F110))),'Data Summary'!DD116="Yes"),OFFSET('Sanitation Data'!$F$13,0,10*ROW('Sanitation Data'!F110)),NA())</f>
        <v>#N/A</v>
      </c>
      <c r="AP116" s="120" t="e">
        <f ca="1">+IF(AND(ISNUMBER(OFFSET('Sanitation Data'!$G$5,0,10*ROW('Sanitation Data'!G110))),'Data Summary'!DE116="Yes"),100-OFFSET('Sanitation Data'!$G$5,0,10*ROW('Sanitation Data'!G110)),NA())</f>
        <v>#N/A</v>
      </c>
      <c r="AQ116" s="120" t="e">
        <f ca="1">+IF(AND(ISNUMBER(OFFSET('Sanitation Data'!$G$7,0,10*ROW('Sanitation Data'!G110))),'Data Summary'!DF116="Yes"),OFFSET('Sanitation Data'!$G$7,0,10*ROW('Sanitation Data'!G110)),NA())</f>
        <v>#N/A</v>
      </c>
      <c r="AR116" s="120" t="e">
        <f ca="1">+IF(AND(ISNUMBER(OFFSET('Sanitation Data'!$G$11,0,10*ROW('Sanitation Data'!G110))),'Data Summary'!DG116="Yes"),OFFSET('Sanitation Data'!$G$11,0,10*ROW('Sanitation Data'!G110)),NA())</f>
        <v>#N/A</v>
      </c>
      <c r="AS116" s="120" t="e">
        <f ca="1">+IF(AND(ISNUMBER(OFFSET('Sanitation Data'!$G$12,0,10*ROW('Sanitation Data'!G110))),'Data Summary'!DH116="Yes"),OFFSET('Sanitation Data'!$G$12,0,10*ROW('Sanitation Data'!G110)),NA())</f>
        <v>#N/A</v>
      </c>
      <c r="AT116" s="120" t="e">
        <f ca="1">+IF(AND(ISNUMBER(OFFSET('Sanitation Data'!$G$13,0,10*ROW('Sanitation Data'!G110))),'Data Summary'!DI116="Yes"),OFFSET('Sanitation Data'!$G$13,0,10*ROW('Sanitation Data'!G110)),NA())</f>
        <v>#N/A</v>
      </c>
      <c r="AU116" s="120" t="e">
        <f ca="1">+IF(AND(ISNUMBER(OFFSET('Sanitation Data'!$H$5,0,10*ROW('Sanitation Data'!H110))),'Data Summary'!DJ116="Yes"),100-OFFSET('Sanitation Data'!$H$5,0,10*ROW('Sanitation Data'!H110)),NA())</f>
        <v>#N/A</v>
      </c>
      <c r="AV116" s="120" t="e">
        <f ca="1">+IF(AND(ISNUMBER(OFFSET('Sanitation Data'!$H$7,0,10*ROW('Sanitation Data'!H110))),'Data Summary'!DK116="Yes"),OFFSET('Sanitation Data'!$H$7,0,10*ROW('Sanitation Data'!H110)),NA())</f>
        <v>#N/A</v>
      </c>
      <c r="AW116" s="120" t="e">
        <f ca="1">+IF(AND(ISNUMBER(OFFSET('Sanitation Data'!$H$11,0,10*ROW('Sanitation Data'!H110))),'Data Summary'!DL116="Yes"),OFFSET('Sanitation Data'!$H$11,0,10*ROW('Sanitation Data'!H110)),NA())</f>
        <v>#N/A</v>
      </c>
      <c r="AX116" s="120" t="e">
        <f ca="1">+IF(AND(ISNUMBER(OFFSET('Sanitation Data'!$H$12,0,10*ROW('Sanitation Data'!H110))),'Data Summary'!DM116="Yes"),OFFSET('Sanitation Data'!$H$12,0,10*ROW('Sanitation Data'!H110)),NA())</f>
        <v>#N/A</v>
      </c>
      <c r="AY116" s="120" t="e">
        <f ca="1">+IF(AND(ISNUMBER(OFFSET('Sanitation Data'!$H$13,0,10*ROW('Sanitation Data'!H110))),'Data Summary'!DN116="Yes"),OFFSET('Sanitation Data'!$H$13,0,10*ROW('Sanitation Data'!H110)),NA())</f>
        <v>#N/A</v>
      </c>
      <c r="AZ116" s="121" t="e">
        <f ca="1">+IF(AND(ISNUMBER(OFFSET('Hygiene Data'!$C$6,0,10*ROW('Hygiene Data'!C110))),'Data Summary'!DO116="Yes"),OFFSET('Hygiene Data'!$C$6,0,10*ROW('Hygiene Data'!C110)),NA())</f>
        <v>#N/A</v>
      </c>
      <c r="BA116" s="121" t="e">
        <f ca="1">+IF(AND(ISNUMBER(OFFSET('Hygiene Data'!$C$8,0,10*ROW('Hygiene Data'!C110))),'Data Summary'!DP116="Yes"),OFFSET('Hygiene Data'!$C$8,0,10*ROW('Hygiene Data'!C110)),NA())</f>
        <v>#N/A</v>
      </c>
      <c r="BB116" s="121" t="e">
        <f ca="1">+IF(AND(ISNUMBER(OFFSET('Hygiene Data'!$C$10,0,10*ROW('Hygiene Data'!C110))),'Data Summary'!DQ116="Yes"),OFFSET('Hygiene Data'!$C$10,0,10*ROW('Hygiene Data'!C110)),NA())</f>
        <v>#N/A</v>
      </c>
      <c r="BC116" s="121" t="e">
        <f ca="1">+IF(AND(ISNUMBER(OFFSET('Hygiene Data'!$D$6,0,10*ROW('Hygiene Data'!D110))),'Data Summary'!DR116="Yes"),OFFSET('Hygiene Data'!$D$6,0,10*ROW('Hygiene Data'!D110)),NA())</f>
        <v>#N/A</v>
      </c>
      <c r="BD116" s="121" t="e">
        <f ca="1">+IF(AND(ISNUMBER(OFFSET('Hygiene Data'!$D$8,0,10*ROW('Hygiene Data'!D110))),'Data Summary'!DS116="Yes"),OFFSET('Hygiene Data'!$D$8,0,10*ROW('Hygiene Data'!D110)),NA())</f>
        <v>#N/A</v>
      </c>
      <c r="BE116" s="121" t="e">
        <f ca="1">+IF(AND(ISNUMBER(OFFSET('Hygiene Data'!$D$10,0,10*ROW('Hygiene Data'!D110))),'Data Summary'!DT116="Yes"),OFFSET('Hygiene Data'!$D$10,0,10*ROW('Hygiene Data'!D110)),NA())</f>
        <v>#N/A</v>
      </c>
      <c r="BF116" s="121" t="e">
        <f ca="1">+IF(AND(ISNUMBER(OFFSET('Hygiene Data'!$E$6,0,10*ROW('Hygiene Data'!E110))),'Data Summary'!DU116="Yes"),OFFSET('Hygiene Data'!$E$6,0,10*ROW('Hygiene Data'!E110)),NA())</f>
        <v>#N/A</v>
      </c>
      <c r="BG116" s="121" t="e">
        <f ca="1">+IF(AND(ISNUMBER(OFFSET('Hygiene Data'!$E$8,0,10*ROW('Hygiene Data'!E110))),'Data Summary'!DV116="Yes"),OFFSET('Hygiene Data'!$E$8,0,10*ROW('Hygiene Data'!E110)),NA())</f>
        <v>#N/A</v>
      </c>
      <c r="BH116" s="121" t="e">
        <f ca="1">+IF(AND(ISNUMBER(OFFSET('Hygiene Data'!$E$10,0,10*ROW('Hygiene Data'!E110))),'Data Summary'!DW116="Yes"),OFFSET('Hygiene Data'!$E$10,0,10*ROW('Hygiene Data'!E110)),NA())</f>
        <v>#N/A</v>
      </c>
      <c r="BI116" s="121" t="e">
        <f ca="1">+IF(AND(ISNUMBER(OFFSET('Hygiene Data'!$F$6,0,10*ROW('Hygiene Data'!F110))),'Data Summary'!DX116="Yes"),OFFSET('Hygiene Data'!$F$6,0,10*ROW('Hygiene Data'!F110)),NA())</f>
        <v>#N/A</v>
      </c>
      <c r="BJ116" s="121" t="e">
        <f ca="1">+IF(AND(ISNUMBER(OFFSET('Hygiene Data'!$F$8,0,10*ROW('Hygiene Data'!F110))),'Data Summary'!DY116="Yes"),OFFSET('Hygiene Data'!$F$8,0,10*ROW('Hygiene Data'!F110)),NA())</f>
        <v>#N/A</v>
      </c>
      <c r="BK116" s="121" t="e">
        <f ca="1">+IF(AND(ISNUMBER(OFFSET('Hygiene Data'!$F$10,0,10*ROW('Hygiene Data'!F110))),'Data Summary'!DZ116="Yes"),OFFSET('Hygiene Data'!$F$10,0,10*ROW('Hygiene Data'!F110)),NA())</f>
        <v>#N/A</v>
      </c>
      <c r="BL116" s="121" t="e">
        <f ca="1">+IF(AND(ISNUMBER(OFFSET('Hygiene Data'!$G$6,0,10*ROW('Hygiene Data'!G110))),'Data Summary'!EA116="Yes"),OFFSET('Hygiene Data'!$G$6,0,10*ROW('Hygiene Data'!G110)),NA())</f>
        <v>#N/A</v>
      </c>
      <c r="BM116" s="121" t="e">
        <f ca="1">+IF(AND(ISNUMBER(OFFSET('Hygiene Data'!$G$8,0,10*ROW('Hygiene Data'!G110))),'Data Summary'!EB116="Yes"),OFFSET('Hygiene Data'!$G$8,0,10*ROW('Hygiene Data'!G110)),NA())</f>
        <v>#N/A</v>
      </c>
      <c r="BN116" s="121" t="e">
        <f ca="1">+IF(AND(ISNUMBER(OFFSET('Hygiene Data'!$G$10,0,10*ROW('Hygiene Data'!G110))),'Data Summary'!EC116="Yes"),OFFSET('Hygiene Data'!$G$10,0,10*ROW('Hygiene Data'!G110)),NA())</f>
        <v>#N/A</v>
      </c>
      <c r="BO116" s="121" t="e">
        <f ca="1">+IF(AND(ISNUMBER(OFFSET('Hygiene Data'!$H$6,0,10*ROW('Hygiene Data'!H110))),'Data Summary'!ED116="Yes"),OFFSET('Hygiene Data'!$H$6,0,10*ROW('Hygiene Data'!H110)),NA())</f>
        <v>#N/A</v>
      </c>
      <c r="BP116" s="121" t="e">
        <f ca="1">+IF(AND(ISNUMBER(OFFSET('Hygiene Data'!$H$8,0,10*ROW('Hygiene Data'!H110))),'Data Summary'!EE116="Yes"),OFFSET('Hygiene Data'!$H$8,0,10*ROW('Hygiene Data'!H110)),NA())</f>
        <v>#N/A</v>
      </c>
      <c r="BQ116" s="121" t="e">
        <f ca="1">+IF(AND(ISNUMBER(OFFSET('Hygiene Data'!$H$10,0,10*ROW('Hygiene Data'!H110))),'Data Summary'!EF116="Yes"),OFFSET('Hygiene Data'!$H$10,0,10*ROW('Hygiene Data'!H110)),NA())</f>
        <v>#N/A</v>
      </c>
    </row>
    <row r="117" spans="1:69" x14ac:dyDescent="0.2">
      <c r="A117" s="44" t="e">
        <f ca="1">+IF(OFFSET('Water Data'!$B$1,0,10*ROW('Water Data'!B111))="",NA(),OFFSET('Water Data'!$B$1,0,10*ROW('Water Data'!B111)))</f>
        <v>#N/A</v>
      </c>
      <c r="B117" s="44" t="e">
        <f ca="1">+IF(OFFSET('Water Data'!$A$3,0,10*ROW('Water Data'!A114))="",NA(),OFFSET('Water Data'!$A$3,0,10*ROW('Water Data'!A114)))</f>
        <v>#N/A</v>
      </c>
      <c r="C117" s="44" t="e">
        <f ca="1">+IF(OFFSET('Water Data'!$C$3,0,10*ROW('Water Data'!C114))="",NA(),OFFSET('Water Data'!$C$3,0,10*ROW('Water Data'!C114)))</f>
        <v>#N/A</v>
      </c>
      <c r="D117" s="119" t="e">
        <f ca="1">+IF(AND(ISNUMBER(OFFSET('Water Data'!$C$5,0,10*ROW('Water Data'!C111))),'Data Summary'!BS117="Yes"),100-OFFSET('Water Data'!$C$5,0,10*ROW('Water Data'!C111)),NA())</f>
        <v>#N/A</v>
      </c>
      <c r="E117" s="119" t="e">
        <f ca="1">+IF(AND(ISNUMBER(OFFSET('Water Data'!$C$7,0,10*ROW('Water Data'!C111))),'Data Summary'!BT117="Yes"),OFFSET('Water Data'!$C$7,0,10*ROW('Water Data'!C111)),NA())</f>
        <v>#N/A</v>
      </c>
      <c r="F117" s="119" t="e">
        <f ca="1">+IF(AND(ISNUMBER(OFFSET('Water Data'!$C$10,0,10*ROW('Water Data'!C111))),'Data Summary'!BU117="Yes"),OFFSET('Water Data'!$C$10,0,10*ROW('Water Data'!C111)),NA())</f>
        <v>#N/A</v>
      </c>
      <c r="G117" s="119" t="e">
        <f ca="1">+IF(AND(ISNUMBER(OFFSET('Water Data'!$D$5,0,10*ROW('Water Data'!D111))),'Data Summary'!BV117="Yes"),100-OFFSET('Water Data'!$D$5,0,10*ROW('Water Data'!D111)),NA())</f>
        <v>#N/A</v>
      </c>
      <c r="H117" s="119" t="e">
        <f ca="1">+IF(AND(ISNUMBER(OFFSET('Water Data'!$D$7,0,10*ROW('Water Data'!D111))),'Data Summary'!BW117="Yes"),OFFSET('Water Data'!$D$7,0,10*ROW('Water Data'!D111)),NA())</f>
        <v>#N/A</v>
      </c>
      <c r="I117" s="119" t="e">
        <f ca="1">+IF(AND(ISNUMBER(OFFSET('Water Data'!$D$10,0,10*ROW('Water Data'!D111))),'Data Summary'!BX117="Yes"),OFFSET('Water Data'!$D$10,0,10*ROW('Water Data'!D111)),NA())</f>
        <v>#N/A</v>
      </c>
      <c r="J117" s="119" t="e">
        <f ca="1">+IF(AND(ISNUMBER(OFFSET('Water Data'!$E$5,0,10*ROW('Water Data'!E111))),'Data Summary'!BY117="Yes"),100-OFFSET('Water Data'!$E$5,0,10*ROW('Water Data'!E111)),NA())</f>
        <v>#N/A</v>
      </c>
      <c r="K117" s="119" t="e">
        <f ca="1">+IF(AND(ISNUMBER(OFFSET('Water Data'!$E$7,0,10*ROW('Water Data'!E111))),'Data Summary'!BZ117="Yes"),OFFSET('Water Data'!$E$7,0,10*ROW('Water Data'!E111)),NA())</f>
        <v>#N/A</v>
      </c>
      <c r="L117" s="119" t="e">
        <f ca="1">+IF(AND(ISNUMBER(OFFSET('Water Data'!$E$10,0,10*ROW('Water Data'!E111))),'Data Summary'!CA117="Yes"),OFFSET('Water Data'!$E$10,0,10*ROW('Water Data'!E111)),NA())</f>
        <v>#N/A</v>
      </c>
      <c r="M117" s="119" t="e">
        <f ca="1">+IF(AND(ISNUMBER(OFFSET('Water Data'!$F$5,0,10*ROW('Water Data'!F111))),'Data Summary'!CB117="Yes"),100-OFFSET('Water Data'!$F$5,0,10*ROW('Water Data'!F111)),NA())</f>
        <v>#N/A</v>
      </c>
      <c r="N117" s="119" t="e">
        <f ca="1">+IF(AND(ISNUMBER(OFFSET('Water Data'!$F$7,0,10*ROW('Water Data'!F111))),'Data Summary'!CC117="Yes"),OFFSET('Water Data'!$F$7,0,10*ROW('Water Data'!F111)),NA())</f>
        <v>#N/A</v>
      </c>
      <c r="O117" s="119" t="e">
        <f ca="1">+IF(AND(ISNUMBER(OFFSET('Water Data'!$F$10,0,10*ROW('Water Data'!F111))),'Data Summary'!CD117="Yes"),OFFSET('Water Data'!$F$10,0,10*ROW('Water Data'!F111)),NA())</f>
        <v>#N/A</v>
      </c>
      <c r="P117" s="119" t="e">
        <f ca="1">+IF(AND(ISNUMBER(OFFSET('Water Data'!$G$5,0,10*ROW('Water Data'!G111))),'Data Summary'!CE117="Yes"),100-OFFSET('Water Data'!$G$5,0,10*ROW('Water Data'!G111)),NA())</f>
        <v>#N/A</v>
      </c>
      <c r="Q117" s="119" t="e">
        <f ca="1">+IF(AND(ISNUMBER(OFFSET('Water Data'!$G$7,0,10*ROW('Water Data'!G111))),'Data Summary'!CF117="Yes"),OFFSET('Water Data'!$G$7,0,10*ROW('Water Data'!G111)),NA())</f>
        <v>#N/A</v>
      </c>
      <c r="R117" s="119" t="e">
        <f ca="1">+IF(AND(ISNUMBER(OFFSET('Water Data'!$G$10,0,10*ROW('Water Data'!G111))),'Data Summary'!CG117="Yes"),OFFSET('Water Data'!$G$10,0,10*ROW('Water Data'!G111)),NA())</f>
        <v>#N/A</v>
      </c>
      <c r="S117" s="119" t="e">
        <f ca="1">+IF(AND(ISNUMBER(OFFSET('Water Data'!$H$5,0,10*ROW('Water Data'!H111))),'Data Summary'!CH117="Yes"),100-OFFSET('Water Data'!$H$5,0,10*ROW('Water Data'!H111)),NA())</f>
        <v>#N/A</v>
      </c>
      <c r="T117" s="119" t="e">
        <f ca="1">+IF(AND(ISNUMBER(OFFSET('Water Data'!$H$7,0,10*ROW('Water Data'!H111))),'Data Summary'!CI117="Yes"),OFFSET('Water Data'!$H$7,0,10*ROW('Water Data'!H111)),NA())</f>
        <v>#N/A</v>
      </c>
      <c r="U117" s="119" t="e">
        <f ca="1">+IF(AND(ISNUMBER(OFFSET('Water Data'!$H$10,0,10*ROW('Water Data'!H111))),'Data Summary'!CJ117="Yes"),OFFSET('Water Data'!$H$10,0,10*ROW('Water Data'!H111)),NA())</f>
        <v>#N/A</v>
      </c>
      <c r="V117" s="120" t="e">
        <f ca="1">+IF(AND(ISNUMBER(OFFSET('Sanitation Data'!$C$5,0,10*ROW('Sanitation Data'!C111))),'Data Summary'!CK117="Yes"),100-OFFSET('Sanitation Data'!$C$5,0,10*ROW('Sanitation Data'!C111)),NA())</f>
        <v>#N/A</v>
      </c>
      <c r="W117" s="120" t="e">
        <f ca="1">+IF(AND(ISNUMBER(OFFSET('Sanitation Data'!$C$7,0,10*ROW('Sanitation Data'!C111))),'Data Summary'!CL117="Yes"),OFFSET('Sanitation Data'!$C$7,0,10*ROW('Sanitation Data'!C111)),NA())</f>
        <v>#N/A</v>
      </c>
      <c r="X117" s="120" t="e">
        <f ca="1">+IF(AND(ISNUMBER(OFFSET('Sanitation Data'!$C$11,0,10*ROW('Sanitation Data'!C111))),'Data Summary'!CM117="Yes"),OFFSET('Sanitation Data'!$C$11,0,10*ROW('Sanitation Data'!C111)),NA())</f>
        <v>#N/A</v>
      </c>
      <c r="Y117" s="120" t="e">
        <f ca="1">+IF(AND(ISNUMBER(OFFSET('Sanitation Data'!$C$12,0,10*ROW('Sanitation Data'!C111))),'Data Summary'!CN117="Yes"),OFFSET('Sanitation Data'!$C$12,0,10*ROW('Sanitation Data'!C111)),NA())</f>
        <v>#N/A</v>
      </c>
      <c r="Z117" s="120" t="e">
        <f ca="1">+IF(AND(ISNUMBER(OFFSET('Sanitation Data'!$C$13,0,10*ROW('Sanitation Data'!C111))),'Data Summary'!CO117="Yes"),OFFSET('Sanitation Data'!$C$13,0,10*ROW('Sanitation Data'!C111)),NA())</f>
        <v>#N/A</v>
      </c>
      <c r="AA117" s="120" t="e">
        <f ca="1">+IF(AND(ISNUMBER(OFFSET('Sanitation Data'!$D$5,0,10*ROW('Sanitation Data'!D111))),'Data Summary'!CP117="Yes"),100-OFFSET('Sanitation Data'!$D$5,0,10*ROW('Sanitation Data'!D111)),NA())</f>
        <v>#N/A</v>
      </c>
      <c r="AB117" s="120" t="e">
        <f ca="1">+IF(AND(ISNUMBER(OFFSET('Sanitation Data'!$D$7,0,10*ROW('Sanitation Data'!D111))),'Data Summary'!CQ117="Yes"),OFFSET('Sanitation Data'!$D$7,0,10*ROW('Sanitation Data'!D111)),NA())</f>
        <v>#N/A</v>
      </c>
      <c r="AC117" s="120" t="e">
        <f ca="1">+IF(AND(ISNUMBER(OFFSET('Sanitation Data'!$D$11,0,10*ROW('Sanitation Data'!D111))),'Data Summary'!CR117="Yes"),OFFSET('Sanitation Data'!$D$11,0,10*ROW('Sanitation Data'!D111)),NA())</f>
        <v>#N/A</v>
      </c>
      <c r="AD117" s="120" t="e">
        <f ca="1">+IF(AND(ISNUMBER(OFFSET('Sanitation Data'!$D$12,0,10*ROW('Sanitation Data'!D111))),'Data Summary'!CS117="Yes"),OFFSET('Sanitation Data'!$D$12,0,10*ROW('Sanitation Data'!D111)),NA())</f>
        <v>#N/A</v>
      </c>
      <c r="AE117" s="120" t="e">
        <f ca="1">+IF(AND(ISNUMBER(OFFSET('Sanitation Data'!$D$13,0,10*ROW('Sanitation Data'!D111))),'Data Summary'!CT117="Yes"),OFFSET('Sanitation Data'!$D$13,0,10*ROW('Sanitation Data'!D111)),NA())</f>
        <v>#N/A</v>
      </c>
      <c r="AF117" s="120" t="e">
        <f ca="1">+IF(AND(ISNUMBER(OFFSET('Sanitation Data'!$E$5,0,10*ROW('Sanitation Data'!E111))),'Data Summary'!CU117="Yes"),100-OFFSET('Sanitation Data'!$E$5,0,10*ROW('Sanitation Data'!E111)),NA())</f>
        <v>#N/A</v>
      </c>
      <c r="AG117" s="120" t="e">
        <f ca="1">+IF(AND(ISNUMBER(OFFSET('Sanitation Data'!$E$7,0,10*ROW('Sanitation Data'!E111))),'Data Summary'!CV117="Yes"),OFFSET('Sanitation Data'!$E$7,0,10*ROW('Sanitation Data'!E111)),NA())</f>
        <v>#N/A</v>
      </c>
      <c r="AH117" s="120" t="e">
        <f ca="1">+IF(AND(ISNUMBER(OFFSET('Sanitation Data'!$E$11,0,10*ROW('Sanitation Data'!E111))),'Data Summary'!CW117="Yes"),OFFSET('Sanitation Data'!$E$11,0,10*ROW('Sanitation Data'!E111)),NA())</f>
        <v>#N/A</v>
      </c>
      <c r="AI117" s="120" t="e">
        <f ca="1">+IF(AND(ISNUMBER(OFFSET('Sanitation Data'!$E$12,0,10*ROW('Sanitation Data'!E111))),'Data Summary'!CX117="Yes"),OFFSET('Sanitation Data'!$E$12,0,10*ROW('Sanitation Data'!E111)),NA())</f>
        <v>#N/A</v>
      </c>
      <c r="AJ117" s="120" t="e">
        <f ca="1">+IF(AND(ISNUMBER(OFFSET('Sanitation Data'!$E$13,0,10*ROW('Sanitation Data'!E111))),'Data Summary'!CY117="Yes"),OFFSET('Sanitation Data'!$E$13,0,10*ROW('Sanitation Data'!E111)),NA())</f>
        <v>#N/A</v>
      </c>
      <c r="AK117" s="120" t="e">
        <f ca="1">+IF(AND(ISNUMBER(OFFSET('Sanitation Data'!$F$5,0,10*ROW('Sanitation Data'!F111))),'Data Summary'!CZ117="Yes"),100-OFFSET('Sanitation Data'!$F$5,0,10*ROW('Sanitation Data'!F111)),NA())</f>
        <v>#N/A</v>
      </c>
      <c r="AL117" s="120" t="e">
        <f ca="1">+IF(AND(ISNUMBER(OFFSET('Sanitation Data'!$F$7,0,10*ROW('Sanitation Data'!F111))),'Data Summary'!DA117="Yes"),OFFSET('Sanitation Data'!$F$7,0,10*ROW('Sanitation Data'!F111)),NA())</f>
        <v>#N/A</v>
      </c>
      <c r="AM117" s="120" t="e">
        <f ca="1">+IF(AND(ISNUMBER(OFFSET('Sanitation Data'!$F$11,0,10*ROW('Sanitation Data'!F111))),'Data Summary'!DB117="Yes"),OFFSET('Sanitation Data'!$F$11,0,10*ROW('Sanitation Data'!F111)),NA())</f>
        <v>#N/A</v>
      </c>
      <c r="AN117" s="120" t="e">
        <f ca="1">+IF(AND(ISNUMBER(OFFSET('Sanitation Data'!$F$12,0,10*ROW('Sanitation Data'!F111))),'Data Summary'!DC117="Yes"),OFFSET('Sanitation Data'!$F$12,0,10*ROW('Sanitation Data'!F111)),NA())</f>
        <v>#N/A</v>
      </c>
      <c r="AO117" s="120" t="e">
        <f ca="1">+IF(AND(ISNUMBER(OFFSET('Sanitation Data'!$F$13,0,10*ROW('Sanitation Data'!F111))),'Data Summary'!DD117="Yes"),OFFSET('Sanitation Data'!$F$13,0,10*ROW('Sanitation Data'!F111)),NA())</f>
        <v>#N/A</v>
      </c>
      <c r="AP117" s="120" t="e">
        <f ca="1">+IF(AND(ISNUMBER(OFFSET('Sanitation Data'!$G$5,0,10*ROW('Sanitation Data'!G111))),'Data Summary'!DE117="Yes"),100-OFFSET('Sanitation Data'!$G$5,0,10*ROW('Sanitation Data'!G111)),NA())</f>
        <v>#N/A</v>
      </c>
      <c r="AQ117" s="120" t="e">
        <f ca="1">+IF(AND(ISNUMBER(OFFSET('Sanitation Data'!$G$7,0,10*ROW('Sanitation Data'!G111))),'Data Summary'!DF117="Yes"),OFFSET('Sanitation Data'!$G$7,0,10*ROW('Sanitation Data'!G111)),NA())</f>
        <v>#N/A</v>
      </c>
      <c r="AR117" s="120" t="e">
        <f ca="1">+IF(AND(ISNUMBER(OFFSET('Sanitation Data'!$G$11,0,10*ROW('Sanitation Data'!G111))),'Data Summary'!DG117="Yes"),OFFSET('Sanitation Data'!$G$11,0,10*ROW('Sanitation Data'!G111)),NA())</f>
        <v>#N/A</v>
      </c>
      <c r="AS117" s="120" t="e">
        <f ca="1">+IF(AND(ISNUMBER(OFFSET('Sanitation Data'!$G$12,0,10*ROW('Sanitation Data'!G111))),'Data Summary'!DH117="Yes"),OFFSET('Sanitation Data'!$G$12,0,10*ROW('Sanitation Data'!G111)),NA())</f>
        <v>#N/A</v>
      </c>
      <c r="AT117" s="120" t="e">
        <f ca="1">+IF(AND(ISNUMBER(OFFSET('Sanitation Data'!$G$13,0,10*ROW('Sanitation Data'!G111))),'Data Summary'!DI117="Yes"),OFFSET('Sanitation Data'!$G$13,0,10*ROW('Sanitation Data'!G111)),NA())</f>
        <v>#N/A</v>
      </c>
      <c r="AU117" s="120" t="e">
        <f ca="1">+IF(AND(ISNUMBER(OFFSET('Sanitation Data'!$H$5,0,10*ROW('Sanitation Data'!H111))),'Data Summary'!DJ117="Yes"),100-OFFSET('Sanitation Data'!$H$5,0,10*ROW('Sanitation Data'!H111)),NA())</f>
        <v>#N/A</v>
      </c>
      <c r="AV117" s="120" t="e">
        <f ca="1">+IF(AND(ISNUMBER(OFFSET('Sanitation Data'!$H$7,0,10*ROW('Sanitation Data'!H111))),'Data Summary'!DK117="Yes"),OFFSET('Sanitation Data'!$H$7,0,10*ROW('Sanitation Data'!H111)),NA())</f>
        <v>#N/A</v>
      </c>
      <c r="AW117" s="120" t="e">
        <f ca="1">+IF(AND(ISNUMBER(OFFSET('Sanitation Data'!$H$11,0,10*ROW('Sanitation Data'!H111))),'Data Summary'!DL117="Yes"),OFFSET('Sanitation Data'!$H$11,0,10*ROW('Sanitation Data'!H111)),NA())</f>
        <v>#N/A</v>
      </c>
      <c r="AX117" s="120" t="e">
        <f ca="1">+IF(AND(ISNUMBER(OFFSET('Sanitation Data'!$H$12,0,10*ROW('Sanitation Data'!H111))),'Data Summary'!DM117="Yes"),OFFSET('Sanitation Data'!$H$12,0,10*ROW('Sanitation Data'!H111)),NA())</f>
        <v>#N/A</v>
      </c>
      <c r="AY117" s="120" t="e">
        <f ca="1">+IF(AND(ISNUMBER(OFFSET('Sanitation Data'!$H$13,0,10*ROW('Sanitation Data'!H111))),'Data Summary'!DN117="Yes"),OFFSET('Sanitation Data'!$H$13,0,10*ROW('Sanitation Data'!H111)),NA())</f>
        <v>#N/A</v>
      </c>
      <c r="AZ117" s="121" t="e">
        <f ca="1">+IF(AND(ISNUMBER(OFFSET('Hygiene Data'!$C$6,0,10*ROW('Hygiene Data'!C111))),'Data Summary'!DO117="Yes"),OFFSET('Hygiene Data'!$C$6,0,10*ROW('Hygiene Data'!C111)),NA())</f>
        <v>#N/A</v>
      </c>
      <c r="BA117" s="121" t="e">
        <f ca="1">+IF(AND(ISNUMBER(OFFSET('Hygiene Data'!$C$8,0,10*ROW('Hygiene Data'!C111))),'Data Summary'!DP117="Yes"),OFFSET('Hygiene Data'!$C$8,0,10*ROW('Hygiene Data'!C111)),NA())</f>
        <v>#N/A</v>
      </c>
      <c r="BB117" s="121" t="e">
        <f ca="1">+IF(AND(ISNUMBER(OFFSET('Hygiene Data'!$C$10,0,10*ROW('Hygiene Data'!C111))),'Data Summary'!DQ117="Yes"),OFFSET('Hygiene Data'!$C$10,0,10*ROW('Hygiene Data'!C111)),NA())</f>
        <v>#N/A</v>
      </c>
      <c r="BC117" s="121" t="e">
        <f ca="1">+IF(AND(ISNUMBER(OFFSET('Hygiene Data'!$D$6,0,10*ROW('Hygiene Data'!D111))),'Data Summary'!DR117="Yes"),OFFSET('Hygiene Data'!$D$6,0,10*ROW('Hygiene Data'!D111)),NA())</f>
        <v>#N/A</v>
      </c>
      <c r="BD117" s="121" t="e">
        <f ca="1">+IF(AND(ISNUMBER(OFFSET('Hygiene Data'!$D$8,0,10*ROW('Hygiene Data'!D111))),'Data Summary'!DS117="Yes"),OFFSET('Hygiene Data'!$D$8,0,10*ROW('Hygiene Data'!D111)),NA())</f>
        <v>#N/A</v>
      </c>
      <c r="BE117" s="121" t="e">
        <f ca="1">+IF(AND(ISNUMBER(OFFSET('Hygiene Data'!$D$10,0,10*ROW('Hygiene Data'!D111))),'Data Summary'!DT117="Yes"),OFFSET('Hygiene Data'!$D$10,0,10*ROW('Hygiene Data'!D111)),NA())</f>
        <v>#N/A</v>
      </c>
      <c r="BF117" s="121" t="e">
        <f ca="1">+IF(AND(ISNUMBER(OFFSET('Hygiene Data'!$E$6,0,10*ROW('Hygiene Data'!E111))),'Data Summary'!DU117="Yes"),OFFSET('Hygiene Data'!$E$6,0,10*ROW('Hygiene Data'!E111)),NA())</f>
        <v>#N/A</v>
      </c>
      <c r="BG117" s="121" t="e">
        <f ca="1">+IF(AND(ISNUMBER(OFFSET('Hygiene Data'!$E$8,0,10*ROW('Hygiene Data'!E111))),'Data Summary'!DV117="Yes"),OFFSET('Hygiene Data'!$E$8,0,10*ROW('Hygiene Data'!E111)),NA())</f>
        <v>#N/A</v>
      </c>
      <c r="BH117" s="121" t="e">
        <f ca="1">+IF(AND(ISNUMBER(OFFSET('Hygiene Data'!$E$10,0,10*ROW('Hygiene Data'!E111))),'Data Summary'!DW117="Yes"),OFFSET('Hygiene Data'!$E$10,0,10*ROW('Hygiene Data'!E111)),NA())</f>
        <v>#N/A</v>
      </c>
      <c r="BI117" s="121" t="e">
        <f ca="1">+IF(AND(ISNUMBER(OFFSET('Hygiene Data'!$F$6,0,10*ROW('Hygiene Data'!F111))),'Data Summary'!DX117="Yes"),OFFSET('Hygiene Data'!$F$6,0,10*ROW('Hygiene Data'!F111)),NA())</f>
        <v>#N/A</v>
      </c>
      <c r="BJ117" s="121" t="e">
        <f ca="1">+IF(AND(ISNUMBER(OFFSET('Hygiene Data'!$F$8,0,10*ROW('Hygiene Data'!F111))),'Data Summary'!DY117="Yes"),OFFSET('Hygiene Data'!$F$8,0,10*ROW('Hygiene Data'!F111)),NA())</f>
        <v>#N/A</v>
      </c>
      <c r="BK117" s="121" t="e">
        <f ca="1">+IF(AND(ISNUMBER(OFFSET('Hygiene Data'!$F$10,0,10*ROW('Hygiene Data'!F111))),'Data Summary'!DZ117="Yes"),OFFSET('Hygiene Data'!$F$10,0,10*ROW('Hygiene Data'!F111)),NA())</f>
        <v>#N/A</v>
      </c>
      <c r="BL117" s="121" t="e">
        <f ca="1">+IF(AND(ISNUMBER(OFFSET('Hygiene Data'!$G$6,0,10*ROW('Hygiene Data'!G111))),'Data Summary'!EA117="Yes"),OFFSET('Hygiene Data'!$G$6,0,10*ROW('Hygiene Data'!G111)),NA())</f>
        <v>#N/A</v>
      </c>
      <c r="BM117" s="121" t="e">
        <f ca="1">+IF(AND(ISNUMBER(OFFSET('Hygiene Data'!$G$8,0,10*ROW('Hygiene Data'!G111))),'Data Summary'!EB117="Yes"),OFFSET('Hygiene Data'!$G$8,0,10*ROW('Hygiene Data'!G111)),NA())</f>
        <v>#N/A</v>
      </c>
      <c r="BN117" s="121" t="e">
        <f ca="1">+IF(AND(ISNUMBER(OFFSET('Hygiene Data'!$G$10,0,10*ROW('Hygiene Data'!G111))),'Data Summary'!EC117="Yes"),OFFSET('Hygiene Data'!$G$10,0,10*ROW('Hygiene Data'!G111)),NA())</f>
        <v>#N/A</v>
      </c>
      <c r="BO117" s="121" t="e">
        <f ca="1">+IF(AND(ISNUMBER(OFFSET('Hygiene Data'!$H$6,0,10*ROW('Hygiene Data'!H111))),'Data Summary'!ED117="Yes"),OFFSET('Hygiene Data'!$H$6,0,10*ROW('Hygiene Data'!H111)),NA())</f>
        <v>#N/A</v>
      </c>
      <c r="BP117" s="121" t="e">
        <f ca="1">+IF(AND(ISNUMBER(OFFSET('Hygiene Data'!$H$8,0,10*ROW('Hygiene Data'!H111))),'Data Summary'!EE117="Yes"),OFFSET('Hygiene Data'!$H$8,0,10*ROW('Hygiene Data'!H111)),NA())</f>
        <v>#N/A</v>
      </c>
      <c r="BQ117" s="121" t="e">
        <f ca="1">+IF(AND(ISNUMBER(OFFSET('Hygiene Data'!$H$10,0,10*ROW('Hygiene Data'!H111))),'Data Summary'!EF117="Yes"),OFFSET('Hygiene Data'!$H$10,0,10*ROW('Hygiene Data'!H111)),NA())</f>
        <v>#N/A</v>
      </c>
    </row>
    <row r="118" spans="1:69" x14ac:dyDescent="0.2">
      <c r="A118" s="44" t="e">
        <f ca="1">+IF(OFFSET('Water Data'!$B$1,0,10*ROW('Water Data'!B112))="",NA(),OFFSET('Water Data'!$B$1,0,10*ROW('Water Data'!B112)))</f>
        <v>#N/A</v>
      </c>
      <c r="B118" s="44" t="e">
        <f ca="1">+IF(OFFSET('Water Data'!$A$3,0,10*ROW('Water Data'!A115))="",NA(),OFFSET('Water Data'!$A$3,0,10*ROW('Water Data'!A115)))</f>
        <v>#N/A</v>
      </c>
      <c r="C118" s="44" t="e">
        <f ca="1">+IF(OFFSET('Water Data'!$C$3,0,10*ROW('Water Data'!C115))="",NA(),OFFSET('Water Data'!$C$3,0,10*ROW('Water Data'!C115)))</f>
        <v>#N/A</v>
      </c>
      <c r="D118" s="119" t="e">
        <f ca="1">+IF(AND(ISNUMBER(OFFSET('Water Data'!$C$5,0,10*ROW('Water Data'!C112))),'Data Summary'!BS118="Yes"),100-OFFSET('Water Data'!$C$5,0,10*ROW('Water Data'!C112)),NA())</f>
        <v>#N/A</v>
      </c>
      <c r="E118" s="119" t="e">
        <f ca="1">+IF(AND(ISNUMBER(OFFSET('Water Data'!$C$7,0,10*ROW('Water Data'!C112))),'Data Summary'!BT118="Yes"),OFFSET('Water Data'!$C$7,0,10*ROW('Water Data'!C112)),NA())</f>
        <v>#N/A</v>
      </c>
      <c r="F118" s="119" t="e">
        <f ca="1">+IF(AND(ISNUMBER(OFFSET('Water Data'!$C$10,0,10*ROW('Water Data'!C112))),'Data Summary'!BU118="Yes"),OFFSET('Water Data'!$C$10,0,10*ROW('Water Data'!C112)),NA())</f>
        <v>#N/A</v>
      </c>
      <c r="G118" s="119" t="e">
        <f ca="1">+IF(AND(ISNUMBER(OFFSET('Water Data'!$D$5,0,10*ROW('Water Data'!D112))),'Data Summary'!BV118="Yes"),100-OFFSET('Water Data'!$D$5,0,10*ROW('Water Data'!D112)),NA())</f>
        <v>#N/A</v>
      </c>
      <c r="H118" s="119" t="e">
        <f ca="1">+IF(AND(ISNUMBER(OFFSET('Water Data'!$D$7,0,10*ROW('Water Data'!D112))),'Data Summary'!BW118="Yes"),OFFSET('Water Data'!$D$7,0,10*ROW('Water Data'!D112)),NA())</f>
        <v>#N/A</v>
      </c>
      <c r="I118" s="119" t="e">
        <f ca="1">+IF(AND(ISNUMBER(OFFSET('Water Data'!$D$10,0,10*ROW('Water Data'!D112))),'Data Summary'!BX118="Yes"),OFFSET('Water Data'!$D$10,0,10*ROW('Water Data'!D112)),NA())</f>
        <v>#N/A</v>
      </c>
      <c r="J118" s="119" t="e">
        <f ca="1">+IF(AND(ISNUMBER(OFFSET('Water Data'!$E$5,0,10*ROW('Water Data'!E112))),'Data Summary'!BY118="Yes"),100-OFFSET('Water Data'!$E$5,0,10*ROW('Water Data'!E112)),NA())</f>
        <v>#N/A</v>
      </c>
      <c r="K118" s="119" t="e">
        <f ca="1">+IF(AND(ISNUMBER(OFFSET('Water Data'!$E$7,0,10*ROW('Water Data'!E112))),'Data Summary'!BZ118="Yes"),OFFSET('Water Data'!$E$7,0,10*ROW('Water Data'!E112)),NA())</f>
        <v>#N/A</v>
      </c>
      <c r="L118" s="119" t="e">
        <f ca="1">+IF(AND(ISNUMBER(OFFSET('Water Data'!$E$10,0,10*ROW('Water Data'!E112))),'Data Summary'!CA118="Yes"),OFFSET('Water Data'!$E$10,0,10*ROW('Water Data'!E112)),NA())</f>
        <v>#N/A</v>
      </c>
      <c r="M118" s="119" t="e">
        <f ca="1">+IF(AND(ISNUMBER(OFFSET('Water Data'!$F$5,0,10*ROW('Water Data'!F112))),'Data Summary'!CB118="Yes"),100-OFFSET('Water Data'!$F$5,0,10*ROW('Water Data'!F112)),NA())</f>
        <v>#N/A</v>
      </c>
      <c r="N118" s="119" t="e">
        <f ca="1">+IF(AND(ISNUMBER(OFFSET('Water Data'!$F$7,0,10*ROW('Water Data'!F112))),'Data Summary'!CC118="Yes"),OFFSET('Water Data'!$F$7,0,10*ROW('Water Data'!F112)),NA())</f>
        <v>#N/A</v>
      </c>
      <c r="O118" s="119" t="e">
        <f ca="1">+IF(AND(ISNUMBER(OFFSET('Water Data'!$F$10,0,10*ROW('Water Data'!F112))),'Data Summary'!CD118="Yes"),OFFSET('Water Data'!$F$10,0,10*ROW('Water Data'!F112)),NA())</f>
        <v>#N/A</v>
      </c>
      <c r="P118" s="119" t="e">
        <f ca="1">+IF(AND(ISNUMBER(OFFSET('Water Data'!$G$5,0,10*ROW('Water Data'!G112))),'Data Summary'!CE118="Yes"),100-OFFSET('Water Data'!$G$5,0,10*ROW('Water Data'!G112)),NA())</f>
        <v>#N/A</v>
      </c>
      <c r="Q118" s="119" t="e">
        <f ca="1">+IF(AND(ISNUMBER(OFFSET('Water Data'!$G$7,0,10*ROW('Water Data'!G112))),'Data Summary'!CF118="Yes"),OFFSET('Water Data'!$G$7,0,10*ROW('Water Data'!G112)),NA())</f>
        <v>#N/A</v>
      </c>
      <c r="R118" s="119" t="e">
        <f ca="1">+IF(AND(ISNUMBER(OFFSET('Water Data'!$G$10,0,10*ROW('Water Data'!G112))),'Data Summary'!CG118="Yes"),OFFSET('Water Data'!$G$10,0,10*ROW('Water Data'!G112)),NA())</f>
        <v>#N/A</v>
      </c>
      <c r="S118" s="119" t="e">
        <f ca="1">+IF(AND(ISNUMBER(OFFSET('Water Data'!$H$5,0,10*ROW('Water Data'!H112))),'Data Summary'!CH118="Yes"),100-OFFSET('Water Data'!$H$5,0,10*ROW('Water Data'!H112)),NA())</f>
        <v>#N/A</v>
      </c>
      <c r="T118" s="119" t="e">
        <f ca="1">+IF(AND(ISNUMBER(OFFSET('Water Data'!$H$7,0,10*ROW('Water Data'!H112))),'Data Summary'!CI118="Yes"),OFFSET('Water Data'!$H$7,0,10*ROW('Water Data'!H112)),NA())</f>
        <v>#N/A</v>
      </c>
      <c r="U118" s="119" t="e">
        <f ca="1">+IF(AND(ISNUMBER(OFFSET('Water Data'!$H$10,0,10*ROW('Water Data'!H112))),'Data Summary'!CJ118="Yes"),OFFSET('Water Data'!$H$10,0,10*ROW('Water Data'!H112)),NA())</f>
        <v>#N/A</v>
      </c>
      <c r="V118" s="120" t="e">
        <f ca="1">+IF(AND(ISNUMBER(OFFSET('Sanitation Data'!$C$5,0,10*ROW('Sanitation Data'!C112))),'Data Summary'!CK118="Yes"),100-OFFSET('Sanitation Data'!$C$5,0,10*ROW('Sanitation Data'!C112)),NA())</f>
        <v>#N/A</v>
      </c>
      <c r="W118" s="120" t="e">
        <f ca="1">+IF(AND(ISNUMBER(OFFSET('Sanitation Data'!$C$7,0,10*ROW('Sanitation Data'!C112))),'Data Summary'!CL118="Yes"),OFFSET('Sanitation Data'!$C$7,0,10*ROW('Sanitation Data'!C112)),NA())</f>
        <v>#N/A</v>
      </c>
      <c r="X118" s="120" t="e">
        <f ca="1">+IF(AND(ISNUMBER(OFFSET('Sanitation Data'!$C$11,0,10*ROW('Sanitation Data'!C112))),'Data Summary'!CM118="Yes"),OFFSET('Sanitation Data'!$C$11,0,10*ROW('Sanitation Data'!C112)),NA())</f>
        <v>#N/A</v>
      </c>
      <c r="Y118" s="120" t="e">
        <f ca="1">+IF(AND(ISNUMBER(OFFSET('Sanitation Data'!$C$12,0,10*ROW('Sanitation Data'!C112))),'Data Summary'!CN118="Yes"),OFFSET('Sanitation Data'!$C$12,0,10*ROW('Sanitation Data'!C112)),NA())</f>
        <v>#N/A</v>
      </c>
      <c r="Z118" s="120" t="e">
        <f ca="1">+IF(AND(ISNUMBER(OFFSET('Sanitation Data'!$C$13,0,10*ROW('Sanitation Data'!C112))),'Data Summary'!CO118="Yes"),OFFSET('Sanitation Data'!$C$13,0,10*ROW('Sanitation Data'!C112)),NA())</f>
        <v>#N/A</v>
      </c>
      <c r="AA118" s="120" t="e">
        <f ca="1">+IF(AND(ISNUMBER(OFFSET('Sanitation Data'!$D$5,0,10*ROW('Sanitation Data'!D112))),'Data Summary'!CP118="Yes"),100-OFFSET('Sanitation Data'!$D$5,0,10*ROW('Sanitation Data'!D112)),NA())</f>
        <v>#N/A</v>
      </c>
      <c r="AB118" s="120" t="e">
        <f ca="1">+IF(AND(ISNUMBER(OFFSET('Sanitation Data'!$D$7,0,10*ROW('Sanitation Data'!D112))),'Data Summary'!CQ118="Yes"),OFFSET('Sanitation Data'!$D$7,0,10*ROW('Sanitation Data'!D112)),NA())</f>
        <v>#N/A</v>
      </c>
      <c r="AC118" s="120" t="e">
        <f ca="1">+IF(AND(ISNUMBER(OFFSET('Sanitation Data'!$D$11,0,10*ROW('Sanitation Data'!D112))),'Data Summary'!CR118="Yes"),OFFSET('Sanitation Data'!$D$11,0,10*ROW('Sanitation Data'!D112)),NA())</f>
        <v>#N/A</v>
      </c>
      <c r="AD118" s="120" t="e">
        <f ca="1">+IF(AND(ISNUMBER(OFFSET('Sanitation Data'!$D$12,0,10*ROW('Sanitation Data'!D112))),'Data Summary'!CS118="Yes"),OFFSET('Sanitation Data'!$D$12,0,10*ROW('Sanitation Data'!D112)),NA())</f>
        <v>#N/A</v>
      </c>
      <c r="AE118" s="120" t="e">
        <f ca="1">+IF(AND(ISNUMBER(OFFSET('Sanitation Data'!$D$13,0,10*ROW('Sanitation Data'!D112))),'Data Summary'!CT118="Yes"),OFFSET('Sanitation Data'!$D$13,0,10*ROW('Sanitation Data'!D112)),NA())</f>
        <v>#N/A</v>
      </c>
      <c r="AF118" s="120" t="e">
        <f ca="1">+IF(AND(ISNUMBER(OFFSET('Sanitation Data'!$E$5,0,10*ROW('Sanitation Data'!E112))),'Data Summary'!CU118="Yes"),100-OFFSET('Sanitation Data'!$E$5,0,10*ROW('Sanitation Data'!E112)),NA())</f>
        <v>#N/A</v>
      </c>
      <c r="AG118" s="120" t="e">
        <f ca="1">+IF(AND(ISNUMBER(OFFSET('Sanitation Data'!$E$7,0,10*ROW('Sanitation Data'!E112))),'Data Summary'!CV118="Yes"),OFFSET('Sanitation Data'!$E$7,0,10*ROW('Sanitation Data'!E112)),NA())</f>
        <v>#N/A</v>
      </c>
      <c r="AH118" s="120" t="e">
        <f ca="1">+IF(AND(ISNUMBER(OFFSET('Sanitation Data'!$E$11,0,10*ROW('Sanitation Data'!E112))),'Data Summary'!CW118="Yes"),OFFSET('Sanitation Data'!$E$11,0,10*ROW('Sanitation Data'!E112)),NA())</f>
        <v>#N/A</v>
      </c>
      <c r="AI118" s="120" t="e">
        <f ca="1">+IF(AND(ISNUMBER(OFFSET('Sanitation Data'!$E$12,0,10*ROW('Sanitation Data'!E112))),'Data Summary'!CX118="Yes"),OFFSET('Sanitation Data'!$E$12,0,10*ROW('Sanitation Data'!E112)),NA())</f>
        <v>#N/A</v>
      </c>
      <c r="AJ118" s="120" t="e">
        <f ca="1">+IF(AND(ISNUMBER(OFFSET('Sanitation Data'!$E$13,0,10*ROW('Sanitation Data'!E112))),'Data Summary'!CY118="Yes"),OFFSET('Sanitation Data'!$E$13,0,10*ROW('Sanitation Data'!E112)),NA())</f>
        <v>#N/A</v>
      </c>
      <c r="AK118" s="120" t="e">
        <f ca="1">+IF(AND(ISNUMBER(OFFSET('Sanitation Data'!$F$5,0,10*ROW('Sanitation Data'!F112))),'Data Summary'!CZ118="Yes"),100-OFFSET('Sanitation Data'!$F$5,0,10*ROW('Sanitation Data'!F112)),NA())</f>
        <v>#N/A</v>
      </c>
      <c r="AL118" s="120" t="e">
        <f ca="1">+IF(AND(ISNUMBER(OFFSET('Sanitation Data'!$F$7,0,10*ROW('Sanitation Data'!F112))),'Data Summary'!DA118="Yes"),OFFSET('Sanitation Data'!$F$7,0,10*ROW('Sanitation Data'!F112)),NA())</f>
        <v>#N/A</v>
      </c>
      <c r="AM118" s="120" t="e">
        <f ca="1">+IF(AND(ISNUMBER(OFFSET('Sanitation Data'!$F$11,0,10*ROW('Sanitation Data'!F112))),'Data Summary'!DB118="Yes"),OFFSET('Sanitation Data'!$F$11,0,10*ROW('Sanitation Data'!F112)),NA())</f>
        <v>#N/A</v>
      </c>
      <c r="AN118" s="120" t="e">
        <f ca="1">+IF(AND(ISNUMBER(OFFSET('Sanitation Data'!$F$12,0,10*ROW('Sanitation Data'!F112))),'Data Summary'!DC118="Yes"),OFFSET('Sanitation Data'!$F$12,0,10*ROW('Sanitation Data'!F112)),NA())</f>
        <v>#N/A</v>
      </c>
      <c r="AO118" s="120" t="e">
        <f ca="1">+IF(AND(ISNUMBER(OFFSET('Sanitation Data'!$F$13,0,10*ROW('Sanitation Data'!F112))),'Data Summary'!DD118="Yes"),OFFSET('Sanitation Data'!$F$13,0,10*ROW('Sanitation Data'!F112)),NA())</f>
        <v>#N/A</v>
      </c>
      <c r="AP118" s="120" t="e">
        <f ca="1">+IF(AND(ISNUMBER(OFFSET('Sanitation Data'!$G$5,0,10*ROW('Sanitation Data'!G112))),'Data Summary'!DE118="Yes"),100-OFFSET('Sanitation Data'!$G$5,0,10*ROW('Sanitation Data'!G112)),NA())</f>
        <v>#N/A</v>
      </c>
      <c r="AQ118" s="120" t="e">
        <f ca="1">+IF(AND(ISNUMBER(OFFSET('Sanitation Data'!$G$7,0,10*ROW('Sanitation Data'!G112))),'Data Summary'!DF118="Yes"),OFFSET('Sanitation Data'!$G$7,0,10*ROW('Sanitation Data'!G112)),NA())</f>
        <v>#N/A</v>
      </c>
      <c r="AR118" s="120" t="e">
        <f ca="1">+IF(AND(ISNUMBER(OFFSET('Sanitation Data'!$G$11,0,10*ROW('Sanitation Data'!G112))),'Data Summary'!DG118="Yes"),OFFSET('Sanitation Data'!$G$11,0,10*ROW('Sanitation Data'!G112)),NA())</f>
        <v>#N/A</v>
      </c>
      <c r="AS118" s="120" t="e">
        <f ca="1">+IF(AND(ISNUMBER(OFFSET('Sanitation Data'!$G$12,0,10*ROW('Sanitation Data'!G112))),'Data Summary'!DH118="Yes"),OFFSET('Sanitation Data'!$G$12,0,10*ROW('Sanitation Data'!G112)),NA())</f>
        <v>#N/A</v>
      </c>
      <c r="AT118" s="120" t="e">
        <f ca="1">+IF(AND(ISNUMBER(OFFSET('Sanitation Data'!$G$13,0,10*ROW('Sanitation Data'!G112))),'Data Summary'!DI118="Yes"),OFFSET('Sanitation Data'!$G$13,0,10*ROW('Sanitation Data'!G112)),NA())</f>
        <v>#N/A</v>
      </c>
      <c r="AU118" s="120" t="e">
        <f ca="1">+IF(AND(ISNUMBER(OFFSET('Sanitation Data'!$H$5,0,10*ROW('Sanitation Data'!H112))),'Data Summary'!DJ118="Yes"),100-OFFSET('Sanitation Data'!$H$5,0,10*ROW('Sanitation Data'!H112)),NA())</f>
        <v>#N/A</v>
      </c>
      <c r="AV118" s="120" t="e">
        <f ca="1">+IF(AND(ISNUMBER(OFFSET('Sanitation Data'!$H$7,0,10*ROW('Sanitation Data'!H112))),'Data Summary'!DK118="Yes"),OFFSET('Sanitation Data'!$H$7,0,10*ROW('Sanitation Data'!H112)),NA())</f>
        <v>#N/A</v>
      </c>
      <c r="AW118" s="120" t="e">
        <f ca="1">+IF(AND(ISNUMBER(OFFSET('Sanitation Data'!$H$11,0,10*ROW('Sanitation Data'!H112))),'Data Summary'!DL118="Yes"),OFFSET('Sanitation Data'!$H$11,0,10*ROW('Sanitation Data'!H112)),NA())</f>
        <v>#N/A</v>
      </c>
      <c r="AX118" s="120" t="e">
        <f ca="1">+IF(AND(ISNUMBER(OFFSET('Sanitation Data'!$H$12,0,10*ROW('Sanitation Data'!H112))),'Data Summary'!DM118="Yes"),OFFSET('Sanitation Data'!$H$12,0,10*ROW('Sanitation Data'!H112)),NA())</f>
        <v>#N/A</v>
      </c>
      <c r="AY118" s="120" t="e">
        <f ca="1">+IF(AND(ISNUMBER(OFFSET('Sanitation Data'!$H$13,0,10*ROW('Sanitation Data'!H112))),'Data Summary'!DN118="Yes"),OFFSET('Sanitation Data'!$H$13,0,10*ROW('Sanitation Data'!H112)),NA())</f>
        <v>#N/A</v>
      </c>
      <c r="AZ118" s="121" t="e">
        <f ca="1">+IF(AND(ISNUMBER(OFFSET('Hygiene Data'!$C$6,0,10*ROW('Hygiene Data'!C112))),'Data Summary'!DO118="Yes"),OFFSET('Hygiene Data'!$C$6,0,10*ROW('Hygiene Data'!C112)),NA())</f>
        <v>#N/A</v>
      </c>
      <c r="BA118" s="121" t="e">
        <f ca="1">+IF(AND(ISNUMBER(OFFSET('Hygiene Data'!$C$8,0,10*ROW('Hygiene Data'!C112))),'Data Summary'!DP118="Yes"),OFFSET('Hygiene Data'!$C$8,0,10*ROW('Hygiene Data'!C112)),NA())</f>
        <v>#N/A</v>
      </c>
      <c r="BB118" s="121" t="e">
        <f ca="1">+IF(AND(ISNUMBER(OFFSET('Hygiene Data'!$C$10,0,10*ROW('Hygiene Data'!C112))),'Data Summary'!DQ118="Yes"),OFFSET('Hygiene Data'!$C$10,0,10*ROW('Hygiene Data'!C112)),NA())</f>
        <v>#N/A</v>
      </c>
      <c r="BC118" s="121" t="e">
        <f ca="1">+IF(AND(ISNUMBER(OFFSET('Hygiene Data'!$D$6,0,10*ROW('Hygiene Data'!D112))),'Data Summary'!DR118="Yes"),OFFSET('Hygiene Data'!$D$6,0,10*ROW('Hygiene Data'!D112)),NA())</f>
        <v>#N/A</v>
      </c>
      <c r="BD118" s="121" t="e">
        <f ca="1">+IF(AND(ISNUMBER(OFFSET('Hygiene Data'!$D$8,0,10*ROW('Hygiene Data'!D112))),'Data Summary'!DS118="Yes"),OFFSET('Hygiene Data'!$D$8,0,10*ROW('Hygiene Data'!D112)),NA())</f>
        <v>#N/A</v>
      </c>
      <c r="BE118" s="121" t="e">
        <f ca="1">+IF(AND(ISNUMBER(OFFSET('Hygiene Data'!$D$10,0,10*ROW('Hygiene Data'!D112))),'Data Summary'!DT118="Yes"),OFFSET('Hygiene Data'!$D$10,0,10*ROW('Hygiene Data'!D112)),NA())</f>
        <v>#N/A</v>
      </c>
      <c r="BF118" s="121" t="e">
        <f ca="1">+IF(AND(ISNUMBER(OFFSET('Hygiene Data'!$E$6,0,10*ROW('Hygiene Data'!E112))),'Data Summary'!DU118="Yes"),OFFSET('Hygiene Data'!$E$6,0,10*ROW('Hygiene Data'!E112)),NA())</f>
        <v>#N/A</v>
      </c>
      <c r="BG118" s="121" t="e">
        <f ca="1">+IF(AND(ISNUMBER(OFFSET('Hygiene Data'!$E$8,0,10*ROW('Hygiene Data'!E112))),'Data Summary'!DV118="Yes"),OFFSET('Hygiene Data'!$E$8,0,10*ROW('Hygiene Data'!E112)),NA())</f>
        <v>#N/A</v>
      </c>
      <c r="BH118" s="121" t="e">
        <f ca="1">+IF(AND(ISNUMBER(OFFSET('Hygiene Data'!$E$10,0,10*ROW('Hygiene Data'!E112))),'Data Summary'!DW118="Yes"),OFFSET('Hygiene Data'!$E$10,0,10*ROW('Hygiene Data'!E112)),NA())</f>
        <v>#N/A</v>
      </c>
      <c r="BI118" s="121" t="e">
        <f ca="1">+IF(AND(ISNUMBER(OFFSET('Hygiene Data'!$F$6,0,10*ROW('Hygiene Data'!F112))),'Data Summary'!DX118="Yes"),OFFSET('Hygiene Data'!$F$6,0,10*ROW('Hygiene Data'!F112)),NA())</f>
        <v>#N/A</v>
      </c>
      <c r="BJ118" s="121" t="e">
        <f ca="1">+IF(AND(ISNUMBER(OFFSET('Hygiene Data'!$F$8,0,10*ROW('Hygiene Data'!F112))),'Data Summary'!DY118="Yes"),OFFSET('Hygiene Data'!$F$8,0,10*ROW('Hygiene Data'!F112)),NA())</f>
        <v>#N/A</v>
      </c>
      <c r="BK118" s="121" t="e">
        <f ca="1">+IF(AND(ISNUMBER(OFFSET('Hygiene Data'!$F$10,0,10*ROW('Hygiene Data'!F112))),'Data Summary'!DZ118="Yes"),OFFSET('Hygiene Data'!$F$10,0,10*ROW('Hygiene Data'!F112)),NA())</f>
        <v>#N/A</v>
      </c>
      <c r="BL118" s="121" t="e">
        <f ca="1">+IF(AND(ISNUMBER(OFFSET('Hygiene Data'!$G$6,0,10*ROW('Hygiene Data'!G112))),'Data Summary'!EA118="Yes"),OFFSET('Hygiene Data'!$G$6,0,10*ROW('Hygiene Data'!G112)),NA())</f>
        <v>#N/A</v>
      </c>
      <c r="BM118" s="121" t="e">
        <f ca="1">+IF(AND(ISNUMBER(OFFSET('Hygiene Data'!$G$8,0,10*ROW('Hygiene Data'!G112))),'Data Summary'!EB118="Yes"),OFFSET('Hygiene Data'!$G$8,0,10*ROW('Hygiene Data'!G112)),NA())</f>
        <v>#N/A</v>
      </c>
      <c r="BN118" s="121" t="e">
        <f ca="1">+IF(AND(ISNUMBER(OFFSET('Hygiene Data'!$G$10,0,10*ROW('Hygiene Data'!G112))),'Data Summary'!EC118="Yes"),OFFSET('Hygiene Data'!$G$10,0,10*ROW('Hygiene Data'!G112)),NA())</f>
        <v>#N/A</v>
      </c>
      <c r="BO118" s="121" t="e">
        <f ca="1">+IF(AND(ISNUMBER(OFFSET('Hygiene Data'!$H$6,0,10*ROW('Hygiene Data'!H112))),'Data Summary'!ED118="Yes"),OFFSET('Hygiene Data'!$H$6,0,10*ROW('Hygiene Data'!H112)),NA())</f>
        <v>#N/A</v>
      </c>
      <c r="BP118" s="121" t="e">
        <f ca="1">+IF(AND(ISNUMBER(OFFSET('Hygiene Data'!$H$8,0,10*ROW('Hygiene Data'!H112))),'Data Summary'!EE118="Yes"),OFFSET('Hygiene Data'!$H$8,0,10*ROW('Hygiene Data'!H112)),NA())</f>
        <v>#N/A</v>
      </c>
      <c r="BQ118" s="121" t="e">
        <f ca="1">+IF(AND(ISNUMBER(OFFSET('Hygiene Data'!$H$10,0,10*ROW('Hygiene Data'!H112))),'Data Summary'!EF118="Yes"),OFFSET('Hygiene Data'!$H$10,0,10*ROW('Hygiene Data'!H112)),NA())</f>
        <v>#N/A</v>
      </c>
    </row>
    <row r="119" spans="1:69" x14ac:dyDescent="0.2">
      <c r="A119" s="44" t="e">
        <f ca="1">+IF(OFFSET('Water Data'!$B$1,0,10*ROW('Water Data'!B113))="",NA(),OFFSET('Water Data'!$B$1,0,10*ROW('Water Data'!B113)))</f>
        <v>#N/A</v>
      </c>
      <c r="B119" s="44" t="e">
        <f ca="1">+IF(OFFSET('Water Data'!$A$3,0,10*ROW('Water Data'!A116))="",NA(),OFFSET('Water Data'!$A$3,0,10*ROW('Water Data'!A116)))</f>
        <v>#N/A</v>
      </c>
      <c r="C119" s="44" t="e">
        <f ca="1">+IF(OFFSET('Water Data'!$C$3,0,10*ROW('Water Data'!C116))="",NA(),OFFSET('Water Data'!$C$3,0,10*ROW('Water Data'!C116)))</f>
        <v>#N/A</v>
      </c>
      <c r="D119" s="119" t="e">
        <f ca="1">+IF(AND(ISNUMBER(OFFSET('Water Data'!$C$5,0,10*ROW('Water Data'!C113))),'Data Summary'!BS119="Yes"),100-OFFSET('Water Data'!$C$5,0,10*ROW('Water Data'!C113)),NA())</f>
        <v>#N/A</v>
      </c>
      <c r="E119" s="119" t="e">
        <f ca="1">+IF(AND(ISNUMBER(OFFSET('Water Data'!$C$7,0,10*ROW('Water Data'!C113))),'Data Summary'!BT119="Yes"),OFFSET('Water Data'!$C$7,0,10*ROW('Water Data'!C113)),NA())</f>
        <v>#N/A</v>
      </c>
      <c r="F119" s="119" t="e">
        <f ca="1">+IF(AND(ISNUMBER(OFFSET('Water Data'!$C$10,0,10*ROW('Water Data'!C113))),'Data Summary'!BU119="Yes"),OFFSET('Water Data'!$C$10,0,10*ROW('Water Data'!C113)),NA())</f>
        <v>#N/A</v>
      </c>
      <c r="G119" s="119" t="e">
        <f ca="1">+IF(AND(ISNUMBER(OFFSET('Water Data'!$D$5,0,10*ROW('Water Data'!D113))),'Data Summary'!BV119="Yes"),100-OFFSET('Water Data'!$D$5,0,10*ROW('Water Data'!D113)),NA())</f>
        <v>#N/A</v>
      </c>
      <c r="H119" s="119" t="e">
        <f ca="1">+IF(AND(ISNUMBER(OFFSET('Water Data'!$D$7,0,10*ROW('Water Data'!D113))),'Data Summary'!BW119="Yes"),OFFSET('Water Data'!$D$7,0,10*ROW('Water Data'!D113)),NA())</f>
        <v>#N/A</v>
      </c>
      <c r="I119" s="119" t="e">
        <f ca="1">+IF(AND(ISNUMBER(OFFSET('Water Data'!$D$10,0,10*ROW('Water Data'!D113))),'Data Summary'!BX119="Yes"),OFFSET('Water Data'!$D$10,0,10*ROW('Water Data'!D113)),NA())</f>
        <v>#N/A</v>
      </c>
      <c r="J119" s="119" t="e">
        <f ca="1">+IF(AND(ISNUMBER(OFFSET('Water Data'!$E$5,0,10*ROW('Water Data'!E113))),'Data Summary'!BY119="Yes"),100-OFFSET('Water Data'!$E$5,0,10*ROW('Water Data'!E113)),NA())</f>
        <v>#N/A</v>
      </c>
      <c r="K119" s="119" t="e">
        <f ca="1">+IF(AND(ISNUMBER(OFFSET('Water Data'!$E$7,0,10*ROW('Water Data'!E113))),'Data Summary'!BZ119="Yes"),OFFSET('Water Data'!$E$7,0,10*ROW('Water Data'!E113)),NA())</f>
        <v>#N/A</v>
      </c>
      <c r="L119" s="119" t="e">
        <f ca="1">+IF(AND(ISNUMBER(OFFSET('Water Data'!$E$10,0,10*ROW('Water Data'!E113))),'Data Summary'!CA119="Yes"),OFFSET('Water Data'!$E$10,0,10*ROW('Water Data'!E113)),NA())</f>
        <v>#N/A</v>
      </c>
      <c r="M119" s="119" t="e">
        <f ca="1">+IF(AND(ISNUMBER(OFFSET('Water Data'!$F$5,0,10*ROW('Water Data'!F113))),'Data Summary'!CB119="Yes"),100-OFFSET('Water Data'!$F$5,0,10*ROW('Water Data'!F113)),NA())</f>
        <v>#N/A</v>
      </c>
      <c r="N119" s="119" t="e">
        <f ca="1">+IF(AND(ISNUMBER(OFFSET('Water Data'!$F$7,0,10*ROW('Water Data'!F113))),'Data Summary'!CC119="Yes"),OFFSET('Water Data'!$F$7,0,10*ROW('Water Data'!F113)),NA())</f>
        <v>#N/A</v>
      </c>
      <c r="O119" s="119" t="e">
        <f ca="1">+IF(AND(ISNUMBER(OFFSET('Water Data'!$F$10,0,10*ROW('Water Data'!F113))),'Data Summary'!CD119="Yes"),OFFSET('Water Data'!$F$10,0,10*ROW('Water Data'!F113)),NA())</f>
        <v>#N/A</v>
      </c>
      <c r="P119" s="119" t="e">
        <f ca="1">+IF(AND(ISNUMBER(OFFSET('Water Data'!$G$5,0,10*ROW('Water Data'!G113))),'Data Summary'!CE119="Yes"),100-OFFSET('Water Data'!$G$5,0,10*ROW('Water Data'!G113)),NA())</f>
        <v>#N/A</v>
      </c>
      <c r="Q119" s="119" t="e">
        <f ca="1">+IF(AND(ISNUMBER(OFFSET('Water Data'!$G$7,0,10*ROW('Water Data'!G113))),'Data Summary'!CF119="Yes"),OFFSET('Water Data'!$G$7,0,10*ROW('Water Data'!G113)),NA())</f>
        <v>#N/A</v>
      </c>
      <c r="R119" s="119" t="e">
        <f ca="1">+IF(AND(ISNUMBER(OFFSET('Water Data'!$G$10,0,10*ROW('Water Data'!G113))),'Data Summary'!CG119="Yes"),OFFSET('Water Data'!$G$10,0,10*ROW('Water Data'!G113)),NA())</f>
        <v>#N/A</v>
      </c>
      <c r="S119" s="119" t="e">
        <f ca="1">+IF(AND(ISNUMBER(OFFSET('Water Data'!$H$5,0,10*ROW('Water Data'!H113))),'Data Summary'!CH119="Yes"),100-OFFSET('Water Data'!$H$5,0,10*ROW('Water Data'!H113)),NA())</f>
        <v>#N/A</v>
      </c>
      <c r="T119" s="119" t="e">
        <f ca="1">+IF(AND(ISNUMBER(OFFSET('Water Data'!$H$7,0,10*ROW('Water Data'!H113))),'Data Summary'!CI119="Yes"),OFFSET('Water Data'!$H$7,0,10*ROW('Water Data'!H113)),NA())</f>
        <v>#N/A</v>
      </c>
      <c r="U119" s="119" t="e">
        <f ca="1">+IF(AND(ISNUMBER(OFFSET('Water Data'!$H$10,0,10*ROW('Water Data'!H113))),'Data Summary'!CJ119="Yes"),OFFSET('Water Data'!$H$10,0,10*ROW('Water Data'!H113)),NA())</f>
        <v>#N/A</v>
      </c>
      <c r="V119" s="120" t="e">
        <f ca="1">+IF(AND(ISNUMBER(OFFSET('Sanitation Data'!$C$5,0,10*ROW('Sanitation Data'!C113))),'Data Summary'!CK119="Yes"),100-OFFSET('Sanitation Data'!$C$5,0,10*ROW('Sanitation Data'!C113)),NA())</f>
        <v>#N/A</v>
      </c>
      <c r="W119" s="120" t="e">
        <f ca="1">+IF(AND(ISNUMBER(OFFSET('Sanitation Data'!$C$7,0,10*ROW('Sanitation Data'!C113))),'Data Summary'!CL119="Yes"),OFFSET('Sanitation Data'!$C$7,0,10*ROW('Sanitation Data'!C113)),NA())</f>
        <v>#N/A</v>
      </c>
      <c r="X119" s="120" t="e">
        <f ca="1">+IF(AND(ISNUMBER(OFFSET('Sanitation Data'!$C$11,0,10*ROW('Sanitation Data'!C113))),'Data Summary'!CM119="Yes"),OFFSET('Sanitation Data'!$C$11,0,10*ROW('Sanitation Data'!C113)),NA())</f>
        <v>#N/A</v>
      </c>
      <c r="Y119" s="120" t="e">
        <f ca="1">+IF(AND(ISNUMBER(OFFSET('Sanitation Data'!$C$12,0,10*ROW('Sanitation Data'!C113))),'Data Summary'!CN119="Yes"),OFFSET('Sanitation Data'!$C$12,0,10*ROW('Sanitation Data'!C113)),NA())</f>
        <v>#N/A</v>
      </c>
      <c r="Z119" s="120" t="e">
        <f ca="1">+IF(AND(ISNUMBER(OFFSET('Sanitation Data'!$C$13,0,10*ROW('Sanitation Data'!C113))),'Data Summary'!CO119="Yes"),OFFSET('Sanitation Data'!$C$13,0,10*ROW('Sanitation Data'!C113)),NA())</f>
        <v>#N/A</v>
      </c>
      <c r="AA119" s="120" t="e">
        <f ca="1">+IF(AND(ISNUMBER(OFFSET('Sanitation Data'!$D$5,0,10*ROW('Sanitation Data'!D113))),'Data Summary'!CP119="Yes"),100-OFFSET('Sanitation Data'!$D$5,0,10*ROW('Sanitation Data'!D113)),NA())</f>
        <v>#N/A</v>
      </c>
      <c r="AB119" s="120" t="e">
        <f ca="1">+IF(AND(ISNUMBER(OFFSET('Sanitation Data'!$D$7,0,10*ROW('Sanitation Data'!D113))),'Data Summary'!CQ119="Yes"),OFFSET('Sanitation Data'!$D$7,0,10*ROW('Sanitation Data'!D113)),NA())</f>
        <v>#N/A</v>
      </c>
      <c r="AC119" s="120" t="e">
        <f ca="1">+IF(AND(ISNUMBER(OFFSET('Sanitation Data'!$D$11,0,10*ROW('Sanitation Data'!D113))),'Data Summary'!CR119="Yes"),OFFSET('Sanitation Data'!$D$11,0,10*ROW('Sanitation Data'!D113)),NA())</f>
        <v>#N/A</v>
      </c>
      <c r="AD119" s="120" t="e">
        <f ca="1">+IF(AND(ISNUMBER(OFFSET('Sanitation Data'!$D$12,0,10*ROW('Sanitation Data'!D113))),'Data Summary'!CS119="Yes"),OFFSET('Sanitation Data'!$D$12,0,10*ROW('Sanitation Data'!D113)),NA())</f>
        <v>#N/A</v>
      </c>
      <c r="AE119" s="120" t="e">
        <f ca="1">+IF(AND(ISNUMBER(OFFSET('Sanitation Data'!$D$13,0,10*ROW('Sanitation Data'!D113))),'Data Summary'!CT119="Yes"),OFFSET('Sanitation Data'!$D$13,0,10*ROW('Sanitation Data'!D113)),NA())</f>
        <v>#N/A</v>
      </c>
      <c r="AF119" s="120" t="e">
        <f ca="1">+IF(AND(ISNUMBER(OFFSET('Sanitation Data'!$E$5,0,10*ROW('Sanitation Data'!E113))),'Data Summary'!CU119="Yes"),100-OFFSET('Sanitation Data'!$E$5,0,10*ROW('Sanitation Data'!E113)),NA())</f>
        <v>#N/A</v>
      </c>
      <c r="AG119" s="120" t="e">
        <f ca="1">+IF(AND(ISNUMBER(OFFSET('Sanitation Data'!$E$7,0,10*ROW('Sanitation Data'!E113))),'Data Summary'!CV119="Yes"),OFFSET('Sanitation Data'!$E$7,0,10*ROW('Sanitation Data'!E113)),NA())</f>
        <v>#N/A</v>
      </c>
      <c r="AH119" s="120" t="e">
        <f ca="1">+IF(AND(ISNUMBER(OFFSET('Sanitation Data'!$E$11,0,10*ROW('Sanitation Data'!E113))),'Data Summary'!CW119="Yes"),OFFSET('Sanitation Data'!$E$11,0,10*ROW('Sanitation Data'!E113)),NA())</f>
        <v>#N/A</v>
      </c>
      <c r="AI119" s="120" t="e">
        <f ca="1">+IF(AND(ISNUMBER(OFFSET('Sanitation Data'!$E$12,0,10*ROW('Sanitation Data'!E113))),'Data Summary'!CX119="Yes"),OFFSET('Sanitation Data'!$E$12,0,10*ROW('Sanitation Data'!E113)),NA())</f>
        <v>#N/A</v>
      </c>
      <c r="AJ119" s="120" t="e">
        <f ca="1">+IF(AND(ISNUMBER(OFFSET('Sanitation Data'!$E$13,0,10*ROW('Sanitation Data'!E113))),'Data Summary'!CY119="Yes"),OFFSET('Sanitation Data'!$E$13,0,10*ROW('Sanitation Data'!E113)),NA())</f>
        <v>#N/A</v>
      </c>
      <c r="AK119" s="120" t="e">
        <f ca="1">+IF(AND(ISNUMBER(OFFSET('Sanitation Data'!$F$5,0,10*ROW('Sanitation Data'!F113))),'Data Summary'!CZ119="Yes"),100-OFFSET('Sanitation Data'!$F$5,0,10*ROW('Sanitation Data'!F113)),NA())</f>
        <v>#N/A</v>
      </c>
      <c r="AL119" s="120" t="e">
        <f ca="1">+IF(AND(ISNUMBER(OFFSET('Sanitation Data'!$F$7,0,10*ROW('Sanitation Data'!F113))),'Data Summary'!DA119="Yes"),OFFSET('Sanitation Data'!$F$7,0,10*ROW('Sanitation Data'!F113)),NA())</f>
        <v>#N/A</v>
      </c>
      <c r="AM119" s="120" t="e">
        <f ca="1">+IF(AND(ISNUMBER(OFFSET('Sanitation Data'!$F$11,0,10*ROW('Sanitation Data'!F113))),'Data Summary'!DB119="Yes"),OFFSET('Sanitation Data'!$F$11,0,10*ROW('Sanitation Data'!F113)),NA())</f>
        <v>#N/A</v>
      </c>
      <c r="AN119" s="120" t="e">
        <f ca="1">+IF(AND(ISNUMBER(OFFSET('Sanitation Data'!$F$12,0,10*ROW('Sanitation Data'!F113))),'Data Summary'!DC119="Yes"),OFFSET('Sanitation Data'!$F$12,0,10*ROW('Sanitation Data'!F113)),NA())</f>
        <v>#N/A</v>
      </c>
      <c r="AO119" s="120" t="e">
        <f ca="1">+IF(AND(ISNUMBER(OFFSET('Sanitation Data'!$F$13,0,10*ROW('Sanitation Data'!F113))),'Data Summary'!DD119="Yes"),OFFSET('Sanitation Data'!$F$13,0,10*ROW('Sanitation Data'!F113)),NA())</f>
        <v>#N/A</v>
      </c>
      <c r="AP119" s="120" t="e">
        <f ca="1">+IF(AND(ISNUMBER(OFFSET('Sanitation Data'!$G$5,0,10*ROW('Sanitation Data'!G113))),'Data Summary'!DE119="Yes"),100-OFFSET('Sanitation Data'!$G$5,0,10*ROW('Sanitation Data'!G113)),NA())</f>
        <v>#N/A</v>
      </c>
      <c r="AQ119" s="120" t="e">
        <f ca="1">+IF(AND(ISNUMBER(OFFSET('Sanitation Data'!$G$7,0,10*ROW('Sanitation Data'!G113))),'Data Summary'!DF119="Yes"),OFFSET('Sanitation Data'!$G$7,0,10*ROW('Sanitation Data'!G113)),NA())</f>
        <v>#N/A</v>
      </c>
      <c r="AR119" s="120" t="e">
        <f ca="1">+IF(AND(ISNUMBER(OFFSET('Sanitation Data'!$G$11,0,10*ROW('Sanitation Data'!G113))),'Data Summary'!DG119="Yes"),OFFSET('Sanitation Data'!$G$11,0,10*ROW('Sanitation Data'!G113)),NA())</f>
        <v>#N/A</v>
      </c>
      <c r="AS119" s="120" t="e">
        <f ca="1">+IF(AND(ISNUMBER(OFFSET('Sanitation Data'!$G$12,0,10*ROW('Sanitation Data'!G113))),'Data Summary'!DH119="Yes"),OFFSET('Sanitation Data'!$G$12,0,10*ROW('Sanitation Data'!G113)),NA())</f>
        <v>#N/A</v>
      </c>
      <c r="AT119" s="120" t="e">
        <f ca="1">+IF(AND(ISNUMBER(OFFSET('Sanitation Data'!$G$13,0,10*ROW('Sanitation Data'!G113))),'Data Summary'!DI119="Yes"),OFFSET('Sanitation Data'!$G$13,0,10*ROW('Sanitation Data'!G113)),NA())</f>
        <v>#N/A</v>
      </c>
      <c r="AU119" s="120" t="e">
        <f ca="1">+IF(AND(ISNUMBER(OFFSET('Sanitation Data'!$H$5,0,10*ROW('Sanitation Data'!H113))),'Data Summary'!DJ119="Yes"),100-OFFSET('Sanitation Data'!$H$5,0,10*ROW('Sanitation Data'!H113)),NA())</f>
        <v>#N/A</v>
      </c>
      <c r="AV119" s="120" t="e">
        <f ca="1">+IF(AND(ISNUMBER(OFFSET('Sanitation Data'!$H$7,0,10*ROW('Sanitation Data'!H113))),'Data Summary'!DK119="Yes"),OFFSET('Sanitation Data'!$H$7,0,10*ROW('Sanitation Data'!H113)),NA())</f>
        <v>#N/A</v>
      </c>
      <c r="AW119" s="120" t="e">
        <f ca="1">+IF(AND(ISNUMBER(OFFSET('Sanitation Data'!$H$11,0,10*ROW('Sanitation Data'!H113))),'Data Summary'!DL119="Yes"),OFFSET('Sanitation Data'!$H$11,0,10*ROW('Sanitation Data'!H113)),NA())</f>
        <v>#N/A</v>
      </c>
      <c r="AX119" s="120" t="e">
        <f ca="1">+IF(AND(ISNUMBER(OFFSET('Sanitation Data'!$H$12,0,10*ROW('Sanitation Data'!H113))),'Data Summary'!DM119="Yes"),OFFSET('Sanitation Data'!$H$12,0,10*ROW('Sanitation Data'!H113)),NA())</f>
        <v>#N/A</v>
      </c>
      <c r="AY119" s="120" t="e">
        <f ca="1">+IF(AND(ISNUMBER(OFFSET('Sanitation Data'!$H$13,0,10*ROW('Sanitation Data'!H113))),'Data Summary'!DN119="Yes"),OFFSET('Sanitation Data'!$H$13,0,10*ROW('Sanitation Data'!H113)),NA())</f>
        <v>#N/A</v>
      </c>
      <c r="AZ119" s="121" t="e">
        <f ca="1">+IF(AND(ISNUMBER(OFFSET('Hygiene Data'!$C$6,0,10*ROW('Hygiene Data'!C113))),'Data Summary'!DO119="Yes"),OFFSET('Hygiene Data'!$C$6,0,10*ROW('Hygiene Data'!C113)),NA())</f>
        <v>#N/A</v>
      </c>
      <c r="BA119" s="121" t="e">
        <f ca="1">+IF(AND(ISNUMBER(OFFSET('Hygiene Data'!$C$8,0,10*ROW('Hygiene Data'!C113))),'Data Summary'!DP119="Yes"),OFFSET('Hygiene Data'!$C$8,0,10*ROW('Hygiene Data'!C113)),NA())</f>
        <v>#N/A</v>
      </c>
      <c r="BB119" s="121" t="e">
        <f ca="1">+IF(AND(ISNUMBER(OFFSET('Hygiene Data'!$C$10,0,10*ROW('Hygiene Data'!C113))),'Data Summary'!DQ119="Yes"),OFFSET('Hygiene Data'!$C$10,0,10*ROW('Hygiene Data'!C113)),NA())</f>
        <v>#N/A</v>
      </c>
      <c r="BC119" s="121" t="e">
        <f ca="1">+IF(AND(ISNUMBER(OFFSET('Hygiene Data'!$D$6,0,10*ROW('Hygiene Data'!D113))),'Data Summary'!DR119="Yes"),OFFSET('Hygiene Data'!$D$6,0,10*ROW('Hygiene Data'!D113)),NA())</f>
        <v>#N/A</v>
      </c>
      <c r="BD119" s="121" t="e">
        <f ca="1">+IF(AND(ISNUMBER(OFFSET('Hygiene Data'!$D$8,0,10*ROW('Hygiene Data'!D113))),'Data Summary'!DS119="Yes"),OFFSET('Hygiene Data'!$D$8,0,10*ROW('Hygiene Data'!D113)),NA())</f>
        <v>#N/A</v>
      </c>
      <c r="BE119" s="121" t="e">
        <f ca="1">+IF(AND(ISNUMBER(OFFSET('Hygiene Data'!$D$10,0,10*ROW('Hygiene Data'!D113))),'Data Summary'!DT119="Yes"),OFFSET('Hygiene Data'!$D$10,0,10*ROW('Hygiene Data'!D113)),NA())</f>
        <v>#N/A</v>
      </c>
      <c r="BF119" s="121" t="e">
        <f ca="1">+IF(AND(ISNUMBER(OFFSET('Hygiene Data'!$E$6,0,10*ROW('Hygiene Data'!E113))),'Data Summary'!DU119="Yes"),OFFSET('Hygiene Data'!$E$6,0,10*ROW('Hygiene Data'!E113)),NA())</f>
        <v>#N/A</v>
      </c>
      <c r="BG119" s="121" t="e">
        <f ca="1">+IF(AND(ISNUMBER(OFFSET('Hygiene Data'!$E$8,0,10*ROW('Hygiene Data'!E113))),'Data Summary'!DV119="Yes"),OFFSET('Hygiene Data'!$E$8,0,10*ROW('Hygiene Data'!E113)),NA())</f>
        <v>#N/A</v>
      </c>
      <c r="BH119" s="121" t="e">
        <f ca="1">+IF(AND(ISNUMBER(OFFSET('Hygiene Data'!$E$10,0,10*ROW('Hygiene Data'!E113))),'Data Summary'!DW119="Yes"),OFFSET('Hygiene Data'!$E$10,0,10*ROW('Hygiene Data'!E113)),NA())</f>
        <v>#N/A</v>
      </c>
      <c r="BI119" s="121" t="e">
        <f ca="1">+IF(AND(ISNUMBER(OFFSET('Hygiene Data'!$F$6,0,10*ROW('Hygiene Data'!F113))),'Data Summary'!DX119="Yes"),OFFSET('Hygiene Data'!$F$6,0,10*ROW('Hygiene Data'!F113)),NA())</f>
        <v>#N/A</v>
      </c>
      <c r="BJ119" s="121" t="e">
        <f ca="1">+IF(AND(ISNUMBER(OFFSET('Hygiene Data'!$F$8,0,10*ROW('Hygiene Data'!F113))),'Data Summary'!DY119="Yes"),OFFSET('Hygiene Data'!$F$8,0,10*ROW('Hygiene Data'!F113)),NA())</f>
        <v>#N/A</v>
      </c>
      <c r="BK119" s="121" t="e">
        <f ca="1">+IF(AND(ISNUMBER(OFFSET('Hygiene Data'!$F$10,0,10*ROW('Hygiene Data'!F113))),'Data Summary'!DZ119="Yes"),OFFSET('Hygiene Data'!$F$10,0,10*ROW('Hygiene Data'!F113)),NA())</f>
        <v>#N/A</v>
      </c>
      <c r="BL119" s="121" t="e">
        <f ca="1">+IF(AND(ISNUMBER(OFFSET('Hygiene Data'!$G$6,0,10*ROW('Hygiene Data'!G113))),'Data Summary'!EA119="Yes"),OFFSET('Hygiene Data'!$G$6,0,10*ROW('Hygiene Data'!G113)),NA())</f>
        <v>#N/A</v>
      </c>
      <c r="BM119" s="121" t="e">
        <f ca="1">+IF(AND(ISNUMBER(OFFSET('Hygiene Data'!$G$8,0,10*ROW('Hygiene Data'!G113))),'Data Summary'!EB119="Yes"),OFFSET('Hygiene Data'!$G$8,0,10*ROW('Hygiene Data'!G113)),NA())</f>
        <v>#N/A</v>
      </c>
      <c r="BN119" s="121" t="e">
        <f ca="1">+IF(AND(ISNUMBER(OFFSET('Hygiene Data'!$G$10,0,10*ROW('Hygiene Data'!G113))),'Data Summary'!EC119="Yes"),OFFSET('Hygiene Data'!$G$10,0,10*ROW('Hygiene Data'!G113)),NA())</f>
        <v>#N/A</v>
      </c>
      <c r="BO119" s="121" t="e">
        <f ca="1">+IF(AND(ISNUMBER(OFFSET('Hygiene Data'!$H$6,0,10*ROW('Hygiene Data'!H113))),'Data Summary'!ED119="Yes"),OFFSET('Hygiene Data'!$H$6,0,10*ROW('Hygiene Data'!H113)),NA())</f>
        <v>#N/A</v>
      </c>
      <c r="BP119" s="121" t="e">
        <f ca="1">+IF(AND(ISNUMBER(OFFSET('Hygiene Data'!$H$8,0,10*ROW('Hygiene Data'!H113))),'Data Summary'!EE119="Yes"),OFFSET('Hygiene Data'!$H$8,0,10*ROW('Hygiene Data'!H113)),NA())</f>
        <v>#N/A</v>
      </c>
      <c r="BQ119" s="121" t="e">
        <f ca="1">+IF(AND(ISNUMBER(OFFSET('Hygiene Data'!$H$10,0,10*ROW('Hygiene Data'!H113))),'Data Summary'!EF119="Yes"),OFFSET('Hygiene Data'!$H$10,0,10*ROW('Hygiene Data'!H113)),NA())</f>
        <v>#N/A</v>
      </c>
    </row>
    <row r="120" spans="1:69" x14ac:dyDescent="0.2">
      <c r="A120" s="44" t="e">
        <f ca="1">+IF(OFFSET('Water Data'!$B$1,0,10*ROW('Water Data'!B114))="",NA(),OFFSET('Water Data'!$B$1,0,10*ROW('Water Data'!B114)))</f>
        <v>#N/A</v>
      </c>
      <c r="B120" s="44" t="e">
        <f ca="1">+IF(OFFSET('Water Data'!$A$3,0,10*ROW('Water Data'!A117))="",NA(),OFFSET('Water Data'!$A$3,0,10*ROW('Water Data'!A117)))</f>
        <v>#N/A</v>
      </c>
      <c r="C120" s="44" t="e">
        <f ca="1">+IF(OFFSET('Water Data'!$C$3,0,10*ROW('Water Data'!C117))="",NA(),OFFSET('Water Data'!$C$3,0,10*ROW('Water Data'!C117)))</f>
        <v>#N/A</v>
      </c>
      <c r="D120" s="119" t="e">
        <f ca="1">+IF(AND(ISNUMBER(OFFSET('Water Data'!$C$5,0,10*ROW('Water Data'!C114))),'Data Summary'!BS120="Yes"),100-OFFSET('Water Data'!$C$5,0,10*ROW('Water Data'!C114)),NA())</f>
        <v>#N/A</v>
      </c>
      <c r="E120" s="119" t="e">
        <f ca="1">+IF(AND(ISNUMBER(OFFSET('Water Data'!$C$7,0,10*ROW('Water Data'!C114))),'Data Summary'!BT120="Yes"),OFFSET('Water Data'!$C$7,0,10*ROW('Water Data'!C114)),NA())</f>
        <v>#N/A</v>
      </c>
      <c r="F120" s="119" t="e">
        <f ca="1">+IF(AND(ISNUMBER(OFFSET('Water Data'!$C$10,0,10*ROW('Water Data'!C114))),'Data Summary'!BU120="Yes"),OFFSET('Water Data'!$C$10,0,10*ROW('Water Data'!C114)),NA())</f>
        <v>#N/A</v>
      </c>
      <c r="G120" s="119" t="e">
        <f ca="1">+IF(AND(ISNUMBER(OFFSET('Water Data'!$D$5,0,10*ROW('Water Data'!D114))),'Data Summary'!BV120="Yes"),100-OFFSET('Water Data'!$D$5,0,10*ROW('Water Data'!D114)),NA())</f>
        <v>#N/A</v>
      </c>
      <c r="H120" s="119" t="e">
        <f ca="1">+IF(AND(ISNUMBER(OFFSET('Water Data'!$D$7,0,10*ROW('Water Data'!D114))),'Data Summary'!BW120="Yes"),OFFSET('Water Data'!$D$7,0,10*ROW('Water Data'!D114)),NA())</f>
        <v>#N/A</v>
      </c>
      <c r="I120" s="119" t="e">
        <f ca="1">+IF(AND(ISNUMBER(OFFSET('Water Data'!$D$10,0,10*ROW('Water Data'!D114))),'Data Summary'!BX120="Yes"),OFFSET('Water Data'!$D$10,0,10*ROW('Water Data'!D114)),NA())</f>
        <v>#N/A</v>
      </c>
      <c r="J120" s="119" t="e">
        <f ca="1">+IF(AND(ISNUMBER(OFFSET('Water Data'!$E$5,0,10*ROW('Water Data'!E114))),'Data Summary'!BY120="Yes"),100-OFFSET('Water Data'!$E$5,0,10*ROW('Water Data'!E114)),NA())</f>
        <v>#N/A</v>
      </c>
      <c r="K120" s="119" t="e">
        <f ca="1">+IF(AND(ISNUMBER(OFFSET('Water Data'!$E$7,0,10*ROW('Water Data'!E114))),'Data Summary'!BZ120="Yes"),OFFSET('Water Data'!$E$7,0,10*ROW('Water Data'!E114)),NA())</f>
        <v>#N/A</v>
      </c>
      <c r="L120" s="119" t="e">
        <f ca="1">+IF(AND(ISNUMBER(OFFSET('Water Data'!$E$10,0,10*ROW('Water Data'!E114))),'Data Summary'!CA120="Yes"),OFFSET('Water Data'!$E$10,0,10*ROW('Water Data'!E114)),NA())</f>
        <v>#N/A</v>
      </c>
      <c r="M120" s="119" t="e">
        <f ca="1">+IF(AND(ISNUMBER(OFFSET('Water Data'!$F$5,0,10*ROW('Water Data'!F114))),'Data Summary'!CB120="Yes"),100-OFFSET('Water Data'!$F$5,0,10*ROW('Water Data'!F114)),NA())</f>
        <v>#N/A</v>
      </c>
      <c r="N120" s="119" t="e">
        <f ca="1">+IF(AND(ISNUMBER(OFFSET('Water Data'!$F$7,0,10*ROW('Water Data'!F114))),'Data Summary'!CC120="Yes"),OFFSET('Water Data'!$F$7,0,10*ROW('Water Data'!F114)),NA())</f>
        <v>#N/A</v>
      </c>
      <c r="O120" s="119" t="e">
        <f ca="1">+IF(AND(ISNUMBER(OFFSET('Water Data'!$F$10,0,10*ROW('Water Data'!F114))),'Data Summary'!CD120="Yes"),OFFSET('Water Data'!$F$10,0,10*ROW('Water Data'!F114)),NA())</f>
        <v>#N/A</v>
      </c>
      <c r="P120" s="119" t="e">
        <f ca="1">+IF(AND(ISNUMBER(OFFSET('Water Data'!$G$5,0,10*ROW('Water Data'!G114))),'Data Summary'!CE120="Yes"),100-OFFSET('Water Data'!$G$5,0,10*ROW('Water Data'!G114)),NA())</f>
        <v>#N/A</v>
      </c>
      <c r="Q120" s="119" t="e">
        <f ca="1">+IF(AND(ISNUMBER(OFFSET('Water Data'!$G$7,0,10*ROW('Water Data'!G114))),'Data Summary'!CF120="Yes"),OFFSET('Water Data'!$G$7,0,10*ROW('Water Data'!G114)),NA())</f>
        <v>#N/A</v>
      </c>
      <c r="R120" s="119" t="e">
        <f ca="1">+IF(AND(ISNUMBER(OFFSET('Water Data'!$G$10,0,10*ROW('Water Data'!G114))),'Data Summary'!CG120="Yes"),OFFSET('Water Data'!$G$10,0,10*ROW('Water Data'!G114)),NA())</f>
        <v>#N/A</v>
      </c>
      <c r="S120" s="119" t="e">
        <f ca="1">+IF(AND(ISNUMBER(OFFSET('Water Data'!$H$5,0,10*ROW('Water Data'!H114))),'Data Summary'!CH120="Yes"),100-OFFSET('Water Data'!$H$5,0,10*ROW('Water Data'!H114)),NA())</f>
        <v>#N/A</v>
      </c>
      <c r="T120" s="119" t="e">
        <f ca="1">+IF(AND(ISNUMBER(OFFSET('Water Data'!$H$7,0,10*ROW('Water Data'!H114))),'Data Summary'!CI120="Yes"),OFFSET('Water Data'!$H$7,0,10*ROW('Water Data'!H114)),NA())</f>
        <v>#N/A</v>
      </c>
      <c r="U120" s="119" t="e">
        <f ca="1">+IF(AND(ISNUMBER(OFFSET('Water Data'!$H$10,0,10*ROW('Water Data'!H114))),'Data Summary'!CJ120="Yes"),OFFSET('Water Data'!$H$10,0,10*ROW('Water Data'!H114)),NA())</f>
        <v>#N/A</v>
      </c>
      <c r="V120" s="120" t="e">
        <f ca="1">+IF(AND(ISNUMBER(OFFSET('Sanitation Data'!$C$5,0,10*ROW('Sanitation Data'!C114))),'Data Summary'!CK120="Yes"),100-OFFSET('Sanitation Data'!$C$5,0,10*ROW('Sanitation Data'!C114)),NA())</f>
        <v>#N/A</v>
      </c>
      <c r="W120" s="120" t="e">
        <f ca="1">+IF(AND(ISNUMBER(OFFSET('Sanitation Data'!$C$7,0,10*ROW('Sanitation Data'!C114))),'Data Summary'!CL120="Yes"),OFFSET('Sanitation Data'!$C$7,0,10*ROW('Sanitation Data'!C114)),NA())</f>
        <v>#N/A</v>
      </c>
      <c r="X120" s="120" t="e">
        <f ca="1">+IF(AND(ISNUMBER(OFFSET('Sanitation Data'!$C$11,0,10*ROW('Sanitation Data'!C114))),'Data Summary'!CM120="Yes"),OFFSET('Sanitation Data'!$C$11,0,10*ROW('Sanitation Data'!C114)),NA())</f>
        <v>#N/A</v>
      </c>
      <c r="Y120" s="120" t="e">
        <f ca="1">+IF(AND(ISNUMBER(OFFSET('Sanitation Data'!$C$12,0,10*ROW('Sanitation Data'!C114))),'Data Summary'!CN120="Yes"),OFFSET('Sanitation Data'!$C$12,0,10*ROW('Sanitation Data'!C114)),NA())</f>
        <v>#N/A</v>
      </c>
      <c r="Z120" s="120" t="e">
        <f ca="1">+IF(AND(ISNUMBER(OFFSET('Sanitation Data'!$C$13,0,10*ROW('Sanitation Data'!C114))),'Data Summary'!CO120="Yes"),OFFSET('Sanitation Data'!$C$13,0,10*ROW('Sanitation Data'!C114)),NA())</f>
        <v>#N/A</v>
      </c>
      <c r="AA120" s="120" t="e">
        <f ca="1">+IF(AND(ISNUMBER(OFFSET('Sanitation Data'!$D$5,0,10*ROW('Sanitation Data'!D114))),'Data Summary'!CP120="Yes"),100-OFFSET('Sanitation Data'!$D$5,0,10*ROW('Sanitation Data'!D114)),NA())</f>
        <v>#N/A</v>
      </c>
      <c r="AB120" s="120" t="e">
        <f ca="1">+IF(AND(ISNUMBER(OFFSET('Sanitation Data'!$D$7,0,10*ROW('Sanitation Data'!D114))),'Data Summary'!CQ120="Yes"),OFFSET('Sanitation Data'!$D$7,0,10*ROW('Sanitation Data'!D114)),NA())</f>
        <v>#N/A</v>
      </c>
      <c r="AC120" s="120" t="e">
        <f ca="1">+IF(AND(ISNUMBER(OFFSET('Sanitation Data'!$D$11,0,10*ROW('Sanitation Data'!D114))),'Data Summary'!CR120="Yes"),OFFSET('Sanitation Data'!$D$11,0,10*ROW('Sanitation Data'!D114)),NA())</f>
        <v>#N/A</v>
      </c>
      <c r="AD120" s="120" t="e">
        <f ca="1">+IF(AND(ISNUMBER(OFFSET('Sanitation Data'!$D$12,0,10*ROW('Sanitation Data'!D114))),'Data Summary'!CS120="Yes"),OFFSET('Sanitation Data'!$D$12,0,10*ROW('Sanitation Data'!D114)),NA())</f>
        <v>#N/A</v>
      </c>
      <c r="AE120" s="120" t="e">
        <f ca="1">+IF(AND(ISNUMBER(OFFSET('Sanitation Data'!$D$13,0,10*ROW('Sanitation Data'!D114))),'Data Summary'!CT120="Yes"),OFFSET('Sanitation Data'!$D$13,0,10*ROW('Sanitation Data'!D114)),NA())</f>
        <v>#N/A</v>
      </c>
      <c r="AF120" s="120" t="e">
        <f ca="1">+IF(AND(ISNUMBER(OFFSET('Sanitation Data'!$E$5,0,10*ROW('Sanitation Data'!E114))),'Data Summary'!CU120="Yes"),100-OFFSET('Sanitation Data'!$E$5,0,10*ROW('Sanitation Data'!E114)),NA())</f>
        <v>#N/A</v>
      </c>
      <c r="AG120" s="120" t="e">
        <f ca="1">+IF(AND(ISNUMBER(OFFSET('Sanitation Data'!$E$7,0,10*ROW('Sanitation Data'!E114))),'Data Summary'!CV120="Yes"),OFFSET('Sanitation Data'!$E$7,0,10*ROW('Sanitation Data'!E114)),NA())</f>
        <v>#N/A</v>
      </c>
      <c r="AH120" s="120" t="e">
        <f ca="1">+IF(AND(ISNUMBER(OFFSET('Sanitation Data'!$E$11,0,10*ROW('Sanitation Data'!E114))),'Data Summary'!CW120="Yes"),OFFSET('Sanitation Data'!$E$11,0,10*ROW('Sanitation Data'!E114)),NA())</f>
        <v>#N/A</v>
      </c>
      <c r="AI120" s="120" t="e">
        <f ca="1">+IF(AND(ISNUMBER(OFFSET('Sanitation Data'!$E$12,0,10*ROW('Sanitation Data'!E114))),'Data Summary'!CX120="Yes"),OFFSET('Sanitation Data'!$E$12,0,10*ROW('Sanitation Data'!E114)),NA())</f>
        <v>#N/A</v>
      </c>
      <c r="AJ120" s="120" t="e">
        <f ca="1">+IF(AND(ISNUMBER(OFFSET('Sanitation Data'!$E$13,0,10*ROW('Sanitation Data'!E114))),'Data Summary'!CY120="Yes"),OFFSET('Sanitation Data'!$E$13,0,10*ROW('Sanitation Data'!E114)),NA())</f>
        <v>#N/A</v>
      </c>
      <c r="AK120" s="120" t="e">
        <f ca="1">+IF(AND(ISNUMBER(OFFSET('Sanitation Data'!$F$5,0,10*ROW('Sanitation Data'!F114))),'Data Summary'!CZ120="Yes"),100-OFFSET('Sanitation Data'!$F$5,0,10*ROW('Sanitation Data'!F114)),NA())</f>
        <v>#N/A</v>
      </c>
      <c r="AL120" s="120" t="e">
        <f ca="1">+IF(AND(ISNUMBER(OFFSET('Sanitation Data'!$F$7,0,10*ROW('Sanitation Data'!F114))),'Data Summary'!DA120="Yes"),OFFSET('Sanitation Data'!$F$7,0,10*ROW('Sanitation Data'!F114)),NA())</f>
        <v>#N/A</v>
      </c>
      <c r="AM120" s="120" t="e">
        <f ca="1">+IF(AND(ISNUMBER(OFFSET('Sanitation Data'!$F$11,0,10*ROW('Sanitation Data'!F114))),'Data Summary'!DB120="Yes"),OFFSET('Sanitation Data'!$F$11,0,10*ROW('Sanitation Data'!F114)),NA())</f>
        <v>#N/A</v>
      </c>
      <c r="AN120" s="120" t="e">
        <f ca="1">+IF(AND(ISNUMBER(OFFSET('Sanitation Data'!$F$12,0,10*ROW('Sanitation Data'!F114))),'Data Summary'!DC120="Yes"),OFFSET('Sanitation Data'!$F$12,0,10*ROW('Sanitation Data'!F114)),NA())</f>
        <v>#N/A</v>
      </c>
      <c r="AO120" s="120" t="e">
        <f ca="1">+IF(AND(ISNUMBER(OFFSET('Sanitation Data'!$F$13,0,10*ROW('Sanitation Data'!F114))),'Data Summary'!DD120="Yes"),OFFSET('Sanitation Data'!$F$13,0,10*ROW('Sanitation Data'!F114)),NA())</f>
        <v>#N/A</v>
      </c>
      <c r="AP120" s="120" t="e">
        <f ca="1">+IF(AND(ISNUMBER(OFFSET('Sanitation Data'!$G$5,0,10*ROW('Sanitation Data'!G114))),'Data Summary'!DE120="Yes"),100-OFFSET('Sanitation Data'!$G$5,0,10*ROW('Sanitation Data'!G114)),NA())</f>
        <v>#N/A</v>
      </c>
      <c r="AQ120" s="120" t="e">
        <f ca="1">+IF(AND(ISNUMBER(OFFSET('Sanitation Data'!$G$7,0,10*ROW('Sanitation Data'!G114))),'Data Summary'!DF120="Yes"),OFFSET('Sanitation Data'!$G$7,0,10*ROW('Sanitation Data'!G114)),NA())</f>
        <v>#N/A</v>
      </c>
      <c r="AR120" s="120" t="e">
        <f ca="1">+IF(AND(ISNUMBER(OFFSET('Sanitation Data'!$G$11,0,10*ROW('Sanitation Data'!G114))),'Data Summary'!DG120="Yes"),OFFSET('Sanitation Data'!$G$11,0,10*ROW('Sanitation Data'!G114)),NA())</f>
        <v>#N/A</v>
      </c>
      <c r="AS120" s="120" t="e">
        <f ca="1">+IF(AND(ISNUMBER(OFFSET('Sanitation Data'!$G$12,0,10*ROW('Sanitation Data'!G114))),'Data Summary'!DH120="Yes"),OFFSET('Sanitation Data'!$G$12,0,10*ROW('Sanitation Data'!G114)),NA())</f>
        <v>#N/A</v>
      </c>
      <c r="AT120" s="120" t="e">
        <f ca="1">+IF(AND(ISNUMBER(OFFSET('Sanitation Data'!$G$13,0,10*ROW('Sanitation Data'!G114))),'Data Summary'!DI120="Yes"),OFFSET('Sanitation Data'!$G$13,0,10*ROW('Sanitation Data'!G114)),NA())</f>
        <v>#N/A</v>
      </c>
      <c r="AU120" s="120" t="e">
        <f ca="1">+IF(AND(ISNUMBER(OFFSET('Sanitation Data'!$H$5,0,10*ROW('Sanitation Data'!H114))),'Data Summary'!DJ120="Yes"),100-OFFSET('Sanitation Data'!$H$5,0,10*ROW('Sanitation Data'!H114)),NA())</f>
        <v>#N/A</v>
      </c>
      <c r="AV120" s="120" t="e">
        <f ca="1">+IF(AND(ISNUMBER(OFFSET('Sanitation Data'!$H$7,0,10*ROW('Sanitation Data'!H114))),'Data Summary'!DK120="Yes"),OFFSET('Sanitation Data'!$H$7,0,10*ROW('Sanitation Data'!H114)),NA())</f>
        <v>#N/A</v>
      </c>
      <c r="AW120" s="120" t="e">
        <f ca="1">+IF(AND(ISNUMBER(OFFSET('Sanitation Data'!$H$11,0,10*ROW('Sanitation Data'!H114))),'Data Summary'!DL120="Yes"),OFFSET('Sanitation Data'!$H$11,0,10*ROW('Sanitation Data'!H114)),NA())</f>
        <v>#N/A</v>
      </c>
      <c r="AX120" s="120" t="e">
        <f ca="1">+IF(AND(ISNUMBER(OFFSET('Sanitation Data'!$H$12,0,10*ROW('Sanitation Data'!H114))),'Data Summary'!DM120="Yes"),OFFSET('Sanitation Data'!$H$12,0,10*ROW('Sanitation Data'!H114)),NA())</f>
        <v>#N/A</v>
      </c>
      <c r="AY120" s="120" t="e">
        <f ca="1">+IF(AND(ISNUMBER(OFFSET('Sanitation Data'!$H$13,0,10*ROW('Sanitation Data'!H114))),'Data Summary'!DN120="Yes"),OFFSET('Sanitation Data'!$H$13,0,10*ROW('Sanitation Data'!H114)),NA())</f>
        <v>#N/A</v>
      </c>
      <c r="AZ120" s="121" t="e">
        <f ca="1">+IF(AND(ISNUMBER(OFFSET('Hygiene Data'!$C$6,0,10*ROW('Hygiene Data'!C114))),'Data Summary'!DO120="Yes"),OFFSET('Hygiene Data'!$C$6,0,10*ROW('Hygiene Data'!C114)),NA())</f>
        <v>#N/A</v>
      </c>
      <c r="BA120" s="121" t="e">
        <f ca="1">+IF(AND(ISNUMBER(OFFSET('Hygiene Data'!$C$8,0,10*ROW('Hygiene Data'!C114))),'Data Summary'!DP120="Yes"),OFFSET('Hygiene Data'!$C$8,0,10*ROW('Hygiene Data'!C114)),NA())</f>
        <v>#N/A</v>
      </c>
      <c r="BB120" s="121" t="e">
        <f ca="1">+IF(AND(ISNUMBER(OFFSET('Hygiene Data'!$C$10,0,10*ROW('Hygiene Data'!C114))),'Data Summary'!DQ120="Yes"),OFFSET('Hygiene Data'!$C$10,0,10*ROW('Hygiene Data'!C114)),NA())</f>
        <v>#N/A</v>
      </c>
      <c r="BC120" s="121" t="e">
        <f ca="1">+IF(AND(ISNUMBER(OFFSET('Hygiene Data'!$D$6,0,10*ROW('Hygiene Data'!D114))),'Data Summary'!DR120="Yes"),OFFSET('Hygiene Data'!$D$6,0,10*ROW('Hygiene Data'!D114)),NA())</f>
        <v>#N/A</v>
      </c>
      <c r="BD120" s="121" t="e">
        <f ca="1">+IF(AND(ISNUMBER(OFFSET('Hygiene Data'!$D$8,0,10*ROW('Hygiene Data'!D114))),'Data Summary'!DS120="Yes"),OFFSET('Hygiene Data'!$D$8,0,10*ROW('Hygiene Data'!D114)),NA())</f>
        <v>#N/A</v>
      </c>
      <c r="BE120" s="121" t="e">
        <f ca="1">+IF(AND(ISNUMBER(OFFSET('Hygiene Data'!$D$10,0,10*ROW('Hygiene Data'!D114))),'Data Summary'!DT120="Yes"),OFFSET('Hygiene Data'!$D$10,0,10*ROW('Hygiene Data'!D114)),NA())</f>
        <v>#N/A</v>
      </c>
      <c r="BF120" s="121" t="e">
        <f ca="1">+IF(AND(ISNUMBER(OFFSET('Hygiene Data'!$E$6,0,10*ROW('Hygiene Data'!E114))),'Data Summary'!DU120="Yes"),OFFSET('Hygiene Data'!$E$6,0,10*ROW('Hygiene Data'!E114)),NA())</f>
        <v>#N/A</v>
      </c>
      <c r="BG120" s="121" t="e">
        <f ca="1">+IF(AND(ISNUMBER(OFFSET('Hygiene Data'!$E$8,0,10*ROW('Hygiene Data'!E114))),'Data Summary'!DV120="Yes"),OFFSET('Hygiene Data'!$E$8,0,10*ROW('Hygiene Data'!E114)),NA())</f>
        <v>#N/A</v>
      </c>
      <c r="BH120" s="121" t="e">
        <f ca="1">+IF(AND(ISNUMBER(OFFSET('Hygiene Data'!$E$10,0,10*ROW('Hygiene Data'!E114))),'Data Summary'!DW120="Yes"),OFFSET('Hygiene Data'!$E$10,0,10*ROW('Hygiene Data'!E114)),NA())</f>
        <v>#N/A</v>
      </c>
      <c r="BI120" s="121" t="e">
        <f ca="1">+IF(AND(ISNUMBER(OFFSET('Hygiene Data'!$F$6,0,10*ROW('Hygiene Data'!F114))),'Data Summary'!DX120="Yes"),OFFSET('Hygiene Data'!$F$6,0,10*ROW('Hygiene Data'!F114)),NA())</f>
        <v>#N/A</v>
      </c>
      <c r="BJ120" s="121" t="e">
        <f ca="1">+IF(AND(ISNUMBER(OFFSET('Hygiene Data'!$F$8,0,10*ROW('Hygiene Data'!F114))),'Data Summary'!DY120="Yes"),OFFSET('Hygiene Data'!$F$8,0,10*ROW('Hygiene Data'!F114)),NA())</f>
        <v>#N/A</v>
      </c>
      <c r="BK120" s="121" t="e">
        <f ca="1">+IF(AND(ISNUMBER(OFFSET('Hygiene Data'!$F$10,0,10*ROW('Hygiene Data'!F114))),'Data Summary'!DZ120="Yes"),OFFSET('Hygiene Data'!$F$10,0,10*ROW('Hygiene Data'!F114)),NA())</f>
        <v>#N/A</v>
      </c>
      <c r="BL120" s="121" t="e">
        <f ca="1">+IF(AND(ISNUMBER(OFFSET('Hygiene Data'!$G$6,0,10*ROW('Hygiene Data'!G114))),'Data Summary'!EA120="Yes"),OFFSET('Hygiene Data'!$G$6,0,10*ROW('Hygiene Data'!G114)),NA())</f>
        <v>#N/A</v>
      </c>
      <c r="BM120" s="121" t="e">
        <f ca="1">+IF(AND(ISNUMBER(OFFSET('Hygiene Data'!$G$8,0,10*ROW('Hygiene Data'!G114))),'Data Summary'!EB120="Yes"),OFFSET('Hygiene Data'!$G$8,0,10*ROW('Hygiene Data'!G114)),NA())</f>
        <v>#N/A</v>
      </c>
      <c r="BN120" s="121" t="e">
        <f ca="1">+IF(AND(ISNUMBER(OFFSET('Hygiene Data'!$G$10,0,10*ROW('Hygiene Data'!G114))),'Data Summary'!EC120="Yes"),OFFSET('Hygiene Data'!$G$10,0,10*ROW('Hygiene Data'!G114)),NA())</f>
        <v>#N/A</v>
      </c>
      <c r="BO120" s="121" t="e">
        <f ca="1">+IF(AND(ISNUMBER(OFFSET('Hygiene Data'!$H$6,0,10*ROW('Hygiene Data'!H114))),'Data Summary'!ED120="Yes"),OFFSET('Hygiene Data'!$H$6,0,10*ROW('Hygiene Data'!H114)),NA())</f>
        <v>#N/A</v>
      </c>
      <c r="BP120" s="121" t="e">
        <f ca="1">+IF(AND(ISNUMBER(OFFSET('Hygiene Data'!$H$8,0,10*ROW('Hygiene Data'!H114))),'Data Summary'!EE120="Yes"),OFFSET('Hygiene Data'!$H$8,0,10*ROW('Hygiene Data'!H114)),NA())</f>
        <v>#N/A</v>
      </c>
      <c r="BQ120" s="121" t="e">
        <f ca="1">+IF(AND(ISNUMBER(OFFSET('Hygiene Data'!$H$10,0,10*ROW('Hygiene Data'!H114))),'Data Summary'!EF120="Yes"),OFFSET('Hygiene Data'!$H$10,0,10*ROW('Hygiene Data'!H114)),NA())</f>
        <v>#N/A</v>
      </c>
    </row>
    <row r="121" spans="1:69" x14ac:dyDescent="0.2">
      <c r="A121" s="44" t="e">
        <f ca="1">+IF(OFFSET('Water Data'!$B$1,0,10*ROW('Water Data'!B115))="",NA(),OFFSET('Water Data'!$B$1,0,10*ROW('Water Data'!B115)))</f>
        <v>#N/A</v>
      </c>
      <c r="B121" s="44" t="e">
        <f ca="1">+IF(OFFSET('Water Data'!$A$3,0,10*ROW('Water Data'!A118))="",NA(),OFFSET('Water Data'!$A$3,0,10*ROW('Water Data'!A118)))</f>
        <v>#N/A</v>
      </c>
      <c r="C121" s="44" t="e">
        <f ca="1">+IF(OFFSET('Water Data'!$C$3,0,10*ROW('Water Data'!C118))="",NA(),OFFSET('Water Data'!$C$3,0,10*ROW('Water Data'!C118)))</f>
        <v>#N/A</v>
      </c>
      <c r="D121" s="119" t="e">
        <f ca="1">+IF(AND(ISNUMBER(OFFSET('Water Data'!$C$5,0,10*ROW('Water Data'!C115))),'Data Summary'!BS121="Yes"),100-OFFSET('Water Data'!$C$5,0,10*ROW('Water Data'!C115)),NA())</f>
        <v>#N/A</v>
      </c>
      <c r="E121" s="119" t="e">
        <f ca="1">+IF(AND(ISNUMBER(OFFSET('Water Data'!$C$7,0,10*ROW('Water Data'!C115))),'Data Summary'!BT121="Yes"),OFFSET('Water Data'!$C$7,0,10*ROW('Water Data'!C115)),NA())</f>
        <v>#N/A</v>
      </c>
      <c r="F121" s="119" t="e">
        <f ca="1">+IF(AND(ISNUMBER(OFFSET('Water Data'!$C$10,0,10*ROW('Water Data'!C115))),'Data Summary'!BU121="Yes"),OFFSET('Water Data'!$C$10,0,10*ROW('Water Data'!C115)),NA())</f>
        <v>#N/A</v>
      </c>
      <c r="G121" s="119" t="e">
        <f ca="1">+IF(AND(ISNUMBER(OFFSET('Water Data'!$D$5,0,10*ROW('Water Data'!D115))),'Data Summary'!BV121="Yes"),100-OFFSET('Water Data'!$D$5,0,10*ROW('Water Data'!D115)),NA())</f>
        <v>#N/A</v>
      </c>
      <c r="H121" s="119" t="e">
        <f ca="1">+IF(AND(ISNUMBER(OFFSET('Water Data'!$D$7,0,10*ROW('Water Data'!D115))),'Data Summary'!BW121="Yes"),OFFSET('Water Data'!$D$7,0,10*ROW('Water Data'!D115)),NA())</f>
        <v>#N/A</v>
      </c>
      <c r="I121" s="119" t="e">
        <f ca="1">+IF(AND(ISNUMBER(OFFSET('Water Data'!$D$10,0,10*ROW('Water Data'!D115))),'Data Summary'!BX121="Yes"),OFFSET('Water Data'!$D$10,0,10*ROW('Water Data'!D115)),NA())</f>
        <v>#N/A</v>
      </c>
      <c r="J121" s="119" t="e">
        <f ca="1">+IF(AND(ISNUMBER(OFFSET('Water Data'!$E$5,0,10*ROW('Water Data'!E115))),'Data Summary'!BY121="Yes"),100-OFFSET('Water Data'!$E$5,0,10*ROW('Water Data'!E115)),NA())</f>
        <v>#N/A</v>
      </c>
      <c r="K121" s="119" t="e">
        <f ca="1">+IF(AND(ISNUMBER(OFFSET('Water Data'!$E$7,0,10*ROW('Water Data'!E115))),'Data Summary'!BZ121="Yes"),OFFSET('Water Data'!$E$7,0,10*ROW('Water Data'!E115)),NA())</f>
        <v>#N/A</v>
      </c>
      <c r="L121" s="119" t="e">
        <f ca="1">+IF(AND(ISNUMBER(OFFSET('Water Data'!$E$10,0,10*ROW('Water Data'!E115))),'Data Summary'!CA121="Yes"),OFFSET('Water Data'!$E$10,0,10*ROW('Water Data'!E115)),NA())</f>
        <v>#N/A</v>
      </c>
      <c r="M121" s="119" t="e">
        <f ca="1">+IF(AND(ISNUMBER(OFFSET('Water Data'!$F$5,0,10*ROW('Water Data'!F115))),'Data Summary'!CB121="Yes"),100-OFFSET('Water Data'!$F$5,0,10*ROW('Water Data'!F115)),NA())</f>
        <v>#N/A</v>
      </c>
      <c r="N121" s="119" t="e">
        <f ca="1">+IF(AND(ISNUMBER(OFFSET('Water Data'!$F$7,0,10*ROW('Water Data'!F115))),'Data Summary'!CC121="Yes"),OFFSET('Water Data'!$F$7,0,10*ROW('Water Data'!F115)),NA())</f>
        <v>#N/A</v>
      </c>
      <c r="O121" s="119" t="e">
        <f ca="1">+IF(AND(ISNUMBER(OFFSET('Water Data'!$F$10,0,10*ROW('Water Data'!F115))),'Data Summary'!CD121="Yes"),OFFSET('Water Data'!$F$10,0,10*ROW('Water Data'!F115)),NA())</f>
        <v>#N/A</v>
      </c>
      <c r="P121" s="119" t="e">
        <f ca="1">+IF(AND(ISNUMBER(OFFSET('Water Data'!$G$5,0,10*ROW('Water Data'!G115))),'Data Summary'!CE121="Yes"),100-OFFSET('Water Data'!$G$5,0,10*ROW('Water Data'!G115)),NA())</f>
        <v>#N/A</v>
      </c>
      <c r="Q121" s="119" t="e">
        <f ca="1">+IF(AND(ISNUMBER(OFFSET('Water Data'!$G$7,0,10*ROW('Water Data'!G115))),'Data Summary'!CF121="Yes"),OFFSET('Water Data'!$G$7,0,10*ROW('Water Data'!G115)),NA())</f>
        <v>#N/A</v>
      </c>
      <c r="R121" s="119" t="e">
        <f ca="1">+IF(AND(ISNUMBER(OFFSET('Water Data'!$G$10,0,10*ROW('Water Data'!G115))),'Data Summary'!CG121="Yes"),OFFSET('Water Data'!$G$10,0,10*ROW('Water Data'!G115)),NA())</f>
        <v>#N/A</v>
      </c>
      <c r="S121" s="119" t="e">
        <f ca="1">+IF(AND(ISNUMBER(OFFSET('Water Data'!$H$5,0,10*ROW('Water Data'!H115))),'Data Summary'!CH121="Yes"),100-OFFSET('Water Data'!$H$5,0,10*ROW('Water Data'!H115)),NA())</f>
        <v>#N/A</v>
      </c>
      <c r="T121" s="119" t="e">
        <f ca="1">+IF(AND(ISNUMBER(OFFSET('Water Data'!$H$7,0,10*ROW('Water Data'!H115))),'Data Summary'!CI121="Yes"),OFFSET('Water Data'!$H$7,0,10*ROW('Water Data'!H115)),NA())</f>
        <v>#N/A</v>
      </c>
      <c r="U121" s="119" t="e">
        <f ca="1">+IF(AND(ISNUMBER(OFFSET('Water Data'!$H$10,0,10*ROW('Water Data'!H115))),'Data Summary'!CJ121="Yes"),OFFSET('Water Data'!$H$10,0,10*ROW('Water Data'!H115)),NA())</f>
        <v>#N/A</v>
      </c>
      <c r="V121" s="120" t="e">
        <f ca="1">+IF(AND(ISNUMBER(OFFSET('Sanitation Data'!$C$5,0,10*ROW('Sanitation Data'!C115))),'Data Summary'!CK121="Yes"),100-OFFSET('Sanitation Data'!$C$5,0,10*ROW('Sanitation Data'!C115)),NA())</f>
        <v>#N/A</v>
      </c>
      <c r="W121" s="120" t="e">
        <f ca="1">+IF(AND(ISNUMBER(OFFSET('Sanitation Data'!$C$7,0,10*ROW('Sanitation Data'!C115))),'Data Summary'!CL121="Yes"),OFFSET('Sanitation Data'!$C$7,0,10*ROW('Sanitation Data'!C115)),NA())</f>
        <v>#N/A</v>
      </c>
      <c r="X121" s="120" t="e">
        <f ca="1">+IF(AND(ISNUMBER(OFFSET('Sanitation Data'!$C$11,0,10*ROW('Sanitation Data'!C115))),'Data Summary'!CM121="Yes"),OFFSET('Sanitation Data'!$C$11,0,10*ROW('Sanitation Data'!C115)),NA())</f>
        <v>#N/A</v>
      </c>
      <c r="Y121" s="120" t="e">
        <f ca="1">+IF(AND(ISNUMBER(OFFSET('Sanitation Data'!$C$12,0,10*ROW('Sanitation Data'!C115))),'Data Summary'!CN121="Yes"),OFFSET('Sanitation Data'!$C$12,0,10*ROW('Sanitation Data'!C115)),NA())</f>
        <v>#N/A</v>
      </c>
      <c r="Z121" s="120" t="e">
        <f ca="1">+IF(AND(ISNUMBER(OFFSET('Sanitation Data'!$C$13,0,10*ROW('Sanitation Data'!C115))),'Data Summary'!CO121="Yes"),OFFSET('Sanitation Data'!$C$13,0,10*ROW('Sanitation Data'!C115)),NA())</f>
        <v>#N/A</v>
      </c>
      <c r="AA121" s="120" t="e">
        <f ca="1">+IF(AND(ISNUMBER(OFFSET('Sanitation Data'!$D$5,0,10*ROW('Sanitation Data'!D115))),'Data Summary'!CP121="Yes"),100-OFFSET('Sanitation Data'!$D$5,0,10*ROW('Sanitation Data'!D115)),NA())</f>
        <v>#N/A</v>
      </c>
      <c r="AB121" s="120" t="e">
        <f ca="1">+IF(AND(ISNUMBER(OFFSET('Sanitation Data'!$D$7,0,10*ROW('Sanitation Data'!D115))),'Data Summary'!CQ121="Yes"),OFFSET('Sanitation Data'!$D$7,0,10*ROW('Sanitation Data'!D115)),NA())</f>
        <v>#N/A</v>
      </c>
      <c r="AC121" s="120" t="e">
        <f ca="1">+IF(AND(ISNUMBER(OFFSET('Sanitation Data'!$D$11,0,10*ROW('Sanitation Data'!D115))),'Data Summary'!CR121="Yes"),OFFSET('Sanitation Data'!$D$11,0,10*ROW('Sanitation Data'!D115)),NA())</f>
        <v>#N/A</v>
      </c>
      <c r="AD121" s="120" t="e">
        <f ca="1">+IF(AND(ISNUMBER(OFFSET('Sanitation Data'!$D$12,0,10*ROW('Sanitation Data'!D115))),'Data Summary'!CS121="Yes"),OFFSET('Sanitation Data'!$D$12,0,10*ROW('Sanitation Data'!D115)),NA())</f>
        <v>#N/A</v>
      </c>
      <c r="AE121" s="120" t="e">
        <f ca="1">+IF(AND(ISNUMBER(OFFSET('Sanitation Data'!$D$13,0,10*ROW('Sanitation Data'!D115))),'Data Summary'!CT121="Yes"),OFFSET('Sanitation Data'!$D$13,0,10*ROW('Sanitation Data'!D115)),NA())</f>
        <v>#N/A</v>
      </c>
      <c r="AF121" s="120" t="e">
        <f ca="1">+IF(AND(ISNUMBER(OFFSET('Sanitation Data'!$E$5,0,10*ROW('Sanitation Data'!E115))),'Data Summary'!CU121="Yes"),100-OFFSET('Sanitation Data'!$E$5,0,10*ROW('Sanitation Data'!E115)),NA())</f>
        <v>#N/A</v>
      </c>
      <c r="AG121" s="120" t="e">
        <f ca="1">+IF(AND(ISNUMBER(OFFSET('Sanitation Data'!$E$7,0,10*ROW('Sanitation Data'!E115))),'Data Summary'!CV121="Yes"),OFFSET('Sanitation Data'!$E$7,0,10*ROW('Sanitation Data'!E115)),NA())</f>
        <v>#N/A</v>
      </c>
      <c r="AH121" s="120" t="e">
        <f ca="1">+IF(AND(ISNUMBER(OFFSET('Sanitation Data'!$E$11,0,10*ROW('Sanitation Data'!E115))),'Data Summary'!CW121="Yes"),OFFSET('Sanitation Data'!$E$11,0,10*ROW('Sanitation Data'!E115)),NA())</f>
        <v>#N/A</v>
      </c>
      <c r="AI121" s="120" t="e">
        <f ca="1">+IF(AND(ISNUMBER(OFFSET('Sanitation Data'!$E$12,0,10*ROW('Sanitation Data'!E115))),'Data Summary'!CX121="Yes"),OFFSET('Sanitation Data'!$E$12,0,10*ROW('Sanitation Data'!E115)),NA())</f>
        <v>#N/A</v>
      </c>
      <c r="AJ121" s="120" t="e">
        <f ca="1">+IF(AND(ISNUMBER(OFFSET('Sanitation Data'!$E$13,0,10*ROW('Sanitation Data'!E115))),'Data Summary'!CY121="Yes"),OFFSET('Sanitation Data'!$E$13,0,10*ROW('Sanitation Data'!E115)),NA())</f>
        <v>#N/A</v>
      </c>
      <c r="AK121" s="120" t="e">
        <f ca="1">+IF(AND(ISNUMBER(OFFSET('Sanitation Data'!$F$5,0,10*ROW('Sanitation Data'!F115))),'Data Summary'!CZ121="Yes"),100-OFFSET('Sanitation Data'!$F$5,0,10*ROW('Sanitation Data'!F115)),NA())</f>
        <v>#N/A</v>
      </c>
      <c r="AL121" s="120" t="e">
        <f ca="1">+IF(AND(ISNUMBER(OFFSET('Sanitation Data'!$F$7,0,10*ROW('Sanitation Data'!F115))),'Data Summary'!DA121="Yes"),OFFSET('Sanitation Data'!$F$7,0,10*ROW('Sanitation Data'!F115)),NA())</f>
        <v>#N/A</v>
      </c>
      <c r="AM121" s="120" t="e">
        <f ca="1">+IF(AND(ISNUMBER(OFFSET('Sanitation Data'!$F$11,0,10*ROW('Sanitation Data'!F115))),'Data Summary'!DB121="Yes"),OFFSET('Sanitation Data'!$F$11,0,10*ROW('Sanitation Data'!F115)),NA())</f>
        <v>#N/A</v>
      </c>
      <c r="AN121" s="120" t="e">
        <f ca="1">+IF(AND(ISNUMBER(OFFSET('Sanitation Data'!$F$12,0,10*ROW('Sanitation Data'!F115))),'Data Summary'!DC121="Yes"),OFFSET('Sanitation Data'!$F$12,0,10*ROW('Sanitation Data'!F115)),NA())</f>
        <v>#N/A</v>
      </c>
      <c r="AO121" s="120" t="e">
        <f ca="1">+IF(AND(ISNUMBER(OFFSET('Sanitation Data'!$F$13,0,10*ROW('Sanitation Data'!F115))),'Data Summary'!DD121="Yes"),OFFSET('Sanitation Data'!$F$13,0,10*ROW('Sanitation Data'!F115)),NA())</f>
        <v>#N/A</v>
      </c>
      <c r="AP121" s="120" t="e">
        <f ca="1">+IF(AND(ISNUMBER(OFFSET('Sanitation Data'!$G$5,0,10*ROW('Sanitation Data'!G115))),'Data Summary'!DE121="Yes"),100-OFFSET('Sanitation Data'!$G$5,0,10*ROW('Sanitation Data'!G115)),NA())</f>
        <v>#N/A</v>
      </c>
      <c r="AQ121" s="120" t="e">
        <f ca="1">+IF(AND(ISNUMBER(OFFSET('Sanitation Data'!$G$7,0,10*ROW('Sanitation Data'!G115))),'Data Summary'!DF121="Yes"),OFFSET('Sanitation Data'!$G$7,0,10*ROW('Sanitation Data'!G115)),NA())</f>
        <v>#N/A</v>
      </c>
      <c r="AR121" s="120" t="e">
        <f ca="1">+IF(AND(ISNUMBER(OFFSET('Sanitation Data'!$G$11,0,10*ROW('Sanitation Data'!G115))),'Data Summary'!DG121="Yes"),OFFSET('Sanitation Data'!$G$11,0,10*ROW('Sanitation Data'!G115)),NA())</f>
        <v>#N/A</v>
      </c>
      <c r="AS121" s="120" t="e">
        <f ca="1">+IF(AND(ISNUMBER(OFFSET('Sanitation Data'!$G$12,0,10*ROW('Sanitation Data'!G115))),'Data Summary'!DH121="Yes"),OFFSET('Sanitation Data'!$G$12,0,10*ROW('Sanitation Data'!G115)),NA())</f>
        <v>#N/A</v>
      </c>
      <c r="AT121" s="120" t="e">
        <f ca="1">+IF(AND(ISNUMBER(OFFSET('Sanitation Data'!$G$13,0,10*ROW('Sanitation Data'!G115))),'Data Summary'!DI121="Yes"),OFFSET('Sanitation Data'!$G$13,0,10*ROW('Sanitation Data'!G115)),NA())</f>
        <v>#N/A</v>
      </c>
      <c r="AU121" s="120" t="e">
        <f ca="1">+IF(AND(ISNUMBER(OFFSET('Sanitation Data'!$H$5,0,10*ROW('Sanitation Data'!H115))),'Data Summary'!DJ121="Yes"),100-OFFSET('Sanitation Data'!$H$5,0,10*ROW('Sanitation Data'!H115)),NA())</f>
        <v>#N/A</v>
      </c>
      <c r="AV121" s="120" t="e">
        <f ca="1">+IF(AND(ISNUMBER(OFFSET('Sanitation Data'!$H$7,0,10*ROW('Sanitation Data'!H115))),'Data Summary'!DK121="Yes"),OFFSET('Sanitation Data'!$H$7,0,10*ROW('Sanitation Data'!H115)),NA())</f>
        <v>#N/A</v>
      </c>
      <c r="AW121" s="120" t="e">
        <f ca="1">+IF(AND(ISNUMBER(OFFSET('Sanitation Data'!$H$11,0,10*ROW('Sanitation Data'!H115))),'Data Summary'!DL121="Yes"),OFFSET('Sanitation Data'!$H$11,0,10*ROW('Sanitation Data'!H115)),NA())</f>
        <v>#N/A</v>
      </c>
      <c r="AX121" s="120" t="e">
        <f ca="1">+IF(AND(ISNUMBER(OFFSET('Sanitation Data'!$H$12,0,10*ROW('Sanitation Data'!H115))),'Data Summary'!DM121="Yes"),OFFSET('Sanitation Data'!$H$12,0,10*ROW('Sanitation Data'!H115)),NA())</f>
        <v>#N/A</v>
      </c>
      <c r="AY121" s="120" t="e">
        <f ca="1">+IF(AND(ISNUMBER(OFFSET('Sanitation Data'!$H$13,0,10*ROW('Sanitation Data'!H115))),'Data Summary'!DN121="Yes"),OFFSET('Sanitation Data'!$H$13,0,10*ROW('Sanitation Data'!H115)),NA())</f>
        <v>#N/A</v>
      </c>
      <c r="AZ121" s="121" t="e">
        <f ca="1">+IF(AND(ISNUMBER(OFFSET('Hygiene Data'!$C$6,0,10*ROW('Hygiene Data'!C115))),'Data Summary'!DO121="Yes"),OFFSET('Hygiene Data'!$C$6,0,10*ROW('Hygiene Data'!C115)),NA())</f>
        <v>#N/A</v>
      </c>
      <c r="BA121" s="121" t="e">
        <f ca="1">+IF(AND(ISNUMBER(OFFSET('Hygiene Data'!$C$8,0,10*ROW('Hygiene Data'!C115))),'Data Summary'!DP121="Yes"),OFFSET('Hygiene Data'!$C$8,0,10*ROW('Hygiene Data'!C115)),NA())</f>
        <v>#N/A</v>
      </c>
      <c r="BB121" s="121" t="e">
        <f ca="1">+IF(AND(ISNUMBER(OFFSET('Hygiene Data'!$C$10,0,10*ROW('Hygiene Data'!C115))),'Data Summary'!DQ121="Yes"),OFFSET('Hygiene Data'!$C$10,0,10*ROW('Hygiene Data'!C115)),NA())</f>
        <v>#N/A</v>
      </c>
      <c r="BC121" s="121" t="e">
        <f ca="1">+IF(AND(ISNUMBER(OFFSET('Hygiene Data'!$D$6,0,10*ROW('Hygiene Data'!D115))),'Data Summary'!DR121="Yes"),OFFSET('Hygiene Data'!$D$6,0,10*ROW('Hygiene Data'!D115)),NA())</f>
        <v>#N/A</v>
      </c>
      <c r="BD121" s="121" t="e">
        <f ca="1">+IF(AND(ISNUMBER(OFFSET('Hygiene Data'!$D$8,0,10*ROW('Hygiene Data'!D115))),'Data Summary'!DS121="Yes"),OFFSET('Hygiene Data'!$D$8,0,10*ROW('Hygiene Data'!D115)),NA())</f>
        <v>#N/A</v>
      </c>
      <c r="BE121" s="121" t="e">
        <f ca="1">+IF(AND(ISNUMBER(OFFSET('Hygiene Data'!$D$10,0,10*ROW('Hygiene Data'!D115))),'Data Summary'!DT121="Yes"),OFFSET('Hygiene Data'!$D$10,0,10*ROW('Hygiene Data'!D115)),NA())</f>
        <v>#N/A</v>
      </c>
      <c r="BF121" s="121" t="e">
        <f ca="1">+IF(AND(ISNUMBER(OFFSET('Hygiene Data'!$E$6,0,10*ROW('Hygiene Data'!E115))),'Data Summary'!DU121="Yes"),OFFSET('Hygiene Data'!$E$6,0,10*ROW('Hygiene Data'!E115)),NA())</f>
        <v>#N/A</v>
      </c>
      <c r="BG121" s="121" t="e">
        <f ca="1">+IF(AND(ISNUMBER(OFFSET('Hygiene Data'!$E$8,0,10*ROW('Hygiene Data'!E115))),'Data Summary'!DV121="Yes"),OFFSET('Hygiene Data'!$E$8,0,10*ROW('Hygiene Data'!E115)),NA())</f>
        <v>#N/A</v>
      </c>
      <c r="BH121" s="121" t="e">
        <f ca="1">+IF(AND(ISNUMBER(OFFSET('Hygiene Data'!$E$10,0,10*ROW('Hygiene Data'!E115))),'Data Summary'!DW121="Yes"),OFFSET('Hygiene Data'!$E$10,0,10*ROW('Hygiene Data'!E115)),NA())</f>
        <v>#N/A</v>
      </c>
      <c r="BI121" s="121" t="e">
        <f ca="1">+IF(AND(ISNUMBER(OFFSET('Hygiene Data'!$F$6,0,10*ROW('Hygiene Data'!F115))),'Data Summary'!DX121="Yes"),OFFSET('Hygiene Data'!$F$6,0,10*ROW('Hygiene Data'!F115)),NA())</f>
        <v>#N/A</v>
      </c>
      <c r="BJ121" s="121" t="e">
        <f ca="1">+IF(AND(ISNUMBER(OFFSET('Hygiene Data'!$F$8,0,10*ROW('Hygiene Data'!F115))),'Data Summary'!DY121="Yes"),OFFSET('Hygiene Data'!$F$8,0,10*ROW('Hygiene Data'!F115)),NA())</f>
        <v>#N/A</v>
      </c>
      <c r="BK121" s="121" t="e">
        <f ca="1">+IF(AND(ISNUMBER(OFFSET('Hygiene Data'!$F$10,0,10*ROW('Hygiene Data'!F115))),'Data Summary'!DZ121="Yes"),OFFSET('Hygiene Data'!$F$10,0,10*ROW('Hygiene Data'!F115)),NA())</f>
        <v>#N/A</v>
      </c>
      <c r="BL121" s="121" t="e">
        <f ca="1">+IF(AND(ISNUMBER(OFFSET('Hygiene Data'!$G$6,0,10*ROW('Hygiene Data'!G115))),'Data Summary'!EA121="Yes"),OFFSET('Hygiene Data'!$G$6,0,10*ROW('Hygiene Data'!G115)),NA())</f>
        <v>#N/A</v>
      </c>
      <c r="BM121" s="121" t="e">
        <f ca="1">+IF(AND(ISNUMBER(OFFSET('Hygiene Data'!$G$8,0,10*ROW('Hygiene Data'!G115))),'Data Summary'!EB121="Yes"),OFFSET('Hygiene Data'!$G$8,0,10*ROW('Hygiene Data'!G115)),NA())</f>
        <v>#N/A</v>
      </c>
      <c r="BN121" s="121" t="e">
        <f ca="1">+IF(AND(ISNUMBER(OFFSET('Hygiene Data'!$G$10,0,10*ROW('Hygiene Data'!G115))),'Data Summary'!EC121="Yes"),OFFSET('Hygiene Data'!$G$10,0,10*ROW('Hygiene Data'!G115)),NA())</f>
        <v>#N/A</v>
      </c>
      <c r="BO121" s="121" t="e">
        <f ca="1">+IF(AND(ISNUMBER(OFFSET('Hygiene Data'!$H$6,0,10*ROW('Hygiene Data'!H115))),'Data Summary'!ED121="Yes"),OFFSET('Hygiene Data'!$H$6,0,10*ROW('Hygiene Data'!H115)),NA())</f>
        <v>#N/A</v>
      </c>
      <c r="BP121" s="121" t="e">
        <f ca="1">+IF(AND(ISNUMBER(OFFSET('Hygiene Data'!$H$8,0,10*ROW('Hygiene Data'!H115))),'Data Summary'!EE121="Yes"),OFFSET('Hygiene Data'!$H$8,0,10*ROW('Hygiene Data'!H115)),NA())</f>
        <v>#N/A</v>
      </c>
      <c r="BQ121" s="121" t="e">
        <f ca="1">+IF(AND(ISNUMBER(OFFSET('Hygiene Data'!$H$10,0,10*ROW('Hygiene Data'!H115))),'Data Summary'!EF121="Yes"),OFFSET('Hygiene Data'!$H$10,0,10*ROW('Hygiene Data'!H115)),NA())</f>
        <v>#N/A</v>
      </c>
    </row>
    <row r="122" spans="1:69" x14ac:dyDescent="0.2">
      <c r="A122" s="44" t="e">
        <f ca="1">+IF(OFFSET('Water Data'!$B$1,0,10*ROW('Water Data'!B116))="",NA(),OFFSET('Water Data'!$B$1,0,10*ROW('Water Data'!B116)))</f>
        <v>#N/A</v>
      </c>
      <c r="B122" s="44" t="e">
        <f ca="1">+IF(OFFSET('Water Data'!$A$3,0,10*ROW('Water Data'!A119))="",NA(),OFFSET('Water Data'!$A$3,0,10*ROW('Water Data'!A119)))</f>
        <v>#N/A</v>
      </c>
      <c r="C122" s="44" t="e">
        <f ca="1">+IF(OFFSET('Water Data'!$C$3,0,10*ROW('Water Data'!C119))="",NA(),OFFSET('Water Data'!$C$3,0,10*ROW('Water Data'!C119)))</f>
        <v>#N/A</v>
      </c>
      <c r="D122" s="119" t="e">
        <f ca="1">+IF(AND(ISNUMBER(OFFSET('Water Data'!$C$5,0,10*ROW('Water Data'!C116))),'Data Summary'!BS122="Yes"),100-OFFSET('Water Data'!$C$5,0,10*ROW('Water Data'!C116)),NA())</f>
        <v>#N/A</v>
      </c>
      <c r="E122" s="119" t="e">
        <f ca="1">+IF(AND(ISNUMBER(OFFSET('Water Data'!$C$7,0,10*ROW('Water Data'!C116))),'Data Summary'!BT122="Yes"),OFFSET('Water Data'!$C$7,0,10*ROW('Water Data'!C116)),NA())</f>
        <v>#N/A</v>
      </c>
      <c r="F122" s="119" t="e">
        <f ca="1">+IF(AND(ISNUMBER(OFFSET('Water Data'!$C$10,0,10*ROW('Water Data'!C116))),'Data Summary'!BU122="Yes"),OFFSET('Water Data'!$C$10,0,10*ROW('Water Data'!C116)),NA())</f>
        <v>#N/A</v>
      </c>
      <c r="G122" s="119" t="e">
        <f ca="1">+IF(AND(ISNUMBER(OFFSET('Water Data'!$D$5,0,10*ROW('Water Data'!D116))),'Data Summary'!BV122="Yes"),100-OFFSET('Water Data'!$D$5,0,10*ROW('Water Data'!D116)),NA())</f>
        <v>#N/A</v>
      </c>
      <c r="H122" s="119" t="e">
        <f ca="1">+IF(AND(ISNUMBER(OFFSET('Water Data'!$D$7,0,10*ROW('Water Data'!D116))),'Data Summary'!BW122="Yes"),OFFSET('Water Data'!$D$7,0,10*ROW('Water Data'!D116)),NA())</f>
        <v>#N/A</v>
      </c>
      <c r="I122" s="119" t="e">
        <f ca="1">+IF(AND(ISNUMBER(OFFSET('Water Data'!$D$10,0,10*ROW('Water Data'!D116))),'Data Summary'!BX122="Yes"),OFFSET('Water Data'!$D$10,0,10*ROW('Water Data'!D116)),NA())</f>
        <v>#N/A</v>
      </c>
      <c r="J122" s="119" t="e">
        <f ca="1">+IF(AND(ISNUMBER(OFFSET('Water Data'!$E$5,0,10*ROW('Water Data'!E116))),'Data Summary'!BY122="Yes"),100-OFFSET('Water Data'!$E$5,0,10*ROW('Water Data'!E116)),NA())</f>
        <v>#N/A</v>
      </c>
      <c r="K122" s="119" t="e">
        <f ca="1">+IF(AND(ISNUMBER(OFFSET('Water Data'!$E$7,0,10*ROW('Water Data'!E116))),'Data Summary'!BZ122="Yes"),OFFSET('Water Data'!$E$7,0,10*ROW('Water Data'!E116)),NA())</f>
        <v>#N/A</v>
      </c>
      <c r="L122" s="119" t="e">
        <f ca="1">+IF(AND(ISNUMBER(OFFSET('Water Data'!$E$10,0,10*ROW('Water Data'!E116))),'Data Summary'!CA122="Yes"),OFFSET('Water Data'!$E$10,0,10*ROW('Water Data'!E116)),NA())</f>
        <v>#N/A</v>
      </c>
      <c r="M122" s="119" t="e">
        <f ca="1">+IF(AND(ISNUMBER(OFFSET('Water Data'!$F$5,0,10*ROW('Water Data'!F116))),'Data Summary'!CB122="Yes"),100-OFFSET('Water Data'!$F$5,0,10*ROW('Water Data'!F116)),NA())</f>
        <v>#N/A</v>
      </c>
      <c r="N122" s="119" t="e">
        <f ca="1">+IF(AND(ISNUMBER(OFFSET('Water Data'!$F$7,0,10*ROW('Water Data'!F116))),'Data Summary'!CC122="Yes"),OFFSET('Water Data'!$F$7,0,10*ROW('Water Data'!F116)),NA())</f>
        <v>#N/A</v>
      </c>
      <c r="O122" s="119" t="e">
        <f ca="1">+IF(AND(ISNUMBER(OFFSET('Water Data'!$F$10,0,10*ROW('Water Data'!F116))),'Data Summary'!CD122="Yes"),OFFSET('Water Data'!$F$10,0,10*ROW('Water Data'!F116)),NA())</f>
        <v>#N/A</v>
      </c>
      <c r="P122" s="119" t="e">
        <f ca="1">+IF(AND(ISNUMBER(OFFSET('Water Data'!$G$5,0,10*ROW('Water Data'!G116))),'Data Summary'!CE122="Yes"),100-OFFSET('Water Data'!$G$5,0,10*ROW('Water Data'!G116)),NA())</f>
        <v>#N/A</v>
      </c>
      <c r="Q122" s="119" t="e">
        <f ca="1">+IF(AND(ISNUMBER(OFFSET('Water Data'!$G$7,0,10*ROW('Water Data'!G116))),'Data Summary'!CF122="Yes"),OFFSET('Water Data'!$G$7,0,10*ROW('Water Data'!G116)),NA())</f>
        <v>#N/A</v>
      </c>
      <c r="R122" s="119" t="e">
        <f ca="1">+IF(AND(ISNUMBER(OFFSET('Water Data'!$G$10,0,10*ROW('Water Data'!G116))),'Data Summary'!CG122="Yes"),OFFSET('Water Data'!$G$10,0,10*ROW('Water Data'!G116)),NA())</f>
        <v>#N/A</v>
      </c>
      <c r="S122" s="119" t="e">
        <f ca="1">+IF(AND(ISNUMBER(OFFSET('Water Data'!$H$5,0,10*ROW('Water Data'!H116))),'Data Summary'!CH122="Yes"),100-OFFSET('Water Data'!$H$5,0,10*ROW('Water Data'!H116)),NA())</f>
        <v>#N/A</v>
      </c>
      <c r="T122" s="119" t="e">
        <f ca="1">+IF(AND(ISNUMBER(OFFSET('Water Data'!$H$7,0,10*ROW('Water Data'!H116))),'Data Summary'!CI122="Yes"),OFFSET('Water Data'!$H$7,0,10*ROW('Water Data'!H116)),NA())</f>
        <v>#N/A</v>
      </c>
      <c r="U122" s="119" t="e">
        <f ca="1">+IF(AND(ISNUMBER(OFFSET('Water Data'!$H$10,0,10*ROW('Water Data'!H116))),'Data Summary'!CJ122="Yes"),OFFSET('Water Data'!$H$10,0,10*ROW('Water Data'!H116)),NA())</f>
        <v>#N/A</v>
      </c>
      <c r="V122" s="120" t="e">
        <f ca="1">+IF(AND(ISNUMBER(OFFSET('Sanitation Data'!$C$5,0,10*ROW('Sanitation Data'!C116))),'Data Summary'!CK122="Yes"),100-OFFSET('Sanitation Data'!$C$5,0,10*ROW('Sanitation Data'!C116)),NA())</f>
        <v>#N/A</v>
      </c>
      <c r="W122" s="120" t="e">
        <f ca="1">+IF(AND(ISNUMBER(OFFSET('Sanitation Data'!$C$7,0,10*ROW('Sanitation Data'!C116))),'Data Summary'!CL122="Yes"),OFFSET('Sanitation Data'!$C$7,0,10*ROW('Sanitation Data'!C116)),NA())</f>
        <v>#N/A</v>
      </c>
      <c r="X122" s="120" t="e">
        <f ca="1">+IF(AND(ISNUMBER(OFFSET('Sanitation Data'!$C$11,0,10*ROW('Sanitation Data'!C116))),'Data Summary'!CM122="Yes"),OFFSET('Sanitation Data'!$C$11,0,10*ROW('Sanitation Data'!C116)),NA())</f>
        <v>#N/A</v>
      </c>
      <c r="Y122" s="120" t="e">
        <f ca="1">+IF(AND(ISNUMBER(OFFSET('Sanitation Data'!$C$12,0,10*ROW('Sanitation Data'!C116))),'Data Summary'!CN122="Yes"),OFFSET('Sanitation Data'!$C$12,0,10*ROW('Sanitation Data'!C116)),NA())</f>
        <v>#N/A</v>
      </c>
      <c r="Z122" s="120" t="e">
        <f ca="1">+IF(AND(ISNUMBER(OFFSET('Sanitation Data'!$C$13,0,10*ROW('Sanitation Data'!C116))),'Data Summary'!CO122="Yes"),OFFSET('Sanitation Data'!$C$13,0,10*ROW('Sanitation Data'!C116)),NA())</f>
        <v>#N/A</v>
      </c>
      <c r="AA122" s="120" t="e">
        <f ca="1">+IF(AND(ISNUMBER(OFFSET('Sanitation Data'!$D$5,0,10*ROW('Sanitation Data'!D116))),'Data Summary'!CP122="Yes"),100-OFFSET('Sanitation Data'!$D$5,0,10*ROW('Sanitation Data'!D116)),NA())</f>
        <v>#N/A</v>
      </c>
      <c r="AB122" s="120" t="e">
        <f ca="1">+IF(AND(ISNUMBER(OFFSET('Sanitation Data'!$D$7,0,10*ROW('Sanitation Data'!D116))),'Data Summary'!CQ122="Yes"),OFFSET('Sanitation Data'!$D$7,0,10*ROW('Sanitation Data'!D116)),NA())</f>
        <v>#N/A</v>
      </c>
      <c r="AC122" s="120" t="e">
        <f ca="1">+IF(AND(ISNUMBER(OFFSET('Sanitation Data'!$D$11,0,10*ROW('Sanitation Data'!D116))),'Data Summary'!CR122="Yes"),OFFSET('Sanitation Data'!$D$11,0,10*ROW('Sanitation Data'!D116)),NA())</f>
        <v>#N/A</v>
      </c>
      <c r="AD122" s="120" t="e">
        <f ca="1">+IF(AND(ISNUMBER(OFFSET('Sanitation Data'!$D$12,0,10*ROW('Sanitation Data'!D116))),'Data Summary'!CS122="Yes"),OFFSET('Sanitation Data'!$D$12,0,10*ROW('Sanitation Data'!D116)),NA())</f>
        <v>#N/A</v>
      </c>
      <c r="AE122" s="120" t="e">
        <f ca="1">+IF(AND(ISNUMBER(OFFSET('Sanitation Data'!$D$13,0,10*ROW('Sanitation Data'!D116))),'Data Summary'!CT122="Yes"),OFFSET('Sanitation Data'!$D$13,0,10*ROW('Sanitation Data'!D116)),NA())</f>
        <v>#N/A</v>
      </c>
      <c r="AF122" s="120" t="e">
        <f ca="1">+IF(AND(ISNUMBER(OFFSET('Sanitation Data'!$E$5,0,10*ROW('Sanitation Data'!E116))),'Data Summary'!CU122="Yes"),100-OFFSET('Sanitation Data'!$E$5,0,10*ROW('Sanitation Data'!E116)),NA())</f>
        <v>#N/A</v>
      </c>
      <c r="AG122" s="120" t="e">
        <f ca="1">+IF(AND(ISNUMBER(OFFSET('Sanitation Data'!$E$7,0,10*ROW('Sanitation Data'!E116))),'Data Summary'!CV122="Yes"),OFFSET('Sanitation Data'!$E$7,0,10*ROW('Sanitation Data'!E116)),NA())</f>
        <v>#N/A</v>
      </c>
      <c r="AH122" s="120" t="e">
        <f ca="1">+IF(AND(ISNUMBER(OFFSET('Sanitation Data'!$E$11,0,10*ROW('Sanitation Data'!E116))),'Data Summary'!CW122="Yes"),OFFSET('Sanitation Data'!$E$11,0,10*ROW('Sanitation Data'!E116)),NA())</f>
        <v>#N/A</v>
      </c>
      <c r="AI122" s="120" t="e">
        <f ca="1">+IF(AND(ISNUMBER(OFFSET('Sanitation Data'!$E$12,0,10*ROW('Sanitation Data'!E116))),'Data Summary'!CX122="Yes"),OFFSET('Sanitation Data'!$E$12,0,10*ROW('Sanitation Data'!E116)),NA())</f>
        <v>#N/A</v>
      </c>
      <c r="AJ122" s="120" t="e">
        <f ca="1">+IF(AND(ISNUMBER(OFFSET('Sanitation Data'!$E$13,0,10*ROW('Sanitation Data'!E116))),'Data Summary'!CY122="Yes"),OFFSET('Sanitation Data'!$E$13,0,10*ROW('Sanitation Data'!E116)),NA())</f>
        <v>#N/A</v>
      </c>
      <c r="AK122" s="120" t="e">
        <f ca="1">+IF(AND(ISNUMBER(OFFSET('Sanitation Data'!$F$5,0,10*ROW('Sanitation Data'!F116))),'Data Summary'!CZ122="Yes"),100-OFFSET('Sanitation Data'!$F$5,0,10*ROW('Sanitation Data'!F116)),NA())</f>
        <v>#N/A</v>
      </c>
      <c r="AL122" s="120" t="e">
        <f ca="1">+IF(AND(ISNUMBER(OFFSET('Sanitation Data'!$F$7,0,10*ROW('Sanitation Data'!F116))),'Data Summary'!DA122="Yes"),OFFSET('Sanitation Data'!$F$7,0,10*ROW('Sanitation Data'!F116)),NA())</f>
        <v>#N/A</v>
      </c>
      <c r="AM122" s="120" t="e">
        <f ca="1">+IF(AND(ISNUMBER(OFFSET('Sanitation Data'!$F$11,0,10*ROW('Sanitation Data'!F116))),'Data Summary'!DB122="Yes"),OFFSET('Sanitation Data'!$F$11,0,10*ROW('Sanitation Data'!F116)),NA())</f>
        <v>#N/A</v>
      </c>
      <c r="AN122" s="120" t="e">
        <f ca="1">+IF(AND(ISNUMBER(OFFSET('Sanitation Data'!$F$12,0,10*ROW('Sanitation Data'!F116))),'Data Summary'!DC122="Yes"),OFFSET('Sanitation Data'!$F$12,0,10*ROW('Sanitation Data'!F116)),NA())</f>
        <v>#N/A</v>
      </c>
      <c r="AO122" s="120" t="e">
        <f ca="1">+IF(AND(ISNUMBER(OFFSET('Sanitation Data'!$F$13,0,10*ROW('Sanitation Data'!F116))),'Data Summary'!DD122="Yes"),OFFSET('Sanitation Data'!$F$13,0,10*ROW('Sanitation Data'!F116)),NA())</f>
        <v>#N/A</v>
      </c>
      <c r="AP122" s="120" t="e">
        <f ca="1">+IF(AND(ISNUMBER(OFFSET('Sanitation Data'!$G$5,0,10*ROW('Sanitation Data'!G116))),'Data Summary'!DE122="Yes"),100-OFFSET('Sanitation Data'!$G$5,0,10*ROW('Sanitation Data'!G116)),NA())</f>
        <v>#N/A</v>
      </c>
      <c r="AQ122" s="120" t="e">
        <f ca="1">+IF(AND(ISNUMBER(OFFSET('Sanitation Data'!$G$7,0,10*ROW('Sanitation Data'!G116))),'Data Summary'!DF122="Yes"),OFFSET('Sanitation Data'!$G$7,0,10*ROW('Sanitation Data'!G116)),NA())</f>
        <v>#N/A</v>
      </c>
      <c r="AR122" s="120" t="e">
        <f ca="1">+IF(AND(ISNUMBER(OFFSET('Sanitation Data'!$G$11,0,10*ROW('Sanitation Data'!G116))),'Data Summary'!DG122="Yes"),OFFSET('Sanitation Data'!$G$11,0,10*ROW('Sanitation Data'!G116)),NA())</f>
        <v>#N/A</v>
      </c>
      <c r="AS122" s="120" t="e">
        <f ca="1">+IF(AND(ISNUMBER(OFFSET('Sanitation Data'!$G$12,0,10*ROW('Sanitation Data'!G116))),'Data Summary'!DH122="Yes"),OFFSET('Sanitation Data'!$G$12,0,10*ROW('Sanitation Data'!G116)),NA())</f>
        <v>#N/A</v>
      </c>
      <c r="AT122" s="120" t="e">
        <f ca="1">+IF(AND(ISNUMBER(OFFSET('Sanitation Data'!$G$13,0,10*ROW('Sanitation Data'!G116))),'Data Summary'!DI122="Yes"),OFFSET('Sanitation Data'!$G$13,0,10*ROW('Sanitation Data'!G116)),NA())</f>
        <v>#N/A</v>
      </c>
      <c r="AU122" s="120" t="e">
        <f ca="1">+IF(AND(ISNUMBER(OFFSET('Sanitation Data'!$H$5,0,10*ROW('Sanitation Data'!H116))),'Data Summary'!DJ122="Yes"),100-OFFSET('Sanitation Data'!$H$5,0,10*ROW('Sanitation Data'!H116)),NA())</f>
        <v>#N/A</v>
      </c>
      <c r="AV122" s="120" t="e">
        <f ca="1">+IF(AND(ISNUMBER(OFFSET('Sanitation Data'!$H$7,0,10*ROW('Sanitation Data'!H116))),'Data Summary'!DK122="Yes"),OFFSET('Sanitation Data'!$H$7,0,10*ROW('Sanitation Data'!H116)),NA())</f>
        <v>#N/A</v>
      </c>
      <c r="AW122" s="120" t="e">
        <f ca="1">+IF(AND(ISNUMBER(OFFSET('Sanitation Data'!$H$11,0,10*ROW('Sanitation Data'!H116))),'Data Summary'!DL122="Yes"),OFFSET('Sanitation Data'!$H$11,0,10*ROW('Sanitation Data'!H116)),NA())</f>
        <v>#N/A</v>
      </c>
      <c r="AX122" s="120" t="e">
        <f ca="1">+IF(AND(ISNUMBER(OFFSET('Sanitation Data'!$H$12,0,10*ROW('Sanitation Data'!H116))),'Data Summary'!DM122="Yes"),OFFSET('Sanitation Data'!$H$12,0,10*ROW('Sanitation Data'!H116)),NA())</f>
        <v>#N/A</v>
      </c>
      <c r="AY122" s="120" t="e">
        <f ca="1">+IF(AND(ISNUMBER(OFFSET('Sanitation Data'!$H$13,0,10*ROW('Sanitation Data'!H116))),'Data Summary'!DN122="Yes"),OFFSET('Sanitation Data'!$H$13,0,10*ROW('Sanitation Data'!H116)),NA())</f>
        <v>#N/A</v>
      </c>
      <c r="AZ122" s="121" t="e">
        <f ca="1">+IF(AND(ISNUMBER(OFFSET('Hygiene Data'!$C$6,0,10*ROW('Hygiene Data'!C116))),'Data Summary'!DO122="Yes"),OFFSET('Hygiene Data'!$C$6,0,10*ROW('Hygiene Data'!C116)),NA())</f>
        <v>#N/A</v>
      </c>
      <c r="BA122" s="121" t="e">
        <f ca="1">+IF(AND(ISNUMBER(OFFSET('Hygiene Data'!$C$8,0,10*ROW('Hygiene Data'!C116))),'Data Summary'!DP122="Yes"),OFFSET('Hygiene Data'!$C$8,0,10*ROW('Hygiene Data'!C116)),NA())</f>
        <v>#N/A</v>
      </c>
      <c r="BB122" s="121" t="e">
        <f ca="1">+IF(AND(ISNUMBER(OFFSET('Hygiene Data'!$C$10,0,10*ROW('Hygiene Data'!C116))),'Data Summary'!DQ122="Yes"),OFFSET('Hygiene Data'!$C$10,0,10*ROW('Hygiene Data'!C116)),NA())</f>
        <v>#N/A</v>
      </c>
      <c r="BC122" s="121" t="e">
        <f ca="1">+IF(AND(ISNUMBER(OFFSET('Hygiene Data'!$D$6,0,10*ROW('Hygiene Data'!D116))),'Data Summary'!DR122="Yes"),OFFSET('Hygiene Data'!$D$6,0,10*ROW('Hygiene Data'!D116)),NA())</f>
        <v>#N/A</v>
      </c>
      <c r="BD122" s="121" t="e">
        <f ca="1">+IF(AND(ISNUMBER(OFFSET('Hygiene Data'!$D$8,0,10*ROW('Hygiene Data'!D116))),'Data Summary'!DS122="Yes"),OFFSET('Hygiene Data'!$D$8,0,10*ROW('Hygiene Data'!D116)),NA())</f>
        <v>#N/A</v>
      </c>
      <c r="BE122" s="121" t="e">
        <f ca="1">+IF(AND(ISNUMBER(OFFSET('Hygiene Data'!$D$10,0,10*ROW('Hygiene Data'!D116))),'Data Summary'!DT122="Yes"),OFFSET('Hygiene Data'!$D$10,0,10*ROW('Hygiene Data'!D116)),NA())</f>
        <v>#N/A</v>
      </c>
      <c r="BF122" s="121" t="e">
        <f ca="1">+IF(AND(ISNUMBER(OFFSET('Hygiene Data'!$E$6,0,10*ROW('Hygiene Data'!E116))),'Data Summary'!DU122="Yes"),OFFSET('Hygiene Data'!$E$6,0,10*ROW('Hygiene Data'!E116)),NA())</f>
        <v>#N/A</v>
      </c>
      <c r="BG122" s="121" t="e">
        <f ca="1">+IF(AND(ISNUMBER(OFFSET('Hygiene Data'!$E$8,0,10*ROW('Hygiene Data'!E116))),'Data Summary'!DV122="Yes"),OFFSET('Hygiene Data'!$E$8,0,10*ROW('Hygiene Data'!E116)),NA())</f>
        <v>#N/A</v>
      </c>
      <c r="BH122" s="121" t="e">
        <f ca="1">+IF(AND(ISNUMBER(OFFSET('Hygiene Data'!$E$10,0,10*ROW('Hygiene Data'!E116))),'Data Summary'!DW122="Yes"),OFFSET('Hygiene Data'!$E$10,0,10*ROW('Hygiene Data'!E116)),NA())</f>
        <v>#N/A</v>
      </c>
      <c r="BI122" s="121" t="e">
        <f ca="1">+IF(AND(ISNUMBER(OFFSET('Hygiene Data'!$F$6,0,10*ROW('Hygiene Data'!F116))),'Data Summary'!DX122="Yes"),OFFSET('Hygiene Data'!$F$6,0,10*ROW('Hygiene Data'!F116)),NA())</f>
        <v>#N/A</v>
      </c>
      <c r="BJ122" s="121" t="e">
        <f ca="1">+IF(AND(ISNUMBER(OFFSET('Hygiene Data'!$F$8,0,10*ROW('Hygiene Data'!F116))),'Data Summary'!DY122="Yes"),OFFSET('Hygiene Data'!$F$8,0,10*ROW('Hygiene Data'!F116)),NA())</f>
        <v>#N/A</v>
      </c>
      <c r="BK122" s="121" t="e">
        <f ca="1">+IF(AND(ISNUMBER(OFFSET('Hygiene Data'!$F$10,0,10*ROW('Hygiene Data'!F116))),'Data Summary'!DZ122="Yes"),OFFSET('Hygiene Data'!$F$10,0,10*ROW('Hygiene Data'!F116)),NA())</f>
        <v>#N/A</v>
      </c>
      <c r="BL122" s="121" t="e">
        <f ca="1">+IF(AND(ISNUMBER(OFFSET('Hygiene Data'!$G$6,0,10*ROW('Hygiene Data'!G116))),'Data Summary'!EA122="Yes"),OFFSET('Hygiene Data'!$G$6,0,10*ROW('Hygiene Data'!G116)),NA())</f>
        <v>#N/A</v>
      </c>
      <c r="BM122" s="121" t="e">
        <f ca="1">+IF(AND(ISNUMBER(OFFSET('Hygiene Data'!$G$8,0,10*ROW('Hygiene Data'!G116))),'Data Summary'!EB122="Yes"),OFFSET('Hygiene Data'!$G$8,0,10*ROW('Hygiene Data'!G116)),NA())</f>
        <v>#N/A</v>
      </c>
      <c r="BN122" s="121" t="e">
        <f ca="1">+IF(AND(ISNUMBER(OFFSET('Hygiene Data'!$G$10,0,10*ROW('Hygiene Data'!G116))),'Data Summary'!EC122="Yes"),OFFSET('Hygiene Data'!$G$10,0,10*ROW('Hygiene Data'!G116)),NA())</f>
        <v>#N/A</v>
      </c>
      <c r="BO122" s="121" t="e">
        <f ca="1">+IF(AND(ISNUMBER(OFFSET('Hygiene Data'!$H$6,0,10*ROW('Hygiene Data'!H116))),'Data Summary'!ED122="Yes"),OFFSET('Hygiene Data'!$H$6,0,10*ROW('Hygiene Data'!H116)),NA())</f>
        <v>#N/A</v>
      </c>
      <c r="BP122" s="121" t="e">
        <f ca="1">+IF(AND(ISNUMBER(OFFSET('Hygiene Data'!$H$8,0,10*ROW('Hygiene Data'!H116))),'Data Summary'!EE122="Yes"),OFFSET('Hygiene Data'!$H$8,0,10*ROW('Hygiene Data'!H116)),NA())</f>
        <v>#N/A</v>
      </c>
      <c r="BQ122" s="121" t="e">
        <f ca="1">+IF(AND(ISNUMBER(OFFSET('Hygiene Data'!$H$10,0,10*ROW('Hygiene Data'!H116))),'Data Summary'!EF122="Yes"),OFFSET('Hygiene Data'!$H$10,0,10*ROW('Hygiene Data'!H116)),NA())</f>
        <v>#N/A</v>
      </c>
    </row>
    <row r="123" spans="1:69" x14ac:dyDescent="0.2">
      <c r="A123" s="44" t="e">
        <f ca="1">+IF(OFFSET('Water Data'!$B$1,0,10*ROW('Water Data'!B117))="",NA(),OFFSET('Water Data'!$B$1,0,10*ROW('Water Data'!B117)))</f>
        <v>#N/A</v>
      </c>
      <c r="B123" s="44" t="e">
        <f ca="1">+IF(OFFSET('Water Data'!$A$3,0,10*ROW('Water Data'!A120))="",NA(),OFFSET('Water Data'!$A$3,0,10*ROW('Water Data'!A120)))</f>
        <v>#N/A</v>
      </c>
      <c r="C123" s="44" t="e">
        <f ca="1">+IF(OFFSET('Water Data'!$C$3,0,10*ROW('Water Data'!C120))="",NA(),OFFSET('Water Data'!$C$3,0,10*ROW('Water Data'!C120)))</f>
        <v>#N/A</v>
      </c>
      <c r="D123" s="119" t="e">
        <f ca="1">+IF(AND(ISNUMBER(OFFSET('Water Data'!$C$5,0,10*ROW('Water Data'!C117))),'Data Summary'!BS123="Yes"),100-OFFSET('Water Data'!$C$5,0,10*ROW('Water Data'!C117)),NA())</f>
        <v>#N/A</v>
      </c>
      <c r="E123" s="119" t="e">
        <f ca="1">+IF(AND(ISNUMBER(OFFSET('Water Data'!$C$7,0,10*ROW('Water Data'!C117))),'Data Summary'!BT123="Yes"),OFFSET('Water Data'!$C$7,0,10*ROW('Water Data'!C117)),NA())</f>
        <v>#N/A</v>
      </c>
      <c r="F123" s="119" t="e">
        <f ca="1">+IF(AND(ISNUMBER(OFFSET('Water Data'!$C$10,0,10*ROW('Water Data'!C117))),'Data Summary'!BU123="Yes"),OFFSET('Water Data'!$C$10,0,10*ROW('Water Data'!C117)),NA())</f>
        <v>#N/A</v>
      </c>
      <c r="G123" s="119" t="e">
        <f ca="1">+IF(AND(ISNUMBER(OFFSET('Water Data'!$D$5,0,10*ROW('Water Data'!D117))),'Data Summary'!BV123="Yes"),100-OFFSET('Water Data'!$D$5,0,10*ROW('Water Data'!D117)),NA())</f>
        <v>#N/A</v>
      </c>
      <c r="H123" s="119" t="e">
        <f ca="1">+IF(AND(ISNUMBER(OFFSET('Water Data'!$D$7,0,10*ROW('Water Data'!D117))),'Data Summary'!BW123="Yes"),OFFSET('Water Data'!$D$7,0,10*ROW('Water Data'!D117)),NA())</f>
        <v>#N/A</v>
      </c>
      <c r="I123" s="119" t="e">
        <f ca="1">+IF(AND(ISNUMBER(OFFSET('Water Data'!$D$10,0,10*ROW('Water Data'!D117))),'Data Summary'!BX123="Yes"),OFFSET('Water Data'!$D$10,0,10*ROW('Water Data'!D117)),NA())</f>
        <v>#N/A</v>
      </c>
      <c r="J123" s="119" t="e">
        <f ca="1">+IF(AND(ISNUMBER(OFFSET('Water Data'!$E$5,0,10*ROW('Water Data'!E117))),'Data Summary'!BY123="Yes"),100-OFFSET('Water Data'!$E$5,0,10*ROW('Water Data'!E117)),NA())</f>
        <v>#N/A</v>
      </c>
      <c r="K123" s="119" t="e">
        <f ca="1">+IF(AND(ISNUMBER(OFFSET('Water Data'!$E$7,0,10*ROW('Water Data'!E117))),'Data Summary'!BZ123="Yes"),OFFSET('Water Data'!$E$7,0,10*ROW('Water Data'!E117)),NA())</f>
        <v>#N/A</v>
      </c>
      <c r="L123" s="119" t="e">
        <f ca="1">+IF(AND(ISNUMBER(OFFSET('Water Data'!$E$10,0,10*ROW('Water Data'!E117))),'Data Summary'!CA123="Yes"),OFFSET('Water Data'!$E$10,0,10*ROW('Water Data'!E117)),NA())</f>
        <v>#N/A</v>
      </c>
      <c r="M123" s="119" t="e">
        <f ca="1">+IF(AND(ISNUMBER(OFFSET('Water Data'!$F$5,0,10*ROW('Water Data'!F117))),'Data Summary'!CB123="Yes"),100-OFFSET('Water Data'!$F$5,0,10*ROW('Water Data'!F117)),NA())</f>
        <v>#N/A</v>
      </c>
      <c r="N123" s="119" t="e">
        <f ca="1">+IF(AND(ISNUMBER(OFFSET('Water Data'!$F$7,0,10*ROW('Water Data'!F117))),'Data Summary'!CC123="Yes"),OFFSET('Water Data'!$F$7,0,10*ROW('Water Data'!F117)),NA())</f>
        <v>#N/A</v>
      </c>
      <c r="O123" s="119" t="e">
        <f ca="1">+IF(AND(ISNUMBER(OFFSET('Water Data'!$F$10,0,10*ROW('Water Data'!F117))),'Data Summary'!CD123="Yes"),OFFSET('Water Data'!$F$10,0,10*ROW('Water Data'!F117)),NA())</f>
        <v>#N/A</v>
      </c>
      <c r="P123" s="119" t="e">
        <f ca="1">+IF(AND(ISNUMBER(OFFSET('Water Data'!$G$5,0,10*ROW('Water Data'!G117))),'Data Summary'!CE123="Yes"),100-OFFSET('Water Data'!$G$5,0,10*ROW('Water Data'!G117)),NA())</f>
        <v>#N/A</v>
      </c>
      <c r="Q123" s="119" t="e">
        <f ca="1">+IF(AND(ISNUMBER(OFFSET('Water Data'!$G$7,0,10*ROW('Water Data'!G117))),'Data Summary'!CF123="Yes"),OFFSET('Water Data'!$G$7,0,10*ROW('Water Data'!G117)),NA())</f>
        <v>#N/A</v>
      </c>
      <c r="R123" s="119" t="e">
        <f ca="1">+IF(AND(ISNUMBER(OFFSET('Water Data'!$G$10,0,10*ROW('Water Data'!G117))),'Data Summary'!CG123="Yes"),OFFSET('Water Data'!$G$10,0,10*ROW('Water Data'!G117)),NA())</f>
        <v>#N/A</v>
      </c>
      <c r="S123" s="119" t="e">
        <f ca="1">+IF(AND(ISNUMBER(OFFSET('Water Data'!$H$5,0,10*ROW('Water Data'!H117))),'Data Summary'!CH123="Yes"),100-OFFSET('Water Data'!$H$5,0,10*ROW('Water Data'!H117)),NA())</f>
        <v>#N/A</v>
      </c>
      <c r="T123" s="119" t="e">
        <f ca="1">+IF(AND(ISNUMBER(OFFSET('Water Data'!$H$7,0,10*ROW('Water Data'!H117))),'Data Summary'!CI123="Yes"),OFFSET('Water Data'!$H$7,0,10*ROW('Water Data'!H117)),NA())</f>
        <v>#N/A</v>
      </c>
      <c r="U123" s="119" t="e">
        <f ca="1">+IF(AND(ISNUMBER(OFFSET('Water Data'!$H$10,0,10*ROW('Water Data'!H117))),'Data Summary'!CJ123="Yes"),OFFSET('Water Data'!$H$10,0,10*ROW('Water Data'!H117)),NA())</f>
        <v>#N/A</v>
      </c>
      <c r="V123" s="120" t="e">
        <f ca="1">+IF(AND(ISNUMBER(OFFSET('Sanitation Data'!$C$5,0,10*ROW('Sanitation Data'!C117))),'Data Summary'!CK123="Yes"),100-OFFSET('Sanitation Data'!$C$5,0,10*ROW('Sanitation Data'!C117)),NA())</f>
        <v>#N/A</v>
      </c>
      <c r="W123" s="120" t="e">
        <f ca="1">+IF(AND(ISNUMBER(OFFSET('Sanitation Data'!$C$7,0,10*ROW('Sanitation Data'!C117))),'Data Summary'!CL123="Yes"),OFFSET('Sanitation Data'!$C$7,0,10*ROW('Sanitation Data'!C117)),NA())</f>
        <v>#N/A</v>
      </c>
      <c r="X123" s="120" t="e">
        <f ca="1">+IF(AND(ISNUMBER(OFFSET('Sanitation Data'!$C$11,0,10*ROW('Sanitation Data'!C117))),'Data Summary'!CM123="Yes"),OFFSET('Sanitation Data'!$C$11,0,10*ROW('Sanitation Data'!C117)),NA())</f>
        <v>#N/A</v>
      </c>
      <c r="Y123" s="120" t="e">
        <f ca="1">+IF(AND(ISNUMBER(OFFSET('Sanitation Data'!$C$12,0,10*ROW('Sanitation Data'!C117))),'Data Summary'!CN123="Yes"),OFFSET('Sanitation Data'!$C$12,0,10*ROW('Sanitation Data'!C117)),NA())</f>
        <v>#N/A</v>
      </c>
      <c r="Z123" s="120" t="e">
        <f ca="1">+IF(AND(ISNUMBER(OFFSET('Sanitation Data'!$C$13,0,10*ROW('Sanitation Data'!C117))),'Data Summary'!CO123="Yes"),OFFSET('Sanitation Data'!$C$13,0,10*ROW('Sanitation Data'!C117)),NA())</f>
        <v>#N/A</v>
      </c>
      <c r="AA123" s="120" t="e">
        <f ca="1">+IF(AND(ISNUMBER(OFFSET('Sanitation Data'!$D$5,0,10*ROW('Sanitation Data'!D117))),'Data Summary'!CP123="Yes"),100-OFFSET('Sanitation Data'!$D$5,0,10*ROW('Sanitation Data'!D117)),NA())</f>
        <v>#N/A</v>
      </c>
      <c r="AB123" s="120" t="e">
        <f ca="1">+IF(AND(ISNUMBER(OFFSET('Sanitation Data'!$D$7,0,10*ROW('Sanitation Data'!D117))),'Data Summary'!CQ123="Yes"),OFFSET('Sanitation Data'!$D$7,0,10*ROW('Sanitation Data'!D117)),NA())</f>
        <v>#N/A</v>
      </c>
      <c r="AC123" s="120" t="e">
        <f ca="1">+IF(AND(ISNUMBER(OFFSET('Sanitation Data'!$D$11,0,10*ROW('Sanitation Data'!D117))),'Data Summary'!CR123="Yes"),OFFSET('Sanitation Data'!$D$11,0,10*ROW('Sanitation Data'!D117)),NA())</f>
        <v>#N/A</v>
      </c>
      <c r="AD123" s="120" t="e">
        <f ca="1">+IF(AND(ISNUMBER(OFFSET('Sanitation Data'!$D$12,0,10*ROW('Sanitation Data'!D117))),'Data Summary'!CS123="Yes"),OFFSET('Sanitation Data'!$D$12,0,10*ROW('Sanitation Data'!D117)),NA())</f>
        <v>#N/A</v>
      </c>
      <c r="AE123" s="120" t="e">
        <f ca="1">+IF(AND(ISNUMBER(OFFSET('Sanitation Data'!$D$13,0,10*ROW('Sanitation Data'!D117))),'Data Summary'!CT123="Yes"),OFFSET('Sanitation Data'!$D$13,0,10*ROW('Sanitation Data'!D117)),NA())</f>
        <v>#N/A</v>
      </c>
      <c r="AF123" s="120" t="e">
        <f ca="1">+IF(AND(ISNUMBER(OFFSET('Sanitation Data'!$E$5,0,10*ROW('Sanitation Data'!E117))),'Data Summary'!CU123="Yes"),100-OFFSET('Sanitation Data'!$E$5,0,10*ROW('Sanitation Data'!E117)),NA())</f>
        <v>#N/A</v>
      </c>
      <c r="AG123" s="120" t="e">
        <f ca="1">+IF(AND(ISNUMBER(OFFSET('Sanitation Data'!$E$7,0,10*ROW('Sanitation Data'!E117))),'Data Summary'!CV123="Yes"),OFFSET('Sanitation Data'!$E$7,0,10*ROW('Sanitation Data'!E117)),NA())</f>
        <v>#N/A</v>
      </c>
      <c r="AH123" s="120" t="e">
        <f ca="1">+IF(AND(ISNUMBER(OFFSET('Sanitation Data'!$E$11,0,10*ROW('Sanitation Data'!E117))),'Data Summary'!CW123="Yes"),OFFSET('Sanitation Data'!$E$11,0,10*ROW('Sanitation Data'!E117)),NA())</f>
        <v>#N/A</v>
      </c>
      <c r="AI123" s="120" t="e">
        <f ca="1">+IF(AND(ISNUMBER(OFFSET('Sanitation Data'!$E$12,0,10*ROW('Sanitation Data'!E117))),'Data Summary'!CX123="Yes"),OFFSET('Sanitation Data'!$E$12,0,10*ROW('Sanitation Data'!E117)),NA())</f>
        <v>#N/A</v>
      </c>
      <c r="AJ123" s="120" t="e">
        <f ca="1">+IF(AND(ISNUMBER(OFFSET('Sanitation Data'!$E$13,0,10*ROW('Sanitation Data'!E117))),'Data Summary'!CY123="Yes"),OFFSET('Sanitation Data'!$E$13,0,10*ROW('Sanitation Data'!E117)),NA())</f>
        <v>#N/A</v>
      </c>
      <c r="AK123" s="120" t="e">
        <f ca="1">+IF(AND(ISNUMBER(OFFSET('Sanitation Data'!$F$5,0,10*ROW('Sanitation Data'!F117))),'Data Summary'!CZ123="Yes"),100-OFFSET('Sanitation Data'!$F$5,0,10*ROW('Sanitation Data'!F117)),NA())</f>
        <v>#N/A</v>
      </c>
      <c r="AL123" s="120" t="e">
        <f ca="1">+IF(AND(ISNUMBER(OFFSET('Sanitation Data'!$F$7,0,10*ROW('Sanitation Data'!F117))),'Data Summary'!DA123="Yes"),OFFSET('Sanitation Data'!$F$7,0,10*ROW('Sanitation Data'!F117)),NA())</f>
        <v>#N/A</v>
      </c>
      <c r="AM123" s="120" t="e">
        <f ca="1">+IF(AND(ISNUMBER(OFFSET('Sanitation Data'!$F$11,0,10*ROW('Sanitation Data'!F117))),'Data Summary'!DB123="Yes"),OFFSET('Sanitation Data'!$F$11,0,10*ROW('Sanitation Data'!F117)),NA())</f>
        <v>#N/A</v>
      </c>
      <c r="AN123" s="120" t="e">
        <f ca="1">+IF(AND(ISNUMBER(OFFSET('Sanitation Data'!$F$12,0,10*ROW('Sanitation Data'!F117))),'Data Summary'!DC123="Yes"),OFFSET('Sanitation Data'!$F$12,0,10*ROW('Sanitation Data'!F117)),NA())</f>
        <v>#N/A</v>
      </c>
      <c r="AO123" s="120" t="e">
        <f ca="1">+IF(AND(ISNUMBER(OFFSET('Sanitation Data'!$F$13,0,10*ROW('Sanitation Data'!F117))),'Data Summary'!DD123="Yes"),OFFSET('Sanitation Data'!$F$13,0,10*ROW('Sanitation Data'!F117)),NA())</f>
        <v>#N/A</v>
      </c>
      <c r="AP123" s="120" t="e">
        <f ca="1">+IF(AND(ISNUMBER(OFFSET('Sanitation Data'!$G$5,0,10*ROW('Sanitation Data'!G117))),'Data Summary'!DE123="Yes"),100-OFFSET('Sanitation Data'!$G$5,0,10*ROW('Sanitation Data'!G117)),NA())</f>
        <v>#N/A</v>
      </c>
      <c r="AQ123" s="120" t="e">
        <f ca="1">+IF(AND(ISNUMBER(OFFSET('Sanitation Data'!$G$7,0,10*ROW('Sanitation Data'!G117))),'Data Summary'!DF123="Yes"),OFFSET('Sanitation Data'!$G$7,0,10*ROW('Sanitation Data'!G117)),NA())</f>
        <v>#N/A</v>
      </c>
      <c r="AR123" s="120" t="e">
        <f ca="1">+IF(AND(ISNUMBER(OFFSET('Sanitation Data'!$G$11,0,10*ROW('Sanitation Data'!G117))),'Data Summary'!DG123="Yes"),OFFSET('Sanitation Data'!$G$11,0,10*ROW('Sanitation Data'!G117)),NA())</f>
        <v>#N/A</v>
      </c>
      <c r="AS123" s="120" t="e">
        <f ca="1">+IF(AND(ISNUMBER(OFFSET('Sanitation Data'!$G$12,0,10*ROW('Sanitation Data'!G117))),'Data Summary'!DH123="Yes"),OFFSET('Sanitation Data'!$G$12,0,10*ROW('Sanitation Data'!G117)),NA())</f>
        <v>#N/A</v>
      </c>
      <c r="AT123" s="120" t="e">
        <f ca="1">+IF(AND(ISNUMBER(OFFSET('Sanitation Data'!$G$13,0,10*ROW('Sanitation Data'!G117))),'Data Summary'!DI123="Yes"),OFFSET('Sanitation Data'!$G$13,0,10*ROW('Sanitation Data'!G117)),NA())</f>
        <v>#N/A</v>
      </c>
      <c r="AU123" s="120" t="e">
        <f ca="1">+IF(AND(ISNUMBER(OFFSET('Sanitation Data'!$H$5,0,10*ROW('Sanitation Data'!H117))),'Data Summary'!DJ123="Yes"),100-OFFSET('Sanitation Data'!$H$5,0,10*ROW('Sanitation Data'!H117)),NA())</f>
        <v>#N/A</v>
      </c>
      <c r="AV123" s="120" t="e">
        <f ca="1">+IF(AND(ISNUMBER(OFFSET('Sanitation Data'!$H$7,0,10*ROW('Sanitation Data'!H117))),'Data Summary'!DK123="Yes"),OFFSET('Sanitation Data'!$H$7,0,10*ROW('Sanitation Data'!H117)),NA())</f>
        <v>#N/A</v>
      </c>
      <c r="AW123" s="120" t="e">
        <f ca="1">+IF(AND(ISNUMBER(OFFSET('Sanitation Data'!$H$11,0,10*ROW('Sanitation Data'!H117))),'Data Summary'!DL123="Yes"),OFFSET('Sanitation Data'!$H$11,0,10*ROW('Sanitation Data'!H117)),NA())</f>
        <v>#N/A</v>
      </c>
      <c r="AX123" s="120" t="e">
        <f ca="1">+IF(AND(ISNUMBER(OFFSET('Sanitation Data'!$H$12,0,10*ROW('Sanitation Data'!H117))),'Data Summary'!DM123="Yes"),OFFSET('Sanitation Data'!$H$12,0,10*ROW('Sanitation Data'!H117)),NA())</f>
        <v>#N/A</v>
      </c>
      <c r="AY123" s="120" t="e">
        <f ca="1">+IF(AND(ISNUMBER(OFFSET('Sanitation Data'!$H$13,0,10*ROW('Sanitation Data'!H117))),'Data Summary'!DN123="Yes"),OFFSET('Sanitation Data'!$H$13,0,10*ROW('Sanitation Data'!H117)),NA())</f>
        <v>#N/A</v>
      </c>
      <c r="AZ123" s="121" t="e">
        <f ca="1">+IF(AND(ISNUMBER(OFFSET('Hygiene Data'!$C$6,0,10*ROW('Hygiene Data'!C117))),'Data Summary'!DO123="Yes"),OFFSET('Hygiene Data'!$C$6,0,10*ROW('Hygiene Data'!C117)),NA())</f>
        <v>#N/A</v>
      </c>
      <c r="BA123" s="121" t="e">
        <f ca="1">+IF(AND(ISNUMBER(OFFSET('Hygiene Data'!$C$8,0,10*ROW('Hygiene Data'!C117))),'Data Summary'!DP123="Yes"),OFFSET('Hygiene Data'!$C$8,0,10*ROW('Hygiene Data'!C117)),NA())</f>
        <v>#N/A</v>
      </c>
      <c r="BB123" s="121" t="e">
        <f ca="1">+IF(AND(ISNUMBER(OFFSET('Hygiene Data'!$C$10,0,10*ROW('Hygiene Data'!C117))),'Data Summary'!DQ123="Yes"),OFFSET('Hygiene Data'!$C$10,0,10*ROW('Hygiene Data'!C117)),NA())</f>
        <v>#N/A</v>
      </c>
      <c r="BC123" s="121" t="e">
        <f ca="1">+IF(AND(ISNUMBER(OFFSET('Hygiene Data'!$D$6,0,10*ROW('Hygiene Data'!D117))),'Data Summary'!DR123="Yes"),OFFSET('Hygiene Data'!$D$6,0,10*ROW('Hygiene Data'!D117)),NA())</f>
        <v>#N/A</v>
      </c>
      <c r="BD123" s="121" t="e">
        <f ca="1">+IF(AND(ISNUMBER(OFFSET('Hygiene Data'!$D$8,0,10*ROW('Hygiene Data'!D117))),'Data Summary'!DS123="Yes"),OFFSET('Hygiene Data'!$D$8,0,10*ROW('Hygiene Data'!D117)),NA())</f>
        <v>#N/A</v>
      </c>
      <c r="BE123" s="121" t="e">
        <f ca="1">+IF(AND(ISNUMBER(OFFSET('Hygiene Data'!$D$10,0,10*ROW('Hygiene Data'!D117))),'Data Summary'!DT123="Yes"),OFFSET('Hygiene Data'!$D$10,0,10*ROW('Hygiene Data'!D117)),NA())</f>
        <v>#N/A</v>
      </c>
      <c r="BF123" s="121" t="e">
        <f ca="1">+IF(AND(ISNUMBER(OFFSET('Hygiene Data'!$E$6,0,10*ROW('Hygiene Data'!E117))),'Data Summary'!DU123="Yes"),OFFSET('Hygiene Data'!$E$6,0,10*ROW('Hygiene Data'!E117)),NA())</f>
        <v>#N/A</v>
      </c>
      <c r="BG123" s="121" t="e">
        <f ca="1">+IF(AND(ISNUMBER(OFFSET('Hygiene Data'!$E$8,0,10*ROW('Hygiene Data'!E117))),'Data Summary'!DV123="Yes"),OFFSET('Hygiene Data'!$E$8,0,10*ROW('Hygiene Data'!E117)),NA())</f>
        <v>#N/A</v>
      </c>
      <c r="BH123" s="121" t="e">
        <f ca="1">+IF(AND(ISNUMBER(OFFSET('Hygiene Data'!$E$10,0,10*ROW('Hygiene Data'!E117))),'Data Summary'!DW123="Yes"),OFFSET('Hygiene Data'!$E$10,0,10*ROW('Hygiene Data'!E117)),NA())</f>
        <v>#N/A</v>
      </c>
      <c r="BI123" s="121" t="e">
        <f ca="1">+IF(AND(ISNUMBER(OFFSET('Hygiene Data'!$F$6,0,10*ROW('Hygiene Data'!F117))),'Data Summary'!DX123="Yes"),OFFSET('Hygiene Data'!$F$6,0,10*ROW('Hygiene Data'!F117)),NA())</f>
        <v>#N/A</v>
      </c>
      <c r="BJ123" s="121" t="e">
        <f ca="1">+IF(AND(ISNUMBER(OFFSET('Hygiene Data'!$F$8,0,10*ROW('Hygiene Data'!F117))),'Data Summary'!DY123="Yes"),OFFSET('Hygiene Data'!$F$8,0,10*ROW('Hygiene Data'!F117)),NA())</f>
        <v>#N/A</v>
      </c>
      <c r="BK123" s="121" t="e">
        <f ca="1">+IF(AND(ISNUMBER(OFFSET('Hygiene Data'!$F$10,0,10*ROW('Hygiene Data'!F117))),'Data Summary'!DZ123="Yes"),OFFSET('Hygiene Data'!$F$10,0,10*ROW('Hygiene Data'!F117)),NA())</f>
        <v>#N/A</v>
      </c>
      <c r="BL123" s="121" t="e">
        <f ca="1">+IF(AND(ISNUMBER(OFFSET('Hygiene Data'!$G$6,0,10*ROW('Hygiene Data'!G117))),'Data Summary'!EA123="Yes"),OFFSET('Hygiene Data'!$G$6,0,10*ROW('Hygiene Data'!G117)),NA())</f>
        <v>#N/A</v>
      </c>
      <c r="BM123" s="121" t="e">
        <f ca="1">+IF(AND(ISNUMBER(OFFSET('Hygiene Data'!$G$8,0,10*ROW('Hygiene Data'!G117))),'Data Summary'!EB123="Yes"),OFFSET('Hygiene Data'!$G$8,0,10*ROW('Hygiene Data'!G117)),NA())</f>
        <v>#N/A</v>
      </c>
      <c r="BN123" s="121" t="e">
        <f ca="1">+IF(AND(ISNUMBER(OFFSET('Hygiene Data'!$G$10,0,10*ROW('Hygiene Data'!G117))),'Data Summary'!EC123="Yes"),OFFSET('Hygiene Data'!$G$10,0,10*ROW('Hygiene Data'!G117)),NA())</f>
        <v>#N/A</v>
      </c>
      <c r="BO123" s="121" t="e">
        <f ca="1">+IF(AND(ISNUMBER(OFFSET('Hygiene Data'!$H$6,0,10*ROW('Hygiene Data'!H117))),'Data Summary'!ED123="Yes"),OFFSET('Hygiene Data'!$H$6,0,10*ROW('Hygiene Data'!H117)),NA())</f>
        <v>#N/A</v>
      </c>
      <c r="BP123" s="121" t="e">
        <f ca="1">+IF(AND(ISNUMBER(OFFSET('Hygiene Data'!$H$8,0,10*ROW('Hygiene Data'!H117))),'Data Summary'!EE123="Yes"),OFFSET('Hygiene Data'!$H$8,0,10*ROW('Hygiene Data'!H117)),NA())</f>
        <v>#N/A</v>
      </c>
      <c r="BQ123" s="121" t="e">
        <f ca="1">+IF(AND(ISNUMBER(OFFSET('Hygiene Data'!$H$10,0,10*ROW('Hygiene Data'!H117))),'Data Summary'!EF123="Yes"),OFFSET('Hygiene Data'!$H$10,0,10*ROW('Hygiene Data'!H117)),NA())</f>
        <v>#N/A</v>
      </c>
    </row>
    <row r="124" spans="1:69" x14ac:dyDescent="0.2">
      <c r="A124" s="44" t="e">
        <f ca="1">+IF(OFFSET('Water Data'!$B$1,0,10*ROW('Water Data'!B118))="",NA(),OFFSET('Water Data'!$B$1,0,10*ROW('Water Data'!B118)))</f>
        <v>#N/A</v>
      </c>
      <c r="B124" s="44" t="e">
        <f ca="1">+IF(OFFSET('Water Data'!$A$3,0,10*ROW('Water Data'!A121))="",NA(),OFFSET('Water Data'!$A$3,0,10*ROW('Water Data'!A121)))</f>
        <v>#N/A</v>
      </c>
      <c r="C124" s="44" t="e">
        <f ca="1">+IF(OFFSET('Water Data'!$C$3,0,10*ROW('Water Data'!C121))="",NA(),OFFSET('Water Data'!$C$3,0,10*ROW('Water Data'!C121)))</f>
        <v>#N/A</v>
      </c>
      <c r="D124" s="119" t="e">
        <f ca="1">+IF(AND(ISNUMBER(OFFSET('Water Data'!$C$5,0,10*ROW('Water Data'!C118))),'Data Summary'!BS124="Yes"),100-OFFSET('Water Data'!$C$5,0,10*ROW('Water Data'!C118)),NA())</f>
        <v>#N/A</v>
      </c>
      <c r="E124" s="119" t="e">
        <f ca="1">+IF(AND(ISNUMBER(OFFSET('Water Data'!$C$7,0,10*ROW('Water Data'!C118))),'Data Summary'!BT124="Yes"),OFFSET('Water Data'!$C$7,0,10*ROW('Water Data'!C118)),NA())</f>
        <v>#N/A</v>
      </c>
      <c r="F124" s="119" t="e">
        <f ca="1">+IF(AND(ISNUMBER(OFFSET('Water Data'!$C$10,0,10*ROW('Water Data'!C118))),'Data Summary'!BU124="Yes"),OFFSET('Water Data'!$C$10,0,10*ROW('Water Data'!C118)),NA())</f>
        <v>#N/A</v>
      </c>
      <c r="G124" s="119" t="e">
        <f ca="1">+IF(AND(ISNUMBER(OFFSET('Water Data'!$D$5,0,10*ROW('Water Data'!D118))),'Data Summary'!BV124="Yes"),100-OFFSET('Water Data'!$D$5,0,10*ROW('Water Data'!D118)),NA())</f>
        <v>#N/A</v>
      </c>
      <c r="H124" s="119" t="e">
        <f ca="1">+IF(AND(ISNUMBER(OFFSET('Water Data'!$D$7,0,10*ROW('Water Data'!D118))),'Data Summary'!BW124="Yes"),OFFSET('Water Data'!$D$7,0,10*ROW('Water Data'!D118)),NA())</f>
        <v>#N/A</v>
      </c>
      <c r="I124" s="119" t="e">
        <f ca="1">+IF(AND(ISNUMBER(OFFSET('Water Data'!$D$10,0,10*ROW('Water Data'!D118))),'Data Summary'!BX124="Yes"),OFFSET('Water Data'!$D$10,0,10*ROW('Water Data'!D118)),NA())</f>
        <v>#N/A</v>
      </c>
      <c r="J124" s="119" t="e">
        <f ca="1">+IF(AND(ISNUMBER(OFFSET('Water Data'!$E$5,0,10*ROW('Water Data'!E118))),'Data Summary'!BY124="Yes"),100-OFFSET('Water Data'!$E$5,0,10*ROW('Water Data'!E118)),NA())</f>
        <v>#N/A</v>
      </c>
      <c r="K124" s="119" t="e">
        <f ca="1">+IF(AND(ISNUMBER(OFFSET('Water Data'!$E$7,0,10*ROW('Water Data'!E118))),'Data Summary'!BZ124="Yes"),OFFSET('Water Data'!$E$7,0,10*ROW('Water Data'!E118)),NA())</f>
        <v>#N/A</v>
      </c>
      <c r="L124" s="119" t="e">
        <f ca="1">+IF(AND(ISNUMBER(OFFSET('Water Data'!$E$10,0,10*ROW('Water Data'!E118))),'Data Summary'!CA124="Yes"),OFFSET('Water Data'!$E$10,0,10*ROW('Water Data'!E118)),NA())</f>
        <v>#N/A</v>
      </c>
      <c r="M124" s="119" t="e">
        <f ca="1">+IF(AND(ISNUMBER(OFFSET('Water Data'!$F$5,0,10*ROW('Water Data'!F118))),'Data Summary'!CB124="Yes"),100-OFFSET('Water Data'!$F$5,0,10*ROW('Water Data'!F118)),NA())</f>
        <v>#N/A</v>
      </c>
      <c r="N124" s="119" t="e">
        <f ca="1">+IF(AND(ISNUMBER(OFFSET('Water Data'!$F$7,0,10*ROW('Water Data'!F118))),'Data Summary'!CC124="Yes"),OFFSET('Water Data'!$F$7,0,10*ROW('Water Data'!F118)),NA())</f>
        <v>#N/A</v>
      </c>
      <c r="O124" s="119" t="e">
        <f ca="1">+IF(AND(ISNUMBER(OFFSET('Water Data'!$F$10,0,10*ROW('Water Data'!F118))),'Data Summary'!CD124="Yes"),OFFSET('Water Data'!$F$10,0,10*ROW('Water Data'!F118)),NA())</f>
        <v>#N/A</v>
      </c>
      <c r="P124" s="119" t="e">
        <f ca="1">+IF(AND(ISNUMBER(OFFSET('Water Data'!$G$5,0,10*ROW('Water Data'!G118))),'Data Summary'!CE124="Yes"),100-OFFSET('Water Data'!$G$5,0,10*ROW('Water Data'!G118)),NA())</f>
        <v>#N/A</v>
      </c>
      <c r="Q124" s="119" t="e">
        <f ca="1">+IF(AND(ISNUMBER(OFFSET('Water Data'!$G$7,0,10*ROW('Water Data'!G118))),'Data Summary'!CF124="Yes"),OFFSET('Water Data'!$G$7,0,10*ROW('Water Data'!G118)),NA())</f>
        <v>#N/A</v>
      </c>
      <c r="R124" s="119" t="e">
        <f ca="1">+IF(AND(ISNUMBER(OFFSET('Water Data'!$G$10,0,10*ROW('Water Data'!G118))),'Data Summary'!CG124="Yes"),OFFSET('Water Data'!$G$10,0,10*ROW('Water Data'!G118)),NA())</f>
        <v>#N/A</v>
      </c>
      <c r="S124" s="119" t="e">
        <f ca="1">+IF(AND(ISNUMBER(OFFSET('Water Data'!$H$5,0,10*ROW('Water Data'!H118))),'Data Summary'!CH124="Yes"),100-OFFSET('Water Data'!$H$5,0,10*ROW('Water Data'!H118)),NA())</f>
        <v>#N/A</v>
      </c>
      <c r="T124" s="119" t="e">
        <f ca="1">+IF(AND(ISNUMBER(OFFSET('Water Data'!$H$7,0,10*ROW('Water Data'!H118))),'Data Summary'!CI124="Yes"),OFFSET('Water Data'!$H$7,0,10*ROW('Water Data'!H118)),NA())</f>
        <v>#N/A</v>
      </c>
      <c r="U124" s="119" t="e">
        <f ca="1">+IF(AND(ISNUMBER(OFFSET('Water Data'!$H$10,0,10*ROW('Water Data'!H118))),'Data Summary'!CJ124="Yes"),OFFSET('Water Data'!$H$10,0,10*ROW('Water Data'!H118)),NA())</f>
        <v>#N/A</v>
      </c>
      <c r="V124" s="120" t="e">
        <f ca="1">+IF(AND(ISNUMBER(OFFSET('Sanitation Data'!$C$5,0,10*ROW('Sanitation Data'!C118))),'Data Summary'!CK124="Yes"),100-OFFSET('Sanitation Data'!$C$5,0,10*ROW('Sanitation Data'!C118)),NA())</f>
        <v>#N/A</v>
      </c>
      <c r="W124" s="120" t="e">
        <f ca="1">+IF(AND(ISNUMBER(OFFSET('Sanitation Data'!$C$7,0,10*ROW('Sanitation Data'!C118))),'Data Summary'!CL124="Yes"),OFFSET('Sanitation Data'!$C$7,0,10*ROW('Sanitation Data'!C118)),NA())</f>
        <v>#N/A</v>
      </c>
      <c r="X124" s="120" t="e">
        <f ca="1">+IF(AND(ISNUMBER(OFFSET('Sanitation Data'!$C$11,0,10*ROW('Sanitation Data'!C118))),'Data Summary'!CM124="Yes"),OFFSET('Sanitation Data'!$C$11,0,10*ROW('Sanitation Data'!C118)),NA())</f>
        <v>#N/A</v>
      </c>
      <c r="Y124" s="120" t="e">
        <f ca="1">+IF(AND(ISNUMBER(OFFSET('Sanitation Data'!$C$12,0,10*ROW('Sanitation Data'!C118))),'Data Summary'!CN124="Yes"),OFFSET('Sanitation Data'!$C$12,0,10*ROW('Sanitation Data'!C118)),NA())</f>
        <v>#N/A</v>
      </c>
      <c r="Z124" s="120" t="e">
        <f ca="1">+IF(AND(ISNUMBER(OFFSET('Sanitation Data'!$C$13,0,10*ROW('Sanitation Data'!C118))),'Data Summary'!CO124="Yes"),OFFSET('Sanitation Data'!$C$13,0,10*ROW('Sanitation Data'!C118)),NA())</f>
        <v>#N/A</v>
      </c>
      <c r="AA124" s="120" t="e">
        <f ca="1">+IF(AND(ISNUMBER(OFFSET('Sanitation Data'!$D$5,0,10*ROW('Sanitation Data'!D118))),'Data Summary'!CP124="Yes"),100-OFFSET('Sanitation Data'!$D$5,0,10*ROW('Sanitation Data'!D118)),NA())</f>
        <v>#N/A</v>
      </c>
      <c r="AB124" s="120" t="e">
        <f ca="1">+IF(AND(ISNUMBER(OFFSET('Sanitation Data'!$D$7,0,10*ROW('Sanitation Data'!D118))),'Data Summary'!CQ124="Yes"),OFFSET('Sanitation Data'!$D$7,0,10*ROW('Sanitation Data'!D118)),NA())</f>
        <v>#N/A</v>
      </c>
      <c r="AC124" s="120" t="e">
        <f ca="1">+IF(AND(ISNUMBER(OFFSET('Sanitation Data'!$D$11,0,10*ROW('Sanitation Data'!D118))),'Data Summary'!CR124="Yes"),OFFSET('Sanitation Data'!$D$11,0,10*ROW('Sanitation Data'!D118)),NA())</f>
        <v>#N/A</v>
      </c>
      <c r="AD124" s="120" t="e">
        <f ca="1">+IF(AND(ISNUMBER(OFFSET('Sanitation Data'!$D$12,0,10*ROW('Sanitation Data'!D118))),'Data Summary'!CS124="Yes"),OFFSET('Sanitation Data'!$D$12,0,10*ROW('Sanitation Data'!D118)),NA())</f>
        <v>#N/A</v>
      </c>
      <c r="AE124" s="120" t="e">
        <f ca="1">+IF(AND(ISNUMBER(OFFSET('Sanitation Data'!$D$13,0,10*ROW('Sanitation Data'!D118))),'Data Summary'!CT124="Yes"),OFFSET('Sanitation Data'!$D$13,0,10*ROW('Sanitation Data'!D118)),NA())</f>
        <v>#N/A</v>
      </c>
      <c r="AF124" s="120" t="e">
        <f ca="1">+IF(AND(ISNUMBER(OFFSET('Sanitation Data'!$E$5,0,10*ROW('Sanitation Data'!E118))),'Data Summary'!CU124="Yes"),100-OFFSET('Sanitation Data'!$E$5,0,10*ROW('Sanitation Data'!E118)),NA())</f>
        <v>#N/A</v>
      </c>
      <c r="AG124" s="120" t="e">
        <f ca="1">+IF(AND(ISNUMBER(OFFSET('Sanitation Data'!$E$7,0,10*ROW('Sanitation Data'!E118))),'Data Summary'!CV124="Yes"),OFFSET('Sanitation Data'!$E$7,0,10*ROW('Sanitation Data'!E118)),NA())</f>
        <v>#N/A</v>
      </c>
      <c r="AH124" s="120" t="e">
        <f ca="1">+IF(AND(ISNUMBER(OFFSET('Sanitation Data'!$E$11,0,10*ROW('Sanitation Data'!E118))),'Data Summary'!CW124="Yes"),OFFSET('Sanitation Data'!$E$11,0,10*ROW('Sanitation Data'!E118)),NA())</f>
        <v>#N/A</v>
      </c>
      <c r="AI124" s="120" t="e">
        <f ca="1">+IF(AND(ISNUMBER(OFFSET('Sanitation Data'!$E$12,0,10*ROW('Sanitation Data'!E118))),'Data Summary'!CX124="Yes"),OFFSET('Sanitation Data'!$E$12,0,10*ROW('Sanitation Data'!E118)),NA())</f>
        <v>#N/A</v>
      </c>
      <c r="AJ124" s="120" t="e">
        <f ca="1">+IF(AND(ISNUMBER(OFFSET('Sanitation Data'!$E$13,0,10*ROW('Sanitation Data'!E118))),'Data Summary'!CY124="Yes"),OFFSET('Sanitation Data'!$E$13,0,10*ROW('Sanitation Data'!E118)),NA())</f>
        <v>#N/A</v>
      </c>
      <c r="AK124" s="120" t="e">
        <f ca="1">+IF(AND(ISNUMBER(OFFSET('Sanitation Data'!$F$5,0,10*ROW('Sanitation Data'!F118))),'Data Summary'!CZ124="Yes"),100-OFFSET('Sanitation Data'!$F$5,0,10*ROW('Sanitation Data'!F118)),NA())</f>
        <v>#N/A</v>
      </c>
      <c r="AL124" s="120" t="e">
        <f ca="1">+IF(AND(ISNUMBER(OFFSET('Sanitation Data'!$F$7,0,10*ROW('Sanitation Data'!F118))),'Data Summary'!DA124="Yes"),OFFSET('Sanitation Data'!$F$7,0,10*ROW('Sanitation Data'!F118)),NA())</f>
        <v>#N/A</v>
      </c>
      <c r="AM124" s="120" t="e">
        <f ca="1">+IF(AND(ISNUMBER(OFFSET('Sanitation Data'!$F$11,0,10*ROW('Sanitation Data'!F118))),'Data Summary'!DB124="Yes"),OFFSET('Sanitation Data'!$F$11,0,10*ROW('Sanitation Data'!F118)),NA())</f>
        <v>#N/A</v>
      </c>
      <c r="AN124" s="120" t="e">
        <f ca="1">+IF(AND(ISNUMBER(OFFSET('Sanitation Data'!$F$12,0,10*ROW('Sanitation Data'!F118))),'Data Summary'!DC124="Yes"),OFFSET('Sanitation Data'!$F$12,0,10*ROW('Sanitation Data'!F118)),NA())</f>
        <v>#N/A</v>
      </c>
      <c r="AO124" s="120" t="e">
        <f ca="1">+IF(AND(ISNUMBER(OFFSET('Sanitation Data'!$F$13,0,10*ROW('Sanitation Data'!F118))),'Data Summary'!DD124="Yes"),OFFSET('Sanitation Data'!$F$13,0,10*ROW('Sanitation Data'!F118)),NA())</f>
        <v>#N/A</v>
      </c>
      <c r="AP124" s="120" t="e">
        <f ca="1">+IF(AND(ISNUMBER(OFFSET('Sanitation Data'!$G$5,0,10*ROW('Sanitation Data'!G118))),'Data Summary'!DE124="Yes"),100-OFFSET('Sanitation Data'!$G$5,0,10*ROW('Sanitation Data'!G118)),NA())</f>
        <v>#N/A</v>
      </c>
      <c r="AQ124" s="120" t="e">
        <f ca="1">+IF(AND(ISNUMBER(OFFSET('Sanitation Data'!$G$7,0,10*ROW('Sanitation Data'!G118))),'Data Summary'!DF124="Yes"),OFFSET('Sanitation Data'!$G$7,0,10*ROW('Sanitation Data'!G118)),NA())</f>
        <v>#N/A</v>
      </c>
      <c r="AR124" s="120" t="e">
        <f ca="1">+IF(AND(ISNUMBER(OFFSET('Sanitation Data'!$G$11,0,10*ROW('Sanitation Data'!G118))),'Data Summary'!DG124="Yes"),OFFSET('Sanitation Data'!$G$11,0,10*ROW('Sanitation Data'!G118)),NA())</f>
        <v>#N/A</v>
      </c>
      <c r="AS124" s="120" t="e">
        <f ca="1">+IF(AND(ISNUMBER(OFFSET('Sanitation Data'!$G$12,0,10*ROW('Sanitation Data'!G118))),'Data Summary'!DH124="Yes"),OFFSET('Sanitation Data'!$G$12,0,10*ROW('Sanitation Data'!G118)),NA())</f>
        <v>#N/A</v>
      </c>
      <c r="AT124" s="120" t="e">
        <f ca="1">+IF(AND(ISNUMBER(OFFSET('Sanitation Data'!$G$13,0,10*ROW('Sanitation Data'!G118))),'Data Summary'!DI124="Yes"),OFFSET('Sanitation Data'!$G$13,0,10*ROW('Sanitation Data'!G118)),NA())</f>
        <v>#N/A</v>
      </c>
      <c r="AU124" s="120" t="e">
        <f ca="1">+IF(AND(ISNUMBER(OFFSET('Sanitation Data'!$H$5,0,10*ROW('Sanitation Data'!H118))),'Data Summary'!DJ124="Yes"),100-OFFSET('Sanitation Data'!$H$5,0,10*ROW('Sanitation Data'!H118)),NA())</f>
        <v>#N/A</v>
      </c>
      <c r="AV124" s="120" t="e">
        <f ca="1">+IF(AND(ISNUMBER(OFFSET('Sanitation Data'!$H$7,0,10*ROW('Sanitation Data'!H118))),'Data Summary'!DK124="Yes"),OFFSET('Sanitation Data'!$H$7,0,10*ROW('Sanitation Data'!H118)),NA())</f>
        <v>#N/A</v>
      </c>
      <c r="AW124" s="120" t="e">
        <f ca="1">+IF(AND(ISNUMBER(OFFSET('Sanitation Data'!$H$11,0,10*ROW('Sanitation Data'!H118))),'Data Summary'!DL124="Yes"),OFFSET('Sanitation Data'!$H$11,0,10*ROW('Sanitation Data'!H118)),NA())</f>
        <v>#N/A</v>
      </c>
      <c r="AX124" s="120" t="e">
        <f ca="1">+IF(AND(ISNUMBER(OFFSET('Sanitation Data'!$H$12,0,10*ROW('Sanitation Data'!H118))),'Data Summary'!DM124="Yes"),OFFSET('Sanitation Data'!$H$12,0,10*ROW('Sanitation Data'!H118)),NA())</f>
        <v>#N/A</v>
      </c>
      <c r="AY124" s="120" t="e">
        <f ca="1">+IF(AND(ISNUMBER(OFFSET('Sanitation Data'!$H$13,0,10*ROW('Sanitation Data'!H118))),'Data Summary'!DN124="Yes"),OFFSET('Sanitation Data'!$H$13,0,10*ROW('Sanitation Data'!H118)),NA())</f>
        <v>#N/A</v>
      </c>
      <c r="AZ124" s="121" t="e">
        <f ca="1">+IF(AND(ISNUMBER(OFFSET('Hygiene Data'!$C$6,0,10*ROW('Hygiene Data'!C118))),'Data Summary'!DO124="Yes"),OFFSET('Hygiene Data'!$C$6,0,10*ROW('Hygiene Data'!C118)),NA())</f>
        <v>#N/A</v>
      </c>
      <c r="BA124" s="121" t="e">
        <f ca="1">+IF(AND(ISNUMBER(OFFSET('Hygiene Data'!$C$8,0,10*ROW('Hygiene Data'!C118))),'Data Summary'!DP124="Yes"),OFFSET('Hygiene Data'!$C$8,0,10*ROW('Hygiene Data'!C118)),NA())</f>
        <v>#N/A</v>
      </c>
      <c r="BB124" s="121" t="e">
        <f ca="1">+IF(AND(ISNUMBER(OFFSET('Hygiene Data'!$C$10,0,10*ROW('Hygiene Data'!C118))),'Data Summary'!DQ124="Yes"),OFFSET('Hygiene Data'!$C$10,0,10*ROW('Hygiene Data'!C118)),NA())</f>
        <v>#N/A</v>
      </c>
      <c r="BC124" s="121" t="e">
        <f ca="1">+IF(AND(ISNUMBER(OFFSET('Hygiene Data'!$D$6,0,10*ROW('Hygiene Data'!D118))),'Data Summary'!DR124="Yes"),OFFSET('Hygiene Data'!$D$6,0,10*ROW('Hygiene Data'!D118)),NA())</f>
        <v>#N/A</v>
      </c>
      <c r="BD124" s="121" t="e">
        <f ca="1">+IF(AND(ISNUMBER(OFFSET('Hygiene Data'!$D$8,0,10*ROW('Hygiene Data'!D118))),'Data Summary'!DS124="Yes"),OFFSET('Hygiene Data'!$D$8,0,10*ROW('Hygiene Data'!D118)),NA())</f>
        <v>#N/A</v>
      </c>
      <c r="BE124" s="121" t="e">
        <f ca="1">+IF(AND(ISNUMBER(OFFSET('Hygiene Data'!$D$10,0,10*ROW('Hygiene Data'!D118))),'Data Summary'!DT124="Yes"),OFFSET('Hygiene Data'!$D$10,0,10*ROW('Hygiene Data'!D118)),NA())</f>
        <v>#N/A</v>
      </c>
      <c r="BF124" s="121" t="e">
        <f ca="1">+IF(AND(ISNUMBER(OFFSET('Hygiene Data'!$E$6,0,10*ROW('Hygiene Data'!E118))),'Data Summary'!DU124="Yes"),OFFSET('Hygiene Data'!$E$6,0,10*ROW('Hygiene Data'!E118)),NA())</f>
        <v>#N/A</v>
      </c>
      <c r="BG124" s="121" t="e">
        <f ca="1">+IF(AND(ISNUMBER(OFFSET('Hygiene Data'!$E$8,0,10*ROW('Hygiene Data'!E118))),'Data Summary'!DV124="Yes"),OFFSET('Hygiene Data'!$E$8,0,10*ROW('Hygiene Data'!E118)),NA())</f>
        <v>#N/A</v>
      </c>
      <c r="BH124" s="121" t="e">
        <f ca="1">+IF(AND(ISNUMBER(OFFSET('Hygiene Data'!$E$10,0,10*ROW('Hygiene Data'!E118))),'Data Summary'!DW124="Yes"),OFFSET('Hygiene Data'!$E$10,0,10*ROW('Hygiene Data'!E118)),NA())</f>
        <v>#N/A</v>
      </c>
      <c r="BI124" s="121" t="e">
        <f ca="1">+IF(AND(ISNUMBER(OFFSET('Hygiene Data'!$F$6,0,10*ROW('Hygiene Data'!F118))),'Data Summary'!DX124="Yes"),OFFSET('Hygiene Data'!$F$6,0,10*ROW('Hygiene Data'!F118)),NA())</f>
        <v>#N/A</v>
      </c>
      <c r="BJ124" s="121" t="e">
        <f ca="1">+IF(AND(ISNUMBER(OFFSET('Hygiene Data'!$F$8,0,10*ROW('Hygiene Data'!F118))),'Data Summary'!DY124="Yes"),OFFSET('Hygiene Data'!$F$8,0,10*ROW('Hygiene Data'!F118)),NA())</f>
        <v>#N/A</v>
      </c>
      <c r="BK124" s="121" t="e">
        <f ca="1">+IF(AND(ISNUMBER(OFFSET('Hygiene Data'!$F$10,0,10*ROW('Hygiene Data'!F118))),'Data Summary'!DZ124="Yes"),OFFSET('Hygiene Data'!$F$10,0,10*ROW('Hygiene Data'!F118)),NA())</f>
        <v>#N/A</v>
      </c>
      <c r="BL124" s="121" t="e">
        <f ca="1">+IF(AND(ISNUMBER(OFFSET('Hygiene Data'!$G$6,0,10*ROW('Hygiene Data'!G118))),'Data Summary'!EA124="Yes"),OFFSET('Hygiene Data'!$G$6,0,10*ROW('Hygiene Data'!G118)),NA())</f>
        <v>#N/A</v>
      </c>
      <c r="BM124" s="121" t="e">
        <f ca="1">+IF(AND(ISNUMBER(OFFSET('Hygiene Data'!$G$8,0,10*ROW('Hygiene Data'!G118))),'Data Summary'!EB124="Yes"),OFFSET('Hygiene Data'!$G$8,0,10*ROW('Hygiene Data'!G118)),NA())</f>
        <v>#N/A</v>
      </c>
      <c r="BN124" s="121" t="e">
        <f ca="1">+IF(AND(ISNUMBER(OFFSET('Hygiene Data'!$G$10,0,10*ROW('Hygiene Data'!G118))),'Data Summary'!EC124="Yes"),OFFSET('Hygiene Data'!$G$10,0,10*ROW('Hygiene Data'!G118)),NA())</f>
        <v>#N/A</v>
      </c>
      <c r="BO124" s="121" t="e">
        <f ca="1">+IF(AND(ISNUMBER(OFFSET('Hygiene Data'!$H$6,0,10*ROW('Hygiene Data'!H118))),'Data Summary'!ED124="Yes"),OFFSET('Hygiene Data'!$H$6,0,10*ROW('Hygiene Data'!H118)),NA())</f>
        <v>#N/A</v>
      </c>
      <c r="BP124" s="121" t="e">
        <f ca="1">+IF(AND(ISNUMBER(OFFSET('Hygiene Data'!$H$8,0,10*ROW('Hygiene Data'!H118))),'Data Summary'!EE124="Yes"),OFFSET('Hygiene Data'!$H$8,0,10*ROW('Hygiene Data'!H118)),NA())</f>
        <v>#N/A</v>
      </c>
      <c r="BQ124" s="121" t="e">
        <f ca="1">+IF(AND(ISNUMBER(OFFSET('Hygiene Data'!$H$10,0,10*ROW('Hygiene Data'!H118))),'Data Summary'!EF124="Yes"),OFFSET('Hygiene Data'!$H$10,0,10*ROW('Hygiene Data'!H118)),NA())</f>
        <v>#N/A</v>
      </c>
    </row>
    <row r="125" spans="1:69" x14ac:dyDescent="0.2">
      <c r="A125" s="44" t="e">
        <f ca="1">+IF(OFFSET('Water Data'!$B$1,0,10*ROW('Water Data'!B119))="",NA(),OFFSET('Water Data'!$B$1,0,10*ROW('Water Data'!B119)))</f>
        <v>#N/A</v>
      </c>
      <c r="B125" s="44" t="e">
        <f ca="1">+IF(OFFSET('Water Data'!$A$3,0,10*ROW('Water Data'!A122))="",NA(),OFFSET('Water Data'!$A$3,0,10*ROW('Water Data'!A122)))</f>
        <v>#N/A</v>
      </c>
      <c r="C125" s="44" t="e">
        <f ca="1">+IF(OFFSET('Water Data'!$C$3,0,10*ROW('Water Data'!C122))="",NA(),OFFSET('Water Data'!$C$3,0,10*ROW('Water Data'!C122)))</f>
        <v>#N/A</v>
      </c>
      <c r="D125" s="119" t="e">
        <f ca="1">+IF(AND(ISNUMBER(OFFSET('Water Data'!$C$5,0,10*ROW('Water Data'!C119))),'Data Summary'!BS125="Yes"),100-OFFSET('Water Data'!$C$5,0,10*ROW('Water Data'!C119)),NA())</f>
        <v>#N/A</v>
      </c>
      <c r="E125" s="119" t="e">
        <f ca="1">+IF(AND(ISNUMBER(OFFSET('Water Data'!$C$7,0,10*ROW('Water Data'!C119))),'Data Summary'!BT125="Yes"),OFFSET('Water Data'!$C$7,0,10*ROW('Water Data'!C119)),NA())</f>
        <v>#N/A</v>
      </c>
      <c r="F125" s="119" t="e">
        <f ca="1">+IF(AND(ISNUMBER(OFFSET('Water Data'!$C$10,0,10*ROW('Water Data'!C119))),'Data Summary'!BU125="Yes"),OFFSET('Water Data'!$C$10,0,10*ROW('Water Data'!C119)),NA())</f>
        <v>#N/A</v>
      </c>
      <c r="G125" s="119" t="e">
        <f ca="1">+IF(AND(ISNUMBER(OFFSET('Water Data'!$D$5,0,10*ROW('Water Data'!D119))),'Data Summary'!BV125="Yes"),100-OFFSET('Water Data'!$D$5,0,10*ROW('Water Data'!D119)),NA())</f>
        <v>#N/A</v>
      </c>
      <c r="H125" s="119" t="e">
        <f ca="1">+IF(AND(ISNUMBER(OFFSET('Water Data'!$D$7,0,10*ROW('Water Data'!D119))),'Data Summary'!BW125="Yes"),OFFSET('Water Data'!$D$7,0,10*ROW('Water Data'!D119)),NA())</f>
        <v>#N/A</v>
      </c>
      <c r="I125" s="119" t="e">
        <f ca="1">+IF(AND(ISNUMBER(OFFSET('Water Data'!$D$10,0,10*ROW('Water Data'!D119))),'Data Summary'!BX125="Yes"),OFFSET('Water Data'!$D$10,0,10*ROW('Water Data'!D119)),NA())</f>
        <v>#N/A</v>
      </c>
      <c r="J125" s="119" t="e">
        <f ca="1">+IF(AND(ISNUMBER(OFFSET('Water Data'!$E$5,0,10*ROW('Water Data'!E119))),'Data Summary'!BY125="Yes"),100-OFFSET('Water Data'!$E$5,0,10*ROW('Water Data'!E119)),NA())</f>
        <v>#N/A</v>
      </c>
      <c r="K125" s="119" t="e">
        <f ca="1">+IF(AND(ISNUMBER(OFFSET('Water Data'!$E$7,0,10*ROW('Water Data'!E119))),'Data Summary'!BZ125="Yes"),OFFSET('Water Data'!$E$7,0,10*ROW('Water Data'!E119)),NA())</f>
        <v>#N/A</v>
      </c>
      <c r="L125" s="119" t="e">
        <f ca="1">+IF(AND(ISNUMBER(OFFSET('Water Data'!$E$10,0,10*ROW('Water Data'!E119))),'Data Summary'!CA125="Yes"),OFFSET('Water Data'!$E$10,0,10*ROW('Water Data'!E119)),NA())</f>
        <v>#N/A</v>
      </c>
      <c r="M125" s="119" t="e">
        <f ca="1">+IF(AND(ISNUMBER(OFFSET('Water Data'!$F$5,0,10*ROW('Water Data'!F119))),'Data Summary'!CB125="Yes"),100-OFFSET('Water Data'!$F$5,0,10*ROW('Water Data'!F119)),NA())</f>
        <v>#N/A</v>
      </c>
      <c r="N125" s="119" t="e">
        <f ca="1">+IF(AND(ISNUMBER(OFFSET('Water Data'!$F$7,0,10*ROW('Water Data'!F119))),'Data Summary'!CC125="Yes"),OFFSET('Water Data'!$F$7,0,10*ROW('Water Data'!F119)),NA())</f>
        <v>#N/A</v>
      </c>
      <c r="O125" s="119" t="e">
        <f ca="1">+IF(AND(ISNUMBER(OFFSET('Water Data'!$F$10,0,10*ROW('Water Data'!F119))),'Data Summary'!CD125="Yes"),OFFSET('Water Data'!$F$10,0,10*ROW('Water Data'!F119)),NA())</f>
        <v>#N/A</v>
      </c>
      <c r="P125" s="119" t="e">
        <f ca="1">+IF(AND(ISNUMBER(OFFSET('Water Data'!$G$5,0,10*ROW('Water Data'!G119))),'Data Summary'!CE125="Yes"),100-OFFSET('Water Data'!$G$5,0,10*ROW('Water Data'!G119)),NA())</f>
        <v>#N/A</v>
      </c>
      <c r="Q125" s="119" t="e">
        <f ca="1">+IF(AND(ISNUMBER(OFFSET('Water Data'!$G$7,0,10*ROW('Water Data'!G119))),'Data Summary'!CF125="Yes"),OFFSET('Water Data'!$G$7,0,10*ROW('Water Data'!G119)),NA())</f>
        <v>#N/A</v>
      </c>
      <c r="R125" s="119" t="e">
        <f ca="1">+IF(AND(ISNUMBER(OFFSET('Water Data'!$G$10,0,10*ROW('Water Data'!G119))),'Data Summary'!CG125="Yes"),OFFSET('Water Data'!$G$10,0,10*ROW('Water Data'!G119)),NA())</f>
        <v>#N/A</v>
      </c>
      <c r="S125" s="119" t="e">
        <f ca="1">+IF(AND(ISNUMBER(OFFSET('Water Data'!$H$5,0,10*ROW('Water Data'!H119))),'Data Summary'!CH125="Yes"),100-OFFSET('Water Data'!$H$5,0,10*ROW('Water Data'!H119)),NA())</f>
        <v>#N/A</v>
      </c>
      <c r="T125" s="119" t="e">
        <f ca="1">+IF(AND(ISNUMBER(OFFSET('Water Data'!$H$7,0,10*ROW('Water Data'!H119))),'Data Summary'!CI125="Yes"),OFFSET('Water Data'!$H$7,0,10*ROW('Water Data'!H119)),NA())</f>
        <v>#N/A</v>
      </c>
      <c r="U125" s="119" t="e">
        <f ca="1">+IF(AND(ISNUMBER(OFFSET('Water Data'!$H$10,0,10*ROW('Water Data'!H119))),'Data Summary'!CJ125="Yes"),OFFSET('Water Data'!$H$10,0,10*ROW('Water Data'!H119)),NA())</f>
        <v>#N/A</v>
      </c>
      <c r="V125" s="120" t="e">
        <f ca="1">+IF(AND(ISNUMBER(OFFSET('Sanitation Data'!$C$5,0,10*ROW('Sanitation Data'!C119))),'Data Summary'!CK125="Yes"),100-OFFSET('Sanitation Data'!$C$5,0,10*ROW('Sanitation Data'!C119)),NA())</f>
        <v>#N/A</v>
      </c>
      <c r="W125" s="120" t="e">
        <f ca="1">+IF(AND(ISNUMBER(OFFSET('Sanitation Data'!$C$7,0,10*ROW('Sanitation Data'!C119))),'Data Summary'!CL125="Yes"),OFFSET('Sanitation Data'!$C$7,0,10*ROW('Sanitation Data'!C119)),NA())</f>
        <v>#N/A</v>
      </c>
      <c r="X125" s="120" t="e">
        <f ca="1">+IF(AND(ISNUMBER(OFFSET('Sanitation Data'!$C$11,0,10*ROW('Sanitation Data'!C119))),'Data Summary'!CM125="Yes"),OFFSET('Sanitation Data'!$C$11,0,10*ROW('Sanitation Data'!C119)),NA())</f>
        <v>#N/A</v>
      </c>
      <c r="Y125" s="120" t="e">
        <f ca="1">+IF(AND(ISNUMBER(OFFSET('Sanitation Data'!$C$12,0,10*ROW('Sanitation Data'!C119))),'Data Summary'!CN125="Yes"),OFFSET('Sanitation Data'!$C$12,0,10*ROW('Sanitation Data'!C119)),NA())</f>
        <v>#N/A</v>
      </c>
      <c r="Z125" s="120" t="e">
        <f ca="1">+IF(AND(ISNUMBER(OFFSET('Sanitation Data'!$C$13,0,10*ROW('Sanitation Data'!C119))),'Data Summary'!CO125="Yes"),OFFSET('Sanitation Data'!$C$13,0,10*ROW('Sanitation Data'!C119)),NA())</f>
        <v>#N/A</v>
      </c>
      <c r="AA125" s="120" t="e">
        <f ca="1">+IF(AND(ISNUMBER(OFFSET('Sanitation Data'!$D$5,0,10*ROW('Sanitation Data'!D119))),'Data Summary'!CP125="Yes"),100-OFFSET('Sanitation Data'!$D$5,0,10*ROW('Sanitation Data'!D119)),NA())</f>
        <v>#N/A</v>
      </c>
      <c r="AB125" s="120" t="e">
        <f ca="1">+IF(AND(ISNUMBER(OFFSET('Sanitation Data'!$D$7,0,10*ROW('Sanitation Data'!D119))),'Data Summary'!CQ125="Yes"),OFFSET('Sanitation Data'!$D$7,0,10*ROW('Sanitation Data'!D119)),NA())</f>
        <v>#N/A</v>
      </c>
      <c r="AC125" s="120" t="e">
        <f ca="1">+IF(AND(ISNUMBER(OFFSET('Sanitation Data'!$D$11,0,10*ROW('Sanitation Data'!D119))),'Data Summary'!CR125="Yes"),OFFSET('Sanitation Data'!$D$11,0,10*ROW('Sanitation Data'!D119)),NA())</f>
        <v>#N/A</v>
      </c>
      <c r="AD125" s="120" t="e">
        <f ca="1">+IF(AND(ISNUMBER(OFFSET('Sanitation Data'!$D$12,0,10*ROW('Sanitation Data'!D119))),'Data Summary'!CS125="Yes"),OFFSET('Sanitation Data'!$D$12,0,10*ROW('Sanitation Data'!D119)),NA())</f>
        <v>#N/A</v>
      </c>
      <c r="AE125" s="120" t="e">
        <f ca="1">+IF(AND(ISNUMBER(OFFSET('Sanitation Data'!$D$13,0,10*ROW('Sanitation Data'!D119))),'Data Summary'!CT125="Yes"),OFFSET('Sanitation Data'!$D$13,0,10*ROW('Sanitation Data'!D119)),NA())</f>
        <v>#N/A</v>
      </c>
      <c r="AF125" s="120" t="e">
        <f ca="1">+IF(AND(ISNUMBER(OFFSET('Sanitation Data'!$E$5,0,10*ROW('Sanitation Data'!E119))),'Data Summary'!CU125="Yes"),100-OFFSET('Sanitation Data'!$E$5,0,10*ROW('Sanitation Data'!E119)),NA())</f>
        <v>#N/A</v>
      </c>
      <c r="AG125" s="120" t="e">
        <f ca="1">+IF(AND(ISNUMBER(OFFSET('Sanitation Data'!$E$7,0,10*ROW('Sanitation Data'!E119))),'Data Summary'!CV125="Yes"),OFFSET('Sanitation Data'!$E$7,0,10*ROW('Sanitation Data'!E119)),NA())</f>
        <v>#N/A</v>
      </c>
      <c r="AH125" s="120" t="e">
        <f ca="1">+IF(AND(ISNUMBER(OFFSET('Sanitation Data'!$E$11,0,10*ROW('Sanitation Data'!E119))),'Data Summary'!CW125="Yes"),OFFSET('Sanitation Data'!$E$11,0,10*ROW('Sanitation Data'!E119)),NA())</f>
        <v>#N/A</v>
      </c>
      <c r="AI125" s="120" t="e">
        <f ca="1">+IF(AND(ISNUMBER(OFFSET('Sanitation Data'!$E$12,0,10*ROW('Sanitation Data'!E119))),'Data Summary'!CX125="Yes"),OFFSET('Sanitation Data'!$E$12,0,10*ROW('Sanitation Data'!E119)),NA())</f>
        <v>#N/A</v>
      </c>
      <c r="AJ125" s="120" t="e">
        <f ca="1">+IF(AND(ISNUMBER(OFFSET('Sanitation Data'!$E$13,0,10*ROW('Sanitation Data'!E119))),'Data Summary'!CY125="Yes"),OFFSET('Sanitation Data'!$E$13,0,10*ROW('Sanitation Data'!E119)),NA())</f>
        <v>#N/A</v>
      </c>
      <c r="AK125" s="120" t="e">
        <f ca="1">+IF(AND(ISNUMBER(OFFSET('Sanitation Data'!$F$5,0,10*ROW('Sanitation Data'!F119))),'Data Summary'!CZ125="Yes"),100-OFFSET('Sanitation Data'!$F$5,0,10*ROW('Sanitation Data'!F119)),NA())</f>
        <v>#N/A</v>
      </c>
      <c r="AL125" s="120" t="e">
        <f ca="1">+IF(AND(ISNUMBER(OFFSET('Sanitation Data'!$F$7,0,10*ROW('Sanitation Data'!F119))),'Data Summary'!DA125="Yes"),OFFSET('Sanitation Data'!$F$7,0,10*ROW('Sanitation Data'!F119)),NA())</f>
        <v>#N/A</v>
      </c>
      <c r="AM125" s="120" t="e">
        <f ca="1">+IF(AND(ISNUMBER(OFFSET('Sanitation Data'!$F$11,0,10*ROW('Sanitation Data'!F119))),'Data Summary'!DB125="Yes"),OFFSET('Sanitation Data'!$F$11,0,10*ROW('Sanitation Data'!F119)),NA())</f>
        <v>#N/A</v>
      </c>
      <c r="AN125" s="120" t="e">
        <f ca="1">+IF(AND(ISNUMBER(OFFSET('Sanitation Data'!$F$12,0,10*ROW('Sanitation Data'!F119))),'Data Summary'!DC125="Yes"),OFFSET('Sanitation Data'!$F$12,0,10*ROW('Sanitation Data'!F119)),NA())</f>
        <v>#N/A</v>
      </c>
      <c r="AO125" s="120" t="e">
        <f ca="1">+IF(AND(ISNUMBER(OFFSET('Sanitation Data'!$F$13,0,10*ROW('Sanitation Data'!F119))),'Data Summary'!DD125="Yes"),OFFSET('Sanitation Data'!$F$13,0,10*ROW('Sanitation Data'!F119)),NA())</f>
        <v>#N/A</v>
      </c>
      <c r="AP125" s="120" t="e">
        <f ca="1">+IF(AND(ISNUMBER(OFFSET('Sanitation Data'!$G$5,0,10*ROW('Sanitation Data'!G119))),'Data Summary'!DE125="Yes"),100-OFFSET('Sanitation Data'!$G$5,0,10*ROW('Sanitation Data'!G119)),NA())</f>
        <v>#N/A</v>
      </c>
      <c r="AQ125" s="120" t="e">
        <f ca="1">+IF(AND(ISNUMBER(OFFSET('Sanitation Data'!$G$7,0,10*ROW('Sanitation Data'!G119))),'Data Summary'!DF125="Yes"),OFFSET('Sanitation Data'!$G$7,0,10*ROW('Sanitation Data'!G119)),NA())</f>
        <v>#N/A</v>
      </c>
      <c r="AR125" s="120" t="e">
        <f ca="1">+IF(AND(ISNUMBER(OFFSET('Sanitation Data'!$G$11,0,10*ROW('Sanitation Data'!G119))),'Data Summary'!DG125="Yes"),OFFSET('Sanitation Data'!$G$11,0,10*ROW('Sanitation Data'!G119)),NA())</f>
        <v>#N/A</v>
      </c>
      <c r="AS125" s="120" t="e">
        <f ca="1">+IF(AND(ISNUMBER(OFFSET('Sanitation Data'!$G$12,0,10*ROW('Sanitation Data'!G119))),'Data Summary'!DH125="Yes"),OFFSET('Sanitation Data'!$G$12,0,10*ROW('Sanitation Data'!G119)),NA())</f>
        <v>#N/A</v>
      </c>
      <c r="AT125" s="120" t="e">
        <f ca="1">+IF(AND(ISNUMBER(OFFSET('Sanitation Data'!$G$13,0,10*ROW('Sanitation Data'!G119))),'Data Summary'!DI125="Yes"),OFFSET('Sanitation Data'!$G$13,0,10*ROW('Sanitation Data'!G119)),NA())</f>
        <v>#N/A</v>
      </c>
      <c r="AU125" s="120" t="e">
        <f ca="1">+IF(AND(ISNUMBER(OFFSET('Sanitation Data'!$H$5,0,10*ROW('Sanitation Data'!H119))),'Data Summary'!DJ125="Yes"),100-OFFSET('Sanitation Data'!$H$5,0,10*ROW('Sanitation Data'!H119)),NA())</f>
        <v>#N/A</v>
      </c>
      <c r="AV125" s="120" t="e">
        <f ca="1">+IF(AND(ISNUMBER(OFFSET('Sanitation Data'!$H$7,0,10*ROW('Sanitation Data'!H119))),'Data Summary'!DK125="Yes"),OFFSET('Sanitation Data'!$H$7,0,10*ROW('Sanitation Data'!H119)),NA())</f>
        <v>#N/A</v>
      </c>
      <c r="AW125" s="120" t="e">
        <f ca="1">+IF(AND(ISNUMBER(OFFSET('Sanitation Data'!$H$11,0,10*ROW('Sanitation Data'!H119))),'Data Summary'!DL125="Yes"),OFFSET('Sanitation Data'!$H$11,0,10*ROW('Sanitation Data'!H119)),NA())</f>
        <v>#N/A</v>
      </c>
      <c r="AX125" s="120" t="e">
        <f ca="1">+IF(AND(ISNUMBER(OFFSET('Sanitation Data'!$H$12,0,10*ROW('Sanitation Data'!H119))),'Data Summary'!DM125="Yes"),OFFSET('Sanitation Data'!$H$12,0,10*ROW('Sanitation Data'!H119)),NA())</f>
        <v>#N/A</v>
      </c>
      <c r="AY125" s="120" t="e">
        <f ca="1">+IF(AND(ISNUMBER(OFFSET('Sanitation Data'!$H$13,0,10*ROW('Sanitation Data'!H119))),'Data Summary'!DN125="Yes"),OFFSET('Sanitation Data'!$H$13,0,10*ROW('Sanitation Data'!H119)),NA())</f>
        <v>#N/A</v>
      </c>
      <c r="AZ125" s="121" t="e">
        <f ca="1">+IF(AND(ISNUMBER(OFFSET('Hygiene Data'!$C$6,0,10*ROW('Hygiene Data'!C119))),'Data Summary'!DO125="Yes"),OFFSET('Hygiene Data'!$C$6,0,10*ROW('Hygiene Data'!C119)),NA())</f>
        <v>#N/A</v>
      </c>
      <c r="BA125" s="121" t="e">
        <f ca="1">+IF(AND(ISNUMBER(OFFSET('Hygiene Data'!$C$8,0,10*ROW('Hygiene Data'!C119))),'Data Summary'!DP125="Yes"),OFFSET('Hygiene Data'!$C$8,0,10*ROW('Hygiene Data'!C119)),NA())</f>
        <v>#N/A</v>
      </c>
      <c r="BB125" s="121" t="e">
        <f ca="1">+IF(AND(ISNUMBER(OFFSET('Hygiene Data'!$C$10,0,10*ROW('Hygiene Data'!C119))),'Data Summary'!DQ125="Yes"),OFFSET('Hygiene Data'!$C$10,0,10*ROW('Hygiene Data'!C119)),NA())</f>
        <v>#N/A</v>
      </c>
      <c r="BC125" s="121" t="e">
        <f ca="1">+IF(AND(ISNUMBER(OFFSET('Hygiene Data'!$D$6,0,10*ROW('Hygiene Data'!D119))),'Data Summary'!DR125="Yes"),OFFSET('Hygiene Data'!$D$6,0,10*ROW('Hygiene Data'!D119)),NA())</f>
        <v>#N/A</v>
      </c>
      <c r="BD125" s="121" t="e">
        <f ca="1">+IF(AND(ISNUMBER(OFFSET('Hygiene Data'!$D$8,0,10*ROW('Hygiene Data'!D119))),'Data Summary'!DS125="Yes"),OFFSET('Hygiene Data'!$D$8,0,10*ROW('Hygiene Data'!D119)),NA())</f>
        <v>#N/A</v>
      </c>
      <c r="BE125" s="121" t="e">
        <f ca="1">+IF(AND(ISNUMBER(OFFSET('Hygiene Data'!$D$10,0,10*ROW('Hygiene Data'!D119))),'Data Summary'!DT125="Yes"),OFFSET('Hygiene Data'!$D$10,0,10*ROW('Hygiene Data'!D119)),NA())</f>
        <v>#N/A</v>
      </c>
      <c r="BF125" s="121" t="e">
        <f ca="1">+IF(AND(ISNUMBER(OFFSET('Hygiene Data'!$E$6,0,10*ROW('Hygiene Data'!E119))),'Data Summary'!DU125="Yes"),OFFSET('Hygiene Data'!$E$6,0,10*ROW('Hygiene Data'!E119)),NA())</f>
        <v>#N/A</v>
      </c>
      <c r="BG125" s="121" t="e">
        <f ca="1">+IF(AND(ISNUMBER(OFFSET('Hygiene Data'!$E$8,0,10*ROW('Hygiene Data'!E119))),'Data Summary'!DV125="Yes"),OFFSET('Hygiene Data'!$E$8,0,10*ROW('Hygiene Data'!E119)),NA())</f>
        <v>#N/A</v>
      </c>
      <c r="BH125" s="121" t="e">
        <f ca="1">+IF(AND(ISNUMBER(OFFSET('Hygiene Data'!$E$10,0,10*ROW('Hygiene Data'!E119))),'Data Summary'!DW125="Yes"),OFFSET('Hygiene Data'!$E$10,0,10*ROW('Hygiene Data'!E119)),NA())</f>
        <v>#N/A</v>
      </c>
      <c r="BI125" s="121" t="e">
        <f ca="1">+IF(AND(ISNUMBER(OFFSET('Hygiene Data'!$F$6,0,10*ROW('Hygiene Data'!F119))),'Data Summary'!DX125="Yes"),OFFSET('Hygiene Data'!$F$6,0,10*ROW('Hygiene Data'!F119)),NA())</f>
        <v>#N/A</v>
      </c>
      <c r="BJ125" s="121" t="e">
        <f ca="1">+IF(AND(ISNUMBER(OFFSET('Hygiene Data'!$F$8,0,10*ROW('Hygiene Data'!F119))),'Data Summary'!DY125="Yes"),OFFSET('Hygiene Data'!$F$8,0,10*ROW('Hygiene Data'!F119)),NA())</f>
        <v>#N/A</v>
      </c>
      <c r="BK125" s="121" t="e">
        <f ca="1">+IF(AND(ISNUMBER(OFFSET('Hygiene Data'!$F$10,0,10*ROW('Hygiene Data'!F119))),'Data Summary'!DZ125="Yes"),OFFSET('Hygiene Data'!$F$10,0,10*ROW('Hygiene Data'!F119)),NA())</f>
        <v>#N/A</v>
      </c>
      <c r="BL125" s="121" t="e">
        <f ca="1">+IF(AND(ISNUMBER(OFFSET('Hygiene Data'!$G$6,0,10*ROW('Hygiene Data'!G119))),'Data Summary'!EA125="Yes"),OFFSET('Hygiene Data'!$G$6,0,10*ROW('Hygiene Data'!G119)),NA())</f>
        <v>#N/A</v>
      </c>
      <c r="BM125" s="121" t="e">
        <f ca="1">+IF(AND(ISNUMBER(OFFSET('Hygiene Data'!$G$8,0,10*ROW('Hygiene Data'!G119))),'Data Summary'!EB125="Yes"),OFFSET('Hygiene Data'!$G$8,0,10*ROW('Hygiene Data'!G119)),NA())</f>
        <v>#N/A</v>
      </c>
      <c r="BN125" s="121" t="e">
        <f ca="1">+IF(AND(ISNUMBER(OFFSET('Hygiene Data'!$G$10,0,10*ROW('Hygiene Data'!G119))),'Data Summary'!EC125="Yes"),OFFSET('Hygiene Data'!$G$10,0,10*ROW('Hygiene Data'!G119)),NA())</f>
        <v>#N/A</v>
      </c>
      <c r="BO125" s="121" t="e">
        <f ca="1">+IF(AND(ISNUMBER(OFFSET('Hygiene Data'!$H$6,0,10*ROW('Hygiene Data'!H119))),'Data Summary'!ED125="Yes"),OFFSET('Hygiene Data'!$H$6,0,10*ROW('Hygiene Data'!H119)),NA())</f>
        <v>#N/A</v>
      </c>
      <c r="BP125" s="121" t="e">
        <f ca="1">+IF(AND(ISNUMBER(OFFSET('Hygiene Data'!$H$8,0,10*ROW('Hygiene Data'!H119))),'Data Summary'!EE125="Yes"),OFFSET('Hygiene Data'!$H$8,0,10*ROW('Hygiene Data'!H119)),NA())</f>
        <v>#N/A</v>
      </c>
      <c r="BQ125" s="121" t="e">
        <f ca="1">+IF(AND(ISNUMBER(OFFSET('Hygiene Data'!$H$10,0,10*ROW('Hygiene Data'!H119))),'Data Summary'!EF125="Yes"),OFFSET('Hygiene Data'!$H$10,0,10*ROW('Hygiene Data'!H119)),NA())</f>
        <v>#N/A</v>
      </c>
    </row>
    <row r="126" spans="1:69" x14ac:dyDescent="0.2">
      <c r="A126" s="44" t="e">
        <f ca="1">+IF(OFFSET('Water Data'!$B$1,0,10*ROW('Water Data'!B120))="",NA(),OFFSET('Water Data'!$B$1,0,10*ROW('Water Data'!B120)))</f>
        <v>#N/A</v>
      </c>
      <c r="B126" s="44" t="e">
        <f ca="1">+IF(OFFSET('Water Data'!$A$3,0,10*ROW('Water Data'!A123))="",NA(),OFFSET('Water Data'!$A$3,0,10*ROW('Water Data'!A123)))</f>
        <v>#N/A</v>
      </c>
      <c r="C126" s="44" t="e">
        <f ca="1">+IF(OFFSET('Water Data'!$C$3,0,10*ROW('Water Data'!C123))="",NA(),OFFSET('Water Data'!$C$3,0,10*ROW('Water Data'!C123)))</f>
        <v>#N/A</v>
      </c>
      <c r="D126" s="119" t="e">
        <f ca="1">+IF(AND(ISNUMBER(OFFSET('Water Data'!$C$5,0,10*ROW('Water Data'!C120))),'Data Summary'!BS126="Yes"),100-OFFSET('Water Data'!$C$5,0,10*ROW('Water Data'!C120)),NA())</f>
        <v>#N/A</v>
      </c>
      <c r="E126" s="119" t="e">
        <f ca="1">+IF(AND(ISNUMBER(OFFSET('Water Data'!$C$7,0,10*ROW('Water Data'!C120))),'Data Summary'!BT126="Yes"),OFFSET('Water Data'!$C$7,0,10*ROW('Water Data'!C120)),NA())</f>
        <v>#N/A</v>
      </c>
      <c r="F126" s="119" t="e">
        <f ca="1">+IF(AND(ISNUMBER(OFFSET('Water Data'!$C$10,0,10*ROW('Water Data'!C120))),'Data Summary'!BU126="Yes"),OFFSET('Water Data'!$C$10,0,10*ROW('Water Data'!C120)),NA())</f>
        <v>#N/A</v>
      </c>
      <c r="G126" s="119" t="e">
        <f ca="1">+IF(AND(ISNUMBER(OFFSET('Water Data'!$D$5,0,10*ROW('Water Data'!D120))),'Data Summary'!BV126="Yes"),100-OFFSET('Water Data'!$D$5,0,10*ROW('Water Data'!D120)),NA())</f>
        <v>#N/A</v>
      </c>
      <c r="H126" s="119" t="e">
        <f ca="1">+IF(AND(ISNUMBER(OFFSET('Water Data'!$D$7,0,10*ROW('Water Data'!D120))),'Data Summary'!BW126="Yes"),OFFSET('Water Data'!$D$7,0,10*ROW('Water Data'!D120)),NA())</f>
        <v>#N/A</v>
      </c>
      <c r="I126" s="119" t="e">
        <f ca="1">+IF(AND(ISNUMBER(OFFSET('Water Data'!$D$10,0,10*ROW('Water Data'!D120))),'Data Summary'!BX126="Yes"),OFFSET('Water Data'!$D$10,0,10*ROW('Water Data'!D120)),NA())</f>
        <v>#N/A</v>
      </c>
      <c r="J126" s="119" t="e">
        <f ca="1">+IF(AND(ISNUMBER(OFFSET('Water Data'!$E$5,0,10*ROW('Water Data'!E120))),'Data Summary'!BY126="Yes"),100-OFFSET('Water Data'!$E$5,0,10*ROW('Water Data'!E120)),NA())</f>
        <v>#N/A</v>
      </c>
      <c r="K126" s="119" t="e">
        <f ca="1">+IF(AND(ISNUMBER(OFFSET('Water Data'!$E$7,0,10*ROW('Water Data'!E120))),'Data Summary'!BZ126="Yes"),OFFSET('Water Data'!$E$7,0,10*ROW('Water Data'!E120)),NA())</f>
        <v>#N/A</v>
      </c>
      <c r="L126" s="119" t="e">
        <f ca="1">+IF(AND(ISNUMBER(OFFSET('Water Data'!$E$10,0,10*ROW('Water Data'!E120))),'Data Summary'!CA126="Yes"),OFFSET('Water Data'!$E$10,0,10*ROW('Water Data'!E120)),NA())</f>
        <v>#N/A</v>
      </c>
      <c r="M126" s="119" t="e">
        <f ca="1">+IF(AND(ISNUMBER(OFFSET('Water Data'!$F$5,0,10*ROW('Water Data'!F120))),'Data Summary'!CB126="Yes"),100-OFFSET('Water Data'!$F$5,0,10*ROW('Water Data'!F120)),NA())</f>
        <v>#N/A</v>
      </c>
      <c r="N126" s="119" t="e">
        <f ca="1">+IF(AND(ISNUMBER(OFFSET('Water Data'!$F$7,0,10*ROW('Water Data'!F120))),'Data Summary'!CC126="Yes"),OFFSET('Water Data'!$F$7,0,10*ROW('Water Data'!F120)),NA())</f>
        <v>#N/A</v>
      </c>
      <c r="O126" s="119" t="e">
        <f ca="1">+IF(AND(ISNUMBER(OFFSET('Water Data'!$F$10,0,10*ROW('Water Data'!F120))),'Data Summary'!CD126="Yes"),OFFSET('Water Data'!$F$10,0,10*ROW('Water Data'!F120)),NA())</f>
        <v>#N/A</v>
      </c>
      <c r="P126" s="119" t="e">
        <f ca="1">+IF(AND(ISNUMBER(OFFSET('Water Data'!$G$5,0,10*ROW('Water Data'!G120))),'Data Summary'!CE126="Yes"),100-OFFSET('Water Data'!$G$5,0,10*ROW('Water Data'!G120)),NA())</f>
        <v>#N/A</v>
      </c>
      <c r="Q126" s="119" t="e">
        <f ca="1">+IF(AND(ISNUMBER(OFFSET('Water Data'!$G$7,0,10*ROW('Water Data'!G120))),'Data Summary'!CF126="Yes"),OFFSET('Water Data'!$G$7,0,10*ROW('Water Data'!G120)),NA())</f>
        <v>#N/A</v>
      </c>
      <c r="R126" s="119" t="e">
        <f ca="1">+IF(AND(ISNUMBER(OFFSET('Water Data'!$G$10,0,10*ROW('Water Data'!G120))),'Data Summary'!CG126="Yes"),OFFSET('Water Data'!$G$10,0,10*ROW('Water Data'!G120)),NA())</f>
        <v>#N/A</v>
      </c>
      <c r="S126" s="119" t="e">
        <f ca="1">+IF(AND(ISNUMBER(OFFSET('Water Data'!$H$5,0,10*ROW('Water Data'!H120))),'Data Summary'!CH126="Yes"),100-OFFSET('Water Data'!$H$5,0,10*ROW('Water Data'!H120)),NA())</f>
        <v>#N/A</v>
      </c>
      <c r="T126" s="119" t="e">
        <f ca="1">+IF(AND(ISNUMBER(OFFSET('Water Data'!$H$7,0,10*ROW('Water Data'!H120))),'Data Summary'!CI126="Yes"),OFFSET('Water Data'!$H$7,0,10*ROW('Water Data'!H120)),NA())</f>
        <v>#N/A</v>
      </c>
      <c r="U126" s="119" t="e">
        <f ca="1">+IF(AND(ISNUMBER(OFFSET('Water Data'!$H$10,0,10*ROW('Water Data'!H120))),'Data Summary'!CJ126="Yes"),OFFSET('Water Data'!$H$10,0,10*ROW('Water Data'!H120)),NA())</f>
        <v>#N/A</v>
      </c>
      <c r="V126" s="120" t="e">
        <f ca="1">+IF(AND(ISNUMBER(OFFSET('Sanitation Data'!$C$5,0,10*ROW('Sanitation Data'!C120))),'Data Summary'!CK126="Yes"),100-OFFSET('Sanitation Data'!$C$5,0,10*ROW('Sanitation Data'!C120)),NA())</f>
        <v>#N/A</v>
      </c>
      <c r="W126" s="120" t="e">
        <f ca="1">+IF(AND(ISNUMBER(OFFSET('Sanitation Data'!$C$7,0,10*ROW('Sanitation Data'!C120))),'Data Summary'!CL126="Yes"),OFFSET('Sanitation Data'!$C$7,0,10*ROW('Sanitation Data'!C120)),NA())</f>
        <v>#N/A</v>
      </c>
      <c r="X126" s="120" t="e">
        <f ca="1">+IF(AND(ISNUMBER(OFFSET('Sanitation Data'!$C$11,0,10*ROW('Sanitation Data'!C120))),'Data Summary'!CM126="Yes"),OFFSET('Sanitation Data'!$C$11,0,10*ROW('Sanitation Data'!C120)),NA())</f>
        <v>#N/A</v>
      </c>
      <c r="Y126" s="120" t="e">
        <f ca="1">+IF(AND(ISNUMBER(OFFSET('Sanitation Data'!$C$12,0,10*ROW('Sanitation Data'!C120))),'Data Summary'!CN126="Yes"),OFFSET('Sanitation Data'!$C$12,0,10*ROW('Sanitation Data'!C120)),NA())</f>
        <v>#N/A</v>
      </c>
      <c r="Z126" s="120" t="e">
        <f ca="1">+IF(AND(ISNUMBER(OFFSET('Sanitation Data'!$C$13,0,10*ROW('Sanitation Data'!C120))),'Data Summary'!CO126="Yes"),OFFSET('Sanitation Data'!$C$13,0,10*ROW('Sanitation Data'!C120)),NA())</f>
        <v>#N/A</v>
      </c>
      <c r="AA126" s="120" t="e">
        <f ca="1">+IF(AND(ISNUMBER(OFFSET('Sanitation Data'!$D$5,0,10*ROW('Sanitation Data'!D120))),'Data Summary'!CP126="Yes"),100-OFFSET('Sanitation Data'!$D$5,0,10*ROW('Sanitation Data'!D120)),NA())</f>
        <v>#N/A</v>
      </c>
      <c r="AB126" s="120" t="e">
        <f ca="1">+IF(AND(ISNUMBER(OFFSET('Sanitation Data'!$D$7,0,10*ROW('Sanitation Data'!D120))),'Data Summary'!CQ126="Yes"),OFFSET('Sanitation Data'!$D$7,0,10*ROW('Sanitation Data'!D120)),NA())</f>
        <v>#N/A</v>
      </c>
      <c r="AC126" s="120" t="e">
        <f ca="1">+IF(AND(ISNUMBER(OFFSET('Sanitation Data'!$D$11,0,10*ROW('Sanitation Data'!D120))),'Data Summary'!CR126="Yes"),OFFSET('Sanitation Data'!$D$11,0,10*ROW('Sanitation Data'!D120)),NA())</f>
        <v>#N/A</v>
      </c>
      <c r="AD126" s="120" t="e">
        <f ca="1">+IF(AND(ISNUMBER(OFFSET('Sanitation Data'!$D$12,0,10*ROW('Sanitation Data'!D120))),'Data Summary'!CS126="Yes"),OFFSET('Sanitation Data'!$D$12,0,10*ROW('Sanitation Data'!D120)),NA())</f>
        <v>#N/A</v>
      </c>
      <c r="AE126" s="120" t="e">
        <f ca="1">+IF(AND(ISNUMBER(OFFSET('Sanitation Data'!$D$13,0,10*ROW('Sanitation Data'!D120))),'Data Summary'!CT126="Yes"),OFFSET('Sanitation Data'!$D$13,0,10*ROW('Sanitation Data'!D120)),NA())</f>
        <v>#N/A</v>
      </c>
      <c r="AF126" s="120" t="e">
        <f ca="1">+IF(AND(ISNUMBER(OFFSET('Sanitation Data'!$E$5,0,10*ROW('Sanitation Data'!E120))),'Data Summary'!CU126="Yes"),100-OFFSET('Sanitation Data'!$E$5,0,10*ROW('Sanitation Data'!E120)),NA())</f>
        <v>#N/A</v>
      </c>
      <c r="AG126" s="120" t="e">
        <f ca="1">+IF(AND(ISNUMBER(OFFSET('Sanitation Data'!$E$7,0,10*ROW('Sanitation Data'!E120))),'Data Summary'!CV126="Yes"),OFFSET('Sanitation Data'!$E$7,0,10*ROW('Sanitation Data'!E120)),NA())</f>
        <v>#N/A</v>
      </c>
      <c r="AH126" s="120" t="e">
        <f ca="1">+IF(AND(ISNUMBER(OFFSET('Sanitation Data'!$E$11,0,10*ROW('Sanitation Data'!E120))),'Data Summary'!CW126="Yes"),OFFSET('Sanitation Data'!$E$11,0,10*ROW('Sanitation Data'!E120)),NA())</f>
        <v>#N/A</v>
      </c>
      <c r="AI126" s="120" t="e">
        <f ca="1">+IF(AND(ISNUMBER(OFFSET('Sanitation Data'!$E$12,0,10*ROW('Sanitation Data'!E120))),'Data Summary'!CX126="Yes"),OFFSET('Sanitation Data'!$E$12,0,10*ROW('Sanitation Data'!E120)),NA())</f>
        <v>#N/A</v>
      </c>
      <c r="AJ126" s="120" t="e">
        <f ca="1">+IF(AND(ISNUMBER(OFFSET('Sanitation Data'!$E$13,0,10*ROW('Sanitation Data'!E120))),'Data Summary'!CY126="Yes"),OFFSET('Sanitation Data'!$E$13,0,10*ROW('Sanitation Data'!E120)),NA())</f>
        <v>#N/A</v>
      </c>
      <c r="AK126" s="120" t="e">
        <f ca="1">+IF(AND(ISNUMBER(OFFSET('Sanitation Data'!$F$5,0,10*ROW('Sanitation Data'!F120))),'Data Summary'!CZ126="Yes"),100-OFFSET('Sanitation Data'!$F$5,0,10*ROW('Sanitation Data'!F120)),NA())</f>
        <v>#N/A</v>
      </c>
      <c r="AL126" s="120" t="e">
        <f ca="1">+IF(AND(ISNUMBER(OFFSET('Sanitation Data'!$F$7,0,10*ROW('Sanitation Data'!F120))),'Data Summary'!DA126="Yes"),OFFSET('Sanitation Data'!$F$7,0,10*ROW('Sanitation Data'!F120)),NA())</f>
        <v>#N/A</v>
      </c>
      <c r="AM126" s="120" t="e">
        <f ca="1">+IF(AND(ISNUMBER(OFFSET('Sanitation Data'!$F$11,0,10*ROW('Sanitation Data'!F120))),'Data Summary'!DB126="Yes"),OFFSET('Sanitation Data'!$F$11,0,10*ROW('Sanitation Data'!F120)),NA())</f>
        <v>#N/A</v>
      </c>
      <c r="AN126" s="120" t="e">
        <f ca="1">+IF(AND(ISNUMBER(OFFSET('Sanitation Data'!$F$12,0,10*ROW('Sanitation Data'!F120))),'Data Summary'!DC126="Yes"),OFFSET('Sanitation Data'!$F$12,0,10*ROW('Sanitation Data'!F120)),NA())</f>
        <v>#N/A</v>
      </c>
      <c r="AO126" s="120" t="e">
        <f ca="1">+IF(AND(ISNUMBER(OFFSET('Sanitation Data'!$F$13,0,10*ROW('Sanitation Data'!F120))),'Data Summary'!DD126="Yes"),OFFSET('Sanitation Data'!$F$13,0,10*ROW('Sanitation Data'!F120)),NA())</f>
        <v>#N/A</v>
      </c>
      <c r="AP126" s="120" t="e">
        <f ca="1">+IF(AND(ISNUMBER(OFFSET('Sanitation Data'!$G$5,0,10*ROW('Sanitation Data'!G120))),'Data Summary'!DE126="Yes"),100-OFFSET('Sanitation Data'!$G$5,0,10*ROW('Sanitation Data'!G120)),NA())</f>
        <v>#N/A</v>
      </c>
      <c r="AQ126" s="120" t="e">
        <f ca="1">+IF(AND(ISNUMBER(OFFSET('Sanitation Data'!$G$7,0,10*ROW('Sanitation Data'!G120))),'Data Summary'!DF126="Yes"),OFFSET('Sanitation Data'!$G$7,0,10*ROW('Sanitation Data'!G120)),NA())</f>
        <v>#N/A</v>
      </c>
      <c r="AR126" s="120" t="e">
        <f ca="1">+IF(AND(ISNUMBER(OFFSET('Sanitation Data'!$G$11,0,10*ROW('Sanitation Data'!G120))),'Data Summary'!DG126="Yes"),OFFSET('Sanitation Data'!$G$11,0,10*ROW('Sanitation Data'!G120)),NA())</f>
        <v>#N/A</v>
      </c>
      <c r="AS126" s="120" t="e">
        <f ca="1">+IF(AND(ISNUMBER(OFFSET('Sanitation Data'!$G$12,0,10*ROW('Sanitation Data'!G120))),'Data Summary'!DH126="Yes"),OFFSET('Sanitation Data'!$G$12,0,10*ROW('Sanitation Data'!G120)),NA())</f>
        <v>#N/A</v>
      </c>
      <c r="AT126" s="120" t="e">
        <f ca="1">+IF(AND(ISNUMBER(OFFSET('Sanitation Data'!$G$13,0,10*ROW('Sanitation Data'!G120))),'Data Summary'!DI126="Yes"),OFFSET('Sanitation Data'!$G$13,0,10*ROW('Sanitation Data'!G120)),NA())</f>
        <v>#N/A</v>
      </c>
      <c r="AU126" s="120" t="e">
        <f ca="1">+IF(AND(ISNUMBER(OFFSET('Sanitation Data'!$H$5,0,10*ROW('Sanitation Data'!H120))),'Data Summary'!DJ126="Yes"),100-OFFSET('Sanitation Data'!$H$5,0,10*ROW('Sanitation Data'!H120)),NA())</f>
        <v>#N/A</v>
      </c>
      <c r="AV126" s="120" t="e">
        <f ca="1">+IF(AND(ISNUMBER(OFFSET('Sanitation Data'!$H$7,0,10*ROW('Sanitation Data'!H120))),'Data Summary'!DK126="Yes"),OFFSET('Sanitation Data'!$H$7,0,10*ROW('Sanitation Data'!H120)),NA())</f>
        <v>#N/A</v>
      </c>
      <c r="AW126" s="120" t="e">
        <f ca="1">+IF(AND(ISNUMBER(OFFSET('Sanitation Data'!$H$11,0,10*ROW('Sanitation Data'!H120))),'Data Summary'!DL126="Yes"),OFFSET('Sanitation Data'!$H$11,0,10*ROW('Sanitation Data'!H120)),NA())</f>
        <v>#N/A</v>
      </c>
      <c r="AX126" s="120" t="e">
        <f ca="1">+IF(AND(ISNUMBER(OFFSET('Sanitation Data'!$H$12,0,10*ROW('Sanitation Data'!H120))),'Data Summary'!DM126="Yes"),OFFSET('Sanitation Data'!$H$12,0,10*ROW('Sanitation Data'!H120)),NA())</f>
        <v>#N/A</v>
      </c>
      <c r="AY126" s="120" t="e">
        <f ca="1">+IF(AND(ISNUMBER(OFFSET('Sanitation Data'!$H$13,0,10*ROW('Sanitation Data'!H120))),'Data Summary'!DN126="Yes"),OFFSET('Sanitation Data'!$H$13,0,10*ROW('Sanitation Data'!H120)),NA())</f>
        <v>#N/A</v>
      </c>
      <c r="AZ126" s="121" t="e">
        <f ca="1">+IF(AND(ISNUMBER(OFFSET('Hygiene Data'!$C$6,0,10*ROW('Hygiene Data'!C120))),'Data Summary'!DO126="Yes"),OFFSET('Hygiene Data'!$C$6,0,10*ROW('Hygiene Data'!C120)),NA())</f>
        <v>#N/A</v>
      </c>
      <c r="BA126" s="121" t="e">
        <f ca="1">+IF(AND(ISNUMBER(OFFSET('Hygiene Data'!$C$8,0,10*ROW('Hygiene Data'!C120))),'Data Summary'!DP126="Yes"),OFFSET('Hygiene Data'!$C$8,0,10*ROW('Hygiene Data'!C120)),NA())</f>
        <v>#N/A</v>
      </c>
      <c r="BB126" s="121" t="e">
        <f ca="1">+IF(AND(ISNUMBER(OFFSET('Hygiene Data'!$C$10,0,10*ROW('Hygiene Data'!C120))),'Data Summary'!DQ126="Yes"),OFFSET('Hygiene Data'!$C$10,0,10*ROW('Hygiene Data'!C120)),NA())</f>
        <v>#N/A</v>
      </c>
      <c r="BC126" s="121" t="e">
        <f ca="1">+IF(AND(ISNUMBER(OFFSET('Hygiene Data'!$D$6,0,10*ROW('Hygiene Data'!D120))),'Data Summary'!DR126="Yes"),OFFSET('Hygiene Data'!$D$6,0,10*ROW('Hygiene Data'!D120)),NA())</f>
        <v>#N/A</v>
      </c>
      <c r="BD126" s="121" t="e">
        <f ca="1">+IF(AND(ISNUMBER(OFFSET('Hygiene Data'!$D$8,0,10*ROW('Hygiene Data'!D120))),'Data Summary'!DS126="Yes"),OFFSET('Hygiene Data'!$D$8,0,10*ROW('Hygiene Data'!D120)),NA())</f>
        <v>#N/A</v>
      </c>
      <c r="BE126" s="121" t="e">
        <f ca="1">+IF(AND(ISNUMBER(OFFSET('Hygiene Data'!$D$10,0,10*ROW('Hygiene Data'!D120))),'Data Summary'!DT126="Yes"),OFFSET('Hygiene Data'!$D$10,0,10*ROW('Hygiene Data'!D120)),NA())</f>
        <v>#N/A</v>
      </c>
      <c r="BF126" s="121" t="e">
        <f ca="1">+IF(AND(ISNUMBER(OFFSET('Hygiene Data'!$E$6,0,10*ROW('Hygiene Data'!E120))),'Data Summary'!DU126="Yes"),OFFSET('Hygiene Data'!$E$6,0,10*ROW('Hygiene Data'!E120)),NA())</f>
        <v>#N/A</v>
      </c>
      <c r="BG126" s="121" t="e">
        <f ca="1">+IF(AND(ISNUMBER(OFFSET('Hygiene Data'!$E$8,0,10*ROW('Hygiene Data'!E120))),'Data Summary'!DV126="Yes"),OFFSET('Hygiene Data'!$E$8,0,10*ROW('Hygiene Data'!E120)),NA())</f>
        <v>#N/A</v>
      </c>
      <c r="BH126" s="121" t="e">
        <f ca="1">+IF(AND(ISNUMBER(OFFSET('Hygiene Data'!$E$10,0,10*ROW('Hygiene Data'!E120))),'Data Summary'!DW126="Yes"),OFFSET('Hygiene Data'!$E$10,0,10*ROW('Hygiene Data'!E120)),NA())</f>
        <v>#N/A</v>
      </c>
      <c r="BI126" s="121" t="e">
        <f ca="1">+IF(AND(ISNUMBER(OFFSET('Hygiene Data'!$F$6,0,10*ROW('Hygiene Data'!F120))),'Data Summary'!DX126="Yes"),OFFSET('Hygiene Data'!$F$6,0,10*ROW('Hygiene Data'!F120)),NA())</f>
        <v>#N/A</v>
      </c>
      <c r="BJ126" s="121" t="e">
        <f ca="1">+IF(AND(ISNUMBER(OFFSET('Hygiene Data'!$F$8,0,10*ROW('Hygiene Data'!F120))),'Data Summary'!DY126="Yes"),OFFSET('Hygiene Data'!$F$8,0,10*ROW('Hygiene Data'!F120)),NA())</f>
        <v>#N/A</v>
      </c>
      <c r="BK126" s="121" t="e">
        <f ca="1">+IF(AND(ISNUMBER(OFFSET('Hygiene Data'!$F$10,0,10*ROW('Hygiene Data'!F120))),'Data Summary'!DZ126="Yes"),OFFSET('Hygiene Data'!$F$10,0,10*ROW('Hygiene Data'!F120)),NA())</f>
        <v>#N/A</v>
      </c>
      <c r="BL126" s="121" t="e">
        <f ca="1">+IF(AND(ISNUMBER(OFFSET('Hygiene Data'!$G$6,0,10*ROW('Hygiene Data'!G120))),'Data Summary'!EA126="Yes"),OFFSET('Hygiene Data'!$G$6,0,10*ROW('Hygiene Data'!G120)),NA())</f>
        <v>#N/A</v>
      </c>
      <c r="BM126" s="121" t="e">
        <f ca="1">+IF(AND(ISNUMBER(OFFSET('Hygiene Data'!$G$8,0,10*ROW('Hygiene Data'!G120))),'Data Summary'!EB126="Yes"),OFFSET('Hygiene Data'!$G$8,0,10*ROW('Hygiene Data'!G120)),NA())</f>
        <v>#N/A</v>
      </c>
      <c r="BN126" s="121" t="e">
        <f ca="1">+IF(AND(ISNUMBER(OFFSET('Hygiene Data'!$G$10,0,10*ROW('Hygiene Data'!G120))),'Data Summary'!EC126="Yes"),OFFSET('Hygiene Data'!$G$10,0,10*ROW('Hygiene Data'!G120)),NA())</f>
        <v>#N/A</v>
      </c>
      <c r="BO126" s="121" t="e">
        <f ca="1">+IF(AND(ISNUMBER(OFFSET('Hygiene Data'!$H$6,0,10*ROW('Hygiene Data'!H120))),'Data Summary'!ED126="Yes"),OFFSET('Hygiene Data'!$H$6,0,10*ROW('Hygiene Data'!H120)),NA())</f>
        <v>#N/A</v>
      </c>
      <c r="BP126" s="121" t="e">
        <f ca="1">+IF(AND(ISNUMBER(OFFSET('Hygiene Data'!$H$8,0,10*ROW('Hygiene Data'!H120))),'Data Summary'!EE126="Yes"),OFFSET('Hygiene Data'!$H$8,0,10*ROW('Hygiene Data'!H120)),NA())</f>
        <v>#N/A</v>
      </c>
      <c r="BQ126" s="121" t="e">
        <f ca="1">+IF(AND(ISNUMBER(OFFSET('Hygiene Data'!$H$10,0,10*ROW('Hygiene Data'!H120))),'Data Summary'!EF126="Yes"),OFFSET('Hygiene Data'!$H$10,0,10*ROW('Hygiene Data'!H120)),NA())</f>
        <v>#N/A</v>
      </c>
    </row>
    <row r="127" spans="1:69" x14ac:dyDescent="0.2">
      <c r="A127" s="44" t="e">
        <f ca="1">+IF(OFFSET('Water Data'!$B$1,0,10*ROW('Water Data'!B121))="",NA(),OFFSET('Water Data'!$B$1,0,10*ROW('Water Data'!B121)))</f>
        <v>#N/A</v>
      </c>
      <c r="B127" s="44" t="e">
        <f ca="1">+IF(OFFSET('Water Data'!$A$3,0,10*ROW('Water Data'!A124))="",NA(),OFFSET('Water Data'!$A$3,0,10*ROW('Water Data'!A124)))</f>
        <v>#N/A</v>
      </c>
      <c r="C127" s="44" t="e">
        <f ca="1">+IF(OFFSET('Water Data'!$C$3,0,10*ROW('Water Data'!C124))="",NA(),OFFSET('Water Data'!$C$3,0,10*ROW('Water Data'!C124)))</f>
        <v>#N/A</v>
      </c>
      <c r="D127" s="119" t="e">
        <f ca="1">+IF(AND(ISNUMBER(OFFSET('Water Data'!$C$5,0,10*ROW('Water Data'!C121))),'Data Summary'!BS127="Yes"),100-OFFSET('Water Data'!$C$5,0,10*ROW('Water Data'!C121)),NA())</f>
        <v>#N/A</v>
      </c>
      <c r="E127" s="119" t="e">
        <f ca="1">+IF(AND(ISNUMBER(OFFSET('Water Data'!$C$7,0,10*ROW('Water Data'!C121))),'Data Summary'!BT127="Yes"),OFFSET('Water Data'!$C$7,0,10*ROW('Water Data'!C121)),NA())</f>
        <v>#N/A</v>
      </c>
      <c r="F127" s="119" t="e">
        <f ca="1">+IF(AND(ISNUMBER(OFFSET('Water Data'!$C$10,0,10*ROW('Water Data'!C121))),'Data Summary'!BU127="Yes"),OFFSET('Water Data'!$C$10,0,10*ROW('Water Data'!C121)),NA())</f>
        <v>#N/A</v>
      </c>
      <c r="G127" s="119" t="e">
        <f ca="1">+IF(AND(ISNUMBER(OFFSET('Water Data'!$D$5,0,10*ROW('Water Data'!D121))),'Data Summary'!BV127="Yes"),100-OFFSET('Water Data'!$D$5,0,10*ROW('Water Data'!D121)),NA())</f>
        <v>#N/A</v>
      </c>
      <c r="H127" s="119" t="e">
        <f ca="1">+IF(AND(ISNUMBER(OFFSET('Water Data'!$D$7,0,10*ROW('Water Data'!D121))),'Data Summary'!BW127="Yes"),OFFSET('Water Data'!$D$7,0,10*ROW('Water Data'!D121)),NA())</f>
        <v>#N/A</v>
      </c>
      <c r="I127" s="119" t="e">
        <f ca="1">+IF(AND(ISNUMBER(OFFSET('Water Data'!$D$10,0,10*ROW('Water Data'!D121))),'Data Summary'!BX127="Yes"),OFFSET('Water Data'!$D$10,0,10*ROW('Water Data'!D121)),NA())</f>
        <v>#N/A</v>
      </c>
      <c r="J127" s="119" t="e">
        <f ca="1">+IF(AND(ISNUMBER(OFFSET('Water Data'!$E$5,0,10*ROW('Water Data'!E121))),'Data Summary'!BY127="Yes"),100-OFFSET('Water Data'!$E$5,0,10*ROW('Water Data'!E121)),NA())</f>
        <v>#N/A</v>
      </c>
      <c r="K127" s="119" t="e">
        <f ca="1">+IF(AND(ISNUMBER(OFFSET('Water Data'!$E$7,0,10*ROW('Water Data'!E121))),'Data Summary'!BZ127="Yes"),OFFSET('Water Data'!$E$7,0,10*ROW('Water Data'!E121)),NA())</f>
        <v>#N/A</v>
      </c>
      <c r="L127" s="119" t="e">
        <f ca="1">+IF(AND(ISNUMBER(OFFSET('Water Data'!$E$10,0,10*ROW('Water Data'!E121))),'Data Summary'!CA127="Yes"),OFFSET('Water Data'!$E$10,0,10*ROW('Water Data'!E121)),NA())</f>
        <v>#N/A</v>
      </c>
      <c r="M127" s="119" t="e">
        <f ca="1">+IF(AND(ISNUMBER(OFFSET('Water Data'!$F$5,0,10*ROW('Water Data'!F121))),'Data Summary'!CB127="Yes"),100-OFFSET('Water Data'!$F$5,0,10*ROW('Water Data'!F121)),NA())</f>
        <v>#N/A</v>
      </c>
      <c r="N127" s="119" t="e">
        <f ca="1">+IF(AND(ISNUMBER(OFFSET('Water Data'!$F$7,0,10*ROW('Water Data'!F121))),'Data Summary'!CC127="Yes"),OFFSET('Water Data'!$F$7,0,10*ROW('Water Data'!F121)),NA())</f>
        <v>#N/A</v>
      </c>
      <c r="O127" s="119" t="e">
        <f ca="1">+IF(AND(ISNUMBER(OFFSET('Water Data'!$F$10,0,10*ROW('Water Data'!F121))),'Data Summary'!CD127="Yes"),OFFSET('Water Data'!$F$10,0,10*ROW('Water Data'!F121)),NA())</f>
        <v>#N/A</v>
      </c>
      <c r="P127" s="119" t="e">
        <f ca="1">+IF(AND(ISNUMBER(OFFSET('Water Data'!$G$5,0,10*ROW('Water Data'!G121))),'Data Summary'!CE127="Yes"),100-OFFSET('Water Data'!$G$5,0,10*ROW('Water Data'!G121)),NA())</f>
        <v>#N/A</v>
      </c>
      <c r="Q127" s="119" t="e">
        <f ca="1">+IF(AND(ISNUMBER(OFFSET('Water Data'!$G$7,0,10*ROW('Water Data'!G121))),'Data Summary'!CF127="Yes"),OFFSET('Water Data'!$G$7,0,10*ROW('Water Data'!G121)),NA())</f>
        <v>#N/A</v>
      </c>
      <c r="R127" s="119" t="e">
        <f ca="1">+IF(AND(ISNUMBER(OFFSET('Water Data'!$G$10,0,10*ROW('Water Data'!G121))),'Data Summary'!CG127="Yes"),OFFSET('Water Data'!$G$10,0,10*ROW('Water Data'!G121)),NA())</f>
        <v>#N/A</v>
      </c>
      <c r="S127" s="119" t="e">
        <f ca="1">+IF(AND(ISNUMBER(OFFSET('Water Data'!$H$5,0,10*ROW('Water Data'!H121))),'Data Summary'!CH127="Yes"),100-OFFSET('Water Data'!$H$5,0,10*ROW('Water Data'!H121)),NA())</f>
        <v>#N/A</v>
      </c>
      <c r="T127" s="119" t="e">
        <f ca="1">+IF(AND(ISNUMBER(OFFSET('Water Data'!$H$7,0,10*ROW('Water Data'!H121))),'Data Summary'!CI127="Yes"),OFFSET('Water Data'!$H$7,0,10*ROW('Water Data'!H121)),NA())</f>
        <v>#N/A</v>
      </c>
      <c r="U127" s="119" t="e">
        <f ca="1">+IF(AND(ISNUMBER(OFFSET('Water Data'!$H$10,0,10*ROW('Water Data'!H121))),'Data Summary'!CJ127="Yes"),OFFSET('Water Data'!$H$10,0,10*ROW('Water Data'!H121)),NA())</f>
        <v>#N/A</v>
      </c>
      <c r="V127" s="120" t="e">
        <f ca="1">+IF(AND(ISNUMBER(OFFSET('Sanitation Data'!$C$5,0,10*ROW('Sanitation Data'!C121))),'Data Summary'!CK127="Yes"),100-OFFSET('Sanitation Data'!$C$5,0,10*ROW('Sanitation Data'!C121)),NA())</f>
        <v>#N/A</v>
      </c>
      <c r="W127" s="120" t="e">
        <f ca="1">+IF(AND(ISNUMBER(OFFSET('Sanitation Data'!$C$7,0,10*ROW('Sanitation Data'!C121))),'Data Summary'!CL127="Yes"),OFFSET('Sanitation Data'!$C$7,0,10*ROW('Sanitation Data'!C121)),NA())</f>
        <v>#N/A</v>
      </c>
      <c r="X127" s="120" t="e">
        <f ca="1">+IF(AND(ISNUMBER(OFFSET('Sanitation Data'!$C$11,0,10*ROW('Sanitation Data'!C121))),'Data Summary'!CM127="Yes"),OFFSET('Sanitation Data'!$C$11,0,10*ROW('Sanitation Data'!C121)),NA())</f>
        <v>#N/A</v>
      </c>
      <c r="Y127" s="120" t="e">
        <f ca="1">+IF(AND(ISNUMBER(OFFSET('Sanitation Data'!$C$12,0,10*ROW('Sanitation Data'!C121))),'Data Summary'!CN127="Yes"),OFFSET('Sanitation Data'!$C$12,0,10*ROW('Sanitation Data'!C121)),NA())</f>
        <v>#N/A</v>
      </c>
      <c r="Z127" s="120" t="e">
        <f ca="1">+IF(AND(ISNUMBER(OFFSET('Sanitation Data'!$C$13,0,10*ROW('Sanitation Data'!C121))),'Data Summary'!CO127="Yes"),OFFSET('Sanitation Data'!$C$13,0,10*ROW('Sanitation Data'!C121)),NA())</f>
        <v>#N/A</v>
      </c>
      <c r="AA127" s="120" t="e">
        <f ca="1">+IF(AND(ISNUMBER(OFFSET('Sanitation Data'!$D$5,0,10*ROW('Sanitation Data'!D121))),'Data Summary'!CP127="Yes"),100-OFFSET('Sanitation Data'!$D$5,0,10*ROW('Sanitation Data'!D121)),NA())</f>
        <v>#N/A</v>
      </c>
      <c r="AB127" s="120" t="e">
        <f ca="1">+IF(AND(ISNUMBER(OFFSET('Sanitation Data'!$D$7,0,10*ROW('Sanitation Data'!D121))),'Data Summary'!CQ127="Yes"),OFFSET('Sanitation Data'!$D$7,0,10*ROW('Sanitation Data'!D121)),NA())</f>
        <v>#N/A</v>
      </c>
      <c r="AC127" s="120" t="e">
        <f ca="1">+IF(AND(ISNUMBER(OFFSET('Sanitation Data'!$D$11,0,10*ROW('Sanitation Data'!D121))),'Data Summary'!CR127="Yes"),OFFSET('Sanitation Data'!$D$11,0,10*ROW('Sanitation Data'!D121)),NA())</f>
        <v>#N/A</v>
      </c>
      <c r="AD127" s="120" t="e">
        <f ca="1">+IF(AND(ISNUMBER(OFFSET('Sanitation Data'!$D$12,0,10*ROW('Sanitation Data'!D121))),'Data Summary'!CS127="Yes"),OFFSET('Sanitation Data'!$D$12,0,10*ROW('Sanitation Data'!D121)),NA())</f>
        <v>#N/A</v>
      </c>
      <c r="AE127" s="120" t="e">
        <f ca="1">+IF(AND(ISNUMBER(OFFSET('Sanitation Data'!$D$13,0,10*ROW('Sanitation Data'!D121))),'Data Summary'!CT127="Yes"),OFFSET('Sanitation Data'!$D$13,0,10*ROW('Sanitation Data'!D121)),NA())</f>
        <v>#N/A</v>
      </c>
      <c r="AF127" s="120" t="e">
        <f ca="1">+IF(AND(ISNUMBER(OFFSET('Sanitation Data'!$E$5,0,10*ROW('Sanitation Data'!E121))),'Data Summary'!CU127="Yes"),100-OFFSET('Sanitation Data'!$E$5,0,10*ROW('Sanitation Data'!E121)),NA())</f>
        <v>#N/A</v>
      </c>
      <c r="AG127" s="120" t="e">
        <f ca="1">+IF(AND(ISNUMBER(OFFSET('Sanitation Data'!$E$7,0,10*ROW('Sanitation Data'!E121))),'Data Summary'!CV127="Yes"),OFFSET('Sanitation Data'!$E$7,0,10*ROW('Sanitation Data'!E121)),NA())</f>
        <v>#N/A</v>
      </c>
      <c r="AH127" s="120" t="e">
        <f ca="1">+IF(AND(ISNUMBER(OFFSET('Sanitation Data'!$E$11,0,10*ROW('Sanitation Data'!E121))),'Data Summary'!CW127="Yes"),OFFSET('Sanitation Data'!$E$11,0,10*ROW('Sanitation Data'!E121)),NA())</f>
        <v>#N/A</v>
      </c>
      <c r="AI127" s="120" t="e">
        <f ca="1">+IF(AND(ISNUMBER(OFFSET('Sanitation Data'!$E$12,0,10*ROW('Sanitation Data'!E121))),'Data Summary'!CX127="Yes"),OFFSET('Sanitation Data'!$E$12,0,10*ROW('Sanitation Data'!E121)),NA())</f>
        <v>#N/A</v>
      </c>
      <c r="AJ127" s="120" t="e">
        <f ca="1">+IF(AND(ISNUMBER(OFFSET('Sanitation Data'!$E$13,0,10*ROW('Sanitation Data'!E121))),'Data Summary'!CY127="Yes"),OFFSET('Sanitation Data'!$E$13,0,10*ROW('Sanitation Data'!E121)),NA())</f>
        <v>#N/A</v>
      </c>
      <c r="AK127" s="120" t="e">
        <f ca="1">+IF(AND(ISNUMBER(OFFSET('Sanitation Data'!$F$5,0,10*ROW('Sanitation Data'!F121))),'Data Summary'!CZ127="Yes"),100-OFFSET('Sanitation Data'!$F$5,0,10*ROW('Sanitation Data'!F121)),NA())</f>
        <v>#N/A</v>
      </c>
      <c r="AL127" s="120" t="e">
        <f ca="1">+IF(AND(ISNUMBER(OFFSET('Sanitation Data'!$F$7,0,10*ROW('Sanitation Data'!F121))),'Data Summary'!DA127="Yes"),OFFSET('Sanitation Data'!$F$7,0,10*ROW('Sanitation Data'!F121)),NA())</f>
        <v>#N/A</v>
      </c>
      <c r="AM127" s="120" t="e">
        <f ca="1">+IF(AND(ISNUMBER(OFFSET('Sanitation Data'!$F$11,0,10*ROW('Sanitation Data'!F121))),'Data Summary'!DB127="Yes"),OFFSET('Sanitation Data'!$F$11,0,10*ROW('Sanitation Data'!F121)),NA())</f>
        <v>#N/A</v>
      </c>
      <c r="AN127" s="120" t="e">
        <f ca="1">+IF(AND(ISNUMBER(OFFSET('Sanitation Data'!$F$12,0,10*ROW('Sanitation Data'!F121))),'Data Summary'!DC127="Yes"),OFFSET('Sanitation Data'!$F$12,0,10*ROW('Sanitation Data'!F121)),NA())</f>
        <v>#N/A</v>
      </c>
      <c r="AO127" s="120" t="e">
        <f ca="1">+IF(AND(ISNUMBER(OFFSET('Sanitation Data'!$F$13,0,10*ROW('Sanitation Data'!F121))),'Data Summary'!DD127="Yes"),OFFSET('Sanitation Data'!$F$13,0,10*ROW('Sanitation Data'!F121)),NA())</f>
        <v>#N/A</v>
      </c>
      <c r="AP127" s="120" t="e">
        <f ca="1">+IF(AND(ISNUMBER(OFFSET('Sanitation Data'!$G$5,0,10*ROW('Sanitation Data'!G121))),'Data Summary'!DE127="Yes"),100-OFFSET('Sanitation Data'!$G$5,0,10*ROW('Sanitation Data'!G121)),NA())</f>
        <v>#N/A</v>
      </c>
      <c r="AQ127" s="120" t="e">
        <f ca="1">+IF(AND(ISNUMBER(OFFSET('Sanitation Data'!$G$7,0,10*ROW('Sanitation Data'!G121))),'Data Summary'!DF127="Yes"),OFFSET('Sanitation Data'!$G$7,0,10*ROW('Sanitation Data'!G121)),NA())</f>
        <v>#N/A</v>
      </c>
      <c r="AR127" s="120" t="e">
        <f ca="1">+IF(AND(ISNUMBER(OFFSET('Sanitation Data'!$G$11,0,10*ROW('Sanitation Data'!G121))),'Data Summary'!DG127="Yes"),OFFSET('Sanitation Data'!$G$11,0,10*ROW('Sanitation Data'!G121)),NA())</f>
        <v>#N/A</v>
      </c>
      <c r="AS127" s="120" t="e">
        <f ca="1">+IF(AND(ISNUMBER(OFFSET('Sanitation Data'!$G$12,0,10*ROW('Sanitation Data'!G121))),'Data Summary'!DH127="Yes"),OFFSET('Sanitation Data'!$G$12,0,10*ROW('Sanitation Data'!G121)),NA())</f>
        <v>#N/A</v>
      </c>
      <c r="AT127" s="120" t="e">
        <f ca="1">+IF(AND(ISNUMBER(OFFSET('Sanitation Data'!$G$13,0,10*ROW('Sanitation Data'!G121))),'Data Summary'!DI127="Yes"),OFFSET('Sanitation Data'!$G$13,0,10*ROW('Sanitation Data'!G121)),NA())</f>
        <v>#N/A</v>
      </c>
      <c r="AU127" s="120" t="e">
        <f ca="1">+IF(AND(ISNUMBER(OFFSET('Sanitation Data'!$H$5,0,10*ROW('Sanitation Data'!H121))),'Data Summary'!DJ127="Yes"),100-OFFSET('Sanitation Data'!$H$5,0,10*ROW('Sanitation Data'!H121)),NA())</f>
        <v>#N/A</v>
      </c>
      <c r="AV127" s="120" t="e">
        <f ca="1">+IF(AND(ISNUMBER(OFFSET('Sanitation Data'!$H$7,0,10*ROW('Sanitation Data'!H121))),'Data Summary'!DK127="Yes"),OFFSET('Sanitation Data'!$H$7,0,10*ROW('Sanitation Data'!H121)),NA())</f>
        <v>#N/A</v>
      </c>
      <c r="AW127" s="120" t="e">
        <f ca="1">+IF(AND(ISNUMBER(OFFSET('Sanitation Data'!$H$11,0,10*ROW('Sanitation Data'!H121))),'Data Summary'!DL127="Yes"),OFFSET('Sanitation Data'!$H$11,0,10*ROW('Sanitation Data'!H121)),NA())</f>
        <v>#N/A</v>
      </c>
      <c r="AX127" s="120" t="e">
        <f ca="1">+IF(AND(ISNUMBER(OFFSET('Sanitation Data'!$H$12,0,10*ROW('Sanitation Data'!H121))),'Data Summary'!DM127="Yes"),OFFSET('Sanitation Data'!$H$12,0,10*ROW('Sanitation Data'!H121)),NA())</f>
        <v>#N/A</v>
      </c>
      <c r="AY127" s="120" t="e">
        <f ca="1">+IF(AND(ISNUMBER(OFFSET('Sanitation Data'!$H$13,0,10*ROW('Sanitation Data'!H121))),'Data Summary'!DN127="Yes"),OFFSET('Sanitation Data'!$H$13,0,10*ROW('Sanitation Data'!H121)),NA())</f>
        <v>#N/A</v>
      </c>
      <c r="AZ127" s="121" t="e">
        <f ca="1">+IF(AND(ISNUMBER(OFFSET('Hygiene Data'!$C$6,0,10*ROW('Hygiene Data'!C121))),'Data Summary'!DO127="Yes"),OFFSET('Hygiene Data'!$C$6,0,10*ROW('Hygiene Data'!C121)),NA())</f>
        <v>#N/A</v>
      </c>
      <c r="BA127" s="121" t="e">
        <f ca="1">+IF(AND(ISNUMBER(OFFSET('Hygiene Data'!$C$8,0,10*ROW('Hygiene Data'!C121))),'Data Summary'!DP127="Yes"),OFFSET('Hygiene Data'!$C$8,0,10*ROW('Hygiene Data'!C121)),NA())</f>
        <v>#N/A</v>
      </c>
      <c r="BB127" s="121" t="e">
        <f ca="1">+IF(AND(ISNUMBER(OFFSET('Hygiene Data'!$C$10,0,10*ROW('Hygiene Data'!C121))),'Data Summary'!DQ127="Yes"),OFFSET('Hygiene Data'!$C$10,0,10*ROW('Hygiene Data'!C121)),NA())</f>
        <v>#N/A</v>
      </c>
      <c r="BC127" s="121" t="e">
        <f ca="1">+IF(AND(ISNUMBER(OFFSET('Hygiene Data'!$D$6,0,10*ROW('Hygiene Data'!D121))),'Data Summary'!DR127="Yes"),OFFSET('Hygiene Data'!$D$6,0,10*ROW('Hygiene Data'!D121)),NA())</f>
        <v>#N/A</v>
      </c>
      <c r="BD127" s="121" t="e">
        <f ca="1">+IF(AND(ISNUMBER(OFFSET('Hygiene Data'!$D$8,0,10*ROW('Hygiene Data'!D121))),'Data Summary'!DS127="Yes"),OFFSET('Hygiene Data'!$D$8,0,10*ROW('Hygiene Data'!D121)),NA())</f>
        <v>#N/A</v>
      </c>
      <c r="BE127" s="121" t="e">
        <f ca="1">+IF(AND(ISNUMBER(OFFSET('Hygiene Data'!$D$10,0,10*ROW('Hygiene Data'!D121))),'Data Summary'!DT127="Yes"),OFFSET('Hygiene Data'!$D$10,0,10*ROW('Hygiene Data'!D121)),NA())</f>
        <v>#N/A</v>
      </c>
      <c r="BF127" s="121" t="e">
        <f ca="1">+IF(AND(ISNUMBER(OFFSET('Hygiene Data'!$E$6,0,10*ROW('Hygiene Data'!E121))),'Data Summary'!DU127="Yes"),OFFSET('Hygiene Data'!$E$6,0,10*ROW('Hygiene Data'!E121)),NA())</f>
        <v>#N/A</v>
      </c>
      <c r="BG127" s="121" t="e">
        <f ca="1">+IF(AND(ISNUMBER(OFFSET('Hygiene Data'!$E$8,0,10*ROW('Hygiene Data'!E121))),'Data Summary'!DV127="Yes"),OFFSET('Hygiene Data'!$E$8,0,10*ROW('Hygiene Data'!E121)),NA())</f>
        <v>#N/A</v>
      </c>
      <c r="BH127" s="121" t="e">
        <f ca="1">+IF(AND(ISNUMBER(OFFSET('Hygiene Data'!$E$10,0,10*ROW('Hygiene Data'!E121))),'Data Summary'!DW127="Yes"),OFFSET('Hygiene Data'!$E$10,0,10*ROW('Hygiene Data'!E121)),NA())</f>
        <v>#N/A</v>
      </c>
      <c r="BI127" s="121" t="e">
        <f ca="1">+IF(AND(ISNUMBER(OFFSET('Hygiene Data'!$F$6,0,10*ROW('Hygiene Data'!F121))),'Data Summary'!DX127="Yes"),OFFSET('Hygiene Data'!$F$6,0,10*ROW('Hygiene Data'!F121)),NA())</f>
        <v>#N/A</v>
      </c>
      <c r="BJ127" s="121" t="e">
        <f ca="1">+IF(AND(ISNUMBER(OFFSET('Hygiene Data'!$F$8,0,10*ROW('Hygiene Data'!F121))),'Data Summary'!DY127="Yes"),OFFSET('Hygiene Data'!$F$8,0,10*ROW('Hygiene Data'!F121)),NA())</f>
        <v>#N/A</v>
      </c>
      <c r="BK127" s="121" t="e">
        <f ca="1">+IF(AND(ISNUMBER(OFFSET('Hygiene Data'!$F$10,0,10*ROW('Hygiene Data'!F121))),'Data Summary'!DZ127="Yes"),OFFSET('Hygiene Data'!$F$10,0,10*ROW('Hygiene Data'!F121)),NA())</f>
        <v>#N/A</v>
      </c>
      <c r="BL127" s="121" t="e">
        <f ca="1">+IF(AND(ISNUMBER(OFFSET('Hygiene Data'!$G$6,0,10*ROW('Hygiene Data'!G121))),'Data Summary'!EA127="Yes"),OFFSET('Hygiene Data'!$G$6,0,10*ROW('Hygiene Data'!G121)),NA())</f>
        <v>#N/A</v>
      </c>
      <c r="BM127" s="121" t="e">
        <f ca="1">+IF(AND(ISNUMBER(OFFSET('Hygiene Data'!$G$8,0,10*ROW('Hygiene Data'!G121))),'Data Summary'!EB127="Yes"),OFFSET('Hygiene Data'!$G$8,0,10*ROW('Hygiene Data'!G121)),NA())</f>
        <v>#N/A</v>
      </c>
      <c r="BN127" s="121" t="e">
        <f ca="1">+IF(AND(ISNUMBER(OFFSET('Hygiene Data'!$G$10,0,10*ROW('Hygiene Data'!G121))),'Data Summary'!EC127="Yes"),OFFSET('Hygiene Data'!$G$10,0,10*ROW('Hygiene Data'!G121)),NA())</f>
        <v>#N/A</v>
      </c>
      <c r="BO127" s="121" t="e">
        <f ca="1">+IF(AND(ISNUMBER(OFFSET('Hygiene Data'!$H$6,0,10*ROW('Hygiene Data'!H121))),'Data Summary'!ED127="Yes"),OFFSET('Hygiene Data'!$H$6,0,10*ROW('Hygiene Data'!H121)),NA())</f>
        <v>#N/A</v>
      </c>
      <c r="BP127" s="121" t="e">
        <f ca="1">+IF(AND(ISNUMBER(OFFSET('Hygiene Data'!$H$8,0,10*ROW('Hygiene Data'!H121))),'Data Summary'!EE127="Yes"),OFFSET('Hygiene Data'!$H$8,0,10*ROW('Hygiene Data'!H121)),NA())</f>
        <v>#N/A</v>
      </c>
      <c r="BQ127" s="121" t="e">
        <f ca="1">+IF(AND(ISNUMBER(OFFSET('Hygiene Data'!$H$10,0,10*ROW('Hygiene Data'!H121))),'Data Summary'!EF127="Yes"),OFFSET('Hygiene Data'!$H$10,0,10*ROW('Hygiene Data'!H121)),NA())</f>
        <v>#N/A</v>
      </c>
    </row>
    <row r="128" spans="1:69" x14ac:dyDescent="0.2">
      <c r="A128" s="44" t="e">
        <f ca="1">+IF(OFFSET('Water Data'!$B$1,0,10*ROW('Water Data'!B122))="",NA(),OFFSET('Water Data'!$B$1,0,10*ROW('Water Data'!B122)))</f>
        <v>#N/A</v>
      </c>
      <c r="B128" s="44" t="e">
        <f ca="1">+IF(OFFSET('Water Data'!$A$3,0,10*ROW('Water Data'!A125))="",NA(),OFFSET('Water Data'!$A$3,0,10*ROW('Water Data'!A125)))</f>
        <v>#N/A</v>
      </c>
      <c r="C128" s="44" t="e">
        <f ca="1">+IF(OFFSET('Water Data'!$C$3,0,10*ROW('Water Data'!C125))="",NA(),OFFSET('Water Data'!$C$3,0,10*ROW('Water Data'!C125)))</f>
        <v>#N/A</v>
      </c>
      <c r="D128" s="119" t="e">
        <f ca="1">+IF(AND(ISNUMBER(OFFSET('Water Data'!$C$5,0,10*ROW('Water Data'!C122))),'Data Summary'!BS128="Yes"),100-OFFSET('Water Data'!$C$5,0,10*ROW('Water Data'!C122)),NA())</f>
        <v>#N/A</v>
      </c>
      <c r="E128" s="119" t="e">
        <f ca="1">+IF(AND(ISNUMBER(OFFSET('Water Data'!$C$7,0,10*ROW('Water Data'!C122))),'Data Summary'!BT128="Yes"),OFFSET('Water Data'!$C$7,0,10*ROW('Water Data'!C122)),NA())</f>
        <v>#N/A</v>
      </c>
      <c r="F128" s="119" t="e">
        <f ca="1">+IF(AND(ISNUMBER(OFFSET('Water Data'!$C$10,0,10*ROW('Water Data'!C122))),'Data Summary'!BU128="Yes"),OFFSET('Water Data'!$C$10,0,10*ROW('Water Data'!C122)),NA())</f>
        <v>#N/A</v>
      </c>
      <c r="G128" s="119" t="e">
        <f ca="1">+IF(AND(ISNUMBER(OFFSET('Water Data'!$D$5,0,10*ROW('Water Data'!D122))),'Data Summary'!BV128="Yes"),100-OFFSET('Water Data'!$D$5,0,10*ROW('Water Data'!D122)),NA())</f>
        <v>#N/A</v>
      </c>
      <c r="H128" s="119" t="e">
        <f ca="1">+IF(AND(ISNUMBER(OFFSET('Water Data'!$D$7,0,10*ROW('Water Data'!D122))),'Data Summary'!BW128="Yes"),OFFSET('Water Data'!$D$7,0,10*ROW('Water Data'!D122)),NA())</f>
        <v>#N/A</v>
      </c>
      <c r="I128" s="119" t="e">
        <f ca="1">+IF(AND(ISNUMBER(OFFSET('Water Data'!$D$10,0,10*ROW('Water Data'!D122))),'Data Summary'!BX128="Yes"),OFFSET('Water Data'!$D$10,0,10*ROW('Water Data'!D122)),NA())</f>
        <v>#N/A</v>
      </c>
      <c r="J128" s="119" t="e">
        <f ca="1">+IF(AND(ISNUMBER(OFFSET('Water Data'!$E$5,0,10*ROW('Water Data'!E122))),'Data Summary'!BY128="Yes"),100-OFFSET('Water Data'!$E$5,0,10*ROW('Water Data'!E122)),NA())</f>
        <v>#N/A</v>
      </c>
      <c r="K128" s="119" t="e">
        <f ca="1">+IF(AND(ISNUMBER(OFFSET('Water Data'!$E$7,0,10*ROW('Water Data'!E122))),'Data Summary'!BZ128="Yes"),OFFSET('Water Data'!$E$7,0,10*ROW('Water Data'!E122)),NA())</f>
        <v>#N/A</v>
      </c>
      <c r="L128" s="119" t="e">
        <f ca="1">+IF(AND(ISNUMBER(OFFSET('Water Data'!$E$10,0,10*ROW('Water Data'!E122))),'Data Summary'!CA128="Yes"),OFFSET('Water Data'!$E$10,0,10*ROW('Water Data'!E122)),NA())</f>
        <v>#N/A</v>
      </c>
      <c r="M128" s="119" t="e">
        <f ca="1">+IF(AND(ISNUMBER(OFFSET('Water Data'!$F$5,0,10*ROW('Water Data'!F122))),'Data Summary'!CB128="Yes"),100-OFFSET('Water Data'!$F$5,0,10*ROW('Water Data'!F122)),NA())</f>
        <v>#N/A</v>
      </c>
      <c r="N128" s="119" t="e">
        <f ca="1">+IF(AND(ISNUMBER(OFFSET('Water Data'!$F$7,0,10*ROW('Water Data'!F122))),'Data Summary'!CC128="Yes"),OFFSET('Water Data'!$F$7,0,10*ROW('Water Data'!F122)),NA())</f>
        <v>#N/A</v>
      </c>
      <c r="O128" s="119" t="e">
        <f ca="1">+IF(AND(ISNUMBER(OFFSET('Water Data'!$F$10,0,10*ROW('Water Data'!F122))),'Data Summary'!CD128="Yes"),OFFSET('Water Data'!$F$10,0,10*ROW('Water Data'!F122)),NA())</f>
        <v>#N/A</v>
      </c>
      <c r="P128" s="119" t="e">
        <f ca="1">+IF(AND(ISNUMBER(OFFSET('Water Data'!$G$5,0,10*ROW('Water Data'!G122))),'Data Summary'!CE128="Yes"),100-OFFSET('Water Data'!$G$5,0,10*ROW('Water Data'!G122)),NA())</f>
        <v>#N/A</v>
      </c>
      <c r="Q128" s="119" t="e">
        <f ca="1">+IF(AND(ISNUMBER(OFFSET('Water Data'!$G$7,0,10*ROW('Water Data'!G122))),'Data Summary'!CF128="Yes"),OFFSET('Water Data'!$G$7,0,10*ROW('Water Data'!G122)),NA())</f>
        <v>#N/A</v>
      </c>
      <c r="R128" s="119" t="e">
        <f ca="1">+IF(AND(ISNUMBER(OFFSET('Water Data'!$G$10,0,10*ROW('Water Data'!G122))),'Data Summary'!CG128="Yes"),OFFSET('Water Data'!$G$10,0,10*ROW('Water Data'!G122)),NA())</f>
        <v>#N/A</v>
      </c>
      <c r="S128" s="119" t="e">
        <f ca="1">+IF(AND(ISNUMBER(OFFSET('Water Data'!$H$5,0,10*ROW('Water Data'!H122))),'Data Summary'!CH128="Yes"),100-OFFSET('Water Data'!$H$5,0,10*ROW('Water Data'!H122)),NA())</f>
        <v>#N/A</v>
      </c>
      <c r="T128" s="119" t="e">
        <f ca="1">+IF(AND(ISNUMBER(OFFSET('Water Data'!$H$7,0,10*ROW('Water Data'!H122))),'Data Summary'!CI128="Yes"),OFFSET('Water Data'!$H$7,0,10*ROW('Water Data'!H122)),NA())</f>
        <v>#N/A</v>
      </c>
      <c r="U128" s="119" t="e">
        <f ca="1">+IF(AND(ISNUMBER(OFFSET('Water Data'!$H$10,0,10*ROW('Water Data'!H122))),'Data Summary'!CJ128="Yes"),OFFSET('Water Data'!$H$10,0,10*ROW('Water Data'!H122)),NA())</f>
        <v>#N/A</v>
      </c>
      <c r="V128" s="120" t="e">
        <f ca="1">+IF(AND(ISNUMBER(OFFSET('Sanitation Data'!$C$5,0,10*ROW('Sanitation Data'!C122))),'Data Summary'!CK128="Yes"),100-OFFSET('Sanitation Data'!$C$5,0,10*ROW('Sanitation Data'!C122)),NA())</f>
        <v>#N/A</v>
      </c>
      <c r="W128" s="120" t="e">
        <f ca="1">+IF(AND(ISNUMBER(OFFSET('Sanitation Data'!$C$7,0,10*ROW('Sanitation Data'!C122))),'Data Summary'!CL128="Yes"),OFFSET('Sanitation Data'!$C$7,0,10*ROW('Sanitation Data'!C122)),NA())</f>
        <v>#N/A</v>
      </c>
      <c r="X128" s="120" t="e">
        <f ca="1">+IF(AND(ISNUMBER(OFFSET('Sanitation Data'!$C$11,0,10*ROW('Sanitation Data'!C122))),'Data Summary'!CM128="Yes"),OFFSET('Sanitation Data'!$C$11,0,10*ROW('Sanitation Data'!C122)),NA())</f>
        <v>#N/A</v>
      </c>
      <c r="Y128" s="120" t="e">
        <f ca="1">+IF(AND(ISNUMBER(OFFSET('Sanitation Data'!$C$12,0,10*ROW('Sanitation Data'!C122))),'Data Summary'!CN128="Yes"),OFFSET('Sanitation Data'!$C$12,0,10*ROW('Sanitation Data'!C122)),NA())</f>
        <v>#N/A</v>
      </c>
      <c r="Z128" s="120" t="e">
        <f ca="1">+IF(AND(ISNUMBER(OFFSET('Sanitation Data'!$C$13,0,10*ROW('Sanitation Data'!C122))),'Data Summary'!CO128="Yes"),OFFSET('Sanitation Data'!$C$13,0,10*ROW('Sanitation Data'!C122)),NA())</f>
        <v>#N/A</v>
      </c>
      <c r="AA128" s="120" t="e">
        <f ca="1">+IF(AND(ISNUMBER(OFFSET('Sanitation Data'!$D$5,0,10*ROW('Sanitation Data'!D122))),'Data Summary'!CP128="Yes"),100-OFFSET('Sanitation Data'!$D$5,0,10*ROW('Sanitation Data'!D122)),NA())</f>
        <v>#N/A</v>
      </c>
      <c r="AB128" s="120" t="e">
        <f ca="1">+IF(AND(ISNUMBER(OFFSET('Sanitation Data'!$D$7,0,10*ROW('Sanitation Data'!D122))),'Data Summary'!CQ128="Yes"),OFFSET('Sanitation Data'!$D$7,0,10*ROW('Sanitation Data'!D122)),NA())</f>
        <v>#N/A</v>
      </c>
      <c r="AC128" s="120" t="e">
        <f ca="1">+IF(AND(ISNUMBER(OFFSET('Sanitation Data'!$D$11,0,10*ROW('Sanitation Data'!D122))),'Data Summary'!CR128="Yes"),OFFSET('Sanitation Data'!$D$11,0,10*ROW('Sanitation Data'!D122)),NA())</f>
        <v>#N/A</v>
      </c>
      <c r="AD128" s="120" t="e">
        <f ca="1">+IF(AND(ISNUMBER(OFFSET('Sanitation Data'!$D$12,0,10*ROW('Sanitation Data'!D122))),'Data Summary'!CS128="Yes"),OFFSET('Sanitation Data'!$D$12,0,10*ROW('Sanitation Data'!D122)),NA())</f>
        <v>#N/A</v>
      </c>
      <c r="AE128" s="120" t="e">
        <f ca="1">+IF(AND(ISNUMBER(OFFSET('Sanitation Data'!$D$13,0,10*ROW('Sanitation Data'!D122))),'Data Summary'!CT128="Yes"),OFFSET('Sanitation Data'!$D$13,0,10*ROW('Sanitation Data'!D122)),NA())</f>
        <v>#N/A</v>
      </c>
      <c r="AF128" s="120" t="e">
        <f ca="1">+IF(AND(ISNUMBER(OFFSET('Sanitation Data'!$E$5,0,10*ROW('Sanitation Data'!E122))),'Data Summary'!CU128="Yes"),100-OFFSET('Sanitation Data'!$E$5,0,10*ROW('Sanitation Data'!E122)),NA())</f>
        <v>#N/A</v>
      </c>
      <c r="AG128" s="120" t="e">
        <f ca="1">+IF(AND(ISNUMBER(OFFSET('Sanitation Data'!$E$7,0,10*ROW('Sanitation Data'!E122))),'Data Summary'!CV128="Yes"),OFFSET('Sanitation Data'!$E$7,0,10*ROW('Sanitation Data'!E122)),NA())</f>
        <v>#N/A</v>
      </c>
      <c r="AH128" s="120" t="e">
        <f ca="1">+IF(AND(ISNUMBER(OFFSET('Sanitation Data'!$E$11,0,10*ROW('Sanitation Data'!E122))),'Data Summary'!CW128="Yes"),OFFSET('Sanitation Data'!$E$11,0,10*ROW('Sanitation Data'!E122)),NA())</f>
        <v>#N/A</v>
      </c>
      <c r="AI128" s="120" t="e">
        <f ca="1">+IF(AND(ISNUMBER(OFFSET('Sanitation Data'!$E$12,0,10*ROW('Sanitation Data'!E122))),'Data Summary'!CX128="Yes"),OFFSET('Sanitation Data'!$E$12,0,10*ROW('Sanitation Data'!E122)),NA())</f>
        <v>#N/A</v>
      </c>
      <c r="AJ128" s="120" t="e">
        <f ca="1">+IF(AND(ISNUMBER(OFFSET('Sanitation Data'!$E$13,0,10*ROW('Sanitation Data'!E122))),'Data Summary'!CY128="Yes"),OFFSET('Sanitation Data'!$E$13,0,10*ROW('Sanitation Data'!E122)),NA())</f>
        <v>#N/A</v>
      </c>
      <c r="AK128" s="120" t="e">
        <f ca="1">+IF(AND(ISNUMBER(OFFSET('Sanitation Data'!$F$5,0,10*ROW('Sanitation Data'!F122))),'Data Summary'!CZ128="Yes"),100-OFFSET('Sanitation Data'!$F$5,0,10*ROW('Sanitation Data'!F122)),NA())</f>
        <v>#N/A</v>
      </c>
      <c r="AL128" s="120" t="e">
        <f ca="1">+IF(AND(ISNUMBER(OFFSET('Sanitation Data'!$F$7,0,10*ROW('Sanitation Data'!F122))),'Data Summary'!DA128="Yes"),OFFSET('Sanitation Data'!$F$7,0,10*ROW('Sanitation Data'!F122)),NA())</f>
        <v>#N/A</v>
      </c>
      <c r="AM128" s="120" t="e">
        <f ca="1">+IF(AND(ISNUMBER(OFFSET('Sanitation Data'!$F$11,0,10*ROW('Sanitation Data'!F122))),'Data Summary'!DB128="Yes"),OFFSET('Sanitation Data'!$F$11,0,10*ROW('Sanitation Data'!F122)),NA())</f>
        <v>#N/A</v>
      </c>
      <c r="AN128" s="120" t="e">
        <f ca="1">+IF(AND(ISNUMBER(OFFSET('Sanitation Data'!$F$12,0,10*ROW('Sanitation Data'!F122))),'Data Summary'!DC128="Yes"),OFFSET('Sanitation Data'!$F$12,0,10*ROW('Sanitation Data'!F122)),NA())</f>
        <v>#N/A</v>
      </c>
      <c r="AO128" s="120" t="e">
        <f ca="1">+IF(AND(ISNUMBER(OFFSET('Sanitation Data'!$F$13,0,10*ROW('Sanitation Data'!F122))),'Data Summary'!DD128="Yes"),OFFSET('Sanitation Data'!$F$13,0,10*ROW('Sanitation Data'!F122)),NA())</f>
        <v>#N/A</v>
      </c>
      <c r="AP128" s="120" t="e">
        <f ca="1">+IF(AND(ISNUMBER(OFFSET('Sanitation Data'!$G$5,0,10*ROW('Sanitation Data'!G122))),'Data Summary'!DE128="Yes"),100-OFFSET('Sanitation Data'!$G$5,0,10*ROW('Sanitation Data'!G122)),NA())</f>
        <v>#N/A</v>
      </c>
      <c r="AQ128" s="120" t="e">
        <f ca="1">+IF(AND(ISNUMBER(OFFSET('Sanitation Data'!$G$7,0,10*ROW('Sanitation Data'!G122))),'Data Summary'!DF128="Yes"),OFFSET('Sanitation Data'!$G$7,0,10*ROW('Sanitation Data'!G122)),NA())</f>
        <v>#N/A</v>
      </c>
      <c r="AR128" s="120" t="e">
        <f ca="1">+IF(AND(ISNUMBER(OFFSET('Sanitation Data'!$G$11,0,10*ROW('Sanitation Data'!G122))),'Data Summary'!DG128="Yes"),OFFSET('Sanitation Data'!$G$11,0,10*ROW('Sanitation Data'!G122)),NA())</f>
        <v>#N/A</v>
      </c>
      <c r="AS128" s="120" t="e">
        <f ca="1">+IF(AND(ISNUMBER(OFFSET('Sanitation Data'!$G$12,0,10*ROW('Sanitation Data'!G122))),'Data Summary'!DH128="Yes"),OFFSET('Sanitation Data'!$G$12,0,10*ROW('Sanitation Data'!G122)),NA())</f>
        <v>#N/A</v>
      </c>
      <c r="AT128" s="120" t="e">
        <f ca="1">+IF(AND(ISNUMBER(OFFSET('Sanitation Data'!$G$13,0,10*ROW('Sanitation Data'!G122))),'Data Summary'!DI128="Yes"),OFFSET('Sanitation Data'!$G$13,0,10*ROW('Sanitation Data'!G122)),NA())</f>
        <v>#N/A</v>
      </c>
      <c r="AU128" s="120" t="e">
        <f ca="1">+IF(AND(ISNUMBER(OFFSET('Sanitation Data'!$H$5,0,10*ROW('Sanitation Data'!H122))),'Data Summary'!DJ128="Yes"),100-OFFSET('Sanitation Data'!$H$5,0,10*ROW('Sanitation Data'!H122)),NA())</f>
        <v>#N/A</v>
      </c>
      <c r="AV128" s="120" t="e">
        <f ca="1">+IF(AND(ISNUMBER(OFFSET('Sanitation Data'!$H$7,0,10*ROW('Sanitation Data'!H122))),'Data Summary'!DK128="Yes"),OFFSET('Sanitation Data'!$H$7,0,10*ROW('Sanitation Data'!H122)),NA())</f>
        <v>#N/A</v>
      </c>
      <c r="AW128" s="120" t="e">
        <f ca="1">+IF(AND(ISNUMBER(OFFSET('Sanitation Data'!$H$11,0,10*ROW('Sanitation Data'!H122))),'Data Summary'!DL128="Yes"),OFFSET('Sanitation Data'!$H$11,0,10*ROW('Sanitation Data'!H122)),NA())</f>
        <v>#N/A</v>
      </c>
      <c r="AX128" s="120" t="e">
        <f ca="1">+IF(AND(ISNUMBER(OFFSET('Sanitation Data'!$H$12,0,10*ROW('Sanitation Data'!H122))),'Data Summary'!DM128="Yes"),OFFSET('Sanitation Data'!$H$12,0,10*ROW('Sanitation Data'!H122)),NA())</f>
        <v>#N/A</v>
      </c>
      <c r="AY128" s="120" t="e">
        <f ca="1">+IF(AND(ISNUMBER(OFFSET('Sanitation Data'!$H$13,0,10*ROW('Sanitation Data'!H122))),'Data Summary'!DN128="Yes"),OFFSET('Sanitation Data'!$H$13,0,10*ROW('Sanitation Data'!H122)),NA())</f>
        <v>#N/A</v>
      </c>
      <c r="AZ128" s="121" t="e">
        <f ca="1">+IF(AND(ISNUMBER(OFFSET('Hygiene Data'!$C$6,0,10*ROW('Hygiene Data'!C122))),'Data Summary'!DO128="Yes"),OFFSET('Hygiene Data'!$C$6,0,10*ROW('Hygiene Data'!C122)),NA())</f>
        <v>#N/A</v>
      </c>
      <c r="BA128" s="121" t="e">
        <f ca="1">+IF(AND(ISNUMBER(OFFSET('Hygiene Data'!$C$8,0,10*ROW('Hygiene Data'!C122))),'Data Summary'!DP128="Yes"),OFFSET('Hygiene Data'!$C$8,0,10*ROW('Hygiene Data'!C122)),NA())</f>
        <v>#N/A</v>
      </c>
      <c r="BB128" s="121" t="e">
        <f ca="1">+IF(AND(ISNUMBER(OFFSET('Hygiene Data'!$C$10,0,10*ROW('Hygiene Data'!C122))),'Data Summary'!DQ128="Yes"),OFFSET('Hygiene Data'!$C$10,0,10*ROW('Hygiene Data'!C122)),NA())</f>
        <v>#N/A</v>
      </c>
      <c r="BC128" s="121" t="e">
        <f ca="1">+IF(AND(ISNUMBER(OFFSET('Hygiene Data'!$D$6,0,10*ROW('Hygiene Data'!D122))),'Data Summary'!DR128="Yes"),OFFSET('Hygiene Data'!$D$6,0,10*ROW('Hygiene Data'!D122)),NA())</f>
        <v>#N/A</v>
      </c>
      <c r="BD128" s="121" t="e">
        <f ca="1">+IF(AND(ISNUMBER(OFFSET('Hygiene Data'!$D$8,0,10*ROW('Hygiene Data'!D122))),'Data Summary'!DS128="Yes"),OFFSET('Hygiene Data'!$D$8,0,10*ROW('Hygiene Data'!D122)),NA())</f>
        <v>#N/A</v>
      </c>
      <c r="BE128" s="121" t="e">
        <f ca="1">+IF(AND(ISNUMBER(OFFSET('Hygiene Data'!$D$10,0,10*ROW('Hygiene Data'!D122))),'Data Summary'!DT128="Yes"),OFFSET('Hygiene Data'!$D$10,0,10*ROW('Hygiene Data'!D122)),NA())</f>
        <v>#N/A</v>
      </c>
      <c r="BF128" s="121" t="e">
        <f ca="1">+IF(AND(ISNUMBER(OFFSET('Hygiene Data'!$E$6,0,10*ROW('Hygiene Data'!E122))),'Data Summary'!DU128="Yes"),OFFSET('Hygiene Data'!$E$6,0,10*ROW('Hygiene Data'!E122)),NA())</f>
        <v>#N/A</v>
      </c>
      <c r="BG128" s="121" t="e">
        <f ca="1">+IF(AND(ISNUMBER(OFFSET('Hygiene Data'!$E$8,0,10*ROW('Hygiene Data'!E122))),'Data Summary'!DV128="Yes"),OFFSET('Hygiene Data'!$E$8,0,10*ROW('Hygiene Data'!E122)),NA())</f>
        <v>#N/A</v>
      </c>
      <c r="BH128" s="121" t="e">
        <f ca="1">+IF(AND(ISNUMBER(OFFSET('Hygiene Data'!$E$10,0,10*ROW('Hygiene Data'!E122))),'Data Summary'!DW128="Yes"),OFFSET('Hygiene Data'!$E$10,0,10*ROW('Hygiene Data'!E122)),NA())</f>
        <v>#N/A</v>
      </c>
      <c r="BI128" s="121" t="e">
        <f ca="1">+IF(AND(ISNUMBER(OFFSET('Hygiene Data'!$F$6,0,10*ROW('Hygiene Data'!F122))),'Data Summary'!DX128="Yes"),OFFSET('Hygiene Data'!$F$6,0,10*ROW('Hygiene Data'!F122)),NA())</f>
        <v>#N/A</v>
      </c>
      <c r="BJ128" s="121" t="e">
        <f ca="1">+IF(AND(ISNUMBER(OFFSET('Hygiene Data'!$F$8,0,10*ROW('Hygiene Data'!F122))),'Data Summary'!DY128="Yes"),OFFSET('Hygiene Data'!$F$8,0,10*ROW('Hygiene Data'!F122)),NA())</f>
        <v>#N/A</v>
      </c>
      <c r="BK128" s="121" t="e">
        <f ca="1">+IF(AND(ISNUMBER(OFFSET('Hygiene Data'!$F$10,0,10*ROW('Hygiene Data'!F122))),'Data Summary'!DZ128="Yes"),OFFSET('Hygiene Data'!$F$10,0,10*ROW('Hygiene Data'!F122)),NA())</f>
        <v>#N/A</v>
      </c>
      <c r="BL128" s="121" t="e">
        <f ca="1">+IF(AND(ISNUMBER(OFFSET('Hygiene Data'!$G$6,0,10*ROW('Hygiene Data'!G122))),'Data Summary'!EA128="Yes"),OFFSET('Hygiene Data'!$G$6,0,10*ROW('Hygiene Data'!G122)),NA())</f>
        <v>#N/A</v>
      </c>
      <c r="BM128" s="121" t="e">
        <f ca="1">+IF(AND(ISNUMBER(OFFSET('Hygiene Data'!$G$8,0,10*ROW('Hygiene Data'!G122))),'Data Summary'!EB128="Yes"),OFFSET('Hygiene Data'!$G$8,0,10*ROW('Hygiene Data'!G122)),NA())</f>
        <v>#N/A</v>
      </c>
      <c r="BN128" s="121" t="e">
        <f ca="1">+IF(AND(ISNUMBER(OFFSET('Hygiene Data'!$G$10,0,10*ROW('Hygiene Data'!G122))),'Data Summary'!EC128="Yes"),OFFSET('Hygiene Data'!$G$10,0,10*ROW('Hygiene Data'!G122)),NA())</f>
        <v>#N/A</v>
      </c>
      <c r="BO128" s="121" t="e">
        <f ca="1">+IF(AND(ISNUMBER(OFFSET('Hygiene Data'!$H$6,0,10*ROW('Hygiene Data'!H122))),'Data Summary'!ED128="Yes"),OFFSET('Hygiene Data'!$H$6,0,10*ROW('Hygiene Data'!H122)),NA())</f>
        <v>#N/A</v>
      </c>
      <c r="BP128" s="121" t="e">
        <f ca="1">+IF(AND(ISNUMBER(OFFSET('Hygiene Data'!$H$8,0,10*ROW('Hygiene Data'!H122))),'Data Summary'!EE128="Yes"),OFFSET('Hygiene Data'!$H$8,0,10*ROW('Hygiene Data'!H122)),NA())</f>
        <v>#N/A</v>
      </c>
      <c r="BQ128" s="121" t="e">
        <f ca="1">+IF(AND(ISNUMBER(OFFSET('Hygiene Data'!$H$10,0,10*ROW('Hygiene Data'!H122))),'Data Summary'!EF128="Yes"),OFFSET('Hygiene Data'!$H$10,0,10*ROW('Hygiene Data'!H122)),NA())</f>
        <v>#N/A</v>
      </c>
    </row>
    <row r="129" spans="1:69" x14ac:dyDescent="0.2">
      <c r="A129" s="44" t="e">
        <f ca="1">+IF(OFFSET('Water Data'!$B$1,0,10*ROW('Water Data'!B123))="",NA(),OFFSET('Water Data'!$B$1,0,10*ROW('Water Data'!B123)))</f>
        <v>#N/A</v>
      </c>
      <c r="B129" s="44" t="e">
        <f ca="1">+IF(OFFSET('Water Data'!$A$3,0,10*ROW('Water Data'!A126))="",NA(),OFFSET('Water Data'!$A$3,0,10*ROW('Water Data'!A126)))</f>
        <v>#N/A</v>
      </c>
      <c r="C129" s="44" t="e">
        <f ca="1">+IF(OFFSET('Water Data'!$C$3,0,10*ROW('Water Data'!C126))="",NA(),OFFSET('Water Data'!$C$3,0,10*ROW('Water Data'!C126)))</f>
        <v>#N/A</v>
      </c>
      <c r="D129" s="119" t="e">
        <f ca="1">+IF(AND(ISNUMBER(OFFSET('Water Data'!$C$5,0,10*ROW('Water Data'!C123))),'Data Summary'!BS129="Yes"),100-OFFSET('Water Data'!$C$5,0,10*ROW('Water Data'!C123)),NA())</f>
        <v>#N/A</v>
      </c>
      <c r="E129" s="119" t="e">
        <f ca="1">+IF(AND(ISNUMBER(OFFSET('Water Data'!$C$7,0,10*ROW('Water Data'!C123))),'Data Summary'!BT129="Yes"),OFFSET('Water Data'!$C$7,0,10*ROW('Water Data'!C123)),NA())</f>
        <v>#N/A</v>
      </c>
      <c r="F129" s="119" t="e">
        <f ca="1">+IF(AND(ISNUMBER(OFFSET('Water Data'!$C$10,0,10*ROW('Water Data'!C123))),'Data Summary'!BU129="Yes"),OFFSET('Water Data'!$C$10,0,10*ROW('Water Data'!C123)),NA())</f>
        <v>#N/A</v>
      </c>
      <c r="G129" s="119" t="e">
        <f ca="1">+IF(AND(ISNUMBER(OFFSET('Water Data'!$D$5,0,10*ROW('Water Data'!D123))),'Data Summary'!BV129="Yes"),100-OFFSET('Water Data'!$D$5,0,10*ROW('Water Data'!D123)),NA())</f>
        <v>#N/A</v>
      </c>
      <c r="H129" s="119" t="e">
        <f ca="1">+IF(AND(ISNUMBER(OFFSET('Water Data'!$D$7,0,10*ROW('Water Data'!D123))),'Data Summary'!BW129="Yes"),OFFSET('Water Data'!$D$7,0,10*ROW('Water Data'!D123)),NA())</f>
        <v>#N/A</v>
      </c>
      <c r="I129" s="119" t="e">
        <f ca="1">+IF(AND(ISNUMBER(OFFSET('Water Data'!$D$10,0,10*ROW('Water Data'!D123))),'Data Summary'!BX129="Yes"),OFFSET('Water Data'!$D$10,0,10*ROW('Water Data'!D123)),NA())</f>
        <v>#N/A</v>
      </c>
      <c r="J129" s="119" t="e">
        <f ca="1">+IF(AND(ISNUMBER(OFFSET('Water Data'!$E$5,0,10*ROW('Water Data'!E123))),'Data Summary'!BY129="Yes"),100-OFFSET('Water Data'!$E$5,0,10*ROW('Water Data'!E123)),NA())</f>
        <v>#N/A</v>
      </c>
      <c r="K129" s="119" t="e">
        <f ca="1">+IF(AND(ISNUMBER(OFFSET('Water Data'!$E$7,0,10*ROW('Water Data'!E123))),'Data Summary'!BZ129="Yes"),OFFSET('Water Data'!$E$7,0,10*ROW('Water Data'!E123)),NA())</f>
        <v>#N/A</v>
      </c>
      <c r="L129" s="119" t="e">
        <f ca="1">+IF(AND(ISNUMBER(OFFSET('Water Data'!$E$10,0,10*ROW('Water Data'!E123))),'Data Summary'!CA129="Yes"),OFFSET('Water Data'!$E$10,0,10*ROW('Water Data'!E123)),NA())</f>
        <v>#N/A</v>
      </c>
      <c r="M129" s="119" t="e">
        <f ca="1">+IF(AND(ISNUMBER(OFFSET('Water Data'!$F$5,0,10*ROW('Water Data'!F123))),'Data Summary'!CB129="Yes"),100-OFFSET('Water Data'!$F$5,0,10*ROW('Water Data'!F123)),NA())</f>
        <v>#N/A</v>
      </c>
      <c r="N129" s="119" t="e">
        <f ca="1">+IF(AND(ISNUMBER(OFFSET('Water Data'!$F$7,0,10*ROW('Water Data'!F123))),'Data Summary'!CC129="Yes"),OFFSET('Water Data'!$F$7,0,10*ROW('Water Data'!F123)),NA())</f>
        <v>#N/A</v>
      </c>
      <c r="O129" s="119" t="e">
        <f ca="1">+IF(AND(ISNUMBER(OFFSET('Water Data'!$F$10,0,10*ROW('Water Data'!F123))),'Data Summary'!CD129="Yes"),OFFSET('Water Data'!$F$10,0,10*ROW('Water Data'!F123)),NA())</f>
        <v>#N/A</v>
      </c>
      <c r="P129" s="119" t="e">
        <f ca="1">+IF(AND(ISNUMBER(OFFSET('Water Data'!$G$5,0,10*ROW('Water Data'!G123))),'Data Summary'!CE129="Yes"),100-OFFSET('Water Data'!$G$5,0,10*ROW('Water Data'!G123)),NA())</f>
        <v>#N/A</v>
      </c>
      <c r="Q129" s="119" t="e">
        <f ca="1">+IF(AND(ISNUMBER(OFFSET('Water Data'!$G$7,0,10*ROW('Water Data'!G123))),'Data Summary'!CF129="Yes"),OFFSET('Water Data'!$G$7,0,10*ROW('Water Data'!G123)),NA())</f>
        <v>#N/A</v>
      </c>
      <c r="R129" s="119" t="e">
        <f ca="1">+IF(AND(ISNUMBER(OFFSET('Water Data'!$G$10,0,10*ROW('Water Data'!G123))),'Data Summary'!CG129="Yes"),OFFSET('Water Data'!$G$10,0,10*ROW('Water Data'!G123)),NA())</f>
        <v>#N/A</v>
      </c>
      <c r="S129" s="119" t="e">
        <f ca="1">+IF(AND(ISNUMBER(OFFSET('Water Data'!$H$5,0,10*ROW('Water Data'!H123))),'Data Summary'!CH129="Yes"),100-OFFSET('Water Data'!$H$5,0,10*ROW('Water Data'!H123)),NA())</f>
        <v>#N/A</v>
      </c>
      <c r="T129" s="119" t="e">
        <f ca="1">+IF(AND(ISNUMBER(OFFSET('Water Data'!$H$7,0,10*ROW('Water Data'!H123))),'Data Summary'!CI129="Yes"),OFFSET('Water Data'!$H$7,0,10*ROW('Water Data'!H123)),NA())</f>
        <v>#N/A</v>
      </c>
      <c r="U129" s="119" t="e">
        <f ca="1">+IF(AND(ISNUMBER(OFFSET('Water Data'!$H$10,0,10*ROW('Water Data'!H123))),'Data Summary'!CJ129="Yes"),OFFSET('Water Data'!$H$10,0,10*ROW('Water Data'!H123)),NA())</f>
        <v>#N/A</v>
      </c>
      <c r="V129" s="120" t="e">
        <f ca="1">+IF(AND(ISNUMBER(OFFSET('Sanitation Data'!$C$5,0,10*ROW('Sanitation Data'!C123))),'Data Summary'!CK129="Yes"),100-OFFSET('Sanitation Data'!$C$5,0,10*ROW('Sanitation Data'!C123)),NA())</f>
        <v>#N/A</v>
      </c>
      <c r="W129" s="120" t="e">
        <f ca="1">+IF(AND(ISNUMBER(OFFSET('Sanitation Data'!$C$7,0,10*ROW('Sanitation Data'!C123))),'Data Summary'!CL129="Yes"),OFFSET('Sanitation Data'!$C$7,0,10*ROW('Sanitation Data'!C123)),NA())</f>
        <v>#N/A</v>
      </c>
      <c r="X129" s="120" t="e">
        <f ca="1">+IF(AND(ISNUMBER(OFFSET('Sanitation Data'!$C$11,0,10*ROW('Sanitation Data'!C123))),'Data Summary'!CM129="Yes"),OFFSET('Sanitation Data'!$C$11,0,10*ROW('Sanitation Data'!C123)),NA())</f>
        <v>#N/A</v>
      </c>
      <c r="Y129" s="120" t="e">
        <f ca="1">+IF(AND(ISNUMBER(OFFSET('Sanitation Data'!$C$12,0,10*ROW('Sanitation Data'!C123))),'Data Summary'!CN129="Yes"),OFFSET('Sanitation Data'!$C$12,0,10*ROW('Sanitation Data'!C123)),NA())</f>
        <v>#N/A</v>
      </c>
      <c r="Z129" s="120" t="e">
        <f ca="1">+IF(AND(ISNUMBER(OFFSET('Sanitation Data'!$C$13,0,10*ROW('Sanitation Data'!C123))),'Data Summary'!CO129="Yes"),OFFSET('Sanitation Data'!$C$13,0,10*ROW('Sanitation Data'!C123)),NA())</f>
        <v>#N/A</v>
      </c>
      <c r="AA129" s="120" t="e">
        <f ca="1">+IF(AND(ISNUMBER(OFFSET('Sanitation Data'!$D$5,0,10*ROW('Sanitation Data'!D123))),'Data Summary'!CP129="Yes"),100-OFFSET('Sanitation Data'!$D$5,0,10*ROW('Sanitation Data'!D123)),NA())</f>
        <v>#N/A</v>
      </c>
      <c r="AB129" s="120" t="e">
        <f ca="1">+IF(AND(ISNUMBER(OFFSET('Sanitation Data'!$D$7,0,10*ROW('Sanitation Data'!D123))),'Data Summary'!CQ129="Yes"),OFFSET('Sanitation Data'!$D$7,0,10*ROW('Sanitation Data'!D123)),NA())</f>
        <v>#N/A</v>
      </c>
      <c r="AC129" s="120" t="e">
        <f ca="1">+IF(AND(ISNUMBER(OFFSET('Sanitation Data'!$D$11,0,10*ROW('Sanitation Data'!D123))),'Data Summary'!CR129="Yes"),OFFSET('Sanitation Data'!$D$11,0,10*ROW('Sanitation Data'!D123)),NA())</f>
        <v>#N/A</v>
      </c>
      <c r="AD129" s="120" t="e">
        <f ca="1">+IF(AND(ISNUMBER(OFFSET('Sanitation Data'!$D$12,0,10*ROW('Sanitation Data'!D123))),'Data Summary'!CS129="Yes"),OFFSET('Sanitation Data'!$D$12,0,10*ROW('Sanitation Data'!D123)),NA())</f>
        <v>#N/A</v>
      </c>
      <c r="AE129" s="120" t="e">
        <f ca="1">+IF(AND(ISNUMBER(OFFSET('Sanitation Data'!$D$13,0,10*ROW('Sanitation Data'!D123))),'Data Summary'!CT129="Yes"),OFFSET('Sanitation Data'!$D$13,0,10*ROW('Sanitation Data'!D123)),NA())</f>
        <v>#N/A</v>
      </c>
      <c r="AF129" s="120" t="e">
        <f ca="1">+IF(AND(ISNUMBER(OFFSET('Sanitation Data'!$E$5,0,10*ROW('Sanitation Data'!E123))),'Data Summary'!CU129="Yes"),100-OFFSET('Sanitation Data'!$E$5,0,10*ROW('Sanitation Data'!E123)),NA())</f>
        <v>#N/A</v>
      </c>
      <c r="AG129" s="120" t="e">
        <f ca="1">+IF(AND(ISNUMBER(OFFSET('Sanitation Data'!$E$7,0,10*ROW('Sanitation Data'!E123))),'Data Summary'!CV129="Yes"),OFFSET('Sanitation Data'!$E$7,0,10*ROW('Sanitation Data'!E123)),NA())</f>
        <v>#N/A</v>
      </c>
      <c r="AH129" s="120" t="e">
        <f ca="1">+IF(AND(ISNUMBER(OFFSET('Sanitation Data'!$E$11,0,10*ROW('Sanitation Data'!E123))),'Data Summary'!CW129="Yes"),OFFSET('Sanitation Data'!$E$11,0,10*ROW('Sanitation Data'!E123)),NA())</f>
        <v>#N/A</v>
      </c>
      <c r="AI129" s="120" t="e">
        <f ca="1">+IF(AND(ISNUMBER(OFFSET('Sanitation Data'!$E$12,0,10*ROW('Sanitation Data'!E123))),'Data Summary'!CX129="Yes"),OFFSET('Sanitation Data'!$E$12,0,10*ROW('Sanitation Data'!E123)),NA())</f>
        <v>#N/A</v>
      </c>
      <c r="AJ129" s="120" t="e">
        <f ca="1">+IF(AND(ISNUMBER(OFFSET('Sanitation Data'!$E$13,0,10*ROW('Sanitation Data'!E123))),'Data Summary'!CY129="Yes"),OFFSET('Sanitation Data'!$E$13,0,10*ROW('Sanitation Data'!E123)),NA())</f>
        <v>#N/A</v>
      </c>
      <c r="AK129" s="120" t="e">
        <f ca="1">+IF(AND(ISNUMBER(OFFSET('Sanitation Data'!$F$5,0,10*ROW('Sanitation Data'!F123))),'Data Summary'!CZ129="Yes"),100-OFFSET('Sanitation Data'!$F$5,0,10*ROW('Sanitation Data'!F123)),NA())</f>
        <v>#N/A</v>
      </c>
      <c r="AL129" s="120" t="e">
        <f ca="1">+IF(AND(ISNUMBER(OFFSET('Sanitation Data'!$F$7,0,10*ROW('Sanitation Data'!F123))),'Data Summary'!DA129="Yes"),OFFSET('Sanitation Data'!$F$7,0,10*ROW('Sanitation Data'!F123)),NA())</f>
        <v>#N/A</v>
      </c>
      <c r="AM129" s="120" t="e">
        <f ca="1">+IF(AND(ISNUMBER(OFFSET('Sanitation Data'!$F$11,0,10*ROW('Sanitation Data'!F123))),'Data Summary'!DB129="Yes"),OFFSET('Sanitation Data'!$F$11,0,10*ROW('Sanitation Data'!F123)),NA())</f>
        <v>#N/A</v>
      </c>
      <c r="AN129" s="120" t="e">
        <f ca="1">+IF(AND(ISNUMBER(OFFSET('Sanitation Data'!$F$12,0,10*ROW('Sanitation Data'!F123))),'Data Summary'!DC129="Yes"),OFFSET('Sanitation Data'!$F$12,0,10*ROW('Sanitation Data'!F123)),NA())</f>
        <v>#N/A</v>
      </c>
      <c r="AO129" s="120" t="e">
        <f ca="1">+IF(AND(ISNUMBER(OFFSET('Sanitation Data'!$F$13,0,10*ROW('Sanitation Data'!F123))),'Data Summary'!DD129="Yes"),OFFSET('Sanitation Data'!$F$13,0,10*ROW('Sanitation Data'!F123)),NA())</f>
        <v>#N/A</v>
      </c>
      <c r="AP129" s="120" t="e">
        <f ca="1">+IF(AND(ISNUMBER(OFFSET('Sanitation Data'!$G$5,0,10*ROW('Sanitation Data'!G123))),'Data Summary'!DE129="Yes"),100-OFFSET('Sanitation Data'!$G$5,0,10*ROW('Sanitation Data'!G123)),NA())</f>
        <v>#N/A</v>
      </c>
      <c r="AQ129" s="120" t="e">
        <f ca="1">+IF(AND(ISNUMBER(OFFSET('Sanitation Data'!$G$7,0,10*ROW('Sanitation Data'!G123))),'Data Summary'!DF129="Yes"),OFFSET('Sanitation Data'!$G$7,0,10*ROW('Sanitation Data'!G123)),NA())</f>
        <v>#N/A</v>
      </c>
      <c r="AR129" s="120" t="e">
        <f ca="1">+IF(AND(ISNUMBER(OFFSET('Sanitation Data'!$G$11,0,10*ROW('Sanitation Data'!G123))),'Data Summary'!DG129="Yes"),OFFSET('Sanitation Data'!$G$11,0,10*ROW('Sanitation Data'!G123)),NA())</f>
        <v>#N/A</v>
      </c>
      <c r="AS129" s="120" t="e">
        <f ca="1">+IF(AND(ISNUMBER(OFFSET('Sanitation Data'!$G$12,0,10*ROW('Sanitation Data'!G123))),'Data Summary'!DH129="Yes"),OFFSET('Sanitation Data'!$G$12,0,10*ROW('Sanitation Data'!G123)),NA())</f>
        <v>#N/A</v>
      </c>
      <c r="AT129" s="120" t="e">
        <f ca="1">+IF(AND(ISNUMBER(OFFSET('Sanitation Data'!$G$13,0,10*ROW('Sanitation Data'!G123))),'Data Summary'!DI129="Yes"),OFFSET('Sanitation Data'!$G$13,0,10*ROW('Sanitation Data'!G123)),NA())</f>
        <v>#N/A</v>
      </c>
      <c r="AU129" s="120" t="e">
        <f ca="1">+IF(AND(ISNUMBER(OFFSET('Sanitation Data'!$H$5,0,10*ROW('Sanitation Data'!H123))),'Data Summary'!DJ129="Yes"),100-OFFSET('Sanitation Data'!$H$5,0,10*ROW('Sanitation Data'!H123)),NA())</f>
        <v>#N/A</v>
      </c>
      <c r="AV129" s="120" t="e">
        <f ca="1">+IF(AND(ISNUMBER(OFFSET('Sanitation Data'!$H$7,0,10*ROW('Sanitation Data'!H123))),'Data Summary'!DK129="Yes"),OFFSET('Sanitation Data'!$H$7,0,10*ROW('Sanitation Data'!H123)),NA())</f>
        <v>#N/A</v>
      </c>
      <c r="AW129" s="120" t="e">
        <f ca="1">+IF(AND(ISNUMBER(OFFSET('Sanitation Data'!$H$11,0,10*ROW('Sanitation Data'!H123))),'Data Summary'!DL129="Yes"),OFFSET('Sanitation Data'!$H$11,0,10*ROW('Sanitation Data'!H123)),NA())</f>
        <v>#N/A</v>
      </c>
      <c r="AX129" s="120" t="e">
        <f ca="1">+IF(AND(ISNUMBER(OFFSET('Sanitation Data'!$H$12,0,10*ROW('Sanitation Data'!H123))),'Data Summary'!DM129="Yes"),OFFSET('Sanitation Data'!$H$12,0,10*ROW('Sanitation Data'!H123)),NA())</f>
        <v>#N/A</v>
      </c>
      <c r="AY129" s="120" t="e">
        <f ca="1">+IF(AND(ISNUMBER(OFFSET('Sanitation Data'!$H$13,0,10*ROW('Sanitation Data'!H123))),'Data Summary'!DN129="Yes"),OFFSET('Sanitation Data'!$H$13,0,10*ROW('Sanitation Data'!H123)),NA())</f>
        <v>#N/A</v>
      </c>
      <c r="AZ129" s="121" t="e">
        <f ca="1">+IF(AND(ISNUMBER(OFFSET('Hygiene Data'!$C$6,0,10*ROW('Hygiene Data'!C123))),'Data Summary'!DO129="Yes"),OFFSET('Hygiene Data'!$C$6,0,10*ROW('Hygiene Data'!C123)),NA())</f>
        <v>#N/A</v>
      </c>
      <c r="BA129" s="121" t="e">
        <f ca="1">+IF(AND(ISNUMBER(OFFSET('Hygiene Data'!$C$8,0,10*ROW('Hygiene Data'!C123))),'Data Summary'!DP129="Yes"),OFFSET('Hygiene Data'!$C$8,0,10*ROW('Hygiene Data'!C123)),NA())</f>
        <v>#N/A</v>
      </c>
      <c r="BB129" s="121" t="e">
        <f ca="1">+IF(AND(ISNUMBER(OFFSET('Hygiene Data'!$C$10,0,10*ROW('Hygiene Data'!C123))),'Data Summary'!DQ129="Yes"),OFFSET('Hygiene Data'!$C$10,0,10*ROW('Hygiene Data'!C123)),NA())</f>
        <v>#N/A</v>
      </c>
      <c r="BC129" s="121" t="e">
        <f ca="1">+IF(AND(ISNUMBER(OFFSET('Hygiene Data'!$D$6,0,10*ROW('Hygiene Data'!D123))),'Data Summary'!DR129="Yes"),OFFSET('Hygiene Data'!$D$6,0,10*ROW('Hygiene Data'!D123)),NA())</f>
        <v>#N/A</v>
      </c>
      <c r="BD129" s="121" t="e">
        <f ca="1">+IF(AND(ISNUMBER(OFFSET('Hygiene Data'!$D$8,0,10*ROW('Hygiene Data'!D123))),'Data Summary'!DS129="Yes"),OFFSET('Hygiene Data'!$D$8,0,10*ROW('Hygiene Data'!D123)),NA())</f>
        <v>#N/A</v>
      </c>
      <c r="BE129" s="121" t="e">
        <f ca="1">+IF(AND(ISNUMBER(OFFSET('Hygiene Data'!$D$10,0,10*ROW('Hygiene Data'!D123))),'Data Summary'!DT129="Yes"),OFFSET('Hygiene Data'!$D$10,0,10*ROW('Hygiene Data'!D123)),NA())</f>
        <v>#N/A</v>
      </c>
      <c r="BF129" s="121" t="e">
        <f ca="1">+IF(AND(ISNUMBER(OFFSET('Hygiene Data'!$E$6,0,10*ROW('Hygiene Data'!E123))),'Data Summary'!DU129="Yes"),OFFSET('Hygiene Data'!$E$6,0,10*ROW('Hygiene Data'!E123)),NA())</f>
        <v>#N/A</v>
      </c>
      <c r="BG129" s="121" t="e">
        <f ca="1">+IF(AND(ISNUMBER(OFFSET('Hygiene Data'!$E$8,0,10*ROW('Hygiene Data'!E123))),'Data Summary'!DV129="Yes"),OFFSET('Hygiene Data'!$E$8,0,10*ROW('Hygiene Data'!E123)),NA())</f>
        <v>#N/A</v>
      </c>
      <c r="BH129" s="121" t="e">
        <f ca="1">+IF(AND(ISNUMBER(OFFSET('Hygiene Data'!$E$10,0,10*ROW('Hygiene Data'!E123))),'Data Summary'!DW129="Yes"),OFFSET('Hygiene Data'!$E$10,0,10*ROW('Hygiene Data'!E123)),NA())</f>
        <v>#N/A</v>
      </c>
      <c r="BI129" s="121" t="e">
        <f ca="1">+IF(AND(ISNUMBER(OFFSET('Hygiene Data'!$F$6,0,10*ROW('Hygiene Data'!F123))),'Data Summary'!DX129="Yes"),OFFSET('Hygiene Data'!$F$6,0,10*ROW('Hygiene Data'!F123)),NA())</f>
        <v>#N/A</v>
      </c>
      <c r="BJ129" s="121" t="e">
        <f ca="1">+IF(AND(ISNUMBER(OFFSET('Hygiene Data'!$F$8,0,10*ROW('Hygiene Data'!F123))),'Data Summary'!DY129="Yes"),OFFSET('Hygiene Data'!$F$8,0,10*ROW('Hygiene Data'!F123)),NA())</f>
        <v>#N/A</v>
      </c>
      <c r="BK129" s="121" t="e">
        <f ca="1">+IF(AND(ISNUMBER(OFFSET('Hygiene Data'!$F$10,0,10*ROW('Hygiene Data'!F123))),'Data Summary'!DZ129="Yes"),OFFSET('Hygiene Data'!$F$10,0,10*ROW('Hygiene Data'!F123)),NA())</f>
        <v>#N/A</v>
      </c>
      <c r="BL129" s="121" t="e">
        <f ca="1">+IF(AND(ISNUMBER(OFFSET('Hygiene Data'!$G$6,0,10*ROW('Hygiene Data'!G123))),'Data Summary'!EA129="Yes"),OFFSET('Hygiene Data'!$G$6,0,10*ROW('Hygiene Data'!G123)),NA())</f>
        <v>#N/A</v>
      </c>
      <c r="BM129" s="121" t="e">
        <f ca="1">+IF(AND(ISNUMBER(OFFSET('Hygiene Data'!$G$8,0,10*ROW('Hygiene Data'!G123))),'Data Summary'!EB129="Yes"),OFFSET('Hygiene Data'!$G$8,0,10*ROW('Hygiene Data'!G123)),NA())</f>
        <v>#N/A</v>
      </c>
      <c r="BN129" s="121" t="e">
        <f ca="1">+IF(AND(ISNUMBER(OFFSET('Hygiene Data'!$G$10,0,10*ROW('Hygiene Data'!G123))),'Data Summary'!EC129="Yes"),OFFSET('Hygiene Data'!$G$10,0,10*ROW('Hygiene Data'!G123)),NA())</f>
        <v>#N/A</v>
      </c>
      <c r="BO129" s="121" t="e">
        <f ca="1">+IF(AND(ISNUMBER(OFFSET('Hygiene Data'!$H$6,0,10*ROW('Hygiene Data'!H123))),'Data Summary'!ED129="Yes"),OFFSET('Hygiene Data'!$H$6,0,10*ROW('Hygiene Data'!H123)),NA())</f>
        <v>#N/A</v>
      </c>
      <c r="BP129" s="121" t="e">
        <f ca="1">+IF(AND(ISNUMBER(OFFSET('Hygiene Data'!$H$8,0,10*ROW('Hygiene Data'!H123))),'Data Summary'!EE129="Yes"),OFFSET('Hygiene Data'!$H$8,0,10*ROW('Hygiene Data'!H123)),NA())</f>
        <v>#N/A</v>
      </c>
      <c r="BQ129" s="121" t="e">
        <f ca="1">+IF(AND(ISNUMBER(OFFSET('Hygiene Data'!$H$10,0,10*ROW('Hygiene Data'!H123))),'Data Summary'!EF129="Yes"),OFFSET('Hygiene Data'!$H$10,0,10*ROW('Hygiene Data'!H123)),NA())</f>
        <v>#N/A</v>
      </c>
    </row>
    <row r="130" spans="1:69" x14ac:dyDescent="0.2">
      <c r="A130" s="44" t="e">
        <f ca="1">+IF(OFFSET('Water Data'!$B$1,0,10*ROW('Water Data'!B124))="",NA(),OFFSET('Water Data'!$B$1,0,10*ROW('Water Data'!B124)))</f>
        <v>#N/A</v>
      </c>
      <c r="B130" s="44" t="e">
        <f ca="1">+IF(OFFSET('Water Data'!$A$3,0,10*ROW('Water Data'!A127))="",NA(),OFFSET('Water Data'!$A$3,0,10*ROW('Water Data'!A127)))</f>
        <v>#N/A</v>
      </c>
      <c r="C130" s="44" t="e">
        <f ca="1">+IF(OFFSET('Water Data'!$C$3,0,10*ROW('Water Data'!C127))="",NA(),OFFSET('Water Data'!$C$3,0,10*ROW('Water Data'!C127)))</f>
        <v>#N/A</v>
      </c>
      <c r="D130" s="119" t="e">
        <f ca="1">+IF(AND(ISNUMBER(OFFSET('Water Data'!$C$5,0,10*ROW('Water Data'!C124))),'Data Summary'!BS130="Yes"),100-OFFSET('Water Data'!$C$5,0,10*ROW('Water Data'!C124)),NA())</f>
        <v>#N/A</v>
      </c>
      <c r="E130" s="119" t="e">
        <f ca="1">+IF(AND(ISNUMBER(OFFSET('Water Data'!$C$7,0,10*ROW('Water Data'!C124))),'Data Summary'!BT130="Yes"),OFFSET('Water Data'!$C$7,0,10*ROW('Water Data'!C124)),NA())</f>
        <v>#N/A</v>
      </c>
      <c r="F130" s="119" t="e">
        <f ca="1">+IF(AND(ISNUMBER(OFFSET('Water Data'!$C$10,0,10*ROW('Water Data'!C124))),'Data Summary'!BU130="Yes"),OFFSET('Water Data'!$C$10,0,10*ROW('Water Data'!C124)),NA())</f>
        <v>#N/A</v>
      </c>
      <c r="G130" s="119" t="e">
        <f ca="1">+IF(AND(ISNUMBER(OFFSET('Water Data'!$D$5,0,10*ROW('Water Data'!D124))),'Data Summary'!BV130="Yes"),100-OFFSET('Water Data'!$D$5,0,10*ROW('Water Data'!D124)),NA())</f>
        <v>#N/A</v>
      </c>
      <c r="H130" s="119" t="e">
        <f ca="1">+IF(AND(ISNUMBER(OFFSET('Water Data'!$D$7,0,10*ROW('Water Data'!D124))),'Data Summary'!BW130="Yes"),OFFSET('Water Data'!$D$7,0,10*ROW('Water Data'!D124)),NA())</f>
        <v>#N/A</v>
      </c>
      <c r="I130" s="119" t="e">
        <f ca="1">+IF(AND(ISNUMBER(OFFSET('Water Data'!$D$10,0,10*ROW('Water Data'!D124))),'Data Summary'!BX130="Yes"),OFFSET('Water Data'!$D$10,0,10*ROW('Water Data'!D124)),NA())</f>
        <v>#N/A</v>
      </c>
      <c r="J130" s="119" t="e">
        <f ca="1">+IF(AND(ISNUMBER(OFFSET('Water Data'!$E$5,0,10*ROW('Water Data'!E124))),'Data Summary'!BY130="Yes"),100-OFFSET('Water Data'!$E$5,0,10*ROW('Water Data'!E124)),NA())</f>
        <v>#N/A</v>
      </c>
      <c r="K130" s="119" t="e">
        <f ca="1">+IF(AND(ISNUMBER(OFFSET('Water Data'!$E$7,0,10*ROW('Water Data'!E124))),'Data Summary'!BZ130="Yes"),OFFSET('Water Data'!$E$7,0,10*ROW('Water Data'!E124)),NA())</f>
        <v>#N/A</v>
      </c>
      <c r="L130" s="119" t="e">
        <f ca="1">+IF(AND(ISNUMBER(OFFSET('Water Data'!$E$10,0,10*ROW('Water Data'!E124))),'Data Summary'!CA130="Yes"),OFFSET('Water Data'!$E$10,0,10*ROW('Water Data'!E124)),NA())</f>
        <v>#N/A</v>
      </c>
      <c r="M130" s="119" t="e">
        <f ca="1">+IF(AND(ISNUMBER(OFFSET('Water Data'!$F$5,0,10*ROW('Water Data'!F124))),'Data Summary'!CB130="Yes"),100-OFFSET('Water Data'!$F$5,0,10*ROW('Water Data'!F124)),NA())</f>
        <v>#N/A</v>
      </c>
      <c r="N130" s="119" t="e">
        <f ca="1">+IF(AND(ISNUMBER(OFFSET('Water Data'!$F$7,0,10*ROW('Water Data'!F124))),'Data Summary'!CC130="Yes"),OFFSET('Water Data'!$F$7,0,10*ROW('Water Data'!F124)),NA())</f>
        <v>#N/A</v>
      </c>
      <c r="O130" s="119" t="e">
        <f ca="1">+IF(AND(ISNUMBER(OFFSET('Water Data'!$F$10,0,10*ROW('Water Data'!F124))),'Data Summary'!CD130="Yes"),OFFSET('Water Data'!$F$10,0,10*ROW('Water Data'!F124)),NA())</f>
        <v>#N/A</v>
      </c>
      <c r="P130" s="119" t="e">
        <f ca="1">+IF(AND(ISNUMBER(OFFSET('Water Data'!$G$5,0,10*ROW('Water Data'!G124))),'Data Summary'!CE130="Yes"),100-OFFSET('Water Data'!$G$5,0,10*ROW('Water Data'!G124)),NA())</f>
        <v>#N/A</v>
      </c>
      <c r="Q130" s="119" t="e">
        <f ca="1">+IF(AND(ISNUMBER(OFFSET('Water Data'!$G$7,0,10*ROW('Water Data'!G124))),'Data Summary'!CF130="Yes"),OFFSET('Water Data'!$G$7,0,10*ROW('Water Data'!G124)),NA())</f>
        <v>#N/A</v>
      </c>
      <c r="R130" s="119" t="e">
        <f ca="1">+IF(AND(ISNUMBER(OFFSET('Water Data'!$G$10,0,10*ROW('Water Data'!G124))),'Data Summary'!CG130="Yes"),OFFSET('Water Data'!$G$10,0,10*ROW('Water Data'!G124)),NA())</f>
        <v>#N/A</v>
      </c>
      <c r="S130" s="119" t="e">
        <f ca="1">+IF(AND(ISNUMBER(OFFSET('Water Data'!$H$5,0,10*ROW('Water Data'!H124))),'Data Summary'!CH130="Yes"),100-OFFSET('Water Data'!$H$5,0,10*ROW('Water Data'!H124)),NA())</f>
        <v>#N/A</v>
      </c>
      <c r="T130" s="119" t="e">
        <f ca="1">+IF(AND(ISNUMBER(OFFSET('Water Data'!$H$7,0,10*ROW('Water Data'!H124))),'Data Summary'!CI130="Yes"),OFFSET('Water Data'!$H$7,0,10*ROW('Water Data'!H124)),NA())</f>
        <v>#N/A</v>
      </c>
      <c r="U130" s="119" t="e">
        <f ca="1">+IF(AND(ISNUMBER(OFFSET('Water Data'!$H$10,0,10*ROW('Water Data'!H124))),'Data Summary'!CJ130="Yes"),OFFSET('Water Data'!$H$10,0,10*ROW('Water Data'!H124)),NA())</f>
        <v>#N/A</v>
      </c>
      <c r="V130" s="120" t="e">
        <f ca="1">+IF(AND(ISNUMBER(OFFSET('Sanitation Data'!$C$5,0,10*ROW('Sanitation Data'!C124))),'Data Summary'!CK130="Yes"),100-OFFSET('Sanitation Data'!$C$5,0,10*ROW('Sanitation Data'!C124)),NA())</f>
        <v>#N/A</v>
      </c>
      <c r="W130" s="120" t="e">
        <f ca="1">+IF(AND(ISNUMBER(OFFSET('Sanitation Data'!$C$7,0,10*ROW('Sanitation Data'!C124))),'Data Summary'!CL130="Yes"),OFFSET('Sanitation Data'!$C$7,0,10*ROW('Sanitation Data'!C124)),NA())</f>
        <v>#N/A</v>
      </c>
      <c r="X130" s="120" t="e">
        <f ca="1">+IF(AND(ISNUMBER(OFFSET('Sanitation Data'!$C$11,0,10*ROW('Sanitation Data'!C124))),'Data Summary'!CM130="Yes"),OFFSET('Sanitation Data'!$C$11,0,10*ROW('Sanitation Data'!C124)),NA())</f>
        <v>#N/A</v>
      </c>
      <c r="Y130" s="120" t="e">
        <f ca="1">+IF(AND(ISNUMBER(OFFSET('Sanitation Data'!$C$12,0,10*ROW('Sanitation Data'!C124))),'Data Summary'!CN130="Yes"),OFFSET('Sanitation Data'!$C$12,0,10*ROW('Sanitation Data'!C124)),NA())</f>
        <v>#N/A</v>
      </c>
      <c r="Z130" s="120" t="e">
        <f ca="1">+IF(AND(ISNUMBER(OFFSET('Sanitation Data'!$C$13,0,10*ROW('Sanitation Data'!C124))),'Data Summary'!CO130="Yes"),OFFSET('Sanitation Data'!$C$13,0,10*ROW('Sanitation Data'!C124)),NA())</f>
        <v>#N/A</v>
      </c>
      <c r="AA130" s="120" t="e">
        <f ca="1">+IF(AND(ISNUMBER(OFFSET('Sanitation Data'!$D$5,0,10*ROW('Sanitation Data'!D124))),'Data Summary'!CP130="Yes"),100-OFFSET('Sanitation Data'!$D$5,0,10*ROW('Sanitation Data'!D124)),NA())</f>
        <v>#N/A</v>
      </c>
      <c r="AB130" s="120" t="e">
        <f ca="1">+IF(AND(ISNUMBER(OFFSET('Sanitation Data'!$D$7,0,10*ROW('Sanitation Data'!D124))),'Data Summary'!CQ130="Yes"),OFFSET('Sanitation Data'!$D$7,0,10*ROW('Sanitation Data'!D124)),NA())</f>
        <v>#N/A</v>
      </c>
      <c r="AC130" s="120" t="e">
        <f ca="1">+IF(AND(ISNUMBER(OFFSET('Sanitation Data'!$D$11,0,10*ROW('Sanitation Data'!D124))),'Data Summary'!CR130="Yes"),OFFSET('Sanitation Data'!$D$11,0,10*ROW('Sanitation Data'!D124)),NA())</f>
        <v>#N/A</v>
      </c>
      <c r="AD130" s="120" t="e">
        <f ca="1">+IF(AND(ISNUMBER(OFFSET('Sanitation Data'!$D$12,0,10*ROW('Sanitation Data'!D124))),'Data Summary'!CS130="Yes"),OFFSET('Sanitation Data'!$D$12,0,10*ROW('Sanitation Data'!D124)),NA())</f>
        <v>#N/A</v>
      </c>
      <c r="AE130" s="120" t="e">
        <f ca="1">+IF(AND(ISNUMBER(OFFSET('Sanitation Data'!$D$13,0,10*ROW('Sanitation Data'!D124))),'Data Summary'!CT130="Yes"),OFFSET('Sanitation Data'!$D$13,0,10*ROW('Sanitation Data'!D124)),NA())</f>
        <v>#N/A</v>
      </c>
      <c r="AF130" s="120" t="e">
        <f ca="1">+IF(AND(ISNUMBER(OFFSET('Sanitation Data'!$E$5,0,10*ROW('Sanitation Data'!E124))),'Data Summary'!CU130="Yes"),100-OFFSET('Sanitation Data'!$E$5,0,10*ROW('Sanitation Data'!E124)),NA())</f>
        <v>#N/A</v>
      </c>
      <c r="AG130" s="120" t="e">
        <f ca="1">+IF(AND(ISNUMBER(OFFSET('Sanitation Data'!$E$7,0,10*ROW('Sanitation Data'!E124))),'Data Summary'!CV130="Yes"),OFFSET('Sanitation Data'!$E$7,0,10*ROW('Sanitation Data'!E124)),NA())</f>
        <v>#N/A</v>
      </c>
      <c r="AH130" s="120" t="e">
        <f ca="1">+IF(AND(ISNUMBER(OFFSET('Sanitation Data'!$E$11,0,10*ROW('Sanitation Data'!E124))),'Data Summary'!CW130="Yes"),OFFSET('Sanitation Data'!$E$11,0,10*ROW('Sanitation Data'!E124)),NA())</f>
        <v>#N/A</v>
      </c>
      <c r="AI130" s="120" t="e">
        <f ca="1">+IF(AND(ISNUMBER(OFFSET('Sanitation Data'!$E$12,0,10*ROW('Sanitation Data'!E124))),'Data Summary'!CX130="Yes"),OFFSET('Sanitation Data'!$E$12,0,10*ROW('Sanitation Data'!E124)),NA())</f>
        <v>#N/A</v>
      </c>
      <c r="AJ130" s="120" t="e">
        <f ca="1">+IF(AND(ISNUMBER(OFFSET('Sanitation Data'!$E$13,0,10*ROW('Sanitation Data'!E124))),'Data Summary'!CY130="Yes"),OFFSET('Sanitation Data'!$E$13,0,10*ROW('Sanitation Data'!E124)),NA())</f>
        <v>#N/A</v>
      </c>
      <c r="AK130" s="120" t="e">
        <f ca="1">+IF(AND(ISNUMBER(OFFSET('Sanitation Data'!$F$5,0,10*ROW('Sanitation Data'!F124))),'Data Summary'!CZ130="Yes"),100-OFFSET('Sanitation Data'!$F$5,0,10*ROW('Sanitation Data'!F124)),NA())</f>
        <v>#N/A</v>
      </c>
      <c r="AL130" s="120" t="e">
        <f ca="1">+IF(AND(ISNUMBER(OFFSET('Sanitation Data'!$F$7,0,10*ROW('Sanitation Data'!F124))),'Data Summary'!DA130="Yes"),OFFSET('Sanitation Data'!$F$7,0,10*ROW('Sanitation Data'!F124)),NA())</f>
        <v>#N/A</v>
      </c>
      <c r="AM130" s="120" t="e">
        <f ca="1">+IF(AND(ISNUMBER(OFFSET('Sanitation Data'!$F$11,0,10*ROW('Sanitation Data'!F124))),'Data Summary'!DB130="Yes"),OFFSET('Sanitation Data'!$F$11,0,10*ROW('Sanitation Data'!F124)),NA())</f>
        <v>#N/A</v>
      </c>
      <c r="AN130" s="120" t="e">
        <f ca="1">+IF(AND(ISNUMBER(OFFSET('Sanitation Data'!$F$12,0,10*ROW('Sanitation Data'!F124))),'Data Summary'!DC130="Yes"),OFFSET('Sanitation Data'!$F$12,0,10*ROW('Sanitation Data'!F124)),NA())</f>
        <v>#N/A</v>
      </c>
      <c r="AO130" s="120" t="e">
        <f ca="1">+IF(AND(ISNUMBER(OFFSET('Sanitation Data'!$F$13,0,10*ROW('Sanitation Data'!F124))),'Data Summary'!DD130="Yes"),OFFSET('Sanitation Data'!$F$13,0,10*ROW('Sanitation Data'!F124)),NA())</f>
        <v>#N/A</v>
      </c>
      <c r="AP130" s="120" t="e">
        <f ca="1">+IF(AND(ISNUMBER(OFFSET('Sanitation Data'!$G$5,0,10*ROW('Sanitation Data'!G124))),'Data Summary'!DE130="Yes"),100-OFFSET('Sanitation Data'!$G$5,0,10*ROW('Sanitation Data'!G124)),NA())</f>
        <v>#N/A</v>
      </c>
      <c r="AQ130" s="120" t="e">
        <f ca="1">+IF(AND(ISNUMBER(OFFSET('Sanitation Data'!$G$7,0,10*ROW('Sanitation Data'!G124))),'Data Summary'!DF130="Yes"),OFFSET('Sanitation Data'!$G$7,0,10*ROW('Sanitation Data'!G124)),NA())</f>
        <v>#N/A</v>
      </c>
      <c r="AR130" s="120" t="e">
        <f ca="1">+IF(AND(ISNUMBER(OFFSET('Sanitation Data'!$G$11,0,10*ROW('Sanitation Data'!G124))),'Data Summary'!DG130="Yes"),OFFSET('Sanitation Data'!$G$11,0,10*ROW('Sanitation Data'!G124)),NA())</f>
        <v>#N/A</v>
      </c>
      <c r="AS130" s="120" t="e">
        <f ca="1">+IF(AND(ISNUMBER(OFFSET('Sanitation Data'!$G$12,0,10*ROW('Sanitation Data'!G124))),'Data Summary'!DH130="Yes"),OFFSET('Sanitation Data'!$G$12,0,10*ROW('Sanitation Data'!G124)),NA())</f>
        <v>#N/A</v>
      </c>
      <c r="AT130" s="120" t="e">
        <f ca="1">+IF(AND(ISNUMBER(OFFSET('Sanitation Data'!$G$13,0,10*ROW('Sanitation Data'!G124))),'Data Summary'!DI130="Yes"),OFFSET('Sanitation Data'!$G$13,0,10*ROW('Sanitation Data'!G124)),NA())</f>
        <v>#N/A</v>
      </c>
      <c r="AU130" s="120" t="e">
        <f ca="1">+IF(AND(ISNUMBER(OFFSET('Sanitation Data'!$H$5,0,10*ROW('Sanitation Data'!H124))),'Data Summary'!DJ130="Yes"),100-OFFSET('Sanitation Data'!$H$5,0,10*ROW('Sanitation Data'!H124)),NA())</f>
        <v>#N/A</v>
      </c>
      <c r="AV130" s="120" t="e">
        <f ca="1">+IF(AND(ISNUMBER(OFFSET('Sanitation Data'!$H$7,0,10*ROW('Sanitation Data'!H124))),'Data Summary'!DK130="Yes"),OFFSET('Sanitation Data'!$H$7,0,10*ROW('Sanitation Data'!H124)),NA())</f>
        <v>#N/A</v>
      </c>
      <c r="AW130" s="120" t="e">
        <f ca="1">+IF(AND(ISNUMBER(OFFSET('Sanitation Data'!$H$11,0,10*ROW('Sanitation Data'!H124))),'Data Summary'!DL130="Yes"),OFFSET('Sanitation Data'!$H$11,0,10*ROW('Sanitation Data'!H124)),NA())</f>
        <v>#N/A</v>
      </c>
      <c r="AX130" s="120" t="e">
        <f ca="1">+IF(AND(ISNUMBER(OFFSET('Sanitation Data'!$H$12,0,10*ROW('Sanitation Data'!H124))),'Data Summary'!DM130="Yes"),OFFSET('Sanitation Data'!$H$12,0,10*ROW('Sanitation Data'!H124)),NA())</f>
        <v>#N/A</v>
      </c>
      <c r="AY130" s="120" t="e">
        <f ca="1">+IF(AND(ISNUMBER(OFFSET('Sanitation Data'!$H$13,0,10*ROW('Sanitation Data'!H124))),'Data Summary'!DN130="Yes"),OFFSET('Sanitation Data'!$H$13,0,10*ROW('Sanitation Data'!H124)),NA())</f>
        <v>#N/A</v>
      </c>
      <c r="AZ130" s="121" t="e">
        <f ca="1">+IF(AND(ISNUMBER(OFFSET('Hygiene Data'!$C$6,0,10*ROW('Hygiene Data'!C124))),'Data Summary'!DO130="Yes"),OFFSET('Hygiene Data'!$C$6,0,10*ROW('Hygiene Data'!C124)),NA())</f>
        <v>#N/A</v>
      </c>
      <c r="BA130" s="121" t="e">
        <f ca="1">+IF(AND(ISNUMBER(OFFSET('Hygiene Data'!$C$8,0,10*ROW('Hygiene Data'!C124))),'Data Summary'!DP130="Yes"),OFFSET('Hygiene Data'!$C$8,0,10*ROW('Hygiene Data'!C124)),NA())</f>
        <v>#N/A</v>
      </c>
      <c r="BB130" s="121" t="e">
        <f ca="1">+IF(AND(ISNUMBER(OFFSET('Hygiene Data'!$C$10,0,10*ROW('Hygiene Data'!C124))),'Data Summary'!DQ130="Yes"),OFFSET('Hygiene Data'!$C$10,0,10*ROW('Hygiene Data'!C124)),NA())</f>
        <v>#N/A</v>
      </c>
      <c r="BC130" s="121" t="e">
        <f ca="1">+IF(AND(ISNUMBER(OFFSET('Hygiene Data'!$D$6,0,10*ROW('Hygiene Data'!D124))),'Data Summary'!DR130="Yes"),OFFSET('Hygiene Data'!$D$6,0,10*ROW('Hygiene Data'!D124)),NA())</f>
        <v>#N/A</v>
      </c>
      <c r="BD130" s="121" t="e">
        <f ca="1">+IF(AND(ISNUMBER(OFFSET('Hygiene Data'!$D$8,0,10*ROW('Hygiene Data'!D124))),'Data Summary'!DS130="Yes"),OFFSET('Hygiene Data'!$D$8,0,10*ROW('Hygiene Data'!D124)),NA())</f>
        <v>#N/A</v>
      </c>
      <c r="BE130" s="121" t="e">
        <f ca="1">+IF(AND(ISNUMBER(OFFSET('Hygiene Data'!$D$10,0,10*ROW('Hygiene Data'!D124))),'Data Summary'!DT130="Yes"),OFFSET('Hygiene Data'!$D$10,0,10*ROW('Hygiene Data'!D124)),NA())</f>
        <v>#N/A</v>
      </c>
      <c r="BF130" s="121" t="e">
        <f ca="1">+IF(AND(ISNUMBER(OFFSET('Hygiene Data'!$E$6,0,10*ROW('Hygiene Data'!E124))),'Data Summary'!DU130="Yes"),OFFSET('Hygiene Data'!$E$6,0,10*ROW('Hygiene Data'!E124)),NA())</f>
        <v>#N/A</v>
      </c>
      <c r="BG130" s="121" t="e">
        <f ca="1">+IF(AND(ISNUMBER(OFFSET('Hygiene Data'!$E$8,0,10*ROW('Hygiene Data'!E124))),'Data Summary'!DV130="Yes"),OFFSET('Hygiene Data'!$E$8,0,10*ROW('Hygiene Data'!E124)),NA())</f>
        <v>#N/A</v>
      </c>
      <c r="BH130" s="121" t="e">
        <f ca="1">+IF(AND(ISNUMBER(OFFSET('Hygiene Data'!$E$10,0,10*ROW('Hygiene Data'!E124))),'Data Summary'!DW130="Yes"),OFFSET('Hygiene Data'!$E$10,0,10*ROW('Hygiene Data'!E124)),NA())</f>
        <v>#N/A</v>
      </c>
      <c r="BI130" s="121" t="e">
        <f ca="1">+IF(AND(ISNUMBER(OFFSET('Hygiene Data'!$F$6,0,10*ROW('Hygiene Data'!F124))),'Data Summary'!DX130="Yes"),OFFSET('Hygiene Data'!$F$6,0,10*ROW('Hygiene Data'!F124)),NA())</f>
        <v>#N/A</v>
      </c>
      <c r="BJ130" s="121" t="e">
        <f ca="1">+IF(AND(ISNUMBER(OFFSET('Hygiene Data'!$F$8,0,10*ROW('Hygiene Data'!F124))),'Data Summary'!DY130="Yes"),OFFSET('Hygiene Data'!$F$8,0,10*ROW('Hygiene Data'!F124)),NA())</f>
        <v>#N/A</v>
      </c>
      <c r="BK130" s="121" t="e">
        <f ca="1">+IF(AND(ISNUMBER(OFFSET('Hygiene Data'!$F$10,0,10*ROW('Hygiene Data'!F124))),'Data Summary'!DZ130="Yes"),OFFSET('Hygiene Data'!$F$10,0,10*ROW('Hygiene Data'!F124)),NA())</f>
        <v>#N/A</v>
      </c>
      <c r="BL130" s="121" t="e">
        <f ca="1">+IF(AND(ISNUMBER(OFFSET('Hygiene Data'!$G$6,0,10*ROW('Hygiene Data'!G124))),'Data Summary'!EA130="Yes"),OFFSET('Hygiene Data'!$G$6,0,10*ROW('Hygiene Data'!G124)),NA())</f>
        <v>#N/A</v>
      </c>
      <c r="BM130" s="121" t="e">
        <f ca="1">+IF(AND(ISNUMBER(OFFSET('Hygiene Data'!$G$8,0,10*ROW('Hygiene Data'!G124))),'Data Summary'!EB130="Yes"),OFFSET('Hygiene Data'!$G$8,0,10*ROW('Hygiene Data'!G124)),NA())</f>
        <v>#N/A</v>
      </c>
      <c r="BN130" s="121" t="e">
        <f ca="1">+IF(AND(ISNUMBER(OFFSET('Hygiene Data'!$G$10,0,10*ROW('Hygiene Data'!G124))),'Data Summary'!EC130="Yes"),OFFSET('Hygiene Data'!$G$10,0,10*ROW('Hygiene Data'!G124)),NA())</f>
        <v>#N/A</v>
      </c>
      <c r="BO130" s="121" t="e">
        <f ca="1">+IF(AND(ISNUMBER(OFFSET('Hygiene Data'!$H$6,0,10*ROW('Hygiene Data'!H124))),'Data Summary'!ED130="Yes"),OFFSET('Hygiene Data'!$H$6,0,10*ROW('Hygiene Data'!H124)),NA())</f>
        <v>#N/A</v>
      </c>
      <c r="BP130" s="121" t="e">
        <f ca="1">+IF(AND(ISNUMBER(OFFSET('Hygiene Data'!$H$8,0,10*ROW('Hygiene Data'!H124))),'Data Summary'!EE130="Yes"),OFFSET('Hygiene Data'!$H$8,0,10*ROW('Hygiene Data'!H124)),NA())</f>
        <v>#N/A</v>
      </c>
      <c r="BQ130" s="121" t="e">
        <f ca="1">+IF(AND(ISNUMBER(OFFSET('Hygiene Data'!$H$10,0,10*ROW('Hygiene Data'!H124))),'Data Summary'!EF130="Yes"),OFFSET('Hygiene Data'!$H$10,0,10*ROW('Hygiene Data'!H124)),NA())</f>
        <v>#N/A</v>
      </c>
    </row>
    <row r="131" spans="1:69" x14ac:dyDescent="0.2">
      <c r="A131" s="44" t="e">
        <f ca="1">+IF(OFFSET('Water Data'!$B$1,0,10*ROW('Water Data'!B125))="",NA(),OFFSET('Water Data'!$B$1,0,10*ROW('Water Data'!B125)))</f>
        <v>#N/A</v>
      </c>
      <c r="B131" s="44" t="e">
        <f ca="1">+IF(OFFSET('Water Data'!$A$3,0,10*ROW('Water Data'!A128))="",NA(),OFFSET('Water Data'!$A$3,0,10*ROW('Water Data'!A128)))</f>
        <v>#N/A</v>
      </c>
      <c r="C131" s="44" t="e">
        <f ca="1">+IF(OFFSET('Water Data'!$C$3,0,10*ROW('Water Data'!C128))="",NA(),OFFSET('Water Data'!$C$3,0,10*ROW('Water Data'!C128)))</f>
        <v>#N/A</v>
      </c>
      <c r="D131" s="119" t="e">
        <f ca="1">+IF(AND(ISNUMBER(OFFSET('Water Data'!$C$5,0,10*ROW('Water Data'!C125))),'Data Summary'!BS131="Yes"),100-OFFSET('Water Data'!$C$5,0,10*ROW('Water Data'!C125)),NA())</f>
        <v>#N/A</v>
      </c>
      <c r="E131" s="119" t="e">
        <f ca="1">+IF(AND(ISNUMBER(OFFSET('Water Data'!$C$7,0,10*ROW('Water Data'!C125))),'Data Summary'!BT131="Yes"),OFFSET('Water Data'!$C$7,0,10*ROW('Water Data'!C125)),NA())</f>
        <v>#N/A</v>
      </c>
      <c r="F131" s="119" t="e">
        <f ca="1">+IF(AND(ISNUMBER(OFFSET('Water Data'!$C$10,0,10*ROW('Water Data'!C125))),'Data Summary'!BU131="Yes"),OFFSET('Water Data'!$C$10,0,10*ROW('Water Data'!C125)),NA())</f>
        <v>#N/A</v>
      </c>
      <c r="G131" s="119" t="e">
        <f ca="1">+IF(AND(ISNUMBER(OFFSET('Water Data'!$D$5,0,10*ROW('Water Data'!D125))),'Data Summary'!BV131="Yes"),100-OFFSET('Water Data'!$D$5,0,10*ROW('Water Data'!D125)),NA())</f>
        <v>#N/A</v>
      </c>
      <c r="H131" s="119" t="e">
        <f ca="1">+IF(AND(ISNUMBER(OFFSET('Water Data'!$D$7,0,10*ROW('Water Data'!D125))),'Data Summary'!BW131="Yes"),OFFSET('Water Data'!$D$7,0,10*ROW('Water Data'!D125)),NA())</f>
        <v>#N/A</v>
      </c>
      <c r="I131" s="119" t="e">
        <f ca="1">+IF(AND(ISNUMBER(OFFSET('Water Data'!$D$10,0,10*ROW('Water Data'!D125))),'Data Summary'!BX131="Yes"),OFFSET('Water Data'!$D$10,0,10*ROW('Water Data'!D125)),NA())</f>
        <v>#N/A</v>
      </c>
      <c r="J131" s="119" t="e">
        <f ca="1">+IF(AND(ISNUMBER(OFFSET('Water Data'!$E$5,0,10*ROW('Water Data'!E125))),'Data Summary'!BY131="Yes"),100-OFFSET('Water Data'!$E$5,0,10*ROW('Water Data'!E125)),NA())</f>
        <v>#N/A</v>
      </c>
      <c r="K131" s="119" t="e">
        <f ca="1">+IF(AND(ISNUMBER(OFFSET('Water Data'!$E$7,0,10*ROW('Water Data'!E125))),'Data Summary'!BZ131="Yes"),OFFSET('Water Data'!$E$7,0,10*ROW('Water Data'!E125)),NA())</f>
        <v>#N/A</v>
      </c>
      <c r="L131" s="119" t="e">
        <f ca="1">+IF(AND(ISNUMBER(OFFSET('Water Data'!$E$10,0,10*ROW('Water Data'!E125))),'Data Summary'!CA131="Yes"),OFFSET('Water Data'!$E$10,0,10*ROW('Water Data'!E125)),NA())</f>
        <v>#N/A</v>
      </c>
      <c r="M131" s="119" t="e">
        <f ca="1">+IF(AND(ISNUMBER(OFFSET('Water Data'!$F$5,0,10*ROW('Water Data'!F125))),'Data Summary'!CB131="Yes"),100-OFFSET('Water Data'!$F$5,0,10*ROW('Water Data'!F125)),NA())</f>
        <v>#N/A</v>
      </c>
      <c r="N131" s="119" t="e">
        <f ca="1">+IF(AND(ISNUMBER(OFFSET('Water Data'!$F$7,0,10*ROW('Water Data'!F125))),'Data Summary'!CC131="Yes"),OFFSET('Water Data'!$F$7,0,10*ROW('Water Data'!F125)),NA())</f>
        <v>#N/A</v>
      </c>
      <c r="O131" s="119" t="e">
        <f ca="1">+IF(AND(ISNUMBER(OFFSET('Water Data'!$F$10,0,10*ROW('Water Data'!F125))),'Data Summary'!CD131="Yes"),OFFSET('Water Data'!$F$10,0,10*ROW('Water Data'!F125)),NA())</f>
        <v>#N/A</v>
      </c>
      <c r="P131" s="119" t="e">
        <f ca="1">+IF(AND(ISNUMBER(OFFSET('Water Data'!$G$5,0,10*ROW('Water Data'!G125))),'Data Summary'!CE131="Yes"),100-OFFSET('Water Data'!$G$5,0,10*ROW('Water Data'!G125)),NA())</f>
        <v>#N/A</v>
      </c>
      <c r="Q131" s="119" t="e">
        <f ca="1">+IF(AND(ISNUMBER(OFFSET('Water Data'!$G$7,0,10*ROW('Water Data'!G125))),'Data Summary'!CF131="Yes"),OFFSET('Water Data'!$G$7,0,10*ROW('Water Data'!G125)),NA())</f>
        <v>#N/A</v>
      </c>
      <c r="R131" s="119" t="e">
        <f ca="1">+IF(AND(ISNUMBER(OFFSET('Water Data'!$G$10,0,10*ROW('Water Data'!G125))),'Data Summary'!CG131="Yes"),OFFSET('Water Data'!$G$10,0,10*ROW('Water Data'!G125)),NA())</f>
        <v>#N/A</v>
      </c>
      <c r="S131" s="119" t="e">
        <f ca="1">+IF(AND(ISNUMBER(OFFSET('Water Data'!$H$5,0,10*ROW('Water Data'!H125))),'Data Summary'!CH131="Yes"),100-OFFSET('Water Data'!$H$5,0,10*ROW('Water Data'!H125)),NA())</f>
        <v>#N/A</v>
      </c>
      <c r="T131" s="119" t="e">
        <f ca="1">+IF(AND(ISNUMBER(OFFSET('Water Data'!$H$7,0,10*ROW('Water Data'!H125))),'Data Summary'!CI131="Yes"),OFFSET('Water Data'!$H$7,0,10*ROW('Water Data'!H125)),NA())</f>
        <v>#N/A</v>
      </c>
      <c r="U131" s="119" t="e">
        <f ca="1">+IF(AND(ISNUMBER(OFFSET('Water Data'!$H$10,0,10*ROW('Water Data'!H125))),'Data Summary'!CJ131="Yes"),OFFSET('Water Data'!$H$10,0,10*ROW('Water Data'!H125)),NA())</f>
        <v>#N/A</v>
      </c>
      <c r="V131" s="120" t="e">
        <f ca="1">+IF(AND(ISNUMBER(OFFSET('Sanitation Data'!$C$5,0,10*ROW('Sanitation Data'!C125))),'Data Summary'!CK131="Yes"),100-OFFSET('Sanitation Data'!$C$5,0,10*ROW('Sanitation Data'!C125)),NA())</f>
        <v>#N/A</v>
      </c>
      <c r="W131" s="120" t="e">
        <f ca="1">+IF(AND(ISNUMBER(OFFSET('Sanitation Data'!$C$7,0,10*ROW('Sanitation Data'!C125))),'Data Summary'!CL131="Yes"),OFFSET('Sanitation Data'!$C$7,0,10*ROW('Sanitation Data'!C125)),NA())</f>
        <v>#N/A</v>
      </c>
      <c r="X131" s="120" t="e">
        <f ca="1">+IF(AND(ISNUMBER(OFFSET('Sanitation Data'!$C$11,0,10*ROW('Sanitation Data'!C125))),'Data Summary'!CM131="Yes"),OFFSET('Sanitation Data'!$C$11,0,10*ROW('Sanitation Data'!C125)),NA())</f>
        <v>#N/A</v>
      </c>
      <c r="Y131" s="120" t="e">
        <f ca="1">+IF(AND(ISNUMBER(OFFSET('Sanitation Data'!$C$12,0,10*ROW('Sanitation Data'!C125))),'Data Summary'!CN131="Yes"),OFFSET('Sanitation Data'!$C$12,0,10*ROW('Sanitation Data'!C125)),NA())</f>
        <v>#N/A</v>
      </c>
      <c r="Z131" s="120" t="e">
        <f ca="1">+IF(AND(ISNUMBER(OFFSET('Sanitation Data'!$C$13,0,10*ROW('Sanitation Data'!C125))),'Data Summary'!CO131="Yes"),OFFSET('Sanitation Data'!$C$13,0,10*ROW('Sanitation Data'!C125)),NA())</f>
        <v>#N/A</v>
      </c>
      <c r="AA131" s="120" t="e">
        <f ca="1">+IF(AND(ISNUMBER(OFFSET('Sanitation Data'!$D$5,0,10*ROW('Sanitation Data'!D125))),'Data Summary'!CP131="Yes"),100-OFFSET('Sanitation Data'!$D$5,0,10*ROW('Sanitation Data'!D125)),NA())</f>
        <v>#N/A</v>
      </c>
      <c r="AB131" s="120" t="e">
        <f ca="1">+IF(AND(ISNUMBER(OFFSET('Sanitation Data'!$D$7,0,10*ROW('Sanitation Data'!D125))),'Data Summary'!CQ131="Yes"),OFFSET('Sanitation Data'!$D$7,0,10*ROW('Sanitation Data'!D125)),NA())</f>
        <v>#N/A</v>
      </c>
      <c r="AC131" s="120" t="e">
        <f ca="1">+IF(AND(ISNUMBER(OFFSET('Sanitation Data'!$D$11,0,10*ROW('Sanitation Data'!D125))),'Data Summary'!CR131="Yes"),OFFSET('Sanitation Data'!$D$11,0,10*ROW('Sanitation Data'!D125)),NA())</f>
        <v>#N/A</v>
      </c>
      <c r="AD131" s="120" t="e">
        <f ca="1">+IF(AND(ISNUMBER(OFFSET('Sanitation Data'!$D$12,0,10*ROW('Sanitation Data'!D125))),'Data Summary'!CS131="Yes"),OFFSET('Sanitation Data'!$D$12,0,10*ROW('Sanitation Data'!D125)),NA())</f>
        <v>#N/A</v>
      </c>
      <c r="AE131" s="120" t="e">
        <f ca="1">+IF(AND(ISNUMBER(OFFSET('Sanitation Data'!$D$13,0,10*ROW('Sanitation Data'!D125))),'Data Summary'!CT131="Yes"),OFFSET('Sanitation Data'!$D$13,0,10*ROW('Sanitation Data'!D125)),NA())</f>
        <v>#N/A</v>
      </c>
      <c r="AF131" s="120" t="e">
        <f ca="1">+IF(AND(ISNUMBER(OFFSET('Sanitation Data'!$E$5,0,10*ROW('Sanitation Data'!E125))),'Data Summary'!CU131="Yes"),100-OFFSET('Sanitation Data'!$E$5,0,10*ROW('Sanitation Data'!E125)),NA())</f>
        <v>#N/A</v>
      </c>
      <c r="AG131" s="120" t="e">
        <f ca="1">+IF(AND(ISNUMBER(OFFSET('Sanitation Data'!$E$7,0,10*ROW('Sanitation Data'!E125))),'Data Summary'!CV131="Yes"),OFFSET('Sanitation Data'!$E$7,0,10*ROW('Sanitation Data'!E125)),NA())</f>
        <v>#N/A</v>
      </c>
      <c r="AH131" s="120" t="e">
        <f ca="1">+IF(AND(ISNUMBER(OFFSET('Sanitation Data'!$E$11,0,10*ROW('Sanitation Data'!E125))),'Data Summary'!CW131="Yes"),OFFSET('Sanitation Data'!$E$11,0,10*ROW('Sanitation Data'!E125)),NA())</f>
        <v>#N/A</v>
      </c>
      <c r="AI131" s="120" t="e">
        <f ca="1">+IF(AND(ISNUMBER(OFFSET('Sanitation Data'!$E$12,0,10*ROW('Sanitation Data'!E125))),'Data Summary'!CX131="Yes"),OFFSET('Sanitation Data'!$E$12,0,10*ROW('Sanitation Data'!E125)),NA())</f>
        <v>#N/A</v>
      </c>
      <c r="AJ131" s="120" t="e">
        <f ca="1">+IF(AND(ISNUMBER(OFFSET('Sanitation Data'!$E$13,0,10*ROW('Sanitation Data'!E125))),'Data Summary'!CY131="Yes"),OFFSET('Sanitation Data'!$E$13,0,10*ROW('Sanitation Data'!E125)),NA())</f>
        <v>#N/A</v>
      </c>
      <c r="AK131" s="120" t="e">
        <f ca="1">+IF(AND(ISNUMBER(OFFSET('Sanitation Data'!$F$5,0,10*ROW('Sanitation Data'!F125))),'Data Summary'!CZ131="Yes"),100-OFFSET('Sanitation Data'!$F$5,0,10*ROW('Sanitation Data'!F125)),NA())</f>
        <v>#N/A</v>
      </c>
      <c r="AL131" s="120" t="e">
        <f ca="1">+IF(AND(ISNUMBER(OFFSET('Sanitation Data'!$F$7,0,10*ROW('Sanitation Data'!F125))),'Data Summary'!DA131="Yes"),OFFSET('Sanitation Data'!$F$7,0,10*ROW('Sanitation Data'!F125)),NA())</f>
        <v>#N/A</v>
      </c>
      <c r="AM131" s="120" t="e">
        <f ca="1">+IF(AND(ISNUMBER(OFFSET('Sanitation Data'!$F$11,0,10*ROW('Sanitation Data'!F125))),'Data Summary'!DB131="Yes"),OFFSET('Sanitation Data'!$F$11,0,10*ROW('Sanitation Data'!F125)),NA())</f>
        <v>#N/A</v>
      </c>
      <c r="AN131" s="120" t="e">
        <f ca="1">+IF(AND(ISNUMBER(OFFSET('Sanitation Data'!$F$12,0,10*ROW('Sanitation Data'!F125))),'Data Summary'!DC131="Yes"),OFFSET('Sanitation Data'!$F$12,0,10*ROW('Sanitation Data'!F125)),NA())</f>
        <v>#N/A</v>
      </c>
      <c r="AO131" s="120" t="e">
        <f ca="1">+IF(AND(ISNUMBER(OFFSET('Sanitation Data'!$F$13,0,10*ROW('Sanitation Data'!F125))),'Data Summary'!DD131="Yes"),OFFSET('Sanitation Data'!$F$13,0,10*ROW('Sanitation Data'!F125)),NA())</f>
        <v>#N/A</v>
      </c>
      <c r="AP131" s="120" t="e">
        <f ca="1">+IF(AND(ISNUMBER(OFFSET('Sanitation Data'!$G$5,0,10*ROW('Sanitation Data'!G125))),'Data Summary'!DE131="Yes"),100-OFFSET('Sanitation Data'!$G$5,0,10*ROW('Sanitation Data'!G125)),NA())</f>
        <v>#N/A</v>
      </c>
      <c r="AQ131" s="120" t="e">
        <f ca="1">+IF(AND(ISNUMBER(OFFSET('Sanitation Data'!$G$7,0,10*ROW('Sanitation Data'!G125))),'Data Summary'!DF131="Yes"),OFFSET('Sanitation Data'!$G$7,0,10*ROW('Sanitation Data'!G125)),NA())</f>
        <v>#N/A</v>
      </c>
      <c r="AR131" s="120" t="e">
        <f ca="1">+IF(AND(ISNUMBER(OFFSET('Sanitation Data'!$G$11,0,10*ROW('Sanitation Data'!G125))),'Data Summary'!DG131="Yes"),OFFSET('Sanitation Data'!$G$11,0,10*ROW('Sanitation Data'!G125)),NA())</f>
        <v>#N/A</v>
      </c>
      <c r="AS131" s="120" t="e">
        <f ca="1">+IF(AND(ISNUMBER(OFFSET('Sanitation Data'!$G$12,0,10*ROW('Sanitation Data'!G125))),'Data Summary'!DH131="Yes"),OFFSET('Sanitation Data'!$G$12,0,10*ROW('Sanitation Data'!G125)),NA())</f>
        <v>#N/A</v>
      </c>
      <c r="AT131" s="120" t="e">
        <f ca="1">+IF(AND(ISNUMBER(OFFSET('Sanitation Data'!$G$13,0,10*ROW('Sanitation Data'!G125))),'Data Summary'!DI131="Yes"),OFFSET('Sanitation Data'!$G$13,0,10*ROW('Sanitation Data'!G125)),NA())</f>
        <v>#N/A</v>
      </c>
      <c r="AU131" s="120" t="e">
        <f ca="1">+IF(AND(ISNUMBER(OFFSET('Sanitation Data'!$H$5,0,10*ROW('Sanitation Data'!H125))),'Data Summary'!DJ131="Yes"),100-OFFSET('Sanitation Data'!$H$5,0,10*ROW('Sanitation Data'!H125)),NA())</f>
        <v>#N/A</v>
      </c>
      <c r="AV131" s="120" t="e">
        <f ca="1">+IF(AND(ISNUMBER(OFFSET('Sanitation Data'!$H$7,0,10*ROW('Sanitation Data'!H125))),'Data Summary'!DK131="Yes"),OFFSET('Sanitation Data'!$H$7,0,10*ROW('Sanitation Data'!H125)),NA())</f>
        <v>#N/A</v>
      </c>
      <c r="AW131" s="120" t="e">
        <f ca="1">+IF(AND(ISNUMBER(OFFSET('Sanitation Data'!$H$11,0,10*ROW('Sanitation Data'!H125))),'Data Summary'!DL131="Yes"),OFFSET('Sanitation Data'!$H$11,0,10*ROW('Sanitation Data'!H125)),NA())</f>
        <v>#N/A</v>
      </c>
      <c r="AX131" s="120" t="e">
        <f ca="1">+IF(AND(ISNUMBER(OFFSET('Sanitation Data'!$H$12,0,10*ROW('Sanitation Data'!H125))),'Data Summary'!DM131="Yes"),OFFSET('Sanitation Data'!$H$12,0,10*ROW('Sanitation Data'!H125)),NA())</f>
        <v>#N/A</v>
      </c>
      <c r="AY131" s="120" t="e">
        <f ca="1">+IF(AND(ISNUMBER(OFFSET('Sanitation Data'!$H$13,0,10*ROW('Sanitation Data'!H125))),'Data Summary'!DN131="Yes"),OFFSET('Sanitation Data'!$H$13,0,10*ROW('Sanitation Data'!H125)),NA())</f>
        <v>#N/A</v>
      </c>
      <c r="AZ131" s="121" t="e">
        <f ca="1">+IF(AND(ISNUMBER(OFFSET('Hygiene Data'!$C$6,0,10*ROW('Hygiene Data'!C125))),'Data Summary'!DO131="Yes"),OFFSET('Hygiene Data'!$C$6,0,10*ROW('Hygiene Data'!C125)),NA())</f>
        <v>#N/A</v>
      </c>
      <c r="BA131" s="121" t="e">
        <f ca="1">+IF(AND(ISNUMBER(OFFSET('Hygiene Data'!$C$8,0,10*ROW('Hygiene Data'!C125))),'Data Summary'!DP131="Yes"),OFFSET('Hygiene Data'!$C$8,0,10*ROW('Hygiene Data'!C125)),NA())</f>
        <v>#N/A</v>
      </c>
      <c r="BB131" s="121" t="e">
        <f ca="1">+IF(AND(ISNUMBER(OFFSET('Hygiene Data'!$C$10,0,10*ROW('Hygiene Data'!C125))),'Data Summary'!DQ131="Yes"),OFFSET('Hygiene Data'!$C$10,0,10*ROW('Hygiene Data'!C125)),NA())</f>
        <v>#N/A</v>
      </c>
      <c r="BC131" s="121" t="e">
        <f ca="1">+IF(AND(ISNUMBER(OFFSET('Hygiene Data'!$D$6,0,10*ROW('Hygiene Data'!D125))),'Data Summary'!DR131="Yes"),OFFSET('Hygiene Data'!$D$6,0,10*ROW('Hygiene Data'!D125)),NA())</f>
        <v>#N/A</v>
      </c>
      <c r="BD131" s="121" t="e">
        <f ca="1">+IF(AND(ISNUMBER(OFFSET('Hygiene Data'!$D$8,0,10*ROW('Hygiene Data'!D125))),'Data Summary'!DS131="Yes"),OFFSET('Hygiene Data'!$D$8,0,10*ROW('Hygiene Data'!D125)),NA())</f>
        <v>#N/A</v>
      </c>
      <c r="BE131" s="121" t="e">
        <f ca="1">+IF(AND(ISNUMBER(OFFSET('Hygiene Data'!$D$10,0,10*ROW('Hygiene Data'!D125))),'Data Summary'!DT131="Yes"),OFFSET('Hygiene Data'!$D$10,0,10*ROW('Hygiene Data'!D125)),NA())</f>
        <v>#N/A</v>
      </c>
      <c r="BF131" s="121" t="e">
        <f ca="1">+IF(AND(ISNUMBER(OFFSET('Hygiene Data'!$E$6,0,10*ROW('Hygiene Data'!E125))),'Data Summary'!DU131="Yes"),OFFSET('Hygiene Data'!$E$6,0,10*ROW('Hygiene Data'!E125)),NA())</f>
        <v>#N/A</v>
      </c>
      <c r="BG131" s="121" t="e">
        <f ca="1">+IF(AND(ISNUMBER(OFFSET('Hygiene Data'!$E$8,0,10*ROW('Hygiene Data'!E125))),'Data Summary'!DV131="Yes"),OFFSET('Hygiene Data'!$E$8,0,10*ROW('Hygiene Data'!E125)),NA())</f>
        <v>#N/A</v>
      </c>
      <c r="BH131" s="121" t="e">
        <f ca="1">+IF(AND(ISNUMBER(OFFSET('Hygiene Data'!$E$10,0,10*ROW('Hygiene Data'!E125))),'Data Summary'!DW131="Yes"),OFFSET('Hygiene Data'!$E$10,0,10*ROW('Hygiene Data'!E125)),NA())</f>
        <v>#N/A</v>
      </c>
      <c r="BI131" s="121" t="e">
        <f ca="1">+IF(AND(ISNUMBER(OFFSET('Hygiene Data'!$F$6,0,10*ROW('Hygiene Data'!F125))),'Data Summary'!DX131="Yes"),OFFSET('Hygiene Data'!$F$6,0,10*ROW('Hygiene Data'!F125)),NA())</f>
        <v>#N/A</v>
      </c>
      <c r="BJ131" s="121" t="e">
        <f ca="1">+IF(AND(ISNUMBER(OFFSET('Hygiene Data'!$F$8,0,10*ROW('Hygiene Data'!F125))),'Data Summary'!DY131="Yes"),OFFSET('Hygiene Data'!$F$8,0,10*ROW('Hygiene Data'!F125)),NA())</f>
        <v>#N/A</v>
      </c>
      <c r="BK131" s="121" t="e">
        <f ca="1">+IF(AND(ISNUMBER(OFFSET('Hygiene Data'!$F$10,0,10*ROW('Hygiene Data'!F125))),'Data Summary'!DZ131="Yes"),OFFSET('Hygiene Data'!$F$10,0,10*ROW('Hygiene Data'!F125)),NA())</f>
        <v>#N/A</v>
      </c>
      <c r="BL131" s="121" t="e">
        <f ca="1">+IF(AND(ISNUMBER(OFFSET('Hygiene Data'!$G$6,0,10*ROW('Hygiene Data'!G125))),'Data Summary'!EA131="Yes"),OFFSET('Hygiene Data'!$G$6,0,10*ROW('Hygiene Data'!G125)),NA())</f>
        <v>#N/A</v>
      </c>
      <c r="BM131" s="121" t="e">
        <f ca="1">+IF(AND(ISNUMBER(OFFSET('Hygiene Data'!$G$8,0,10*ROW('Hygiene Data'!G125))),'Data Summary'!EB131="Yes"),OFFSET('Hygiene Data'!$G$8,0,10*ROW('Hygiene Data'!G125)),NA())</f>
        <v>#N/A</v>
      </c>
      <c r="BN131" s="121" t="e">
        <f ca="1">+IF(AND(ISNUMBER(OFFSET('Hygiene Data'!$G$10,0,10*ROW('Hygiene Data'!G125))),'Data Summary'!EC131="Yes"),OFFSET('Hygiene Data'!$G$10,0,10*ROW('Hygiene Data'!G125)),NA())</f>
        <v>#N/A</v>
      </c>
      <c r="BO131" s="121" t="e">
        <f ca="1">+IF(AND(ISNUMBER(OFFSET('Hygiene Data'!$H$6,0,10*ROW('Hygiene Data'!H125))),'Data Summary'!ED131="Yes"),OFFSET('Hygiene Data'!$H$6,0,10*ROW('Hygiene Data'!H125)),NA())</f>
        <v>#N/A</v>
      </c>
      <c r="BP131" s="121" t="e">
        <f ca="1">+IF(AND(ISNUMBER(OFFSET('Hygiene Data'!$H$8,0,10*ROW('Hygiene Data'!H125))),'Data Summary'!EE131="Yes"),OFFSET('Hygiene Data'!$H$8,0,10*ROW('Hygiene Data'!H125)),NA())</f>
        <v>#N/A</v>
      </c>
      <c r="BQ131" s="121" t="e">
        <f ca="1">+IF(AND(ISNUMBER(OFFSET('Hygiene Data'!$H$10,0,10*ROW('Hygiene Data'!H125))),'Data Summary'!EF131="Yes"),OFFSET('Hygiene Data'!$H$10,0,10*ROW('Hygiene Data'!H125)),NA())</f>
        <v>#N/A</v>
      </c>
    </row>
    <row r="132" spans="1:69" x14ac:dyDescent="0.2">
      <c r="A132" s="44" t="e">
        <f ca="1">+IF(OFFSET('Water Data'!$B$1,0,10*ROW('Water Data'!B126))="",NA(),OFFSET('Water Data'!$B$1,0,10*ROW('Water Data'!B126)))</f>
        <v>#N/A</v>
      </c>
      <c r="B132" s="44" t="e">
        <f ca="1">+IF(OFFSET('Water Data'!$A$3,0,10*ROW('Water Data'!A129))="",NA(),OFFSET('Water Data'!$A$3,0,10*ROW('Water Data'!A129)))</f>
        <v>#N/A</v>
      </c>
      <c r="C132" s="44" t="e">
        <f ca="1">+IF(OFFSET('Water Data'!$C$3,0,10*ROW('Water Data'!C129))="",NA(),OFFSET('Water Data'!$C$3,0,10*ROW('Water Data'!C129)))</f>
        <v>#N/A</v>
      </c>
      <c r="D132" s="119" t="e">
        <f ca="1">+IF(AND(ISNUMBER(OFFSET('Water Data'!$C$5,0,10*ROW('Water Data'!C126))),'Data Summary'!BS132="Yes"),100-OFFSET('Water Data'!$C$5,0,10*ROW('Water Data'!C126)),NA())</f>
        <v>#N/A</v>
      </c>
      <c r="E132" s="119" t="e">
        <f ca="1">+IF(AND(ISNUMBER(OFFSET('Water Data'!$C$7,0,10*ROW('Water Data'!C126))),'Data Summary'!BT132="Yes"),OFFSET('Water Data'!$C$7,0,10*ROW('Water Data'!C126)),NA())</f>
        <v>#N/A</v>
      </c>
      <c r="F132" s="119" t="e">
        <f ca="1">+IF(AND(ISNUMBER(OFFSET('Water Data'!$C$10,0,10*ROW('Water Data'!C126))),'Data Summary'!BU132="Yes"),OFFSET('Water Data'!$C$10,0,10*ROW('Water Data'!C126)),NA())</f>
        <v>#N/A</v>
      </c>
      <c r="G132" s="119" t="e">
        <f ca="1">+IF(AND(ISNUMBER(OFFSET('Water Data'!$D$5,0,10*ROW('Water Data'!D126))),'Data Summary'!BV132="Yes"),100-OFFSET('Water Data'!$D$5,0,10*ROW('Water Data'!D126)),NA())</f>
        <v>#N/A</v>
      </c>
      <c r="H132" s="119" t="e">
        <f ca="1">+IF(AND(ISNUMBER(OFFSET('Water Data'!$D$7,0,10*ROW('Water Data'!D126))),'Data Summary'!BW132="Yes"),OFFSET('Water Data'!$D$7,0,10*ROW('Water Data'!D126)),NA())</f>
        <v>#N/A</v>
      </c>
      <c r="I132" s="119" t="e">
        <f ca="1">+IF(AND(ISNUMBER(OFFSET('Water Data'!$D$10,0,10*ROW('Water Data'!D126))),'Data Summary'!BX132="Yes"),OFFSET('Water Data'!$D$10,0,10*ROW('Water Data'!D126)),NA())</f>
        <v>#N/A</v>
      </c>
      <c r="J132" s="119" t="e">
        <f ca="1">+IF(AND(ISNUMBER(OFFSET('Water Data'!$E$5,0,10*ROW('Water Data'!E126))),'Data Summary'!BY132="Yes"),100-OFFSET('Water Data'!$E$5,0,10*ROW('Water Data'!E126)),NA())</f>
        <v>#N/A</v>
      </c>
      <c r="K132" s="119" t="e">
        <f ca="1">+IF(AND(ISNUMBER(OFFSET('Water Data'!$E$7,0,10*ROW('Water Data'!E126))),'Data Summary'!BZ132="Yes"),OFFSET('Water Data'!$E$7,0,10*ROW('Water Data'!E126)),NA())</f>
        <v>#N/A</v>
      </c>
      <c r="L132" s="119" t="e">
        <f ca="1">+IF(AND(ISNUMBER(OFFSET('Water Data'!$E$10,0,10*ROW('Water Data'!E126))),'Data Summary'!CA132="Yes"),OFFSET('Water Data'!$E$10,0,10*ROW('Water Data'!E126)),NA())</f>
        <v>#N/A</v>
      </c>
      <c r="M132" s="119" t="e">
        <f ca="1">+IF(AND(ISNUMBER(OFFSET('Water Data'!$F$5,0,10*ROW('Water Data'!F126))),'Data Summary'!CB132="Yes"),100-OFFSET('Water Data'!$F$5,0,10*ROW('Water Data'!F126)),NA())</f>
        <v>#N/A</v>
      </c>
      <c r="N132" s="119" t="e">
        <f ca="1">+IF(AND(ISNUMBER(OFFSET('Water Data'!$F$7,0,10*ROW('Water Data'!F126))),'Data Summary'!CC132="Yes"),OFFSET('Water Data'!$F$7,0,10*ROW('Water Data'!F126)),NA())</f>
        <v>#N/A</v>
      </c>
      <c r="O132" s="119" t="e">
        <f ca="1">+IF(AND(ISNUMBER(OFFSET('Water Data'!$F$10,0,10*ROW('Water Data'!F126))),'Data Summary'!CD132="Yes"),OFFSET('Water Data'!$F$10,0,10*ROW('Water Data'!F126)),NA())</f>
        <v>#N/A</v>
      </c>
      <c r="P132" s="119" t="e">
        <f ca="1">+IF(AND(ISNUMBER(OFFSET('Water Data'!$G$5,0,10*ROW('Water Data'!G126))),'Data Summary'!CE132="Yes"),100-OFFSET('Water Data'!$G$5,0,10*ROW('Water Data'!G126)),NA())</f>
        <v>#N/A</v>
      </c>
      <c r="Q132" s="119" t="e">
        <f ca="1">+IF(AND(ISNUMBER(OFFSET('Water Data'!$G$7,0,10*ROW('Water Data'!G126))),'Data Summary'!CF132="Yes"),OFFSET('Water Data'!$G$7,0,10*ROW('Water Data'!G126)),NA())</f>
        <v>#N/A</v>
      </c>
      <c r="R132" s="119" t="e">
        <f ca="1">+IF(AND(ISNUMBER(OFFSET('Water Data'!$G$10,0,10*ROW('Water Data'!G126))),'Data Summary'!CG132="Yes"),OFFSET('Water Data'!$G$10,0,10*ROW('Water Data'!G126)),NA())</f>
        <v>#N/A</v>
      </c>
      <c r="S132" s="119" t="e">
        <f ca="1">+IF(AND(ISNUMBER(OFFSET('Water Data'!$H$5,0,10*ROW('Water Data'!H126))),'Data Summary'!CH132="Yes"),100-OFFSET('Water Data'!$H$5,0,10*ROW('Water Data'!H126)),NA())</f>
        <v>#N/A</v>
      </c>
      <c r="T132" s="119" t="e">
        <f ca="1">+IF(AND(ISNUMBER(OFFSET('Water Data'!$H$7,0,10*ROW('Water Data'!H126))),'Data Summary'!CI132="Yes"),OFFSET('Water Data'!$H$7,0,10*ROW('Water Data'!H126)),NA())</f>
        <v>#N/A</v>
      </c>
      <c r="U132" s="119" t="e">
        <f ca="1">+IF(AND(ISNUMBER(OFFSET('Water Data'!$H$10,0,10*ROW('Water Data'!H126))),'Data Summary'!CJ132="Yes"),OFFSET('Water Data'!$H$10,0,10*ROW('Water Data'!H126)),NA())</f>
        <v>#N/A</v>
      </c>
      <c r="V132" s="120" t="e">
        <f ca="1">+IF(AND(ISNUMBER(OFFSET('Sanitation Data'!$C$5,0,10*ROW('Sanitation Data'!C126))),'Data Summary'!CK132="Yes"),100-OFFSET('Sanitation Data'!$C$5,0,10*ROW('Sanitation Data'!C126)),NA())</f>
        <v>#N/A</v>
      </c>
      <c r="W132" s="120" t="e">
        <f ca="1">+IF(AND(ISNUMBER(OFFSET('Sanitation Data'!$C$7,0,10*ROW('Sanitation Data'!C126))),'Data Summary'!CL132="Yes"),OFFSET('Sanitation Data'!$C$7,0,10*ROW('Sanitation Data'!C126)),NA())</f>
        <v>#N/A</v>
      </c>
      <c r="X132" s="120" t="e">
        <f ca="1">+IF(AND(ISNUMBER(OFFSET('Sanitation Data'!$C$11,0,10*ROW('Sanitation Data'!C126))),'Data Summary'!CM132="Yes"),OFFSET('Sanitation Data'!$C$11,0,10*ROW('Sanitation Data'!C126)),NA())</f>
        <v>#N/A</v>
      </c>
      <c r="Y132" s="120" t="e">
        <f ca="1">+IF(AND(ISNUMBER(OFFSET('Sanitation Data'!$C$12,0,10*ROW('Sanitation Data'!C126))),'Data Summary'!CN132="Yes"),OFFSET('Sanitation Data'!$C$12,0,10*ROW('Sanitation Data'!C126)),NA())</f>
        <v>#N/A</v>
      </c>
      <c r="Z132" s="120" t="e">
        <f ca="1">+IF(AND(ISNUMBER(OFFSET('Sanitation Data'!$C$13,0,10*ROW('Sanitation Data'!C126))),'Data Summary'!CO132="Yes"),OFFSET('Sanitation Data'!$C$13,0,10*ROW('Sanitation Data'!C126)),NA())</f>
        <v>#N/A</v>
      </c>
      <c r="AA132" s="120" t="e">
        <f ca="1">+IF(AND(ISNUMBER(OFFSET('Sanitation Data'!$D$5,0,10*ROW('Sanitation Data'!D126))),'Data Summary'!CP132="Yes"),100-OFFSET('Sanitation Data'!$D$5,0,10*ROW('Sanitation Data'!D126)),NA())</f>
        <v>#N/A</v>
      </c>
      <c r="AB132" s="120" t="e">
        <f ca="1">+IF(AND(ISNUMBER(OFFSET('Sanitation Data'!$D$7,0,10*ROW('Sanitation Data'!D126))),'Data Summary'!CQ132="Yes"),OFFSET('Sanitation Data'!$D$7,0,10*ROW('Sanitation Data'!D126)),NA())</f>
        <v>#N/A</v>
      </c>
      <c r="AC132" s="120" t="e">
        <f ca="1">+IF(AND(ISNUMBER(OFFSET('Sanitation Data'!$D$11,0,10*ROW('Sanitation Data'!D126))),'Data Summary'!CR132="Yes"),OFFSET('Sanitation Data'!$D$11,0,10*ROW('Sanitation Data'!D126)),NA())</f>
        <v>#N/A</v>
      </c>
      <c r="AD132" s="120" t="e">
        <f ca="1">+IF(AND(ISNUMBER(OFFSET('Sanitation Data'!$D$12,0,10*ROW('Sanitation Data'!D126))),'Data Summary'!CS132="Yes"),OFFSET('Sanitation Data'!$D$12,0,10*ROW('Sanitation Data'!D126)),NA())</f>
        <v>#N/A</v>
      </c>
      <c r="AE132" s="120" t="e">
        <f ca="1">+IF(AND(ISNUMBER(OFFSET('Sanitation Data'!$D$13,0,10*ROW('Sanitation Data'!D126))),'Data Summary'!CT132="Yes"),OFFSET('Sanitation Data'!$D$13,0,10*ROW('Sanitation Data'!D126)),NA())</f>
        <v>#N/A</v>
      </c>
      <c r="AF132" s="120" t="e">
        <f ca="1">+IF(AND(ISNUMBER(OFFSET('Sanitation Data'!$E$5,0,10*ROW('Sanitation Data'!E126))),'Data Summary'!CU132="Yes"),100-OFFSET('Sanitation Data'!$E$5,0,10*ROW('Sanitation Data'!E126)),NA())</f>
        <v>#N/A</v>
      </c>
      <c r="AG132" s="120" t="e">
        <f ca="1">+IF(AND(ISNUMBER(OFFSET('Sanitation Data'!$E$7,0,10*ROW('Sanitation Data'!E126))),'Data Summary'!CV132="Yes"),OFFSET('Sanitation Data'!$E$7,0,10*ROW('Sanitation Data'!E126)),NA())</f>
        <v>#N/A</v>
      </c>
      <c r="AH132" s="120" t="e">
        <f ca="1">+IF(AND(ISNUMBER(OFFSET('Sanitation Data'!$E$11,0,10*ROW('Sanitation Data'!E126))),'Data Summary'!CW132="Yes"),OFFSET('Sanitation Data'!$E$11,0,10*ROW('Sanitation Data'!E126)),NA())</f>
        <v>#N/A</v>
      </c>
      <c r="AI132" s="120" t="e">
        <f ca="1">+IF(AND(ISNUMBER(OFFSET('Sanitation Data'!$E$12,0,10*ROW('Sanitation Data'!E126))),'Data Summary'!CX132="Yes"),OFFSET('Sanitation Data'!$E$12,0,10*ROW('Sanitation Data'!E126)),NA())</f>
        <v>#N/A</v>
      </c>
      <c r="AJ132" s="120" t="e">
        <f ca="1">+IF(AND(ISNUMBER(OFFSET('Sanitation Data'!$E$13,0,10*ROW('Sanitation Data'!E126))),'Data Summary'!CY132="Yes"),OFFSET('Sanitation Data'!$E$13,0,10*ROW('Sanitation Data'!E126)),NA())</f>
        <v>#N/A</v>
      </c>
      <c r="AK132" s="120" t="e">
        <f ca="1">+IF(AND(ISNUMBER(OFFSET('Sanitation Data'!$F$5,0,10*ROW('Sanitation Data'!F126))),'Data Summary'!CZ132="Yes"),100-OFFSET('Sanitation Data'!$F$5,0,10*ROW('Sanitation Data'!F126)),NA())</f>
        <v>#N/A</v>
      </c>
      <c r="AL132" s="120" t="e">
        <f ca="1">+IF(AND(ISNUMBER(OFFSET('Sanitation Data'!$F$7,0,10*ROW('Sanitation Data'!F126))),'Data Summary'!DA132="Yes"),OFFSET('Sanitation Data'!$F$7,0,10*ROW('Sanitation Data'!F126)),NA())</f>
        <v>#N/A</v>
      </c>
      <c r="AM132" s="120" t="e">
        <f ca="1">+IF(AND(ISNUMBER(OFFSET('Sanitation Data'!$F$11,0,10*ROW('Sanitation Data'!F126))),'Data Summary'!DB132="Yes"),OFFSET('Sanitation Data'!$F$11,0,10*ROW('Sanitation Data'!F126)),NA())</f>
        <v>#N/A</v>
      </c>
      <c r="AN132" s="120" t="e">
        <f ca="1">+IF(AND(ISNUMBER(OFFSET('Sanitation Data'!$F$12,0,10*ROW('Sanitation Data'!F126))),'Data Summary'!DC132="Yes"),OFFSET('Sanitation Data'!$F$12,0,10*ROW('Sanitation Data'!F126)),NA())</f>
        <v>#N/A</v>
      </c>
      <c r="AO132" s="120" t="e">
        <f ca="1">+IF(AND(ISNUMBER(OFFSET('Sanitation Data'!$F$13,0,10*ROW('Sanitation Data'!F126))),'Data Summary'!DD132="Yes"),OFFSET('Sanitation Data'!$F$13,0,10*ROW('Sanitation Data'!F126)),NA())</f>
        <v>#N/A</v>
      </c>
      <c r="AP132" s="120" t="e">
        <f ca="1">+IF(AND(ISNUMBER(OFFSET('Sanitation Data'!$G$5,0,10*ROW('Sanitation Data'!G126))),'Data Summary'!DE132="Yes"),100-OFFSET('Sanitation Data'!$G$5,0,10*ROW('Sanitation Data'!G126)),NA())</f>
        <v>#N/A</v>
      </c>
      <c r="AQ132" s="120" t="e">
        <f ca="1">+IF(AND(ISNUMBER(OFFSET('Sanitation Data'!$G$7,0,10*ROW('Sanitation Data'!G126))),'Data Summary'!DF132="Yes"),OFFSET('Sanitation Data'!$G$7,0,10*ROW('Sanitation Data'!G126)),NA())</f>
        <v>#N/A</v>
      </c>
      <c r="AR132" s="120" t="e">
        <f ca="1">+IF(AND(ISNUMBER(OFFSET('Sanitation Data'!$G$11,0,10*ROW('Sanitation Data'!G126))),'Data Summary'!DG132="Yes"),OFFSET('Sanitation Data'!$G$11,0,10*ROW('Sanitation Data'!G126)),NA())</f>
        <v>#N/A</v>
      </c>
      <c r="AS132" s="120" t="e">
        <f ca="1">+IF(AND(ISNUMBER(OFFSET('Sanitation Data'!$G$12,0,10*ROW('Sanitation Data'!G126))),'Data Summary'!DH132="Yes"),OFFSET('Sanitation Data'!$G$12,0,10*ROW('Sanitation Data'!G126)),NA())</f>
        <v>#N/A</v>
      </c>
      <c r="AT132" s="120" t="e">
        <f ca="1">+IF(AND(ISNUMBER(OFFSET('Sanitation Data'!$G$13,0,10*ROW('Sanitation Data'!G126))),'Data Summary'!DI132="Yes"),OFFSET('Sanitation Data'!$G$13,0,10*ROW('Sanitation Data'!G126)),NA())</f>
        <v>#N/A</v>
      </c>
      <c r="AU132" s="120" t="e">
        <f ca="1">+IF(AND(ISNUMBER(OFFSET('Sanitation Data'!$H$5,0,10*ROW('Sanitation Data'!H126))),'Data Summary'!DJ132="Yes"),100-OFFSET('Sanitation Data'!$H$5,0,10*ROW('Sanitation Data'!H126)),NA())</f>
        <v>#N/A</v>
      </c>
      <c r="AV132" s="120" t="e">
        <f ca="1">+IF(AND(ISNUMBER(OFFSET('Sanitation Data'!$H$7,0,10*ROW('Sanitation Data'!H126))),'Data Summary'!DK132="Yes"),OFFSET('Sanitation Data'!$H$7,0,10*ROW('Sanitation Data'!H126)),NA())</f>
        <v>#N/A</v>
      </c>
      <c r="AW132" s="120" t="e">
        <f ca="1">+IF(AND(ISNUMBER(OFFSET('Sanitation Data'!$H$11,0,10*ROW('Sanitation Data'!H126))),'Data Summary'!DL132="Yes"),OFFSET('Sanitation Data'!$H$11,0,10*ROW('Sanitation Data'!H126)),NA())</f>
        <v>#N/A</v>
      </c>
      <c r="AX132" s="120" t="e">
        <f ca="1">+IF(AND(ISNUMBER(OFFSET('Sanitation Data'!$H$12,0,10*ROW('Sanitation Data'!H126))),'Data Summary'!DM132="Yes"),OFFSET('Sanitation Data'!$H$12,0,10*ROW('Sanitation Data'!H126)),NA())</f>
        <v>#N/A</v>
      </c>
      <c r="AY132" s="120" t="e">
        <f ca="1">+IF(AND(ISNUMBER(OFFSET('Sanitation Data'!$H$13,0,10*ROW('Sanitation Data'!H126))),'Data Summary'!DN132="Yes"),OFFSET('Sanitation Data'!$H$13,0,10*ROW('Sanitation Data'!H126)),NA())</f>
        <v>#N/A</v>
      </c>
      <c r="AZ132" s="121" t="e">
        <f ca="1">+IF(AND(ISNUMBER(OFFSET('Hygiene Data'!$C$6,0,10*ROW('Hygiene Data'!C126))),'Data Summary'!DO132="Yes"),OFFSET('Hygiene Data'!$C$6,0,10*ROW('Hygiene Data'!C126)),NA())</f>
        <v>#N/A</v>
      </c>
      <c r="BA132" s="121" t="e">
        <f ca="1">+IF(AND(ISNUMBER(OFFSET('Hygiene Data'!$C$8,0,10*ROW('Hygiene Data'!C126))),'Data Summary'!DP132="Yes"),OFFSET('Hygiene Data'!$C$8,0,10*ROW('Hygiene Data'!C126)),NA())</f>
        <v>#N/A</v>
      </c>
      <c r="BB132" s="121" t="e">
        <f ca="1">+IF(AND(ISNUMBER(OFFSET('Hygiene Data'!$C$10,0,10*ROW('Hygiene Data'!C126))),'Data Summary'!DQ132="Yes"),OFFSET('Hygiene Data'!$C$10,0,10*ROW('Hygiene Data'!C126)),NA())</f>
        <v>#N/A</v>
      </c>
      <c r="BC132" s="121" t="e">
        <f ca="1">+IF(AND(ISNUMBER(OFFSET('Hygiene Data'!$D$6,0,10*ROW('Hygiene Data'!D126))),'Data Summary'!DR132="Yes"),OFFSET('Hygiene Data'!$D$6,0,10*ROW('Hygiene Data'!D126)),NA())</f>
        <v>#N/A</v>
      </c>
      <c r="BD132" s="121" t="e">
        <f ca="1">+IF(AND(ISNUMBER(OFFSET('Hygiene Data'!$D$8,0,10*ROW('Hygiene Data'!D126))),'Data Summary'!DS132="Yes"),OFFSET('Hygiene Data'!$D$8,0,10*ROW('Hygiene Data'!D126)),NA())</f>
        <v>#N/A</v>
      </c>
      <c r="BE132" s="121" t="e">
        <f ca="1">+IF(AND(ISNUMBER(OFFSET('Hygiene Data'!$D$10,0,10*ROW('Hygiene Data'!D126))),'Data Summary'!DT132="Yes"),OFFSET('Hygiene Data'!$D$10,0,10*ROW('Hygiene Data'!D126)),NA())</f>
        <v>#N/A</v>
      </c>
      <c r="BF132" s="121" t="e">
        <f ca="1">+IF(AND(ISNUMBER(OFFSET('Hygiene Data'!$E$6,0,10*ROW('Hygiene Data'!E126))),'Data Summary'!DU132="Yes"),OFFSET('Hygiene Data'!$E$6,0,10*ROW('Hygiene Data'!E126)),NA())</f>
        <v>#N/A</v>
      </c>
      <c r="BG132" s="121" t="e">
        <f ca="1">+IF(AND(ISNUMBER(OFFSET('Hygiene Data'!$E$8,0,10*ROW('Hygiene Data'!E126))),'Data Summary'!DV132="Yes"),OFFSET('Hygiene Data'!$E$8,0,10*ROW('Hygiene Data'!E126)),NA())</f>
        <v>#N/A</v>
      </c>
      <c r="BH132" s="121" t="e">
        <f ca="1">+IF(AND(ISNUMBER(OFFSET('Hygiene Data'!$E$10,0,10*ROW('Hygiene Data'!E126))),'Data Summary'!DW132="Yes"),OFFSET('Hygiene Data'!$E$10,0,10*ROW('Hygiene Data'!E126)),NA())</f>
        <v>#N/A</v>
      </c>
      <c r="BI132" s="121" t="e">
        <f ca="1">+IF(AND(ISNUMBER(OFFSET('Hygiene Data'!$F$6,0,10*ROW('Hygiene Data'!F126))),'Data Summary'!DX132="Yes"),OFFSET('Hygiene Data'!$F$6,0,10*ROW('Hygiene Data'!F126)),NA())</f>
        <v>#N/A</v>
      </c>
      <c r="BJ132" s="121" t="e">
        <f ca="1">+IF(AND(ISNUMBER(OFFSET('Hygiene Data'!$F$8,0,10*ROW('Hygiene Data'!F126))),'Data Summary'!DY132="Yes"),OFFSET('Hygiene Data'!$F$8,0,10*ROW('Hygiene Data'!F126)),NA())</f>
        <v>#N/A</v>
      </c>
      <c r="BK132" s="121" t="e">
        <f ca="1">+IF(AND(ISNUMBER(OFFSET('Hygiene Data'!$F$10,0,10*ROW('Hygiene Data'!F126))),'Data Summary'!DZ132="Yes"),OFFSET('Hygiene Data'!$F$10,0,10*ROW('Hygiene Data'!F126)),NA())</f>
        <v>#N/A</v>
      </c>
      <c r="BL132" s="121" t="e">
        <f ca="1">+IF(AND(ISNUMBER(OFFSET('Hygiene Data'!$G$6,0,10*ROW('Hygiene Data'!G126))),'Data Summary'!EA132="Yes"),OFFSET('Hygiene Data'!$G$6,0,10*ROW('Hygiene Data'!G126)),NA())</f>
        <v>#N/A</v>
      </c>
      <c r="BM132" s="121" t="e">
        <f ca="1">+IF(AND(ISNUMBER(OFFSET('Hygiene Data'!$G$8,0,10*ROW('Hygiene Data'!G126))),'Data Summary'!EB132="Yes"),OFFSET('Hygiene Data'!$G$8,0,10*ROW('Hygiene Data'!G126)),NA())</f>
        <v>#N/A</v>
      </c>
      <c r="BN132" s="121" t="e">
        <f ca="1">+IF(AND(ISNUMBER(OFFSET('Hygiene Data'!$G$10,0,10*ROW('Hygiene Data'!G126))),'Data Summary'!EC132="Yes"),OFFSET('Hygiene Data'!$G$10,0,10*ROW('Hygiene Data'!G126)),NA())</f>
        <v>#N/A</v>
      </c>
      <c r="BO132" s="121" t="e">
        <f ca="1">+IF(AND(ISNUMBER(OFFSET('Hygiene Data'!$H$6,0,10*ROW('Hygiene Data'!H126))),'Data Summary'!ED132="Yes"),OFFSET('Hygiene Data'!$H$6,0,10*ROW('Hygiene Data'!H126)),NA())</f>
        <v>#N/A</v>
      </c>
      <c r="BP132" s="121" t="e">
        <f ca="1">+IF(AND(ISNUMBER(OFFSET('Hygiene Data'!$H$8,0,10*ROW('Hygiene Data'!H126))),'Data Summary'!EE132="Yes"),OFFSET('Hygiene Data'!$H$8,0,10*ROW('Hygiene Data'!H126)),NA())</f>
        <v>#N/A</v>
      </c>
      <c r="BQ132" s="121" t="e">
        <f ca="1">+IF(AND(ISNUMBER(OFFSET('Hygiene Data'!$H$10,0,10*ROW('Hygiene Data'!H126))),'Data Summary'!EF132="Yes"),OFFSET('Hygiene Data'!$H$10,0,10*ROW('Hygiene Data'!H126)),NA())</f>
        <v>#N/A</v>
      </c>
    </row>
    <row r="133" spans="1:69" x14ac:dyDescent="0.2">
      <c r="A133" s="44" t="e">
        <f ca="1">+IF(OFFSET('Water Data'!$B$1,0,10*ROW('Water Data'!B127))="",NA(),OFFSET('Water Data'!$B$1,0,10*ROW('Water Data'!B127)))</f>
        <v>#N/A</v>
      </c>
      <c r="B133" s="44" t="e">
        <f ca="1">+IF(OFFSET('Water Data'!$A$3,0,10*ROW('Water Data'!A130))="",NA(),OFFSET('Water Data'!$A$3,0,10*ROW('Water Data'!A130)))</f>
        <v>#N/A</v>
      </c>
      <c r="C133" s="44" t="e">
        <f ca="1">+IF(OFFSET('Water Data'!$C$3,0,10*ROW('Water Data'!C130))="",NA(),OFFSET('Water Data'!$C$3,0,10*ROW('Water Data'!C130)))</f>
        <v>#N/A</v>
      </c>
      <c r="D133" s="119" t="e">
        <f ca="1">+IF(AND(ISNUMBER(OFFSET('Water Data'!$C$5,0,10*ROW('Water Data'!C127))),'Data Summary'!BS133="Yes"),100-OFFSET('Water Data'!$C$5,0,10*ROW('Water Data'!C127)),NA())</f>
        <v>#N/A</v>
      </c>
      <c r="E133" s="119" t="e">
        <f ca="1">+IF(AND(ISNUMBER(OFFSET('Water Data'!$C$7,0,10*ROW('Water Data'!C127))),'Data Summary'!BT133="Yes"),OFFSET('Water Data'!$C$7,0,10*ROW('Water Data'!C127)),NA())</f>
        <v>#N/A</v>
      </c>
      <c r="F133" s="119" t="e">
        <f ca="1">+IF(AND(ISNUMBER(OFFSET('Water Data'!$C$10,0,10*ROW('Water Data'!C127))),'Data Summary'!BU133="Yes"),OFFSET('Water Data'!$C$10,0,10*ROW('Water Data'!C127)),NA())</f>
        <v>#N/A</v>
      </c>
      <c r="G133" s="119" t="e">
        <f ca="1">+IF(AND(ISNUMBER(OFFSET('Water Data'!$D$5,0,10*ROW('Water Data'!D127))),'Data Summary'!BV133="Yes"),100-OFFSET('Water Data'!$D$5,0,10*ROW('Water Data'!D127)),NA())</f>
        <v>#N/A</v>
      </c>
      <c r="H133" s="119" t="e">
        <f ca="1">+IF(AND(ISNUMBER(OFFSET('Water Data'!$D$7,0,10*ROW('Water Data'!D127))),'Data Summary'!BW133="Yes"),OFFSET('Water Data'!$D$7,0,10*ROW('Water Data'!D127)),NA())</f>
        <v>#N/A</v>
      </c>
      <c r="I133" s="119" t="e">
        <f ca="1">+IF(AND(ISNUMBER(OFFSET('Water Data'!$D$10,0,10*ROW('Water Data'!D127))),'Data Summary'!BX133="Yes"),OFFSET('Water Data'!$D$10,0,10*ROW('Water Data'!D127)),NA())</f>
        <v>#N/A</v>
      </c>
      <c r="J133" s="119" t="e">
        <f ca="1">+IF(AND(ISNUMBER(OFFSET('Water Data'!$E$5,0,10*ROW('Water Data'!E127))),'Data Summary'!BY133="Yes"),100-OFFSET('Water Data'!$E$5,0,10*ROW('Water Data'!E127)),NA())</f>
        <v>#N/A</v>
      </c>
      <c r="K133" s="119" t="e">
        <f ca="1">+IF(AND(ISNUMBER(OFFSET('Water Data'!$E$7,0,10*ROW('Water Data'!E127))),'Data Summary'!BZ133="Yes"),OFFSET('Water Data'!$E$7,0,10*ROW('Water Data'!E127)),NA())</f>
        <v>#N/A</v>
      </c>
      <c r="L133" s="119" t="e">
        <f ca="1">+IF(AND(ISNUMBER(OFFSET('Water Data'!$E$10,0,10*ROW('Water Data'!E127))),'Data Summary'!CA133="Yes"),OFFSET('Water Data'!$E$10,0,10*ROW('Water Data'!E127)),NA())</f>
        <v>#N/A</v>
      </c>
      <c r="M133" s="119" t="e">
        <f ca="1">+IF(AND(ISNUMBER(OFFSET('Water Data'!$F$5,0,10*ROW('Water Data'!F127))),'Data Summary'!CB133="Yes"),100-OFFSET('Water Data'!$F$5,0,10*ROW('Water Data'!F127)),NA())</f>
        <v>#N/A</v>
      </c>
      <c r="N133" s="119" t="e">
        <f ca="1">+IF(AND(ISNUMBER(OFFSET('Water Data'!$F$7,0,10*ROW('Water Data'!F127))),'Data Summary'!CC133="Yes"),OFFSET('Water Data'!$F$7,0,10*ROW('Water Data'!F127)),NA())</f>
        <v>#N/A</v>
      </c>
      <c r="O133" s="119" t="e">
        <f ca="1">+IF(AND(ISNUMBER(OFFSET('Water Data'!$F$10,0,10*ROW('Water Data'!F127))),'Data Summary'!CD133="Yes"),OFFSET('Water Data'!$F$10,0,10*ROW('Water Data'!F127)),NA())</f>
        <v>#N/A</v>
      </c>
      <c r="P133" s="119" t="e">
        <f ca="1">+IF(AND(ISNUMBER(OFFSET('Water Data'!$G$5,0,10*ROW('Water Data'!G127))),'Data Summary'!CE133="Yes"),100-OFFSET('Water Data'!$G$5,0,10*ROW('Water Data'!G127)),NA())</f>
        <v>#N/A</v>
      </c>
      <c r="Q133" s="119" t="e">
        <f ca="1">+IF(AND(ISNUMBER(OFFSET('Water Data'!$G$7,0,10*ROW('Water Data'!G127))),'Data Summary'!CF133="Yes"),OFFSET('Water Data'!$G$7,0,10*ROW('Water Data'!G127)),NA())</f>
        <v>#N/A</v>
      </c>
      <c r="R133" s="119" t="e">
        <f ca="1">+IF(AND(ISNUMBER(OFFSET('Water Data'!$G$10,0,10*ROW('Water Data'!G127))),'Data Summary'!CG133="Yes"),OFFSET('Water Data'!$G$10,0,10*ROW('Water Data'!G127)),NA())</f>
        <v>#N/A</v>
      </c>
      <c r="S133" s="119" t="e">
        <f ca="1">+IF(AND(ISNUMBER(OFFSET('Water Data'!$H$5,0,10*ROW('Water Data'!H127))),'Data Summary'!CH133="Yes"),100-OFFSET('Water Data'!$H$5,0,10*ROW('Water Data'!H127)),NA())</f>
        <v>#N/A</v>
      </c>
      <c r="T133" s="119" t="e">
        <f ca="1">+IF(AND(ISNUMBER(OFFSET('Water Data'!$H$7,0,10*ROW('Water Data'!H127))),'Data Summary'!CI133="Yes"),OFFSET('Water Data'!$H$7,0,10*ROW('Water Data'!H127)),NA())</f>
        <v>#N/A</v>
      </c>
      <c r="U133" s="119" t="e">
        <f ca="1">+IF(AND(ISNUMBER(OFFSET('Water Data'!$H$10,0,10*ROW('Water Data'!H127))),'Data Summary'!CJ133="Yes"),OFFSET('Water Data'!$H$10,0,10*ROW('Water Data'!H127)),NA())</f>
        <v>#N/A</v>
      </c>
      <c r="V133" s="120" t="e">
        <f ca="1">+IF(AND(ISNUMBER(OFFSET('Sanitation Data'!$C$5,0,10*ROW('Sanitation Data'!C127))),'Data Summary'!CK133="Yes"),100-OFFSET('Sanitation Data'!$C$5,0,10*ROW('Sanitation Data'!C127)),NA())</f>
        <v>#N/A</v>
      </c>
      <c r="W133" s="120" t="e">
        <f ca="1">+IF(AND(ISNUMBER(OFFSET('Sanitation Data'!$C$7,0,10*ROW('Sanitation Data'!C127))),'Data Summary'!CL133="Yes"),OFFSET('Sanitation Data'!$C$7,0,10*ROW('Sanitation Data'!C127)),NA())</f>
        <v>#N/A</v>
      </c>
      <c r="X133" s="120" t="e">
        <f ca="1">+IF(AND(ISNUMBER(OFFSET('Sanitation Data'!$C$11,0,10*ROW('Sanitation Data'!C127))),'Data Summary'!CM133="Yes"),OFFSET('Sanitation Data'!$C$11,0,10*ROW('Sanitation Data'!C127)),NA())</f>
        <v>#N/A</v>
      </c>
      <c r="Y133" s="120" t="e">
        <f ca="1">+IF(AND(ISNUMBER(OFFSET('Sanitation Data'!$C$12,0,10*ROW('Sanitation Data'!C127))),'Data Summary'!CN133="Yes"),OFFSET('Sanitation Data'!$C$12,0,10*ROW('Sanitation Data'!C127)),NA())</f>
        <v>#N/A</v>
      </c>
      <c r="Z133" s="120" t="e">
        <f ca="1">+IF(AND(ISNUMBER(OFFSET('Sanitation Data'!$C$13,0,10*ROW('Sanitation Data'!C127))),'Data Summary'!CO133="Yes"),OFFSET('Sanitation Data'!$C$13,0,10*ROW('Sanitation Data'!C127)),NA())</f>
        <v>#N/A</v>
      </c>
      <c r="AA133" s="120" t="e">
        <f ca="1">+IF(AND(ISNUMBER(OFFSET('Sanitation Data'!$D$5,0,10*ROW('Sanitation Data'!D127))),'Data Summary'!CP133="Yes"),100-OFFSET('Sanitation Data'!$D$5,0,10*ROW('Sanitation Data'!D127)),NA())</f>
        <v>#N/A</v>
      </c>
      <c r="AB133" s="120" t="e">
        <f ca="1">+IF(AND(ISNUMBER(OFFSET('Sanitation Data'!$D$7,0,10*ROW('Sanitation Data'!D127))),'Data Summary'!CQ133="Yes"),OFFSET('Sanitation Data'!$D$7,0,10*ROW('Sanitation Data'!D127)),NA())</f>
        <v>#N/A</v>
      </c>
      <c r="AC133" s="120" t="e">
        <f ca="1">+IF(AND(ISNUMBER(OFFSET('Sanitation Data'!$D$11,0,10*ROW('Sanitation Data'!D127))),'Data Summary'!CR133="Yes"),OFFSET('Sanitation Data'!$D$11,0,10*ROW('Sanitation Data'!D127)),NA())</f>
        <v>#N/A</v>
      </c>
      <c r="AD133" s="120" t="e">
        <f ca="1">+IF(AND(ISNUMBER(OFFSET('Sanitation Data'!$D$12,0,10*ROW('Sanitation Data'!D127))),'Data Summary'!CS133="Yes"),OFFSET('Sanitation Data'!$D$12,0,10*ROW('Sanitation Data'!D127)),NA())</f>
        <v>#N/A</v>
      </c>
      <c r="AE133" s="120" t="e">
        <f ca="1">+IF(AND(ISNUMBER(OFFSET('Sanitation Data'!$D$13,0,10*ROW('Sanitation Data'!D127))),'Data Summary'!CT133="Yes"),OFFSET('Sanitation Data'!$D$13,0,10*ROW('Sanitation Data'!D127)),NA())</f>
        <v>#N/A</v>
      </c>
      <c r="AF133" s="120" t="e">
        <f ca="1">+IF(AND(ISNUMBER(OFFSET('Sanitation Data'!$E$5,0,10*ROW('Sanitation Data'!E127))),'Data Summary'!CU133="Yes"),100-OFFSET('Sanitation Data'!$E$5,0,10*ROW('Sanitation Data'!E127)),NA())</f>
        <v>#N/A</v>
      </c>
      <c r="AG133" s="120" t="e">
        <f ca="1">+IF(AND(ISNUMBER(OFFSET('Sanitation Data'!$E$7,0,10*ROW('Sanitation Data'!E127))),'Data Summary'!CV133="Yes"),OFFSET('Sanitation Data'!$E$7,0,10*ROW('Sanitation Data'!E127)),NA())</f>
        <v>#N/A</v>
      </c>
      <c r="AH133" s="120" t="e">
        <f ca="1">+IF(AND(ISNUMBER(OFFSET('Sanitation Data'!$E$11,0,10*ROW('Sanitation Data'!E127))),'Data Summary'!CW133="Yes"),OFFSET('Sanitation Data'!$E$11,0,10*ROW('Sanitation Data'!E127)),NA())</f>
        <v>#N/A</v>
      </c>
      <c r="AI133" s="120" t="e">
        <f ca="1">+IF(AND(ISNUMBER(OFFSET('Sanitation Data'!$E$12,0,10*ROW('Sanitation Data'!E127))),'Data Summary'!CX133="Yes"),OFFSET('Sanitation Data'!$E$12,0,10*ROW('Sanitation Data'!E127)),NA())</f>
        <v>#N/A</v>
      </c>
      <c r="AJ133" s="120" t="e">
        <f ca="1">+IF(AND(ISNUMBER(OFFSET('Sanitation Data'!$E$13,0,10*ROW('Sanitation Data'!E127))),'Data Summary'!CY133="Yes"),OFFSET('Sanitation Data'!$E$13,0,10*ROW('Sanitation Data'!E127)),NA())</f>
        <v>#N/A</v>
      </c>
      <c r="AK133" s="120" t="e">
        <f ca="1">+IF(AND(ISNUMBER(OFFSET('Sanitation Data'!$F$5,0,10*ROW('Sanitation Data'!F127))),'Data Summary'!CZ133="Yes"),100-OFFSET('Sanitation Data'!$F$5,0,10*ROW('Sanitation Data'!F127)),NA())</f>
        <v>#N/A</v>
      </c>
      <c r="AL133" s="120" t="e">
        <f ca="1">+IF(AND(ISNUMBER(OFFSET('Sanitation Data'!$F$7,0,10*ROW('Sanitation Data'!F127))),'Data Summary'!DA133="Yes"),OFFSET('Sanitation Data'!$F$7,0,10*ROW('Sanitation Data'!F127)),NA())</f>
        <v>#N/A</v>
      </c>
      <c r="AM133" s="120" t="e">
        <f ca="1">+IF(AND(ISNUMBER(OFFSET('Sanitation Data'!$F$11,0,10*ROW('Sanitation Data'!F127))),'Data Summary'!DB133="Yes"),OFFSET('Sanitation Data'!$F$11,0,10*ROW('Sanitation Data'!F127)),NA())</f>
        <v>#N/A</v>
      </c>
      <c r="AN133" s="120" t="e">
        <f ca="1">+IF(AND(ISNUMBER(OFFSET('Sanitation Data'!$F$12,0,10*ROW('Sanitation Data'!F127))),'Data Summary'!DC133="Yes"),OFFSET('Sanitation Data'!$F$12,0,10*ROW('Sanitation Data'!F127)),NA())</f>
        <v>#N/A</v>
      </c>
      <c r="AO133" s="120" t="e">
        <f ca="1">+IF(AND(ISNUMBER(OFFSET('Sanitation Data'!$F$13,0,10*ROW('Sanitation Data'!F127))),'Data Summary'!DD133="Yes"),OFFSET('Sanitation Data'!$F$13,0,10*ROW('Sanitation Data'!F127)),NA())</f>
        <v>#N/A</v>
      </c>
      <c r="AP133" s="120" t="e">
        <f ca="1">+IF(AND(ISNUMBER(OFFSET('Sanitation Data'!$G$5,0,10*ROW('Sanitation Data'!G127))),'Data Summary'!DE133="Yes"),100-OFFSET('Sanitation Data'!$G$5,0,10*ROW('Sanitation Data'!G127)),NA())</f>
        <v>#N/A</v>
      </c>
      <c r="AQ133" s="120" t="e">
        <f ca="1">+IF(AND(ISNUMBER(OFFSET('Sanitation Data'!$G$7,0,10*ROW('Sanitation Data'!G127))),'Data Summary'!DF133="Yes"),OFFSET('Sanitation Data'!$G$7,0,10*ROW('Sanitation Data'!G127)),NA())</f>
        <v>#N/A</v>
      </c>
      <c r="AR133" s="120" t="e">
        <f ca="1">+IF(AND(ISNUMBER(OFFSET('Sanitation Data'!$G$11,0,10*ROW('Sanitation Data'!G127))),'Data Summary'!DG133="Yes"),OFFSET('Sanitation Data'!$G$11,0,10*ROW('Sanitation Data'!G127)),NA())</f>
        <v>#N/A</v>
      </c>
      <c r="AS133" s="120" t="e">
        <f ca="1">+IF(AND(ISNUMBER(OFFSET('Sanitation Data'!$G$12,0,10*ROW('Sanitation Data'!G127))),'Data Summary'!DH133="Yes"),OFFSET('Sanitation Data'!$G$12,0,10*ROW('Sanitation Data'!G127)),NA())</f>
        <v>#N/A</v>
      </c>
      <c r="AT133" s="120" t="e">
        <f ca="1">+IF(AND(ISNUMBER(OFFSET('Sanitation Data'!$G$13,0,10*ROW('Sanitation Data'!G127))),'Data Summary'!DI133="Yes"),OFFSET('Sanitation Data'!$G$13,0,10*ROW('Sanitation Data'!G127)),NA())</f>
        <v>#N/A</v>
      </c>
      <c r="AU133" s="120" t="e">
        <f ca="1">+IF(AND(ISNUMBER(OFFSET('Sanitation Data'!$H$5,0,10*ROW('Sanitation Data'!H127))),'Data Summary'!DJ133="Yes"),100-OFFSET('Sanitation Data'!$H$5,0,10*ROW('Sanitation Data'!H127)),NA())</f>
        <v>#N/A</v>
      </c>
      <c r="AV133" s="120" t="e">
        <f ca="1">+IF(AND(ISNUMBER(OFFSET('Sanitation Data'!$H$7,0,10*ROW('Sanitation Data'!H127))),'Data Summary'!DK133="Yes"),OFFSET('Sanitation Data'!$H$7,0,10*ROW('Sanitation Data'!H127)),NA())</f>
        <v>#N/A</v>
      </c>
      <c r="AW133" s="120" t="e">
        <f ca="1">+IF(AND(ISNUMBER(OFFSET('Sanitation Data'!$H$11,0,10*ROW('Sanitation Data'!H127))),'Data Summary'!DL133="Yes"),OFFSET('Sanitation Data'!$H$11,0,10*ROW('Sanitation Data'!H127)),NA())</f>
        <v>#N/A</v>
      </c>
      <c r="AX133" s="120" t="e">
        <f ca="1">+IF(AND(ISNUMBER(OFFSET('Sanitation Data'!$H$12,0,10*ROW('Sanitation Data'!H127))),'Data Summary'!DM133="Yes"),OFFSET('Sanitation Data'!$H$12,0,10*ROW('Sanitation Data'!H127)),NA())</f>
        <v>#N/A</v>
      </c>
      <c r="AY133" s="120" t="e">
        <f ca="1">+IF(AND(ISNUMBER(OFFSET('Sanitation Data'!$H$13,0,10*ROW('Sanitation Data'!H127))),'Data Summary'!DN133="Yes"),OFFSET('Sanitation Data'!$H$13,0,10*ROW('Sanitation Data'!H127)),NA())</f>
        <v>#N/A</v>
      </c>
      <c r="AZ133" s="121" t="e">
        <f ca="1">+IF(AND(ISNUMBER(OFFSET('Hygiene Data'!$C$6,0,10*ROW('Hygiene Data'!C127))),'Data Summary'!DO133="Yes"),OFFSET('Hygiene Data'!$C$6,0,10*ROW('Hygiene Data'!C127)),NA())</f>
        <v>#N/A</v>
      </c>
      <c r="BA133" s="121" t="e">
        <f ca="1">+IF(AND(ISNUMBER(OFFSET('Hygiene Data'!$C$8,0,10*ROW('Hygiene Data'!C127))),'Data Summary'!DP133="Yes"),OFFSET('Hygiene Data'!$C$8,0,10*ROW('Hygiene Data'!C127)),NA())</f>
        <v>#N/A</v>
      </c>
      <c r="BB133" s="121" t="e">
        <f ca="1">+IF(AND(ISNUMBER(OFFSET('Hygiene Data'!$C$10,0,10*ROW('Hygiene Data'!C127))),'Data Summary'!DQ133="Yes"),OFFSET('Hygiene Data'!$C$10,0,10*ROW('Hygiene Data'!C127)),NA())</f>
        <v>#N/A</v>
      </c>
      <c r="BC133" s="121" t="e">
        <f ca="1">+IF(AND(ISNUMBER(OFFSET('Hygiene Data'!$D$6,0,10*ROW('Hygiene Data'!D127))),'Data Summary'!DR133="Yes"),OFFSET('Hygiene Data'!$D$6,0,10*ROW('Hygiene Data'!D127)),NA())</f>
        <v>#N/A</v>
      </c>
      <c r="BD133" s="121" t="e">
        <f ca="1">+IF(AND(ISNUMBER(OFFSET('Hygiene Data'!$D$8,0,10*ROW('Hygiene Data'!D127))),'Data Summary'!DS133="Yes"),OFFSET('Hygiene Data'!$D$8,0,10*ROW('Hygiene Data'!D127)),NA())</f>
        <v>#N/A</v>
      </c>
      <c r="BE133" s="121" t="e">
        <f ca="1">+IF(AND(ISNUMBER(OFFSET('Hygiene Data'!$D$10,0,10*ROW('Hygiene Data'!D127))),'Data Summary'!DT133="Yes"),OFFSET('Hygiene Data'!$D$10,0,10*ROW('Hygiene Data'!D127)),NA())</f>
        <v>#N/A</v>
      </c>
      <c r="BF133" s="121" t="e">
        <f ca="1">+IF(AND(ISNUMBER(OFFSET('Hygiene Data'!$E$6,0,10*ROW('Hygiene Data'!E127))),'Data Summary'!DU133="Yes"),OFFSET('Hygiene Data'!$E$6,0,10*ROW('Hygiene Data'!E127)),NA())</f>
        <v>#N/A</v>
      </c>
      <c r="BG133" s="121" t="e">
        <f ca="1">+IF(AND(ISNUMBER(OFFSET('Hygiene Data'!$E$8,0,10*ROW('Hygiene Data'!E127))),'Data Summary'!DV133="Yes"),OFFSET('Hygiene Data'!$E$8,0,10*ROW('Hygiene Data'!E127)),NA())</f>
        <v>#N/A</v>
      </c>
      <c r="BH133" s="121" t="e">
        <f ca="1">+IF(AND(ISNUMBER(OFFSET('Hygiene Data'!$E$10,0,10*ROW('Hygiene Data'!E127))),'Data Summary'!DW133="Yes"),OFFSET('Hygiene Data'!$E$10,0,10*ROW('Hygiene Data'!E127)),NA())</f>
        <v>#N/A</v>
      </c>
      <c r="BI133" s="121" t="e">
        <f ca="1">+IF(AND(ISNUMBER(OFFSET('Hygiene Data'!$F$6,0,10*ROW('Hygiene Data'!F127))),'Data Summary'!DX133="Yes"),OFFSET('Hygiene Data'!$F$6,0,10*ROW('Hygiene Data'!F127)),NA())</f>
        <v>#N/A</v>
      </c>
      <c r="BJ133" s="121" t="e">
        <f ca="1">+IF(AND(ISNUMBER(OFFSET('Hygiene Data'!$F$8,0,10*ROW('Hygiene Data'!F127))),'Data Summary'!DY133="Yes"),OFFSET('Hygiene Data'!$F$8,0,10*ROW('Hygiene Data'!F127)),NA())</f>
        <v>#N/A</v>
      </c>
      <c r="BK133" s="121" t="e">
        <f ca="1">+IF(AND(ISNUMBER(OFFSET('Hygiene Data'!$F$10,0,10*ROW('Hygiene Data'!F127))),'Data Summary'!DZ133="Yes"),OFFSET('Hygiene Data'!$F$10,0,10*ROW('Hygiene Data'!F127)),NA())</f>
        <v>#N/A</v>
      </c>
      <c r="BL133" s="121" t="e">
        <f ca="1">+IF(AND(ISNUMBER(OFFSET('Hygiene Data'!$G$6,0,10*ROW('Hygiene Data'!G127))),'Data Summary'!EA133="Yes"),OFFSET('Hygiene Data'!$G$6,0,10*ROW('Hygiene Data'!G127)),NA())</f>
        <v>#N/A</v>
      </c>
      <c r="BM133" s="121" t="e">
        <f ca="1">+IF(AND(ISNUMBER(OFFSET('Hygiene Data'!$G$8,0,10*ROW('Hygiene Data'!G127))),'Data Summary'!EB133="Yes"),OFFSET('Hygiene Data'!$G$8,0,10*ROW('Hygiene Data'!G127)),NA())</f>
        <v>#N/A</v>
      </c>
      <c r="BN133" s="121" t="e">
        <f ca="1">+IF(AND(ISNUMBER(OFFSET('Hygiene Data'!$G$10,0,10*ROW('Hygiene Data'!G127))),'Data Summary'!EC133="Yes"),OFFSET('Hygiene Data'!$G$10,0,10*ROW('Hygiene Data'!G127)),NA())</f>
        <v>#N/A</v>
      </c>
      <c r="BO133" s="121" t="e">
        <f ca="1">+IF(AND(ISNUMBER(OFFSET('Hygiene Data'!$H$6,0,10*ROW('Hygiene Data'!H127))),'Data Summary'!ED133="Yes"),OFFSET('Hygiene Data'!$H$6,0,10*ROW('Hygiene Data'!H127)),NA())</f>
        <v>#N/A</v>
      </c>
      <c r="BP133" s="121" t="e">
        <f ca="1">+IF(AND(ISNUMBER(OFFSET('Hygiene Data'!$H$8,0,10*ROW('Hygiene Data'!H127))),'Data Summary'!EE133="Yes"),OFFSET('Hygiene Data'!$H$8,0,10*ROW('Hygiene Data'!H127)),NA())</f>
        <v>#N/A</v>
      </c>
      <c r="BQ133" s="121" t="e">
        <f ca="1">+IF(AND(ISNUMBER(OFFSET('Hygiene Data'!$H$10,0,10*ROW('Hygiene Data'!H127))),'Data Summary'!EF133="Yes"),OFFSET('Hygiene Data'!$H$10,0,10*ROW('Hygiene Data'!H127)),NA())</f>
        <v>#N/A</v>
      </c>
    </row>
    <row r="134" spans="1:69" x14ac:dyDescent="0.2">
      <c r="A134" s="44" t="e">
        <f ca="1">+IF(OFFSET('Water Data'!$B$1,0,10*ROW('Water Data'!B128))="",NA(),OFFSET('Water Data'!$B$1,0,10*ROW('Water Data'!B128)))</f>
        <v>#N/A</v>
      </c>
      <c r="B134" s="44" t="e">
        <f ca="1">+IF(OFFSET('Water Data'!$A$3,0,10*ROW('Water Data'!A131))="",NA(),OFFSET('Water Data'!$A$3,0,10*ROW('Water Data'!A131)))</f>
        <v>#N/A</v>
      </c>
      <c r="C134" s="44" t="e">
        <f ca="1">+IF(OFFSET('Water Data'!$C$3,0,10*ROW('Water Data'!C131))="",NA(),OFFSET('Water Data'!$C$3,0,10*ROW('Water Data'!C131)))</f>
        <v>#N/A</v>
      </c>
      <c r="D134" s="119" t="e">
        <f ca="1">+IF(AND(ISNUMBER(OFFSET('Water Data'!$C$5,0,10*ROW('Water Data'!C128))),'Data Summary'!BS134="Yes"),100-OFFSET('Water Data'!$C$5,0,10*ROW('Water Data'!C128)),NA())</f>
        <v>#N/A</v>
      </c>
      <c r="E134" s="119" t="e">
        <f ca="1">+IF(AND(ISNUMBER(OFFSET('Water Data'!$C$7,0,10*ROW('Water Data'!C128))),'Data Summary'!BT134="Yes"),OFFSET('Water Data'!$C$7,0,10*ROW('Water Data'!C128)),NA())</f>
        <v>#N/A</v>
      </c>
      <c r="F134" s="119" t="e">
        <f ca="1">+IF(AND(ISNUMBER(OFFSET('Water Data'!$C$10,0,10*ROW('Water Data'!C128))),'Data Summary'!BU134="Yes"),OFFSET('Water Data'!$C$10,0,10*ROW('Water Data'!C128)),NA())</f>
        <v>#N/A</v>
      </c>
      <c r="G134" s="119" t="e">
        <f ca="1">+IF(AND(ISNUMBER(OFFSET('Water Data'!$D$5,0,10*ROW('Water Data'!D128))),'Data Summary'!BV134="Yes"),100-OFFSET('Water Data'!$D$5,0,10*ROW('Water Data'!D128)),NA())</f>
        <v>#N/A</v>
      </c>
      <c r="H134" s="119" t="e">
        <f ca="1">+IF(AND(ISNUMBER(OFFSET('Water Data'!$D$7,0,10*ROW('Water Data'!D128))),'Data Summary'!BW134="Yes"),OFFSET('Water Data'!$D$7,0,10*ROW('Water Data'!D128)),NA())</f>
        <v>#N/A</v>
      </c>
      <c r="I134" s="119" t="e">
        <f ca="1">+IF(AND(ISNUMBER(OFFSET('Water Data'!$D$10,0,10*ROW('Water Data'!D128))),'Data Summary'!BX134="Yes"),OFFSET('Water Data'!$D$10,0,10*ROW('Water Data'!D128)),NA())</f>
        <v>#N/A</v>
      </c>
      <c r="J134" s="119" t="e">
        <f ca="1">+IF(AND(ISNUMBER(OFFSET('Water Data'!$E$5,0,10*ROW('Water Data'!E128))),'Data Summary'!BY134="Yes"),100-OFFSET('Water Data'!$E$5,0,10*ROW('Water Data'!E128)),NA())</f>
        <v>#N/A</v>
      </c>
      <c r="K134" s="119" t="e">
        <f ca="1">+IF(AND(ISNUMBER(OFFSET('Water Data'!$E$7,0,10*ROW('Water Data'!E128))),'Data Summary'!BZ134="Yes"),OFFSET('Water Data'!$E$7,0,10*ROW('Water Data'!E128)),NA())</f>
        <v>#N/A</v>
      </c>
      <c r="L134" s="119" t="e">
        <f ca="1">+IF(AND(ISNUMBER(OFFSET('Water Data'!$E$10,0,10*ROW('Water Data'!E128))),'Data Summary'!CA134="Yes"),OFFSET('Water Data'!$E$10,0,10*ROW('Water Data'!E128)),NA())</f>
        <v>#N/A</v>
      </c>
      <c r="M134" s="119" t="e">
        <f ca="1">+IF(AND(ISNUMBER(OFFSET('Water Data'!$F$5,0,10*ROW('Water Data'!F128))),'Data Summary'!CB134="Yes"),100-OFFSET('Water Data'!$F$5,0,10*ROW('Water Data'!F128)),NA())</f>
        <v>#N/A</v>
      </c>
      <c r="N134" s="119" t="e">
        <f ca="1">+IF(AND(ISNUMBER(OFFSET('Water Data'!$F$7,0,10*ROW('Water Data'!F128))),'Data Summary'!CC134="Yes"),OFFSET('Water Data'!$F$7,0,10*ROW('Water Data'!F128)),NA())</f>
        <v>#N/A</v>
      </c>
      <c r="O134" s="119" t="e">
        <f ca="1">+IF(AND(ISNUMBER(OFFSET('Water Data'!$F$10,0,10*ROW('Water Data'!F128))),'Data Summary'!CD134="Yes"),OFFSET('Water Data'!$F$10,0,10*ROW('Water Data'!F128)),NA())</f>
        <v>#N/A</v>
      </c>
      <c r="P134" s="119" t="e">
        <f ca="1">+IF(AND(ISNUMBER(OFFSET('Water Data'!$G$5,0,10*ROW('Water Data'!G128))),'Data Summary'!CE134="Yes"),100-OFFSET('Water Data'!$G$5,0,10*ROW('Water Data'!G128)),NA())</f>
        <v>#N/A</v>
      </c>
      <c r="Q134" s="119" t="e">
        <f ca="1">+IF(AND(ISNUMBER(OFFSET('Water Data'!$G$7,0,10*ROW('Water Data'!G128))),'Data Summary'!CF134="Yes"),OFFSET('Water Data'!$G$7,0,10*ROW('Water Data'!G128)),NA())</f>
        <v>#N/A</v>
      </c>
      <c r="R134" s="119" t="e">
        <f ca="1">+IF(AND(ISNUMBER(OFFSET('Water Data'!$G$10,0,10*ROW('Water Data'!G128))),'Data Summary'!CG134="Yes"),OFFSET('Water Data'!$G$10,0,10*ROW('Water Data'!G128)),NA())</f>
        <v>#N/A</v>
      </c>
      <c r="S134" s="119" t="e">
        <f ca="1">+IF(AND(ISNUMBER(OFFSET('Water Data'!$H$5,0,10*ROW('Water Data'!H128))),'Data Summary'!CH134="Yes"),100-OFFSET('Water Data'!$H$5,0,10*ROW('Water Data'!H128)),NA())</f>
        <v>#N/A</v>
      </c>
      <c r="T134" s="119" t="e">
        <f ca="1">+IF(AND(ISNUMBER(OFFSET('Water Data'!$H$7,0,10*ROW('Water Data'!H128))),'Data Summary'!CI134="Yes"),OFFSET('Water Data'!$H$7,0,10*ROW('Water Data'!H128)),NA())</f>
        <v>#N/A</v>
      </c>
      <c r="U134" s="119" t="e">
        <f ca="1">+IF(AND(ISNUMBER(OFFSET('Water Data'!$H$10,0,10*ROW('Water Data'!H128))),'Data Summary'!CJ134="Yes"),OFFSET('Water Data'!$H$10,0,10*ROW('Water Data'!H128)),NA())</f>
        <v>#N/A</v>
      </c>
      <c r="V134" s="120" t="e">
        <f ca="1">+IF(AND(ISNUMBER(OFFSET('Sanitation Data'!$C$5,0,10*ROW('Sanitation Data'!C128))),'Data Summary'!CK134="Yes"),100-OFFSET('Sanitation Data'!$C$5,0,10*ROW('Sanitation Data'!C128)),NA())</f>
        <v>#N/A</v>
      </c>
      <c r="W134" s="120" t="e">
        <f ca="1">+IF(AND(ISNUMBER(OFFSET('Sanitation Data'!$C$7,0,10*ROW('Sanitation Data'!C128))),'Data Summary'!CL134="Yes"),OFFSET('Sanitation Data'!$C$7,0,10*ROW('Sanitation Data'!C128)),NA())</f>
        <v>#N/A</v>
      </c>
      <c r="X134" s="120" t="e">
        <f ca="1">+IF(AND(ISNUMBER(OFFSET('Sanitation Data'!$C$11,0,10*ROW('Sanitation Data'!C128))),'Data Summary'!CM134="Yes"),OFFSET('Sanitation Data'!$C$11,0,10*ROW('Sanitation Data'!C128)),NA())</f>
        <v>#N/A</v>
      </c>
      <c r="Y134" s="120" t="e">
        <f ca="1">+IF(AND(ISNUMBER(OFFSET('Sanitation Data'!$C$12,0,10*ROW('Sanitation Data'!C128))),'Data Summary'!CN134="Yes"),OFFSET('Sanitation Data'!$C$12,0,10*ROW('Sanitation Data'!C128)),NA())</f>
        <v>#N/A</v>
      </c>
      <c r="Z134" s="120" t="e">
        <f ca="1">+IF(AND(ISNUMBER(OFFSET('Sanitation Data'!$C$13,0,10*ROW('Sanitation Data'!C128))),'Data Summary'!CO134="Yes"),OFFSET('Sanitation Data'!$C$13,0,10*ROW('Sanitation Data'!C128)),NA())</f>
        <v>#N/A</v>
      </c>
      <c r="AA134" s="120" t="e">
        <f ca="1">+IF(AND(ISNUMBER(OFFSET('Sanitation Data'!$D$5,0,10*ROW('Sanitation Data'!D128))),'Data Summary'!CP134="Yes"),100-OFFSET('Sanitation Data'!$D$5,0,10*ROW('Sanitation Data'!D128)),NA())</f>
        <v>#N/A</v>
      </c>
      <c r="AB134" s="120" t="e">
        <f ca="1">+IF(AND(ISNUMBER(OFFSET('Sanitation Data'!$D$7,0,10*ROW('Sanitation Data'!D128))),'Data Summary'!CQ134="Yes"),OFFSET('Sanitation Data'!$D$7,0,10*ROW('Sanitation Data'!D128)),NA())</f>
        <v>#N/A</v>
      </c>
      <c r="AC134" s="120" t="e">
        <f ca="1">+IF(AND(ISNUMBER(OFFSET('Sanitation Data'!$D$11,0,10*ROW('Sanitation Data'!D128))),'Data Summary'!CR134="Yes"),OFFSET('Sanitation Data'!$D$11,0,10*ROW('Sanitation Data'!D128)),NA())</f>
        <v>#N/A</v>
      </c>
      <c r="AD134" s="120" t="e">
        <f ca="1">+IF(AND(ISNUMBER(OFFSET('Sanitation Data'!$D$12,0,10*ROW('Sanitation Data'!D128))),'Data Summary'!CS134="Yes"),OFFSET('Sanitation Data'!$D$12,0,10*ROW('Sanitation Data'!D128)),NA())</f>
        <v>#N/A</v>
      </c>
      <c r="AE134" s="120" t="e">
        <f ca="1">+IF(AND(ISNUMBER(OFFSET('Sanitation Data'!$D$13,0,10*ROW('Sanitation Data'!D128))),'Data Summary'!CT134="Yes"),OFFSET('Sanitation Data'!$D$13,0,10*ROW('Sanitation Data'!D128)),NA())</f>
        <v>#N/A</v>
      </c>
      <c r="AF134" s="120" t="e">
        <f ca="1">+IF(AND(ISNUMBER(OFFSET('Sanitation Data'!$E$5,0,10*ROW('Sanitation Data'!E128))),'Data Summary'!CU134="Yes"),100-OFFSET('Sanitation Data'!$E$5,0,10*ROW('Sanitation Data'!E128)),NA())</f>
        <v>#N/A</v>
      </c>
      <c r="AG134" s="120" t="e">
        <f ca="1">+IF(AND(ISNUMBER(OFFSET('Sanitation Data'!$E$7,0,10*ROW('Sanitation Data'!E128))),'Data Summary'!CV134="Yes"),OFFSET('Sanitation Data'!$E$7,0,10*ROW('Sanitation Data'!E128)),NA())</f>
        <v>#N/A</v>
      </c>
      <c r="AH134" s="120" t="e">
        <f ca="1">+IF(AND(ISNUMBER(OFFSET('Sanitation Data'!$E$11,0,10*ROW('Sanitation Data'!E128))),'Data Summary'!CW134="Yes"),OFFSET('Sanitation Data'!$E$11,0,10*ROW('Sanitation Data'!E128)),NA())</f>
        <v>#N/A</v>
      </c>
      <c r="AI134" s="120" t="e">
        <f ca="1">+IF(AND(ISNUMBER(OFFSET('Sanitation Data'!$E$12,0,10*ROW('Sanitation Data'!E128))),'Data Summary'!CX134="Yes"),OFFSET('Sanitation Data'!$E$12,0,10*ROW('Sanitation Data'!E128)),NA())</f>
        <v>#N/A</v>
      </c>
      <c r="AJ134" s="120" t="e">
        <f ca="1">+IF(AND(ISNUMBER(OFFSET('Sanitation Data'!$E$13,0,10*ROW('Sanitation Data'!E128))),'Data Summary'!CY134="Yes"),OFFSET('Sanitation Data'!$E$13,0,10*ROW('Sanitation Data'!E128)),NA())</f>
        <v>#N/A</v>
      </c>
      <c r="AK134" s="120" t="e">
        <f ca="1">+IF(AND(ISNUMBER(OFFSET('Sanitation Data'!$F$5,0,10*ROW('Sanitation Data'!F128))),'Data Summary'!CZ134="Yes"),100-OFFSET('Sanitation Data'!$F$5,0,10*ROW('Sanitation Data'!F128)),NA())</f>
        <v>#N/A</v>
      </c>
      <c r="AL134" s="120" t="e">
        <f ca="1">+IF(AND(ISNUMBER(OFFSET('Sanitation Data'!$F$7,0,10*ROW('Sanitation Data'!F128))),'Data Summary'!DA134="Yes"),OFFSET('Sanitation Data'!$F$7,0,10*ROW('Sanitation Data'!F128)),NA())</f>
        <v>#N/A</v>
      </c>
      <c r="AM134" s="120" t="e">
        <f ca="1">+IF(AND(ISNUMBER(OFFSET('Sanitation Data'!$F$11,0,10*ROW('Sanitation Data'!F128))),'Data Summary'!DB134="Yes"),OFFSET('Sanitation Data'!$F$11,0,10*ROW('Sanitation Data'!F128)),NA())</f>
        <v>#N/A</v>
      </c>
      <c r="AN134" s="120" t="e">
        <f ca="1">+IF(AND(ISNUMBER(OFFSET('Sanitation Data'!$F$12,0,10*ROW('Sanitation Data'!F128))),'Data Summary'!DC134="Yes"),OFFSET('Sanitation Data'!$F$12,0,10*ROW('Sanitation Data'!F128)),NA())</f>
        <v>#N/A</v>
      </c>
      <c r="AO134" s="120" t="e">
        <f ca="1">+IF(AND(ISNUMBER(OFFSET('Sanitation Data'!$F$13,0,10*ROW('Sanitation Data'!F128))),'Data Summary'!DD134="Yes"),OFFSET('Sanitation Data'!$F$13,0,10*ROW('Sanitation Data'!F128)),NA())</f>
        <v>#N/A</v>
      </c>
      <c r="AP134" s="120" t="e">
        <f ca="1">+IF(AND(ISNUMBER(OFFSET('Sanitation Data'!$G$5,0,10*ROW('Sanitation Data'!G128))),'Data Summary'!DE134="Yes"),100-OFFSET('Sanitation Data'!$G$5,0,10*ROW('Sanitation Data'!G128)),NA())</f>
        <v>#N/A</v>
      </c>
      <c r="AQ134" s="120" t="e">
        <f ca="1">+IF(AND(ISNUMBER(OFFSET('Sanitation Data'!$G$7,0,10*ROW('Sanitation Data'!G128))),'Data Summary'!DF134="Yes"),OFFSET('Sanitation Data'!$G$7,0,10*ROW('Sanitation Data'!G128)),NA())</f>
        <v>#N/A</v>
      </c>
      <c r="AR134" s="120" t="e">
        <f ca="1">+IF(AND(ISNUMBER(OFFSET('Sanitation Data'!$G$11,0,10*ROW('Sanitation Data'!G128))),'Data Summary'!DG134="Yes"),OFFSET('Sanitation Data'!$G$11,0,10*ROW('Sanitation Data'!G128)),NA())</f>
        <v>#N/A</v>
      </c>
      <c r="AS134" s="120" t="e">
        <f ca="1">+IF(AND(ISNUMBER(OFFSET('Sanitation Data'!$G$12,0,10*ROW('Sanitation Data'!G128))),'Data Summary'!DH134="Yes"),OFFSET('Sanitation Data'!$G$12,0,10*ROW('Sanitation Data'!G128)),NA())</f>
        <v>#N/A</v>
      </c>
      <c r="AT134" s="120" t="e">
        <f ca="1">+IF(AND(ISNUMBER(OFFSET('Sanitation Data'!$G$13,0,10*ROW('Sanitation Data'!G128))),'Data Summary'!DI134="Yes"),OFFSET('Sanitation Data'!$G$13,0,10*ROW('Sanitation Data'!G128)),NA())</f>
        <v>#N/A</v>
      </c>
      <c r="AU134" s="120" t="e">
        <f ca="1">+IF(AND(ISNUMBER(OFFSET('Sanitation Data'!$H$5,0,10*ROW('Sanitation Data'!H128))),'Data Summary'!DJ134="Yes"),100-OFFSET('Sanitation Data'!$H$5,0,10*ROW('Sanitation Data'!H128)),NA())</f>
        <v>#N/A</v>
      </c>
      <c r="AV134" s="120" t="e">
        <f ca="1">+IF(AND(ISNUMBER(OFFSET('Sanitation Data'!$H$7,0,10*ROW('Sanitation Data'!H128))),'Data Summary'!DK134="Yes"),OFFSET('Sanitation Data'!$H$7,0,10*ROW('Sanitation Data'!H128)),NA())</f>
        <v>#N/A</v>
      </c>
      <c r="AW134" s="120" t="e">
        <f ca="1">+IF(AND(ISNUMBER(OFFSET('Sanitation Data'!$H$11,0,10*ROW('Sanitation Data'!H128))),'Data Summary'!DL134="Yes"),OFFSET('Sanitation Data'!$H$11,0,10*ROW('Sanitation Data'!H128)),NA())</f>
        <v>#N/A</v>
      </c>
      <c r="AX134" s="120" t="e">
        <f ca="1">+IF(AND(ISNUMBER(OFFSET('Sanitation Data'!$H$12,0,10*ROW('Sanitation Data'!H128))),'Data Summary'!DM134="Yes"),OFFSET('Sanitation Data'!$H$12,0,10*ROW('Sanitation Data'!H128)),NA())</f>
        <v>#N/A</v>
      </c>
      <c r="AY134" s="120" t="e">
        <f ca="1">+IF(AND(ISNUMBER(OFFSET('Sanitation Data'!$H$13,0,10*ROW('Sanitation Data'!H128))),'Data Summary'!DN134="Yes"),OFFSET('Sanitation Data'!$H$13,0,10*ROW('Sanitation Data'!H128)),NA())</f>
        <v>#N/A</v>
      </c>
      <c r="AZ134" s="121" t="e">
        <f ca="1">+IF(AND(ISNUMBER(OFFSET('Hygiene Data'!$C$6,0,10*ROW('Hygiene Data'!C128))),'Data Summary'!DO134="Yes"),OFFSET('Hygiene Data'!$C$6,0,10*ROW('Hygiene Data'!C128)),NA())</f>
        <v>#N/A</v>
      </c>
      <c r="BA134" s="121" t="e">
        <f ca="1">+IF(AND(ISNUMBER(OFFSET('Hygiene Data'!$C$8,0,10*ROW('Hygiene Data'!C128))),'Data Summary'!DP134="Yes"),OFFSET('Hygiene Data'!$C$8,0,10*ROW('Hygiene Data'!C128)),NA())</f>
        <v>#N/A</v>
      </c>
      <c r="BB134" s="121" t="e">
        <f ca="1">+IF(AND(ISNUMBER(OFFSET('Hygiene Data'!$C$10,0,10*ROW('Hygiene Data'!C128))),'Data Summary'!DQ134="Yes"),OFFSET('Hygiene Data'!$C$10,0,10*ROW('Hygiene Data'!C128)),NA())</f>
        <v>#N/A</v>
      </c>
      <c r="BC134" s="121" t="e">
        <f ca="1">+IF(AND(ISNUMBER(OFFSET('Hygiene Data'!$D$6,0,10*ROW('Hygiene Data'!D128))),'Data Summary'!DR134="Yes"),OFFSET('Hygiene Data'!$D$6,0,10*ROW('Hygiene Data'!D128)),NA())</f>
        <v>#N/A</v>
      </c>
      <c r="BD134" s="121" t="e">
        <f ca="1">+IF(AND(ISNUMBER(OFFSET('Hygiene Data'!$D$8,0,10*ROW('Hygiene Data'!D128))),'Data Summary'!DS134="Yes"),OFFSET('Hygiene Data'!$D$8,0,10*ROW('Hygiene Data'!D128)),NA())</f>
        <v>#N/A</v>
      </c>
      <c r="BE134" s="121" t="e">
        <f ca="1">+IF(AND(ISNUMBER(OFFSET('Hygiene Data'!$D$10,0,10*ROW('Hygiene Data'!D128))),'Data Summary'!DT134="Yes"),OFFSET('Hygiene Data'!$D$10,0,10*ROW('Hygiene Data'!D128)),NA())</f>
        <v>#N/A</v>
      </c>
      <c r="BF134" s="121" t="e">
        <f ca="1">+IF(AND(ISNUMBER(OFFSET('Hygiene Data'!$E$6,0,10*ROW('Hygiene Data'!E128))),'Data Summary'!DU134="Yes"),OFFSET('Hygiene Data'!$E$6,0,10*ROW('Hygiene Data'!E128)),NA())</f>
        <v>#N/A</v>
      </c>
      <c r="BG134" s="121" t="e">
        <f ca="1">+IF(AND(ISNUMBER(OFFSET('Hygiene Data'!$E$8,0,10*ROW('Hygiene Data'!E128))),'Data Summary'!DV134="Yes"),OFFSET('Hygiene Data'!$E$8,0,10*ROW('Hygiene Data'!E128)),NA())</f>
        <v>#N/A</v>
      </c>
      <c r="BH134" s="121" t="e">
        <f ca="1">+IF(AND(ISNUMBER(OFFSET('Hygiene Data'!$E$10,0,10*ROW('Hygiene Data'!E128))),'Data Summary'!DW134="Yes"),OFFSET('Hygiene Data'!$E$10,0,10*ROW('Hygiene Data'!E128)),NA())</f>
        <v>#N/A</v>
      </c>
      <c r="BI134" s="121" t="e">
        <f ca="1">+IF(AND(ISNUMBER(OFFSET('Hygiene Data'!$F$6,0,10*ROW('Hygiene Data'!F128))),'Data Summary'!DX134="Yes"),OFFSET('Hygiene Data'!$F$6,0,10*ROW('Hygiene Data'!F128)),NA())</f>
        <v>#N/A</v>
      </c>
      <c r="BJ134" s="121" t="e">
        <f ca="1">+IF(AND(ISNUMBER(OFFSET('Hygiene Data'!$F$8,0,10*ROW('Hygiene Data'!F128))),'Data Summary'!DY134="Yes"),OFFSET('Hygiene Data'!$F$8,0,10*ROW('Hygiene Data'!F128)),NA())</f>
        <v>#N/A</v>
      </c>
      <c r="BK134" s="121" t="e">
        <f ca="1">+IF(AND(ISNUMBER(OFFSET('Hygiene Data'!$F$10,0,10*ROW('Hygiene Data'!F128))),'Data Summary'!DZ134="Yes"),OFFSET('Hygiene Data'!$F$10,0,10*ROW('Hygiene Data'!F128)),NA())</f>
        <v>#N/A</v>
      </c>
      <c r="BL134" s="121" t="e">
        <f ca="1">+IF(AND(ISNUMBER(OFFSET('Hygiene Data'!$G$6,0,10*ROW('Hygiene Data'!G128))),'Data Summary'!EA134="Yes"),OFFSET('Hygiene Data'!$G$6,0,10*ROW('Hygiene Data'!G128)),NA())</f>
        <v>#N/A</v>
      </c>
      <c r="BM134" s="121" t="e">
        <f ca="1">+IF(AND(ISNUMBER(OFFSET('Hygiene Data'!$G$8,0,10*ROW('Hygiene Data'!G128))),'Data Summary'!EB134="Yes"),OFFSET('Hygiene Data'!$G$8,0,10*ROW('Hygiene Data'!G128)),NA())</f>
        <v>#N/A</v>
      </c>
      <c r="BN134" s="121" t="e">
        <f ca="1">+IF(AND(ISNUMBER(OFFSET('Hygiene Data'!$G$10,0,10*ROW('Hygiene Data'!G128))),'Data Summary'!EC134="Yes"),OFFSET('Hygiene Data'!$G$10,0,10*ROW('Hygiene Data'!G128)),NA())</f>
        <v>#N/A</v>
      </c>
      <c r="BO134" s="121" t="e">
        <f ca="1">+IF(AND(ISNUMBER(OFFSET('Hygiene Data'!$H$6,0,10*ROW('Hygiene Data'!H128))),'Data Summary'!ED134="Yes"),OFFSET('Hygiene Data'!$H$6,0,10*ROW('Hygiene Data'!H128)),NA())</f>
        <v>#N/A</v>
      </c>
      <c r="BP134" s="121" t="e">
        <f ca="1">+IF(AND(ISNUMBER(OFFSET('Hygiene Data'!$H$8,0,10*ROW('Hygiene Data'!H128))),'Data Summary'!EE134="Yes"),OFFSET('Hygiene Data'!$H$8,0,10*ROW('Hygiene Data'!H128)),NA())</f>
        <v>#N/A</v>
      </c>
      <c r="BQ134" s="121" t="e">
        <f ca="1">+IF(AND(ISNUMBER(OFFSET('Hygiene Data'!$H$10,0,10*ROW('Hygiene Data'!H128))),'Data Summary'!EF134="Yes"),OFFSET('Hygiene Data'!$H$10,0,10*ROW('Hygiene Data'!H128)),NA())</f>
        <v>#N/A</v>
      </c>
    </row>
    <row r="135" spans="1:69" x14ac:dyDescent="0.2">
      <c r="A135" s="44" t="e">
        <f ca="1">+IF(OFFSET('Water Data'!$B$1,0,10*ROW('Water Data'!B129))="",NA(),OFFSET('Water Data'!$B$1,0,10*ROW('Water Data'!B129)))</f>
        <v>#N/A</v>
      </c>
      <c r="B135" s="44" t="e">
        <f ca="1">+IF(OFFSET('Water Data'!$A$3,0,10*ROW('Water Data'!A132))="",NA(),OFFSET('Water Data'!$A$3,0,10*ROW('Water Data'!A132)))</f>
        <v>#N/A</v>
      </c>
      <c r="C135" s="44" t="e">
        <f ca="1">+IF(OFFSET('Water Data'!$C$3,0,10*ROW('Water Data'!C132))="",NA(),OFFSET('Water Data'!$C$3,0,10*ROW('Water Data'!C132)))</f>
        <v>#N/A</v>
      </c>
      <c r="D135" s="119" t="e">
        <f ca="1">+IF(AND(ISNUMBER(OFFSET('Water Data'!$C$5,0,10*ROW('Water Data'!C129))),'Data Summary'!BS135="Yes"),100-OFFSET('Water Data'!$C$5,0,10*ROW('Water Data'!C129)),NA())</f>
        <v>#N/A</v>
      </c>
      <c r="E135" s="119" t="e">
        <f ca="1">+IF(AND(ISNUMBER(OFFSET('Water Data'!$C$7,0,10*ROW('Water Data'!C129))),'Data Summary'!BT135="Yes"),OFFSET('Water Data'!$C$7,0,10*ROW('Water Data'!C129)),NA())</f>
        <v>#N/A</v>
      </c>
      <c r="F135" s="119" t="e">
        <f ca="1">+IF(AND(ISNUMBER(OFFSET('Water Data'!$C$10,0,10*ROW('Water Data'!C129))),'Data Summary'!BU135="Yes"),OFFSET('Water Data'!$C$10,0,10*ROW('Water Data'!C129)),NA())</f>
        <v>#N/A</v>
      </c>
      <c r="G135" s="119" t="e">
        <f ca="1">+IF(AND(ISNUMBER(OFFSET('Water Data'!$D$5,0,10*ROW('Water Data'!D129))),'Data Summary'!BV135="Yes"),100-OFFSET('Water Data'!$D$5,0,10*ROW('Water Data'!D129)),NA())</f>
        <v>#N/A</v>
      </c>
      <c r="H135" s="119" t="e">
        <f ca="1">+IF(AND(ISNUMBER(OFFSET('Water Data'!$D$7,0,10*ROW('Water Data'!D129))),'Data Summary'!BW135="Yes"),OFFSET('Water Data'!$D$7,0,10*ROW('Water Data'!D129)),NA())</f>
        <v>#N/A</v>
      </c>
      <c r="I135" s="119" t="e">
        <f ca="1">+IF(AND(ISNUMBER(OFFSET('Water Data'!$D$10,0,10*ROW('Water Data'!D129))),'Data Summary'!BX135="Yes"),OFFSET('Water Data'!$D$10,0,10*ROW('Water Data'!D129)),NA())</f>
        <v>#N/A</v>
      </c>
      <c r="J135" s="119" t="e">
        <f ca="1">+IF(AND(ISNUMBER(OFFSET('Water Data'!$E$5,0,10*ROW('Water Data'!E129))),'Data Summary'!BY135="Yes"),100-OFFSET('Water Data'!$E$5,0,10*ROW('Water Data'!E129)),NA())</f>
        <v>#N/A</v>
      </c>
      <c r="K135" s="119" t="e">
        <f ca="1">+IF(AND(ISNUMBER(OFFSET('Water Data'!$E$7,0,10*ROW('Water Data'!E129))),'Data Summary'!BZ135="Yes"),OFFSET('Water Data'!$E$7,0,10*ROW('Water Data'!E129)),NA())</f>
        <v>#N/A</v>
      </c>
      <c r="L135" s="119" t="e">
        <f ca="1">+IF(AND(ISNUMBER(OFFSET('Water Data'!$E$10,0,10*ROW('Water Data'!E129))),'Data Summary'!CA135="Yes"),OFFSET('Water Data'!$E$10,0,10*ROW('Water Data'!E129)),NA())</f>
        <v>#N/A</v>
      </c>
      <c r="M135" s="119" t="e">
        <f ca="1">+IF(AND(ISNUMBER(OFFSET('Water Data'!$F$5,0,10*ROW('Water Data'!F129))),'Data Summary'!CB135="Yes"),100-OFFSET('Water Data'!$F$5,0,10*ROW('Water Data'!F129)),NA())</f>
        <v>#N/A</v>
      </c>
      <c r="N135" s="119" t="e">
        <f ca="1">+IF(AND(ISNUMBER(OFFSET('Water Data'!$F$7,0,10*ROW('Water Data'!F129))),'Data Summary'!CC135="Yes"),OFFSET('Water Data'!$F$7,0,10*ROW('Water Data'!F129)),NA())</f>
        <v>#N/A</v>
      </c>
      <c r="O135" s="119" t="e">
        <f ca="1">+IF(AND(ISNUMBER(OFFSET('Water Data'!$F$10,0,10*ROW('Water Data'!F129))),'Data Summary'!CD135="Yes"),OFFSET('Water Data'!$F$10,0,10*ROW('Water Data'!F129)),NA())</f>
        <v>#N/A</v>
      </c>
      <c r="P135" s="119" t="e">
        <f ca="1">+IF(AND(ISNUMBER(OFFSET('Water Data'!$G$5,0,10*ROW('Water Data'!G129))),'Data Summary'!CE135="Yes"),100-OFFSET('Water Data'!$G$5,0,10*ROW('Water Data'!G129)),NA())</f>
        <v>#N/A</v>
      </c>
      <c r="Q135" s="119" t="e">
        <f ca="1">+IF(AND(ISNUMBER(OFFSET('Water Data'!$G$7,0,10*ROW('Water Data'!G129))),'Data Summary'!CF135="Yes"),OFFSET('Water Data'!$G$7,0,10*ROW('Water Data'!G129)),NA())</f>
        <v>#N/A</v>
      </c>
      <c r="R135" s="119" t="e">
        <f ca="1">+IF(AND(ISNUMBER(OFFSET('Water Data'!$G$10,0,10*ROW('Water Data'!G129))),'Data Summary'!CG135="Yes"),OFFSET('Water Data'!$G$10,0,10*ROW('Water Data'!G129)),NA())</f>
        <v>#N/A</v>
      </c>
      <c r="S135" s="119" t="e">
        <f ca="1">+IF(AND(ISNUMBER(OFFSET('Water Data'!$H$5,0,10*ROW('Water Data'!H129))),'Data Summary'!CH135="Yes"),100-OFFSET('Water Data'!$H$5,0,10*ROW('Water Data'!H129)),NA())</f>
        <v>#N/A</v>
      </c>
      <c r="T135" s="119" t="e">
        <f ca="1">+IF(AND(ISNUMBER(OFFSET('Water Data'!$H$7,0,10*ROW('Water Data'!H129))),'Data Summary'!CI135="Yes"),OFFSET('Water Data'!$H$7,0,10*ROW('Water Data'!H129)),NA())</f>
        <v>#N/A</v>
      </c>
      <c r="U135" s="119" t="e">
        <f ca="1">+IF(AND(ISNUMBER(OFFSET('Water Data'!$H$10,0,10*ROW('Water Data'!H129))),'Data Summary'!CJ135="Yes"),OFFSET('Water Data'!$H$10,0,10*ROW('Water Data'!H129)),NA())</f>
        <v>#N/A</v>
      </c>
      <c r="V135" s="120" t="e">
        <f ca="1">+IF(AND(ISNUMBER(OFFSET('Sanitation Data'!$C$5,0,10*ROW('Sanitation Data'!C129))),'Data Summary'!CK135="Yes"),100-OFFSET('Sanitation Data'!$C$5,0,10*ROW('Sanitation Data'!C129)),NA())</f>
        <v>#N/A</v>
      </c>
      <c r="W135" s="120" t="e">
        <f ca="1">+IF(AND(ISNUMBER(OFFSET('Sanitation Data'!$C$7,0,10*ROW('Sanitation Data'!C129))),'Data Summary'!CL135="Yes"),OFFSET('Sanitation Data'!$C$7,0,10*ROW('Sanitation Data'!C129)),NA())</f>
        <v>#N/A</v>
      </c>
      <c r="X135" s="120" t="e">
        <f ca="1">+IF(AND(ISNUMBER(OFFSET('Sanitation Data'!$C$11,0,10*ROW('Sanitation Data'!C129))),'Data Summary'!CM135="Yes"),OFFSET('Sanitation Data'!$C$11,0,10*ROW('Sanitation Data'!C129)),NA())</f>
        <v>#N/A</v>
      </c>
      <c r="Y135" s="120" t="e">
        <f ca="1">+IF(AND(ISNUMBER(OFFSET('Sanitation Data'!$C$12,0,10*ROW('Sanitation Data'!C129))),'Data Summary'!CN135="Yes"),OFFSET('Sanitation Data'!$C$12,0,10*ROW('Sanitation Data'!C129)),NA())</f>
        <v>#N/A</v>
      </c>
      <c r="Z135" s="120" t="e">
        <f ca="1">+IF(AND(ISNUMBER(OFFSET('Sanitation Data'!$C$13,0,10*ROW('Sanitation Data'!C129))),'Data Summary'!CO135="Yes"),OFFSET('Sanitation Data'!$C$13,0,10*ROW('Sanitation Data'!C129)),NA())</f>
        <v>#N/A</v>
      </c>
      <c r="AA135" s="120" t="e">
        <f ca="1">+IF(AND(ISNUMBER(OFFSET('Sanitation Data'!$D$5,0,10*ROW('Sanitation Data'!D129))),'Data Summary'!CP135="Yes"),100-OFFSET('Sanitation Data'!$D$5,0,10*ROW('Sanitation Data'!D129)),NA())</f>
        <v>#N/A</v>
      </c>
      <c r="AB135" s="120" t="e">
        <f ca="1">+IF(AND(ISNUMBER(OFFSET('Sanitation Data'!$D$7,0,10*ROW('Sanitation Data'!D129))),'Data Summary'!CQ135="Yes"),OFFSET('Sanitation Data'!$D$7,0,10*ROW('Sanitation Data'!D129)),NA())</f>
        <v>#N/A</v>
      </c>
      <c r="AC135" s="120" t="e">
        <f ca="1">+IF(AND(ISNUMBER(OFFSET('Sanitation Data'!$D$11,0,10*ROW('Sanitation Data'!D129))),'Data Summary'!CR135="Yes"),OFFSET('Sanitation Data'!$D$11,0,10*ROW('Sanitation Data'!D129)),NA())</f>
        <v>#N/A</v>
      </c>
      <c r="AD135" s="120" t="e">
        <f ca="1">+IF(AND(ISNUMBER(OFFSET('Sanitation Data'!$D$12,0,10*ROW('Sanitation Data'!D129))),'Data Summary'!CS135="Yes"),OFFSET('Sanitation Data'!$D$12,0,10*ROW('Sanitation Data'!D129)),NA())</f>
        <v>#N/A</v>
      </c>
      <c r="AE135" s="120" t="e">
        <f ca="1">+IF(AND(ISNUMBER(OFFSET('Sanitation Data'!$D$13,0,10*ROW('Sanitation Data'!D129))),'Data Summary'!CT135="Yes"),OFFSET('Sanitation Data'!$D$13,0,10*ROW('Sanitation Data'!D129)),NA())</f>
        <v>#N/A</v>
      </c>
      <c r="AF135" s="120" t="e">
        <f ca="1">+IF(AND(ISNUMBER(OFFSET('Sanitation Data'!$E$5,0,10*ROW('Sanitation Data'!E129))),'Data Summary'!CU135="Yes"),100-OFFSET('Sanitation Data'!$E$5,0,10*ROW('Sanitation Data'!E129)),NA())</f>
        <v>#N/A</v>
      </c>
      <c r="AG135" s="120" t="e">
        <f ca="1">+IF(AND(ISNUMBER(OFFSET('Sanitation Data'!$E$7,0,10*ROW('Sanitation Data'!E129))),'Data Summary'!CV135="Yes"),OFFSET('Sanitation Data'!$E$7,0,10*ROW('Sanitation Data'!E129)),NA())</f>
        <v>#N/A</v>
      </c>
      <c r="AH135" s="120" t="e">
        <f ca="1">+IF(AND(ISNUMBER(OFFSET('Sanitation Data'!$E$11,0,10*ROW('Sanitation Data'!E129))),'Data Summary'!CW135="Yes"),OFFSET('Sanitation Data'!$E$11,0,10*ROW('Sanitation Data'!E129)),NA())</f>
        <v>#N/A</v>
      </c>
      <c r="AI135" s="120" t="e">
        <f ca="1">+IF(AND(ISNUMBER(OFFSET('Sanitation Data'!$E$12,0,10*ROW('Sanitation Data'!E129))),'Data Summary'!CX135="Yes"),OFFSET('Sanitation Data'!$E$12,0,10*ROW('Sanitation Data'!E129)),NA())</f>
        <v>#N/A</v>
      </c>
      <c r="AJ135" s="120" t="e">
        <f ca="1">+IF(AND(ISNUMBER(OFFSET('Sanitation Data'!$E$13,0,10*ROW('Sanitation Data'!E129))),'Data Summary'!CY135="Yes"),OFFSET('Sanitation Data'!$E$13,0,10*ROW('Sanitation Data'!E129)),NA())</f>
        <v>#N/A</v>
      </c>
      <c r="AK135" s="120" t="e">
        <f ca="1">+IF(AND(ISNUMBER(OFFSET('Sanitation Data'!$F$5,0,10*ROW('Sanitation Data'!F129))),'Data Summary'!CZ135="Yes"),100-OFFSET('Sanitation Data'!$F$5,0,10*ROW('Sanitation Data'!F129)),NA())</f>
        <v>#N/A</v>
      </c>
      <c r="AL135" s="120" t="e">
        <f ca="1">+IF(AND(ISNUMBER(OFFSET('Sanitation Data'!$F$7,0,10*ROW('Sanitation Data'!F129))),'Data Summary'!DA135="Yes"),OFFSET('Sanitation Data'!$F$7,0,10*ROW('Sanitation Data'!F129)),NA())</f>
        <v>#N/A</v>
      </c>
      <c r="AM135" s="120" t="e">
        <f ca="1">+IF(AND(ISNUMBER(OFFSET('Sanitation Data'!$F$11,0,10*ROW('Sanitation Data'!F129))),'Data Summary'!DB135="Yes"),OFFSET('Sanitation Data'!$F$11,0,10*ROW('Sanitation Data'!F129)),NA())</f>
        <v>#N/A</v>
      </c>
      <c r="AN135" s="120" t="e">
        <f ca="1">+IF(AND(ISNUMBER(OFFSET('Sanitation Data'!$F$12,0,10*ROW('Sanitation Data'!F129))),'Data Summary'!DC135="Yes"),OFFSET('Sanitation Data'!$F$12,0,10*ROW('Sanitation Data'!F129)),NA())</f>
        <v>#N/A</v>
      </c>
      <c r="AO135" s="120" t="e">
        <f ca="1">+IF(AND(ISNUMBER(OFFSET('Sanitation Data'!$F$13,0,10*ROW('Sanitation Data'!F129))),'Data Summary'!DD135="Yes"),OFFSET('Sanitation Data'!$F$13,0,10*ROW('Sanitation Data'!F129)),NA())</f>
        <v>#N/A</v>
      </c>
      <c r="AP135" s="120" t="e">
        <f ca="1">+IF(AND(ISNUMBER(OFFSET('Sanitation Data'!$G$5,0,10*ROW('Sanitation Data'!G129))),'Data Summary'!DE135="Yes"),100-OFFSET('Sanitation Data'!$G$5,0,10*ROW('Sanitation Data'!G129)),NA())</f>
        <v>#N/A</v>
      </c>
      <c r="AQ135" s="120" t="e">
        <f ca="1">+IF(AND(ISNUMBER(OFFSET('Sanitation Data'!$G$7,0,10*ROW('Sanitation Data'!G129))),'Data Summary'!DF135="Yes"),OFFSET('Sanitation Data'!$G$7,0,10*ROW('Sanitation Data'!G129)),NA())</f>
        <v>#N/A</v>
      </c>
      <c r="AR135" s="120" t="e">
        <f ca="1">+IF(AND(ISNUMBER(OFFSET('Sanitation Data'!$G$11,0,10*ROW('Sanitation Data'!G129))),'Data Summary'!DG135="Yes"),OFFSET('Sanitation Data'!$G$11,0,10*ROW('Sanitation Data'!G129)),NA())</f>
        <v>#N/A</v>
      </c>
      <c r="AS135" s="120" t="e">
        <f ca="1">+IF(AND(ISNUMBER(OFFSET('Sanitation Data'!$G$12,0,10*ROW('Sanitation Data'!G129))),'Data Summary'!DH135="Yes"),OFFSET('Sanitation Data'!$G$12,0,10*ROW('Sanitation Data'!G129)),NA())</f>
        <v>#N/A</v>
      </c>
      <c r="AT135" s="120" t="e">
        <f ca="1">+IF(AND(ISNUMBER(OFFSET('Sanitation Data'!$G$13,0,10*ROW('Sanitation Data'!G129))),'Data Summary'!DI135="Yes"),OFFSET('Sanitation Data'!$G$13,0,10*ROW('Sanitation Data'!G129)),NA())</f>
        <v>#N/A</v>
      </c>
      <c r="AU135" s="120" t="e">
        <f ca="1">+IF(AND(ISNUMBER(OFFSET('Sanitation Data'!$H$5,0,10*ROW('Sanitation Data'!H129))),'Data Summary'!DJ135="Yes"),100-OFFSET('Sanitation Data'!$H$5,0,10*ROW('Sanitation Data'!H129)),NA())</f>
        <v>#N/A</v>
      </c>
      <c r="AV135" s="120" t="e">
        <f ca="1">+IF(AND(ISNUMBER(OFFSET('Sanitation Data'!$H$7,0,10*ROW('Sanitation Data'!H129))),'Data Summary'!DK135="Yes"),OFFSET('Sanitation Data'!$H$7,0,10*ROW('Sanitation Data'!H129)),NA())</f>
        <v>#N/A</v>
      </c>
      <c r="AW135" s="120" t="e">
        <f ca="1">+IF(AND(ISNUMBER(OFFSET('Sanitation Data'!$H$11,0,10*ROW('Sanitation Data'!H129))),'Data Summary'!DL135="Yes"),OFFSET('Sanitation Data'!$H$11,0,10*ROW('Sanitation Data'!H129)),NA())</f>
        <v>#N/A</v>
      </c>
      <c r="AX135" s="120" t="e">
        <f ca="1">+IF(AND(ISNUMBER(OFFSET('Sanitation Data'!$H$12,0,10*ROW('Sanitation Data'!H129))),'Data Summary'!DM135="Yes"),OFFSET('Sanitation Data'!$H$12,0,10*ROW('Sanitation Data'!H129)),NA())</f>
        <v>#N/A</v>
      </c>
      <c r="AY135" s="120" t="e">
        <f ca="1">+IF(AND(ISNUMBER(OFFSET('Sanitation Data'!$H$13,0,10*ROW('Sanitation Data'!H129))),'Data Summary'!DN135="Yes"),OFFSET('Sanitation Data'!$H$13,0,10*ROW('Sanitation Data'!H129)),NA())</f>
        <v>#N/A</v>
      </c>
      <c r="AZ135" s="121" t="e">
        <f ca="1">+IF(AND(ISNUMBER(OFFSET('Hygiene Data'!$C$6,0,10*ROW('Hygiene Data'!C129))),'Data Summary'!DO135="Yes"),OFFSET('Hygiene Data'!$C$6,0,10*ROW('Hygiene Data'!C129)),NA())</f>
        <v>#N/A</v>
      </c>
      <c r="BA135" s="121" t="e">
        <f ca="1">+IF(AND(ISNUMBER(OFFSET('Hygiene Data'!$C$8,0,10*ROW('Hygiene Data'!C129))),'Data Summary'!DP135="Yes"),OFFSET('Hygiene Data'!$C$8,0,10*ROW('Hygiene Data'!C129)),NA())</f>
        <v>#N/A</v>
      </c>
      <c r="BB135" s="121" t="e">
        <f ca="1">+IF(AND(ISNUMBER(OFFSET('Hygiene Data'!$C$10,0,10*ROW('Hygiene Data'!C129))),'Data Summary'!DQ135="Yes"),OFFSET('Hygiene Data'!$C$10,0,10*ROW('Hygiene Data'!C129)),NA())</f>
        <v>#N/A</v>
      </c>
      <c r="BC135" s="121" t="e">
        <f ca="1">+IF(AND(ISNUMBER(OFFSET('Hygiene Data'!$D$6,0,10*ROW('Hygiene Data'!D129))),'Data Summary'!DR135="Yes"),OFFSET('Hygiene Data'!$D$6,0,10*ROW('Hygiene Data'!D129)),NA())</f>
        <v>#N/A</v>
      </c>
      <c r="BD135" s="121" t="e">
        <f ca="1">+IF(AND(ISNUMBER(OFFSET('Hygiene Data'!$D$8,0,10*ROW('Hygiene Data'!D129))),'Data Summary'!DS135="Yes"),OFFSET('Hygiene Data'!$D$8,0,10*ROW('Hygiene Data'!D129)),NA())</f>
        <v>#N/A</v>
      </c>
      <c r="BE135" s="121" t="e">
        <f ca="1">+IF(AND(ISNUMBER(OFFSET('Hygiene Data'!$D$10,0,10*ROW('Hygiene Data'!D129))),'Data Summary'!DT135="Yes"),OFFSET('Hygiene Data'!$D$10,0,10*ROW('Hygiene Data'!D129)),NA())</f>
        <v>#N/A</v>
      </c>
      <c r="BF135" s="121" t="e">
        <f ca="1">+IF(AND(ISNUMBER(OFFSET('Hygiene Data'!$E$6,0,10*ROW('Hygiene Data'!E129))),'Data Summary'!DU135="Yes"),OFFSET('Hygiene Data'!$E$6,0,10*ROW('Hygiene Data'!E129)),NA())</f>
        <v>#N/A</v>
      </c>
      <c r="BG135" s="121" t="e">
        <f ca="1">+IF(AND(ISNUMBER(OFFSET('Hygiene Data'!$E$8,0,10*ROW('Hygiene Data'!E129))),'Data Summary'!DV135="Yes"),OFFSET('Hygiene Data'!$E$8,0,10*ROW('Hygiene Data'!E129)),NA())</f>
        <v>#N/A</v>
      </c>
      <c r="BH135" s="121" t="e">
        <f ca="1">+IF(AND(ISNUMBER(OFFSET('Hygiene Data'!$E$10,0,10*ROW('Hygiene Data'!E129))),'Data Summary'!DW135="Yes"),OFFSET('Hygiene Data'!$E$10,0,10*ROW('Hygiene Data'!E129)),NA())</f>
        <v>#N/A</v>
      </c>
      <c r="BI135" s="121" t="e">
        <f ca="1">+IF(AND(ISNUMBER(OFFSET('Hygiene Data'!$F$6,0,10*ROW('Hygiene Data'!F129))),'Data Summary'!DX135="Yes"),OFFSET('Hygiene Data'!$F$6,0,10*ROW('Hygiene Data'!F129)),NA())</f>
        <v>#N/A</v>
      </c>
      <c r="BJ135" s="121" t="e">
        <f ca="1">+IF(AND(ISNUMBER(OFFSET('Hygiene Data'!$F$8,0,10*ROW('Hygiene Data'!F129))),'Data Summary'!DY135="Yes"),OFFSET('Hygiene Data'!$F$8,0,10*ROW('Hygiene Data'!F129)),NA())</f>
        <v>#N/A</v>
      </c>
      <c r="BK135" s="121" t="e">
        <f ca="1">+IF(AND(ISNUMBER(OFFSET('Hygiene Data'!$F$10,0,10*ROW('Hygiene Data'!F129))),'Data Summary'!DZ135="Yes"),OFFSET('Hygiene Data'!$F$10,0,10*ROW('Hygiene Data'!F129)),NA())</f>
        <v>#N/A</v>
      </c>
      <c r="BL135" s="121" t="e">
        <f ca="1">+IF(AND(ISNUMBER(OFFSET('Hygiene Data'!$G$6,0,10*ROW('Hygiene Data'!G129))),'Data Summary'!EA135="Yes"),OFFSET('Hygiene Data'!$G$6,0,10*ROW('Hygiene Data'!G129)),NA())</f>
        <v>#N/A</v>
      </c>
      <c r="BM135" s="121" t="e">
        <f ca="1">+IF(AND(ISNUMBER(OFFSET('Hygiene Data'!$G$8,0,10*ROW('Hygiene Data'!G129))),'Data Summary'!EB135="Yes"),OFFSET('Hygiene Data'!$G$8,0,10*ROW('Hygiene Data'!G129)),NA())</f>
        <v>#N/A</v>
      </c>
      <c r="BN135" s="121" t="e">
        <f ca="1">+IF(AND(ISNUMBER(OFFSET('Hygiene Data'!$G$10,0,10*ROW('Hygiene Data'!G129))),'Data Summary'!EC135="Yes"),OFFSET('Hygiene Data'!$G$10,0,10*ROW('Hygiene Data'!G129)),NA())</f>
        <v>#N/A</v>
      </c>
      <c r="BO135" s="121" t="e">
        <f ca="1">+IF(AND(ISNUMBER(OFFSET('Hygiene Data'!$H$6,0,10*ROW('Hygiene Data'!H129))),'Data Summary'!ED135="Yes"),OFFSET('Hygiene Data'!$H$6,0,10*ROW('Hygiene Data'!H129)),NA())</f>
        <v>#N/A</v>
      </c>
      <c r="BP135" s="121" t="e">
        <f ca="1">+IF(AND(ISNUMBER(OFFSET('Hygiene Data'!$H$8,0,10*ROW('Hygiene Data'!H129))),'Data Summary'!EE135="Yes"),OFFSET('Hygiene Data'!$H$8,0,10*ROW('Hygiene Data'!H129)),NA())</f>
        <v>#N/A</v>
      </c>
      <c r="BQ135" s="121" t="e">
        <f ca="1">+IF(AND(ISNUMBER(OFFSET('Hygiene Data'!$H$10,0,10*ROW('Hygiene Data'!H129))),'Data Summary'!EF135="Yes"),OFFSET('Hygiene Data'!$H$10,0,10*ROW('Hygiene Data'!H129)),NA())</f>
        <v>#N/A</v>
      </c>
    </row>
    <row r="136" spans="1:69" x14ac:dyDescent="0.2">
      <c r="A136" s="44" t="e">
        <f ca="1">+IF(OFFSET('Water Data'!$B$1,0,10*ROW('Water Data'!B130))="",NA(),OFFSET('Water Data'!$B$1,0,10*ROW('Water Data'!B130)))</f>
        <v>#N/A</v>
      </c>
      <c r="B136" s="44" t="e">
        <f ca="1">+IF(OFFSET('Water Data'!$A$3,0,10*ROW('Water Data'!A133))="",NA(),OFFSET('Water Data'!$A$3,0,10*ROW('Water Data'!A133)))</f>
        <v>#N/A</v>
      </c>
      <c r="C136" s="44" t="e">
        <f ca="1">+IF(OFFSET('Water Data'!$C$3,0,10*ROW('Water Data'!C133))="",NA(),OFFSET('Water Data'!$C$3,0,10*ROW('Water Data'!C133)))</f>
        <v>#N/A</v>
      </c>
      <c r="D136" s="119" t="e">
        <f ca="1">+IF(AND(ISNUMBER(OFFSET('Water Data'!$C$5,0,10*ROW('Water Data'!C130))),'Data Summary'!BS136="Yes"),100-OFFSET('Water Data'!$C$5,0,10*ROW('Water Data'!C130)),NA())</f>
        <v>#N/A</v>
      </c>
      <c r="E136" s="119" t="e">
        <f ca="1">+IF(AND(ISNUMBER(OFFSET('Water Data'!$C$7,0,10*ROW('Water Data'!C130))),'Data Summary'!BT136="Yes"),OFFSET('Water Data'!$C$7,0,10*ROW('Water Data'!C130)),NA())</f>
        <v>#N/A</v>
      </c>
      <c r="F136" s="119" t="e">
        <f ca="1">+IF(AND(ISNUMBER(OFFSET('Water Data'!$C$10,0,10*ROW('Water Data'!C130))),'Data Summary'!BU136="Yes"),OFFSET('Water Data'!$C$10,0,10*ROW('Water Data'!C130)),NA())</f>
        <v>#N/A</v>
      </c>
      <c r="G136" s="119" t="e">
        <f ca="1">+IF(AND(ISNUMBER(OFFSET('Water Data'!$D$5,0,10*ROW('Water Data'!D130))),'Data Summary'!BV136="Yes"),100-OFFSET('Water Data'!$D$5,0,10*ROW('Water Data'!D130)),NA())</f>
        <v>#N/A</v>
      </c>
      <c r="H136" s="119" t="e">
        <f ca="1">+IF(AND(ISNUMBER(OFFSET('Water Data'!$D$7,0,10*ROW('Water Data'!D130))),'Data Summary'!BW136="Yes"),OFFSET('Water Data'!$D$7,0,10*ROW('Water Data'!D130)),NA())</f>
        <v>#N/A</v>
      </c>
      <c r="I136" s="119" t="e">
        <f ca="1">+IF(AND(ISNUMBER(OFFSET('Water Data'!$D$10,0,10*ROW('Water Data'!D130))),'Data Summary'!BX136="Yes"),OFFSET('Water Data'!$D$10,0,10*ROW('Water Data'!D130)),NA())</f>
        <v>#N/A</v>
      </c>
      <c r="J136" s="119" t="e">
        <f ca="1">+IF(AND(ISNUMBER(OFFSET('Water Data'!$E$5,0,10*ROW('Water Data'!E130))),'Data Summary'!BY136="Yes"),100-OFFSET('Water Data'!$E$5,0,10*ROW('Water Data'!E130)),NA())</f>
        <v>#N/A</v>
      </c>
      <c r="K136" s="119" t="e">
        <f ca="1">+IF(AND(ISNUMBER(OFFSET('Water Data'!$E$7,0,10*ROW('Water Data'!E130))),'Data Summary'!BZ136="Yes"),OFFSET('Water Data'!$E$7,0,10*ROW('Water Data'!E130)),NA())</f>
        <v>#N/A</v>
      </c>
      <c r="L136" s="119" t="e">
        <f ca="1">+IF(AND(ISNUMBER(OFFSET('Water Data'!$E$10,0,10*ROW('Water Data'!E130))),'Data Summary'!CA136="Yes"),OFFSET('Water Data'!$E$10,0,10*ROW('Water Data'!E130)),NA())</f>
        <v>#N/A</v>
      </c>
      <c r="M136" s="119" t="e">
        <f ca="1">+IF(AND(ISNUMBER(OFFSET('Water Data'!$F$5,0,10*ROW('Water Data'!F130))),'Data Summary'!CB136="Yes"),100-OFFSET('Water Data'!$F$5,0,10*ROW('Water Data'!F130)),NA())</f>
        <v>#N/A</v>
      </c>
      <c r="N136" s="119" t="e">
        <f ca="1">+IF(AND(ISNUMBER(OFFSET('Water Data'!$F$7,0,10*ROW('Water Data'!F130))),'Data Summary'!CC136="Yes"),OFFSET('Water Data'!$F$7,0,10*ROW('Water Data'!F130)),NA())</f>
        <v>#N/A</v>
      </c>
      <c r="O136" s="119" t="e">
        <f ca="1">+IF(AND(ISNUMBER(OFFSET('Water Data'!$F$10,0,10*ROW('Water Data'!F130))),'Data Summary'!CD136="Yes"),OFFSET('Water Data'!$F$10,0,10*ROW('Water Data'!F130)),NA())</f>
        <v>#N/A</v>
      </c>
      <c r="P136" s="119" t="e">
        <f ca="1">+IF(AND(ISNUMBER(OFFSET('Water Data'!$G$5,0,10*ROW('Water Data'!G130))),'Data Summary'!CE136="Yes"),100-OFFSET('Water Data'!$G$5,0,10*ROW('Water Data'!G130)),NA())</f>
        <v>#N/A</v>
      </c>
      <c r="Q136" s="119" t="e">
        <f ca="1">+IF(AND(ISNUMBER(OFFSET('Water Data'!$G$7,0,10*ROW('Water Data'!G130))),'Data Summary'!CF136="Yes"),OFFSET('Water Data'!$G$7,0,10*ROW('Water Data'!G130)),NA())</f>
        <v>#N/A</v>
      </c>
      <c r="R136" s="119" t="e">
        <f ca="1">+IF(AND(ISNUMBER(OFFSET('Water Data'!$G$10,0,10*ROW('Water Data'!G130))),'Data Summary'!CG136="Yes"),OFFSET('Water Data'!$G$10,0,10*ROW('Water Data'!G130)),NA())</f>
        <v>#N/A</v>
      </c>
      <c r="S136" s="119" t="e">
        <f ca="1">+IF(AND(ISNUMBER(OFFSET('Water Data'!$H$5,0,10*ROW('Water Data'!H130))),'Data Summary'!CH136="Yes"),100-OFFSET('Water Data'!$H$5,0,10*ROW('Water Data'!H130)),NA())</f>
        <v>#N/A</v>
      </c>
      <c r="T136" s="119" t="e">
        <f ca="1">+IF(AND(ISNUMBER(OFFSET('Water Data'!$H$7,0,10*ROW('Water Data'!H130))),'Data Summary'!CI136="Yes"),OFFSET('Water Data'!$H$7,0,10*ROW('Water Data'!H130)),NA())</f>
        <v>#N/A</v>
      </c>
      <c r="U136" s="119" t="e">
        <f ca="1">+IF(AND(ISNUMBER(OFFSET('Water Data'!$H$10,0,10*ROW('Water Data'!H130))),'Data Summary'!CJ136="Yes"),OFFSET('Water Data'!$H$10,0,10*ROW('Water Data'!H130)),NA())</f>
        <v>#N/A</v>
      </c>
      <c r="V136" s="120" t="e">
        <f ca="1">+IF(AND(ISNUMBER(OFFSET('Sanitation Data'!$C$5,0,10*ROW('Sanitation Data'!C130))),'Data Summary'!CK136="Yes"),100-OFFSET('Sanitation Data'!$C$5,0,10*ROW('Sanitation Data'!C130)),NA())</f>
        <v>#N/A</v>
      </c>
      <c r="W136" s="120" t="e">
        <f ca="1">+IF(AND(ISNUMBER(OFFSET('Sanitation Data'!$C$7,0,10*ROW('Sanitation Data'!C130))),'Data Summary'!CL136="Yes"),OFFSET('Sanitation Data'!$C$7,0,10*ROW('Sanitation Data'!C130)),NA())</f>
        <v>#N/A</v>
      </c>
      <c r="X136" s="120" t="e">
        <f ca="1">+IF(AND(ISNUMBER(OFFSET('Sanitation Data'!$C$11,0,10*ROW('Sanitation Data'!C130))),'Data Summary'!CM136="Yes"),OFFSET('Sanitation Data'!$C$11,0,10*ROW('Sanitation Data'!C130)),NA())</f>
        <v>#N/A</v>
      </c>
      <c r="Y136" s="120" t="e">
        <f ca="1">+IF(AND(ISNUMBER(OFFSET('Sanitation Data'!$C$12,0,10*ROW('Sanitation Data'!C130))),'Data Summary'!CN136="Yes"),OFFSET('Sanitation Data'!$C$12,0,10*ROW('Sanitation Data'!C130)),NA())</f>
        <v>#N/A</v>
      </c>
      <c r="Z136" s="120" t="e">
        <f ca="1">+IF(AND(ISNUMBER(OFFSET('Sanitation Data'!$C$13,0,10*ROW('Sanitation Data'!C130))),'Data Summary'!CO136="Yes"),OFFSET('Sanitation Data'!$C$13,0,10*ROW('Sanitation Data'!C130)),NA())</f>
        <v>#N/A</v>
      </c>
      <c r="AA136" s="120" t="e">
        <f ca="1">+IF(AND(ISNUMBER(OFFSET('Sanitation Data'!$D$5,0,10*ROW('Sanitation Data'!D130))),'Data Summary'!CP136="Yes"),100-OFFSET('Sanitation Data'!$D$5,0,10*ROW('Sanitation Data'!D130)),NA())</f>
        <v>#N/A</v>
      </c>
      <c r="AB136" s="120" t="e">
        <f ca="1">+IF(AND(ISNUMBER(OFFSET('Sanitation Data'!$D$7,0,10*ROW('Sanitation Data'!D130))),'Data Summary'!CQ136="Yes"),OFFSET('Sanitation Data'!$D$7,0,10*ROW('Sanitation Data'!D130)),NA())</f>
        <v>#N/A</v>
      </c>
      <c r="AC136" s="120" t="e">
        <f ca="1">+IF(AND(ISNUMBER(OFFSET('Sanitation Data'!$D$11,0,10*ROW('Sanitation Data'!D130))),'Data Summary'!CR136="Yes"),OFFSET('Sanitation Data'!$D$11,0,10*ROW('Sanitation Data'!D130)),NA())</f>
        <v>#N/A</v>
      </c>
      <c r="AD136" s="120" t="e">
        <f ca="1">+IF(AND(ISNUMBER(OFFSET('Sanitation Data'!$D$12,0,10*ROW('Sanitation Data'!D130))),'Data Summary'!CS136="Yes"),OFFSET('Sanitation Data'!$D$12,0,10*ROW('Sanitation Data'!D130)),NA())</f>
        <v>#N/A</v>
      </c>
      <c r="AE136" s="120" t="e">
        <f ca="1">+IF(AND(ISNUMBER(OFFSET('Sanitation Data'!$D$13,0,10*ROW('Sanitation Data'!D130))),'Data Summary'!CT136="Yes"),OFFSET('Sanitation Data'!$D$13,0,10*ROW('Sanitation Data'!D130)),NA())</f>
        <v>#N/A</v>
      </c>
      <c r="AF136" s="120" t="e">
        <f ca="1">+IF(AND(ISNUMBER(OFFSET('Sanitation Data'!$E$5,0,10*ROW('Sanitation Data'!E130))),'Data Summary'!CU136="Yes"),100-OFFSET('Sanitation Data'!$E$5,0,10*ROW('Sanitation Data'!E130)),NA())</f>
        <v>#N/A</v>
      </c>
      <c r="AG136" s="120" t="e">
        <f ca="1">+IF(AND(ISNUMBER(OFFSET('Sanitation Data'!$E$7,0,10*ROW('Sanitation Data'!E130))),'Data Summary'!CV136="Yes"),OFFSET('Sanitation Data'!$E$7,0,10*ROW('Sanitation Data'!E130)),NA())</f>
        <v>#N/A</v>
      </c>
      <c r="AH136" s="120" t="e">
        <f ca="1">+IF(AND(ISNUMBER(OFFSET('Sanitation Data'!$E$11,0,10*ROW('Sanitation Data'!E130))),'Data Summary'!CW136="Yes"),OFFSET('Sanitation Data'!$E$11,0,10*ROW('Sanitation Data'!E130)),NA())</f>
        <v>#N/A</v>
      </c>
      <c r="AI136" s="120" t="e">
        <f ca="1">+IF(AND(ISNUMBER(OFFSET('Sanitation Data'!$E$12,0,10*ROW('Sanitation Data'!E130))),'Data Summary'!CX136="Yes"),OFFSET('Sanitation Data'!$E$12,0,10*ROW('Sanitation Data'!E130)),NA())</f>
        <v>#N/A</v>
      </c>
      <c r="AJ136" s="120" t="e">
        <f ca="1">+IF(AND(ISNUMBER(OFFSET('Sanitation Data'!$E$13,0,10*ROW('Sanitation Data'!E130))),'Data Summary'!CY136="Yes"),OFFSET('Sanitation Data'!$E$13,0,10*ROW('Sanitation Data'!E130)),NA())</f>
        <v>#N/A</v>
      </c>
      <c r="AK136" s="120" t="e">
        <f ca="1">+IF(AND(ISNUMBER(OFFSET('Sanitation Data'!$F$5,0,10*ROW('Sanitation Data'!F130))),'Data Summary'!CZ136="Yes"),100-OFFSET('Sanitation Data'!$F$5,0,10*ROW('Sanitation Data'!F130)),NA())</f>
        <v>#N/A</v>
      </c>
      <c r="AL136" s="120" t="e">
        <f ca="1">+IF(AND(ISNUMBER(OFFSET('Sanitation Data'!$F$7,0,10*ROW('Sanitation Data'!F130))),'Data Summary'!DA136="Yes"),OFFSET('Sanitation Data'!$F$7,0,10*ROW('Sanitation Data'!F130)),NA())</f>
        <v>#N/A</v>
      </c>
      <c r="AM136" s="120" t="e">
        <f ca="1">+IF(AND(ISNUMBER(OFFSET('Sanitation Data'!$F$11,0,10*ROW('Sanitation Data'!F130))),'Data Summary'!DB136="Yes"),OFFSET('Sanitation Data'!$F$11,0,10*ROW('Sanitation Data'!F130)),NA())</f>
        <v>#N/A</v>
      </c>
      <c r="AN136" s="120" t="e">
        <f ca="1">+IF(AND(ISNUMBER(OFFSET('Sanitation Data'!$F$12,0,10*ROW('Sanitation Data'!F130))),'Data Summary'!DC136="Yes"),OFFSET('Sanitation Data'!$F$12,0,10*ROW('Sanitation Data'!F130)),NA())</f>
        <v>#N/A</v>
      </c>
      <c r="AO136" s="120" t="e">
        <f ca="1">+IF(AND(ISNUMBER(OFFSET('Sanitation Data'!$F$13,0,10*ROW('Sanitation Data'!F130))),'Data Summary'!DD136="Yes"),OFFSET('Sanitation Data'!$F$13,0,10*ROW('Sanitation Data'!F130)),NA())</f>
        <v>#N/A</v>
      </c>
      <c r="AP136" s="120" t="e">
        <f ca="1">+IF(AND(ISNUMBER(OFFSET('Sanitation Data'!$G$5,0,10*ROW('Sanitation Data'!G130))),'Data Summary'!DE136="Yes"),100-OFFSET('Sanitation Data'!$G$5,0,10*ROW('Sanitation Data'!G130)),NA())</f>
        <v>#N/A</v>
      </c>
      <c r="AQ136" s="120" t="e">
        <f ca="1">+IF(AND(ISNUMBER(OFFSET('Sanitation Data'!$G$7,0,10*ROW('Sanitation Data'!G130))),'Data Summary'!DF136="Yes"),OFFSET('Sanitation Data'!$G$7,0,10*ROW('Sanitation Data'!G130)),NA())</f>
        <v>#N/A</v>
      </c>
      <c r="AR136" s="120" t="e">
        <f ca="1">+IF(AND(ISNUMBER(OFFSET('Sanitation Data'!$G$11,0,10*ROW('Sanitation Data'!G130))),'Data Summary'!DG136="Yes"),OFFSET('Sanitation Data'!$G$11,0,10*ROW('Sanitation Data'!G130)),NA())</f>
        <v>#N/A</v>
      </c>
      <c r="AS136" s="120" t="e">
        <f ca="1">+IF(AND(ISNUMBER(OFFSET('Sanitation Data'!$G$12,0,10*ROW('Sanitation Data'!G130))),'Data Summary'!DH136="Yes"),OFFSET('Sanitation Data'!$G$12,0,10*ROW('Sanitation Data'!G130)),NA())</f>
        <v>#N/A</v>
      </c>
      <c r="AT136" s="120" t="e">
        <f ca="1">+IF(AND(ISNUMBER(OFFSET('Sanitation Data'!$G$13,0,10*ROW('Sanitation Data'!G130))),'Data Summary'!DI136="Yes"),OFFSET('Sanitation Data'!$G$13,0,10*ROW('Sanitation Data'!G130)),NA())</f>
        <v>#N/A</v>
      </c>
      <c r="AU136" s="120" t="e">
        <f ca="1">+IF(AND(ISNUMBER(OFFSET('Sanitation Data'!$H$5,0,10*ROW('Sanitation Data'!H130))),'Data Summary'!DJ136="Yes"),100-OFFSET('Sanitation Data'!$H$5,0,10*ROW('Sanitation Data'!H130)),NA())</f>
        <v>#N/A</v>
      </c>
      <c r="AV136" s="120" t="e">
        <f ca="1">+IF(AND(ISNUMBER(OFFSET('Sanitation Data'!$H$7,0,10*ROW('Sanitation Data'!H130))),'Data Summary'!DK136="Yes"),OFFSET('Sanitation Data'!$H$7,0,10*ROW('Sanitation Data'!H130)),NA())</f>
        <v>#N/A</v>
      </c>
      <c r="AW136" s="120" t="e">
        <f ca="1">+IF(AND(ISNUMBER(OFFSET('Sanitation Data'!$H$11,0,10*ROW('Sanitation Data'!H130))),'Data Summary'!DL136="Yes"),OFFSET('Sanitation Data'!$H$11,0,10*ROW('Sanitation Data'!H130)),NA())</f>
        <v>#N/A</v>
      </c>
      <c r="AX136" s="120" t="e">
        <f ca="1">+IF(AND(ISNUMBER(OFFSET('Sanitation Data'!$H$12,0,10*ROW('Sanitation Data'!H130))),'Data Summary'!DM136="Yes"),OFFSET('Sanitation Data'!$H$12,0,10*ROW('Sanitation Data'!H130)),NA())</f>
        <v>#N/A</v>
      </c>
      <c r="AY136" s="120" t="e">
        <f ca="1">+IF(AND(ISNUMBER(OFFSET('Sanitation Data'!$H$13,0,10*ROW('Sanitation Data'!H130))),'Data Summary'!DN136="Yes"),OFFSET('Sanitation Data'!$H$13,0,10*ROW('Sanitation Data'!H130)),NA())</f>
        <v>#N/A</v>
      </c>
      <c r="AZ136" s="121" t="e">
        <f ca="1">+IF(AND(ISNUMBER(OFFSET('Hygiene Data'!$C$6,0,10*ROW('Hygiene Data'!C130))),'Data Summary'!DO136="Yes"),OFFSET('Hygiene Data'!$C$6,0,10*ROW('Hygiene Data'!C130)),NA())</f>
        <v>#N/A</v>
      </c>
      <c r="BA136" s="121" t="e">
        <f ca="1">+IF(AND(ISNUMBER(OFFSET('Hygiene Data'!$C$8,0,10*ROW('Hygiene Data'!C130))),'Data Summary'!DP136="Yes"),OFFSET('Hygiene Data'!$C$8,0,10*ROW('Hygiene Data'!C130)),NA())</f>
        <v>#N/A</v>
      </c>
      <c r="BB136" s="121" t="e">
        <f ca="1">+IF(AND(ISNUMBER(OFFSET('Hygiene Data'!$C$10,0,10*ROW('Hygiene Data'!C130))),'Data Summary'!DQ136="Yes"),OFFSET('Hygiene Data'!$C$10,0,10*ROW('Hygiene Data'!C130)),NA())</f>
        <v>#N/A</v>
      </c>
      <c r="BC136" s="121" t="e">
        <f ca="1">+IF(AND(ISNUMBER(OFFSET('Hygiene Data'!$D$6,0,10*ROW('Hygiene Data'!D130))),'Data Summary'!DR136="Yes"),OFFSET('Hygiene Data'!$D$6,0,10*ROW('Hygiene Data'!D130)),NA())</f>
        <v>#N/A</v>
      </c>
      <c r="BD136" s="121" t="e">
        <f ca="1">+IF(AND(ISNUMBER(OFFSET('Hygiene Data'!$D$8,0,10*ROW('Hygiene Data'!D130))),'Data Summary'!DS136="Yes"),OFFSET('Hygiene Data'!$D$8,0,10*ROW('Hygiene Data'!D130)),NA())</f>
        <v>#N/A</v>
      </c>
      <c r="BE136" s="121" t="e">
        <f ca="1">+IF(AND(ISNUMBER(OFFSET('Hygiene Data'!$D$10,0,10*ROW('Hygiene Data'!D130))),'Data Summary'!DT136="Yes"),OFFSET('Hygiene Data'!$D$10,0,10*ROW('Hygiene Data'!D130)),NA())</f>
        <v>#N/A</v>
      </c>
      <c r="BF136" s="121" t="e">
        <f ca="1">+IF(AND(ISNUMBER(OFFSET('Hygiene Data'!$E$6,0,10*ROW('Hygiene Data'!E130))),'Data Summary'!DU136="Yes"),OFFSET('Hygiene Data'!$E$6,0,10*ROW('Hygiene Data'!E130)),NA())</f>
        <v>#N/A</v>
      </c>
      <c r="BG136" s="121" t="e">
        <f ca="1">+IF(AND(ISNUMBER(OFFSET('Hygiene Data'!$E$8,0,10*ROW('Hygiene Data'!E130))),'Data Summary'!DV136="Yes"),OFFSET('Hygiene Data'!$E$8,0,10*ROW('Hygiene Data'!E130)),NA())</f>
        <v>#N/A</v>
      </c>
      <c r="BH136" s="121" t="e">
        <f ca="1">+IF(AND(ISNUMBER(OFFSET('Hygiene Data'!$E$10,0,10*ROW('Hygiene Data'!E130))),'Data Summary'!DW136="Yes"),OFFSET('Hygiene Data'!$E$10,0,10*ROW('Hygiene Data'!E130)),NA())</f>
        <v>#N/A</v>
      </c>
      <c r="BI136" s="121" t="e">
        <f ca="1">+IF(AND(ISNUMBER(OFFSET('Hygiene Data'!$F$6,0,10*ROW('Hygiene Data'!F130))),'Data Summary'!DX136="Yes"),OFFSET('Hygiene Data'!$F$6,0,10*ROW('Hygiene Data'!F130)),NA())</f>
        <v>#N/A</v>
      </c>
      <c r="BJ136" s="121" t="e">
        <f ca="1">+IF(AND(ISNUMBER(OFFSET('Hygiene Data'!$F$8,0,10*ROW('Hygiene Data'!F130))),'Data Summary'!DY136="Yes"),OFFSET('Hygiene Data'!$F$8,0,10*ROW('Hygiene Data'!F130)),NA())</f>
        <v>#N/A</v>
      </c>
      <c r="BK136" s="121" t="e">
        <f ca="1">+IF(AND(ISNUMBER(OFFSET('Hygiene Data'!$F$10,0,10*ROW('Hygiene Data'!F130))),'Data Summary'!DZ136="Yes"),OFFSET('Hygiene Data'!$F$10,0,10*ROW('Hygiene Data'!F130)),NA())</f>
        <v>#N/A</v>
      </c>
      <c r="BL136" s="121" t="e">
        <f ca="1">+IF(AND(ISNUMBER(OFFSET('Hygiene Data'!$G$6,0,10*ROW('Hygiene Data'!G130))),'Data Summary'!EA136="Yes"),OFFSET('Hygiene Data'!$G$6,0,10*ROW('Hygiene Data'!G130)),NA())</f>
        <v>#N/A</v>
      </c>
      <c r="BM136" s="121" t="e">
        <f ca="1">+IF(AND(ISNUMBER(OFFSET('Hygiene Data'!$G$8,0,10*ROW('Hygiene Data'!G130))),'Data Summary'!EB136="Yes"),OFFSET('Hygiene Data'!$G$8,0,10*ROW('Hygiene Data'!G130)),NA())</f>
        <v>#N/A</v>
      </c>
      <c r="BN136" s="121" t="e">
        <f ca="1">+IF(AND(ISNUMBER(OFFSET('Hygiene Data'!$G$10,0,10*ROW('Hygiene Data'!G130))),'Data Summary'!EC136="Yes"),OFFSET('Hygiene Data'!$G$10,0,10*ROW('Hygiene Data'!G130)),NA())</f>
        <v>#N/A</v>
      </c>
      <c r="BO136" s="121" t="e">
        <f ca="1">+IF(AND(ISNUMBER(OFFSET('Hygiene Data'!$H$6,0,10*ROW('Hygiene Data'!H130))),'Data Summary'!ED136="Yes"),OFFSET('Hygiene Data'!$H$6,0,10*ROW('Hygiene Data'!H130)),NA())</f>
        <v>#N/A</v>
      </c>
      <c r="BP136" s="121" t="e">
        <f ca="1">+IF(AND(ISNUMBER(OFFSET('Hygiene Data'!$H$8,0,10*ROW('Hygiene Data'!H130))),'Data Summary'!EE136="Yes"),OFFSET('Hygiene Data'!$H$8,0,10*ROW('Hygiene Data'!H130)),NA())</f>
        <v>#N/A</v>
      </c>
      <c r="BQ136" s="121" t="e">
        <f ca="1">+IF(AND(ISNUMBER(OFFSET('Hygiene Data'!$H$10,0,10*ROW('Hygiene Data'!H130))),'Data Summary'!EF136="Yes"),OFFSET('Hygiene Data'!$H$10,0,10*ROW('Hygiene Data'!H130)),NA())</f>
        <v>#N/A</v>
      </c>
    </row>
    <row r="137" spans="1:69" x14ac:dyDescent="0.2">
      <c r="A137" s="44" t="e">
        <f ca="1">+IF(OFFSET('Water Data'!$B$1,0,10*ROW('Water Data'!B131))="",NA(),OFFSET('Water Data'!$B$1,0,10*ROW('Water Data'!B131)))</f>
        <v>#N/A</v>
      </c>
      <c r="B137" s="44" t="e">
        <f ca="1">+IF(OFFSET('Water Data'!$A$3,0,10*ROW('Water Data'!A134))="",NA(),OFFSET('Water Data'!$A$3,0,10*ROW('Water Data'!A134)))</f>
        <v>#N/A</v>
      </c>
      <c r="C137" s="44" t="e">
        <f ca="1">+IF(OFFSET('Water Data'!$C$3,0,10*ROW('Water Data'!C134))="",NA(),OFFSET('Water Data'!$C$3,0,10*ROW('Water Data'!C134)))</f>
        <v>#N/A</v>
      </c>
      <c r="D137" s="119" t="e">
        <f ca="1">+IF(AND(ISNUMBER(OFFSET('Water Data'!$C$5,0,10*ROW('Water Data'!C131))),'Data Summary'!BS137="Yes"),100-OFFSET('Water Data'!$C$5,0,10*ROW('Water Data'!C131)),NA())</f>
        <v>#N/A</v>
      </c>
      <c r="E137" s="119" t="e">
        <f ca="1">+IF(AND(ISNUMBER(OFFSET('Water Data'!$C$7,0,10*ROW('Water Data'!C131))),'Data Summary'!BT137="Yes"),OFFSET('Water Data'!$C$7,0,10*ROW('Water Data'!C131)),NA())</f>
        <v>#N/A</v>
      </c>
      <c r="F137" s="119" t="e">
        <f ca="1">+IF(AND(ISNUMBER(OFFSET('Water Data'!$C$10,0,10*ROW('Water Data'!C131))),'Data Summary'!BU137="Yes"),OFFSET('Water Data'!$C$10,0,10*ROW('Water Data'!C131)),NA())</f>
        <v>#N/A</v>
      </c>
      <c r="G137" s="119" t="e">
        <f ca="1">+IF(AND(ISNUMBER(OFFSET('Water Data'!$D$5,0,10*ROW('Water Data'!D131))),'Data Summary'!BV137="Yes"),100-OFFSET('Water Data'!$D$5,0,10*ROW('Water Data'!D131)),NA())</f>
        <v>#N/A</v>
      </c>
      <c r="H137" s="119" t="e">
        <f ca="1">+IF(AND(ISNUMBER(OFFSET('Water Data'!$D$7,0,10*ROW('Water Data'!D131))),'Data Summary'!BW137="Yes"),OFFSET('Water Data'!$D$7,0,10*ROW('Water Data'!D131)),NA())</f>
        <v>#N/A</v>
      </c>
      <c r="I137" s="119" t="e">
        <f ca="1">+IF(AND(ISNUMBER(OFFSET('Water Data'!$D$10,0,10*ROW('Water Data'!D131))),'Data Summary'!BX137="Yes"),OFFSET('Water Data'!$D$10,0,10*ROW('Water Data'!D131)),NA())</f>
        <v>#N/A</v>
      </c>
      <c r="J137" s="119" t="e">
        <f ca="1">+IF(AND(ISNUMBER(OFFSET('Water Data'!$E$5,0,10*ROW('Water Data'!E131))),'Data Summary'!BY137="Yes"),100-OFFSET('Water Data'!$E$5,0,10*ROW('Water Data'!E131)),NA())</f>
        <v>#N/A</v>
      </c>
      <c r="K137" s="119" t="e">
        <f ca="1">+IF(AND(ISNUMBER(OFFSET('Water Data'!$E$7,0,10*ROW('Water Data'!E131))),'Data Summary'!BZ137="Yes"),OFFSET('Water Data'!$E$7,0,10*ROW('Water Data'!E131)),NA())</f>
        <v>#N/A</v>
      </c>
      <c r="L137" s="119" t="e">
        <f ca="1">+IF(AND(ISNUMBER(OFFSET('Water Data'!$E$10,0,10*ROW('Water Data'!E131))),'Data Summary'!CA137="Yes"),OFFSET('Water Data'!$E$10,0,10*ROW('Water Data'!E131)),NA())</f>
        <v>#N/A</v>
      </c>
      <c r="M137" s="119" t="e">
        <f ca="1">+IF(AND(ISNUMBER(OFFSET('Water Data'!$F$5,0,10*ROW('Water Data'!F131))),'Data Summary'!CB137="Yes"),100-OFFSET('Water Data'!$F$5,0,10*ROW('Water Data'!F131)),NA())</f>
        <v>#N/A</v>
      </c>
      <c r="N137" s="119" t="e">
        <f ca="1">+IF(AND(ISNUMBER(OFFSET('Water Data'!$F$7,0,10*ROW('Water Data'!F131))),'Data Summary'!CC137="Yes"),OFFSET('Water Data'!$F$7,0,10*ROW('Water Data'!F131)),NA())</f>
        <v>#N/A</v>
      </c>
      <c r="O137" s="119" t="e">
        <f ca="1">+IF(AND(ISNUMBER(OFFSET('Water Data'!$F$10,0,10*ROW('Water Data'!F131))),'Data Summary'!CD137="Yes"),OFFSET('Water Data'!$F$10,0,10*ROW('Water Data'!F131)),NA())</f>
        <v>#N/A</v>
      </c>
      <c r="P137" s="119" t="e">
        <f ca="1">+IF(AND(ISNUMBER(OFFSET('Water Data'!$G$5,0,10*ROW('Water Data'!G131))),'Data Summary'!CE137="Yes"),100-OFFSET('Water Data'!$G$5,0,10*ROW('Water Data'!G131)),NA())</f>
        <v>#N/A</v>
      </c>
      <c r="Q137" s="119" t="e">
        <f ca="1">+IF(AND(ISNUMBER(OFFSET('Water Data'!$G$7,0,10*ROW('Water Data'!G131))),'Data Summary'!CF137="Yes"),OFFSET('Water Data'!$G$7,0,10*ROW('Water Data'!G131)),NA())</f>
        <v>#N/A</v>
      </c>
      <c r="R137" s="119" t="e">
        <f ca="1">+IF(AND(ISNUMBER(OFFSET('Water Data'!$G$10,0,10*ROW('Water Data'!G131))),'Data Summary'!CG137="Yes"),OFFSET('Water Data'!$G$10,0,10*ROW('Water Data'!G131)),NA())</f>
        <v>#N/A</v>
      </c>
      <c r="S137" s="119" t="e">
        <f ca="1">+IF(AND(ISNUMBER(OFFSET('Water Data'!$H$5,0,10*ROW('Water Data'!H131))),'Data Summary'!CH137="Yes"),100-OFFSET('Water Data'!$H$5,0,10*ROW('Water Data'!H131)),NA())</f>
        <v>#N/A</v>
      </c>
      <c r="T137" s="119" t="e">
        <f ca="1">+IF(AND(ISNUMBER(OFFSET('Water Data'!$H$7,0,10*ROW('Water Data'!H131))),'Data Summary'!CI137="Yes"),OFFSET('Water Data'!$H$7,0,10*ROW('Water Data'!H131)),NA())</f>
        <v>#N/A</v>
      </c>
      <c r="U137" s="119" t="e">
        <f ca="1">+IF(AND(ISNUMBER(OFFSET('Water Data'!$H$10,0,10*ROW('Water Data'!H131))),'Data Summary'!CJ137="Yes"),OFFSET('Water Data'!$H$10,0,10*ROW('Water Data'!H131)),NA())</f>
        <v>#N/A</v>
      </c>
      <c r="V137" s="120" t="e">
        <f ca="1">+IF(AND(ISNUMBER(OFFSET('Sanitation Data'!$C$5,0,10*ROW('Sanitation Data'!C131))),'Data Summary'!CK137="Yes"),100-OFFSET('Sanitation Data'!$C$5,0,10*ROW('Sanitation Data'!C131)),NA())</f>
        <v>#N/A</v>
      </c>
      <c r="W137" s="120" t="e">
        <f ca="1">+IF(AND(ISNUMBER(OFFSET('Sanitation Data'!$C$7,0,10*ROW('Sanitation Data'!C131))),'Data Summary'!CL137="Yes"),OFFSET('Sanitation Data'!$C$7,0,10*ROW('Sanitation Data'!C131)),NA())</f>
        <v>#N/A</v>
      </c>
      <c r="X137" s="120" t="e">
        <f ca="1">+IF(AND(ISNUMBER(OFFSET('Sanitation Data'!$C$11,0,10*ROW('Sanitation Data'!C131))),'Data Summary'!CM137="Yes"),OFFSET('Sanitation Data'!$C$11,0,10*ROW('Sanitation Data'!C131)),NA())</f>
        <v>#N/A</v>
      </c>
      <c r="Y137" s="120" t="e">
        <f ca="1">+IF(AND(ISNUMBER(OFFSET('Sanitation Data'!$C$12,0,10*ROW('Sanitation Data'!C131))),'Data Summary'!CN137="Yes"),OFFSET('Sanitation Data'!$C$12,0,10*ROW('Sanitation Data'!C131)),NA())</f>
        <v>#N/A</v>
      </c>
      <c r="Z137" s="120" t="e">
        <f ca="1">+IF(AND(ISNUMBER(OFFSET('Sanitation Data'!$C$13,0,10*ROW('Sanitation Data'!C131))),'Data Summary'!CO137="Yes"),OFFSET('Sanitation Data'!$C$13,0,10*ROW('Sanitation Data'!C131)),NA())</f>
        <v>#N/A</v>
      </c>
      <c r="AA137" s="120" t="e">
        <f ca="1">+IF(AND(ISNUMBER(OFFSET('Sanitation Data'!$D$5,0,10*ROW('Sanitation Data'!D131))),'Data Summary'!CP137="Yes"),100-OFFSET('Sanitation Data'!$D$5,0,10*ROW('Sanitation Data'!D131)),NA())</f>
        <v>#N/A</v>
      </c>
      <c r="AB137" s="120" t="e">
        <f ca="1">+IF(AND(ISNUMBER(OFFSET('Sanitation Data'!$D$7,0,10*ROW('Sanitation Data'!D131))),'Data Summary'!CQ137="Yes"),OFFSET('Sanitation Data'!$D$7,0,10*ROW('Sanitation Data'!D131)),NA())</f>
        <v>#N/A</v>
      </c>
      <c r="AC137" s="120" t="e">
        <f ca="1">+IF(AND(ISNUMBER(OFFSET('Sanitation Data'!$D$11,0,10*ROW('Sanitation Data'!D131))),'Data Summary'!CR137="Yes"),OFFSET('Sanitation Data'!$D$11,0,10*ROW('Sanitation Data'!D131)),NA())</f>
        <v>#N/A</v>
      </c>
      <c r="AD137" s="120" t="e">
        <f ca="1">+IF(AND(ISNUMBER(OFFSET('Sanitation Data'!$D$12,0,10*ROW('Sanitation Data'!D131))),'Data Summary'!CS137="Yes"),OFFSET('Sanitation Data'!$D$12,0,10*ROW('Sanitation Data'!D131)),NA())</f>
        <v>#N/A</v>
      </c>
      <c r="AE137" s="120" t="e">
        <f ca="1">+IF(AND(ISNUMBER(OFFSET('Sanitation Data'!$D$13,0,10*ROW('Sanitation Data'!D131))),'Data Summary'!CT137="Yes"),OFFSET('Sanitation Data'!$D$13,0,10*ROW('Sanitation Data'!D131)),NA())</f>
        <v>#N/A</v>
      </c>
      <c r="AF137" s="120" t="e">
        <f ca="1">+IF(AND(ISNUMBER(OFFSET('Sanitation Data'!$E$5,0,10*ROW('Sanitation Data'!E131))),'Data Summary'!CU137="Yes"),100-OFFSET('Sanitation Data'!$E$5,0,10*ROW('Sanitation Data'!E131)),NA())</f>
        <v>#N/A</v>
      </c>
      <c r="AG137" s="120" t="e">
        <f ca="1">+IF(AND(ISNUMBER(OFFSET('Sanitation Data'!$E$7,0,10*ROW('Sanitation Data'!E131))),'Data Summary'!CV137="Yes"),OFFSET('Sanitation Data'!$E$7,0,10*ROW('Sanitation Data'!E131)),NA())</f>
        <v>#N/A</v>
      </c>
      <c r="AH137" s="120" t="e">
        <f ca="1">+IF(AND(ISNUMBER(OFFSET('Sanitation Data'!$E$11,0,10*ROW('Sanitation Data'!E131))),'Data Summary'!CW137="Yes"),OFFSET('Sanitation Data'!$E$11,0,10*ROW('Sanitation Data'!E131)),NA())</f>
        <v>#N/A</v>
      </c>
      <c r="AI137" s="120" t="e">
        <f ca="1">+IF(AND(ISNUMBER(OFFSET('Sanitation Data'!$E$12,0,10*ROW('Sanitation Data'!E131))),'Data Summary'!CX137="Yes"),OFFSET('Sanitation Data'!$E$12,0,10*ROW('Sanitation Data'!E131)),NA())</f>
        <v>#N/A</v>
      </c>
      <c r="AJ137" s="120" t="e">
        <f ca="1">+IF(AND(ISNUMBER(OFFSET('Sanitation Data'!$E$13,0,10*ROW('Sanitation Data'!E131))),'Data Summary'!CY137="Yes"),OFFSET('Sanitation Data'!$E$13,0,10*ROW('Sanitation Data'!E131)),NA())</f>
        <v>#N/A</v>
      </c>
      <c r="AK137" s="120" t="e">
        <f ca="1">+IF(AND(ISNUMBER(OFFSET('Sanitation Data'!$F$5,0,10*ROW('Sanitation Data'!F131))),'Data Summary'!CZ137="Yes"),100-OFFSET('Sanitation Data'!$F$5,0,10*ROW('Sanitation Data'!F131)),NA())</f>
        <v>#N/A</v>
      </c>
      <c r="AL137" s="120" t="e">
        <f ca="1">+IF(AND(ISNUMBER(OFFSET('Sanitation Data'!$F$7,0,10*ROW('Sanitation Data'!F131))),'Data Summary'!DA137="Yes"),OFFSET('Sanitation Data'!$F$7,0,10*ROW('Sanitation Data'!F131)),NA())</f>
        <v>#N/A</v>
      </c>
      <c r="AM137" s="120" t="e">
        <f ca="1">+IF(AND(ISNUMBER(OFFSET('Sanitation Data'!$F$11,0,10*ROW('Sanitation Data'!F131))),'Data Summary'!DB137="Yes"),OFFSET('Sanitation Data'!$F$11,0,10*ROW('Sanitation Data'!F131)),NA())</f>
        <v>#N/A</v>
      </c>
      <c r="AN137" s="120" t="e">
        <f ca="1">+IF(AND(ISNUMBER(OFFSET('Sanitation Data'!$F$12,0,10*ROW('Sanitation Data'!F131))),'Data Summary'!DC137="Yes"),OFFSET('Sanitation Data'!$F$12,0,10*ROW('Sanitation Data'!F131)),NA())</f>
        <v>#N/A</v>
      </c>
      <c r="AO137" s="120" t="e">
        <f ca="1">+IF(AND(ISNUMBER(OFFSET('Sanitation Data'!$F$13,0,10*ROW('Sanitation Data'!F131))),'Data Summary'!DD137="Yes"),OFFSET('Sanitation Data'!$F$13,0,10*ROW('Sanitation Data'!F131)),NA())</f>
        <v>#N/A</v>
      </c>
      <c r="AP137" s="120" t="e">
        <f ca="1">+IF(AND(ISNUMBER(OFFSET('Sanitation Data'!$G$5,0,10*ROW('Sanitation Data'!G131))),'Data Summary'!DE137="Yes"),100-OFFSET('Sanitation Data'!$G$5,0,10*ROW('Sanitation Data'!G131)),NA())</f>
        <v>#N/A</v>
      </c>
      <c r="AQ137" s="120" t="e">
        <f ca="1">+IF(AND(ISNUMBER(OFFSET('Sanitation Data'!$G$7,0,10*ROW('Sanitation Data'!G131))),'Data Summary'!DF137="Yes"),OFFSET('Sanitation Data'!$G$7,0,10*ROW('Sanitation Data'!G131)),NA())</f>
        <v>#N/A</v>
      </c>
      <c r="AR137" s="120" t="e">
        <f ca="1">+IF(AND(ISNUMBER(OFFSET('Sanitation Data'!$G$11,0,10*ROW('Sanitation Data'!G131))),'Data Summary'!DG137="Yes"),OFFSET('Sanitation Data'!$G$11,0,10*ROW('Sanitation Data'!G131)),NA())</f>
        <v>#N/A</v>
      </c>
      <c r="AS137" s="120" t="e">
        <f ca="1">+IF(AND(ISNUMBER(OFFSET('Sanitation Data'!$G$12,0,10*ROW('Sanitation Data'!G131))),'Data Summary'!DH137="Yes"),OFFSET('Sanitation Data'!$G$12,0,10*ROW('Sanitation Data'!G131)),NA())</f>
        <v>#N/A</v>
      </c>
      <c r="AT137" s="120" t="e">
        <f ca="1">+IF(AND(ISNUMBER(OFFSET('Sanitation Data'!$G$13,0,10*ROW('Sanitation Data'!G131))),'Data Summary'!DI137="Yes"),OFFSET('Sanitation Data'!$G$13,0,10*ROW('Sanitation Data'!G131)),NA())</f>
        <v>#N/A</v>
      </c>
      <c r="AU137" s="120" t="e">
        <f ca="1">+IF(AND(ISNUMBER(OFFSET('Sanitation Data'!$H$5,0,10*ROW('Sanitation Data'!H131))),'Data Summary'!DJ137="Yes"),100-OFFSET('Sanitation Data'!$H$5,0,10*ROW('Sanitation Data'!H131)),NA())</f>
        <v>#N/A</v>
      </c>
      <c r="AV137" s="120" t="e">
        <f ca="1">+IF(AND(ISNUMBER(OFFSET('Sanitation Data'!$H$7,0,10*ROW('Sanitation Data'!H131))),'Data Summary'!DK137="Yes"),OFFSET('Sanitation Data'!$H$7,0,10*ROW('Sanitation Data'!H131)),NA())</f>
        <v>#N/A</v>
      </c>
      <c r="AW137" s="120" t="e">
        <f ca="1">+IF(AND(ISNUMBER(OFFSET('Sanitation Data'!$H$11,0,10*ROW('Sanitation Data'!H131))),'Data Summary'!DL137="Yes"),OFFSET('Sanitation Data'!$H$11,0,10*ROW('Sanitation Data'!H131)),NA())</f>
        <v>#N/A</v>
      </c>
      <c r="AX137" s="120" t="e">
        <f ca="1">+IF(AND(ISNUMBER(OFFSET('Sanitation Data'!$H$12,0,10*ROW('Sanitation Data'!H131))),'Data Summary'!DM137="Yes"),OFFSET('Sanitation Data'!$H$12,0,10*ROW('Sanitation Data'!H131)),NA())</f>
        <v>#N/A</v>
      </c>
      <c r="AY137" s="120" t="e">
        <f ca="1">+IF(AND(ISNUMBER(OFFSET('Sanitation Data'!$H$13,0,10*ROW('Sanitation Data'!H131))),'Data Summary'!DN137="Yes"),OFFSET('Sanitation Data'!$H$13,0,10*ROW('Sanitation Data'!H131)),NA())</f>
        <v>#N/A</v>
      </c>
      <c r="AZ137" s="121" t="e">
        <f ca="1">+IF(AND(ISNUMBER(OFFSET('Hygiene Data'!$C$6,0,10*ROW('Hygiene Data'!C131))),'Data Summary'!DO137="Yes"),OFFSET('Hygiene Data'!$C$6,0,10*ROW('Hygiene Data'!C131)),NA())</f>
        <v>#N/A</v>
      </c>
      <c r="BA137" s="121" t="e">
        <f ca="1">+IF(AND(ISNUMBER(OFFSET('Hygiene Data'!$C$8,0,10*ROW('Hygiene Data'!C131))),'Data Summary'!DP137="Yes"),OFFSET('Hygiene Data'!$C$8,0,10*ROW('Hygiene Data'!C131)),NA())</f>
        <v>#N/A</v>
      </c>
      <c r="BB137" s="121" t="e">
        <f ca="1">+IF(AND(ISNUMBER(OFFSET('Hygiene Data'!$C$10,0,10*ROW('Hygiene Data'!C131))),'Data Summary'!DQ137="Yes"),OFFSET('Hygiene Data'!$C$10,0,10*ROW('Hygiene Data'!C131)),NA())</f>
        <v>#N/A</v>
      </c>
      <c r="BC137" s="121" t="e">
        <f ca="1">+IF(AND(ISNUMBER(OFFSET('Hygiene Data'!$D$6,0,10*ROW('Hygiene Data'!D131))),'Data Summary'!DR137="Yes"),OFFSET('Hygiene Data'!$D$6,0,10*ROW('Hygiene Data'!D131)),NA())</f>
        <v>#N/A</v>
      </c>
      <c r="BD137" s="121" t="e">
        <f ca="1">+IF(AND(ISNUMBER(OFFSET('Hygiene Data'!$D$8,0,10*ROW('Hygiene Data'!D131))),'Data Summary'!DS137="Yes"),OFFSET('Hygiene Data'!$D$8,0,10*ROW('Hygiene Data'!D131)),NA())</f>
        <v>#N/A</v>
      </c>
      <c r="BE137" s="121" t="e">
        <f ca="1">+IF(AND(ISNUMBER(OFFSET('Hygiene Data'!$D$10,0,10*ROW('Hygiene Data'!D131))),'Data Summary'!DT137="Yes"),OFFSET('Hygiene Data'!$D$10,0,10*ROW('Hygiene Data'!D131)),NA())</f>
        <v>#N/A</v>
      </c>
      <c r="BF137" s="121" t="e">
        <f ca="1">+IF(AND(ISNUMBER(OFFSET('Hygiene Data'!$E$6,0,10*ROW('Hygiene Data'!E131))),'Data Summary'!DU137="Yes"),OFFSET('Hygiene Data'!$E$6,0,10*ROW('Hygiene Data'!E131)),NA())</f>
        <v>#N/A</v>
      </c>
      <c r="BG137" s="121" t="e">
        <f ca="1">+IF(AND(ISNUMBER(OFFSET('Hygiene Data'!$E$8,0,10*ROW('Hygiene Data'!E131))),'Data Summary'!DV137="Yes"),OFFSET('Hygiene Data'!$E$8,0,10*ROW('Hygiene Data'!E131)),NA())</f>
        <v>#N/A</v>
      </c>
      <c r="BH137" s="121" t="e">
        <f ca="1">+IF(AND(ISNUMBER(OFFSET('Hygiene Data'!$E$10,0,10*ROW('Hygiene Data'!E131))),'Data Summary'!DW137="Yes"),OFFSET('Hygiene Data'!$E$10,0,10*ROW('Hygiene Data'!E131)),NA())</f>
        <v>#N/A</v>
      </c>
      <c r="BI137" s="121" t="e">
        <f ca="1">+IF(AND(ISNUMBER(OFFSET('Hygiene Data'!$F$6,0,10*ROW('Hygiene Data'!F131))),'Data Summary'!DX137="Yes"),OFFSET('Hygiene Data'!$F$6,0,10*ROW('Hygiene Data'!F131)),NA())</f>
        <v>#N/A</v>
      </c>
      <c r="BJ137" s="121" t="e">
        <f ca="1">+IF(AND(ISNUMBER(OFFSET('Hygiene Data'!$F$8,0,10*ROW('Hygiene Data'!F131))),'Data Summary'!DY137="Yes"),OFFSET('Hygiene Data'!$F$8,0,10*ROW('Hygiene Data'!F131)),NA())</f>
        <v>#N/A</v>
      </c>
      <c r="BK137" s="121" t="e">
        <f ca="1">+IF(AND(ISNUMBER(OFFSET('Hygiene Data'!$F$10,0,10*ROW('Hygiene Data'!F131))),'Data Summary'!DZ137="Yes"),OFFSET('Hygiene Data'!$F$10,0,10*ROW('Hygiene Data'!F131)),NA())</f>
        <v>#N/A</v>
      </c>
      <c r="BL137" s="121" t="e">
        <f ca="1">+IF(AND(ISNUMBER(OFFSET('Hygiene Data'!$G$6,0,10*ROW('Hygiene Data'!G131))),'Data Summary'!EA137="Yes"),OFFSET('Hygiene Data'!$G$6,0,10*ROW('Hygiene Data'!G131)),NA())</f>
        <v>#N/A</v>
      </c>
      <c r="BM137" s="121" t="e">
        <f ca="1">+IF(AND(ISNUMBER(OFFSET('Hygiene Data'!$G$8,0,10*ROW('Hygiene Data'!G131))),'Data Summary'!EB137="Yes"),OFFSET('Hygiene Data'!$G$8,0,10*ROW('Hygiene Data'!G131)),NA())</f>
        <v>#N/A</v>
      </c>
      <c r="BN137" s="121" t="e">
        <f ca="1">+IF(AND(ISNUMBER(OFFSET('Hygiene Data'!$G$10,0,10*ROW('Hygiene Data'!G131))),'Data Summary'!EC137="Yes"),OFFSET('Hygiene Data'!$G$10,0,10*ROW('Hygiene Data'!G131)),NA())</f>
        <v>#N/A</v>
      </c>
      <c r="BO137" s="121" t="e">
        <f ca="1">+IF(AND(ISNUMBER(OFFSET('Hygiene Data'!$H$6,0,10*ROW('Hygiene Data'!H131))),'Data Summary'!ED137="Yes"),OFFSET('Hygiene Data'!$H$6,0,10*ROW('Hygiene Data'!H131)),NA())</f>
        <v>#N/A</v>
      </c>
      <c r="BP137" s="121" t="e">
        <f ca="1">+IF(AND(ISNUMBER(OFFSET('Hygiene Data'!$H$8,0,10*ROW('Hygiene Data'!H131))),'Data Summary'!EE137="Yes"),OFFSET('Hygiene Data'!$H$8,0,10*ROW('Hygiene Data'!H131)),NA())</f>
        <v>#N/A</v>
      </c>
      <c r="BQ137" s="121" t="e">
        <f ca="1">+IF(AND(ISNUMBER(OFFSET('Hygiene Data'!$H$10,0,10*ROW('Hygiene Data'!H131))),'Data Summary'!EF137="Yes"),OFFSET('Hygiene Data'!$H$10,0,10*ROW('Hygiene Data'!H131)),NA())</f>
        <v>#N/A</v>
      </c>
    </row>
    <row r="138" spans="1:69" x14ac:dyDescent="0.2">
      <c r="A138" s="44" t="e">
        <f ca="1">+IF(OFFSET('Water Data'!$B$1,0,10*ROW('Water Data'!B132))="",NA(),OFFSET('Water Data'!$B$1,0,10*ROW('Water Data'!B132)))</f>
        <v>#N/A</v>
      </c>
      <c r="B138" s="44" t="e">
        <f ca="1">+IF(OFFSET('Water Data'!$A$3,0,10*ROW('Water Data'!A135))="",NA(),OFFSET('Water Data'!$A$3,0,10*ROW('Water Data'!A135)))</f>
        <v>#N/A</v>
      </c>
      <c r="C138" s="44" t="e">
        <f ca="1">+IF(OFFSET('Water Data'!$C$3,0,10*ROW('Water Data'!C135))="",NA(),OFFSET('Water Data'!$C$3,0,10*ROW('Water Data'!C135)))</f>
        <v>#N/A</v>
      </c>
      <c r="D138" s="119" t="e">
        <f ca="1">+IF(AND(ISNUMBER(OFFSET('Water Data'!$C$5,0,10*ROW('Water Data'!C132))),'Data Summary'!BS138="Yes"),100-OFFSET('Water Data'!$C$5,0,10*ROW('Water Data'!C132)),NA())</f>
        <v>#N/A</v>
      </c>
      <c r="E138" s="119" t="e">
        <f ca="1">+IF(AND(ISNUMBER(OFFSET('Water Data'!$C$7,0,10*ROW('Water Data'!C132))),'Data Summary'!BT138="Yes"),OFFSET('Water Data'!$C$7,0,10*ROW('Water Data'!C132)),NA())</f>
        <v>#N/A</v>
      </c>
      <c r="F138" s="119" t="e">
        <f ca="1">+IF(AND(ISNUMBER(OFFSET('Water Data'!$C$10,0,10*ROW('Water Data'!C132))),'Data Summary'!BU138="Yes"),OFFSET('Water Data'!$C$10,0,10*ROW('Water Data'!C132)),NA())</f>
        <v>#N/A</v>
      </c>
      <c r="G138" s="119" t="e">
        <f ca="1">+IF(AND(ISNUMBER(OFFSET('Water Data'!$D$5,0,10*ROW('Water Data'!D132))),'Data Summary'!BV138="Yes"),100-OFFSET('Water Data'!$D$5,0,10*ROW('Water Data'!D132)),NA())</f>
        <v>#N/A</v>
      </c>
      <c r="H138" s="119" t="e">
        <f ca="1">+IF(AND(ISNUMBER(OFFSET('Water Data'!$D$7,0,10*ROW('Water Data'!D132))),'Data Summary'!BW138="Yes"),OFFSET('Water Data'!$D$7,0,10*ROW('Water Data'!D132)),NA())</f>
        <v>#N/A</v>
      </c>
      <c r="I138" s="119" t="e">
        <f ca="1">+IF(AND(ISNUMBER(OFFSET('Water Data'!$D$10,0,10*ROW('Water Data'!D132))),'Data Summary'!BX138="Yes"),OFFSET('Water Data'!$D$10,0,10*ROW('Water Data'!D132)),NA())</f>
        <v>#N/A</v>
      </c>
      <c r="J138" s="119" t="e">
        <f ca="1">+IF(AND(ISNUMBER(OFFSET('Water Data'!$E$5,0,10*ROW('Water Data'!E132))),'Data Summary'!BY138="Yes"),100-OFFSET('Water Data'!$E$5,0,10*ROW('Water Data'!E132)),NA())</f>
        <v>#N/A</v>
      </c>
      <c r="K138" s="119" t="e">
        <f ca="1">+IF(AND(ISNUMBER(OFFSET('Water Data'!$E$7,0,10*ROW('Water Data'!E132))),'Data Summary'!BZ138="Yes"),OFFSET('Water Data'!$E$7,0,10*ROW('Water Data'!E132)),NA())</f>
        <v>#N/A</v>
      </c>
      <c r="L138" s="119" t="e">
        <f ca="1">+IF(AND(ISNUMBER(OFFSET('Water Data'!$E$10,0,10*ROW('Water Data'!E132))),'Data Summary'!CA138="Yes"),OFFSET('Water Data'!$E$10,0,10*ROW('Water Data'!E132)),NA())</f>
        <v>#N/A</v>
      </c>
      <c r="M138" s="119" t="e">
        <f ca="1">+IF(AND(ISNUMBER(OFFSET('Water Data'!$F$5,0,10*ROW('Water Data'!F132))),'Data Summary'!CB138="Yes"),100-OFFSET('Water Data'!$F$5,0,10*ROW('Water Data'!F132)),NA())</f>
        <v>#N/A</v>
      </c>
      <c r="N138" s="119" t="e">
        <f ca="1">+IF(AND(ISNUMBER(OFFSET('Water Data'!$F$7,0,10*ROW('Water Data'!F132))),'Data Summary'!CC138="Yes"),OFFSET('Water Data'!$F$7,0,10*ROW('Water Data'!F132)),NA())</f>
        <v>#N/A</v>
      </c>
      <c r="O138" s="119" t="e">
        <f ca="1">+IF(AND(ISNUMBER(OFFSET('Water Data'!$F$10,0,10*ROW('Water Data'!F132))),'Data Summary'!CD138="Yes"),OFFSET('Water Data'!$F$10,0,10*ROW('Water Data'!F132)),NA())</f>
        <v>#N/A</v>
      </c>
      <c r="P138" s="119" t="e">
        <f ca="1">+IF(AND(ISNUMBER(OFFSET('Water Data'!$G$5,0,10*ROW('Water Data'!G132))),'Data Summary'!CE138="Yes"),100-OFFSET('Water Data'!$G$5,0,10*ROW('Water Data'!G132)),NA())</f>
        <v>#N/A</v>
      </c>
      <c r="Q138" s="119" t="e">
        <f ca="1">+IF(AND(ISNUMBER(OFFSET('Water Data'!$G$7,0,10*ROW('Water Data'!G132))),'Data Summary'!CF138="Yes"),OFFSET('Water Data'!$G$7,0,10*ROW('Water Data'!G132)),NA())</f>
        <v>#N/A</v>
      </c>
      <c r="R138" s="119" t="e">
        <f ca="1">+IF(AND(ISNUMBER(OFFSET('Water Data'!$G$10,0,10*ROW('Water Data'!G132))),'Data Summary'!CG138="Yes"),OFFSET('Water Data'!$G$10,0,10*ROW('Water Data'!G132)),NA())</f>
        <v>#N/A</v>
      </c>
      <c r="S138" s="119" t="e">
        <f ca="1">+IF(AND(ISNUMBER(OFFSET('Water Data'!$H$5,0,10*ROW('Water Data'!H132))),'Data Summary'!CH138="Yes"),100-OFFSET('Water Data'!$H$5,0,10*ROW('Water Data'!H132)),NA())</f>
        <v>#N/A</v>
      </c>
      <c r="T138" s="119" t="e">
        <f ca="1">+IF(AND(ISNUMBER(OFFSET('Water Data'!$H$7,0,10*ROW('Water Data'!H132))),'Data Summary'!CI138="Yes"),OFFSET('Water Data'!$H$7,0,10*ROW('Water Data'!H132)),NA())</f>
        <v>#N/A</v>
      </c>
      <c r="U138" s="119" t="e">
        <f ca="1">+IF(AND(ISNUMBER(OFFSET('Water Data'!$H$10,0,10*ROW('Water Data'!H132))),'Data Summary'!CJ138="Yes"),OFFSET('Water Data'!$H$10,0,10*ROW('Water Data'!H132)),NA())</f>
        <v>#N/A</v>
      </c>
      <c r="V138" s="120" t="e">
        <f ca="1">+IF(AND(ISNUMBER(OFFSET('Sanitation Data'!$C$5,0,10*ROW('Sanitation Data'!C132))),'Data Summary'!CK138="Yes"),100-OFFSET('Sanitation Data'!$C$5,0,10*ROW('Sanitation Data'!C132)),NA())</f>
        <v>#N/A</v>
      </c>
      <c r="W138" s="120" t="e">
        <f ca="1">+IF(AND(ISNUMBER(OFFSET('Sanitation Data'!$C$7,0,10*ROW('Sanitation Data'!C132))),'Data Summary'!CL138="Yes"),OFFSET('Sanitation Data'!$C$7,0,10*ROW('Sanitation Data'!C132)),NA())</f>
        <v>#N/A</v>
      </c>
      <c r="X138" s="120" t="e">
        <f ca="1">+IF(AND(ISNUMBER(OFFSET('Sanitation Data'!$C$11,0,10*ROW('Sanitation Data'!C132))),'Data Summary'!CM138="Yes"),OFFSET('Sanitation Data'!$C$11,0,10*ROW('Sanitation Data'!C132)),NA())</f>
        <v>#N/A</v>
      </c>
      <c r="Y138" s="120" t="e">
        <f ca="1">+IF(AND(ISNUMBER(OFFSET('Sanitation Data'!$C$12,0,10*ROW('Sanitation Data'!C132))),'Data Summary'!CN138="Yes"),OFFSET('Sanitation Data'!$C$12,0,10*ROW('Sanitation Data'!C132)),NA())</f>
        <v>#N/A</v>
      </c>
      <c r="Z138" s="120" t="e">
        <f ca="1">+IF(AND(ISNUMBER(OFFSET('Sanitation Data'!$C$13,0,10*ROW('Sanitation Data'!C132))),'Data Summary'!CO138="Yes"),OFFSET('Sanitation Data'!$C$13,0,10*ROW('Sanitation Data'!C132)),NA())</f>
        <v>#N/A</v>
      </c>
      <c r="AA138" s="120" t="e">
        <f ca="1">+IF(AND(ISNUMBER(OFFSET('Sanitation Data'!$D$5,0,10*ROW('Sanitation Data'!D132))),'Data Summary'!CP138="Yes"),100-OFFSET('Sanitation Data'!$D$5,0,10*ROW('Sanitation Data'!D132)),NA())</f>
        <v>#N/A</v>
      </c>
      <c r="AB138" s="120" t="e">
        <f ca="1">+IF(AND(ISNUMBER(OFFSET('Sanitation Data'!$D$7,0,10*ROW('Sanitation Data'!D132))),'Data Summary'!CQ138="Yes"),OFFSET('Sanitation Data'!$D$7,0,10*ROW('Sanitation Data'!D132)),NA())</f>
        <v>#N/A</v>
      </c>
      <c r="AC138" s="120" t="e">
        <f ca="1">+IF(AND(ISNUMBER(OFFSET('Sanitation Data'!$D$11,0,10*ROW('Sanitation Data'!D132))),'Data Summary'!CR138="Yes"),OFFSET('Sanitation Data'!$D$11,0,10*ROW('Sanitation Data'!D132)),NA())</f>
        <v>#N/A</v>
      </c>
      <c r="AD138" s="120" t="e">
        <f ca="1">+IF(AND(ISNUMBER(OFFSET('Sanitation Data'!$D$12,0,10*ROW('Sanitation Data'!D132))),'Data Summary'!CS138="Yes"),OFFSET('Sanitation Data'!$D$12,0,10*ROW('Sanitation Data'!D132)),NA())</f>
        <v>#N/A</v>
      </c>
      <c r="AE138" s="120" t="e">
        <f ca="1">+IF(AND(ISNUMBER(OFFSET('Sanitation Data'!$D$13,0,10*ROW('Sanitation Data'!D132))),'Data Summary'!CT138="Yes"),OFFSET('Sanitation Data'!$D$13,0,10*ROW('Sanitation Data'!D132)),NA())</f>
        <v>#N/A</v>
      </c>
      <c r="AF138" s="120" t="e">
        <f ca="1">+IF(AND(ISNUMBER(OFFSET('Sanitation Data'!$E$5,0,10*ROW('Sanitation Data'!E132))),'Data Summary'!CU138="Yes"),100-OFFSET('Sanitation Data'!$E$5,0,10*ROW('Sanitation Data'!E132)),NA())</f>
        <v>#N/A</v>
      </c>
      <c r="AG138" s="120" t="e">
        <f ca="1">+IF(AND(ISNUMBER(OFFSET('Sanitation Data'!$E$7,0,10*ROW('Sanitation Data'!E132))),'Data Summary'!CV138="Yes"),OFFSET('Sanitation Data'!$E$7,0,10*ROW('Sanitation Data'!E132)),NA())</f>
        <v>#N/A</v>
      </c>
      <c r="AH138" s="120" t="e">
        <f ca="1">+IF(AND(ISNUMBER(OFFSET('Sanitation Data'!$E$11,0,10*ROW('Sanitation Data'!E132))),'Data Summary'!CW138="Yes"),OFFSET('Sanitation Data'!$E$11,0,10*ROW('Sanitation Data'!E132)),NA())</f>
        <v>#N/A</v>
      </c>
      <c r="AI138" s="120" t="e">
        <f ca="1">+IF(AND(ISNUMBER(OFFSET('Sanitation Data'!$E$12,0,10*ROW('Sanitation Data'!E132))),'Data Summary'!CX138="Yes"),OFFSET('Sanitation Data'!$E$12,0,10*ROW('Sanitation Data'!E132)),NA())</f>
        <v>#N/A</v>
      </c>
      <c r="AJ138" s="120" t="e">
        <f ca="1">+IF(AND(ISNUMBER(OFFSET('Sanitation Data'!$E$13,0,10*ROW('Sanitation Data'!E132))),'Data Summary'!CY138="Yes"),OFFSET('Sanitation Data'!$E$13,0,10*ROW('Sanitation Data'!E132)),NA())</f>
        <v>#N/A</v>
      </c>
      <c r="AK138" s="120" t="e">
        <f ca="1">+IF(AND(ISNUMBER(OFFSET('Sanitation Data'!$F$5,0,10*ROW('Sanitation Data'!F132))),'Data Summary'!CZ138="Yes"),100-OFFSET('Sanitation Data'!$F$5,0,10*ROW('Sanitation Data'!F132)),NA())</f>
        <v>#N/A</v>
      </c>
      <c r="AL138" s="120" t="e">
        <f ca="1">+IF(AND(ISNUMBER(OFFSET('Sanitation Data'!$F$7,0,10*ROW('Sanitation Data'!F132))),'Data Summary'!DA138="Yes"),OFFSET('Sanitation Data'!$F$7,0,10*ROW('Sanitation Data'!F132)),NA())</f>
        <v>#N/A</v>
      </c>
      <c r="AM138" s="120" t="e">
        <f ca="1">+IF(AND(ISNUMBER(OFFSET('Sanitation Data'!$F$11,0,10*ROW('Sanitation Data'!F132))),'Data Summary'!DB138="Yes"),OFFSET('Sanitation Data'!$F$11,0,10*ROW('Sanitation Data'!F132)),NA())</f>
        <v>#N/A</v>
      </c>
      <c r="AN138" s="120" t="e">
        <f ca="1">+IF(AND(ISNUMBER(OFFSET('Sanitation Data'!$F$12,0,10*ROW('Sanitation Data'!F132))),'Data Summary'!DC138="Yes"),OFFSET('Sanitation Data'!$F$12,0,10*ROW('Sanitation Data'!F132)),NA())</f>
        <v>#N/A</v>
      </c>
      <c r="AO138" s="120" t="e">
        <f ca="1">+IF(AND(ISNUMBER(OFFSET('Sanitation Data'!$F$13,0,10*ROW('Sanitation Data'!F132))),'Data Summary'!DD138="Yes"),OFFSET('Sanitation Data'!$F$13,0,10*ROW('Sanitation Data'!F132)),NA())</f>
        <v>#N/A</v>
      </c>
      <c r="AP138" s="120" t="e">
        <f ca="1">+IF(AND(ISNUMBER(OFFSET('Sanitation Data'!$G$5,0,10*ROW('Sanitation Data'!G132))),'Data Summary'!DE138="Yes"),100-OFFSET('Sanitation Data'!$G$5,0,10*ROW('Sanitation Data'!G132)),NA())</f>
        <v>#N/A</v>
      </c>
      <c r="AQ138" s="120" t="e">
        <f ca="1">+IF(AND(ISNUMBER(OFFSET('Sanitation Data'!$G$7,0,10*ROW('Sanitation Data'!G132))),'Data Summary'!DF138="Yes"),OFFSET('Sanitation Data'!$G$7,0,10*ROW('Sanitation Data'!G132)),NA())</f>
        <v>#N/A</v>
      </c>
      <c r="AR138" s="120" t="e">
        <f ca="1">+IF(AND(ISNUMBER(OFFSET('Sanitation Data'!$G$11,0,10*ROW('Sanitation Data'!G132))),'Data Summary'!DG138="Yes"),OFFSET('Sanitation Data'!$G$11,0,10*ROW('Sanitation Data'!G132)),NA())</f>
        <v>#N/A</v>
      </c>
      <c r="AS138" s="120" t="e">
        <f ca="1">+IF(AND(ISNUMBER(OFFSET('Sanitation Data'!$G$12,0,10*ROW('Sanitation Data'!G132))),'Data Summary'!DH138="Yes"),OFFSET('Sanitation Data'!$G$12,0,10*ROW('Sanitation Data'!G132)),NA())</f>
        <v>#N/A</v>
      </c>
      <c r="AT138" s="120" t="e">
        <f ca="1">+IF(AND(ISNUMBER(OFFSET('Sanitation Data'!$G$13,0,10*ROW('Sanitation Data'!G132))),'Data Summary'!DI138="Yes"),OFFSET('Sanitation Data'!$G$13,0,10*ROW('Sanitation Data'!G132)),NA())</f>
        <v>#N/A</v>
      </c>
      <c r="AU138" s="120" t="e">
        <f ca="1">+IF(AND(ISNUMBER(OFFSET('Sanitation Data'!$H$5,0,10*ROW('Sanitation Data'!H132))),'Data Summary'!DJ138="Yes"),100-OFFSET('Sanitation Data'!$H$5,0,10*ROW('Sanitation Data'!H132)),NA())</f>
        <v>#N/A</v>
      </c>
      <c r="AV138" s="120" t="e">
        <f ca="1">+IF(AND(ISNUMBER(OFFSET('Sanitation Data'!$H$7,0,10*ROW('Sanitation Data'!H132))),'Data Summary'!DK138="Yes"),OFFSET('Sanitation Data'!$H$7,0,10*ROW('Sanitation Data'!H132)),NA())</f>
        <v>#N/A</v>
      </c>
      <c r="AW138" s="120" t="e">
        <f ca="1">+IF(AND(ISNUMBER(OFFSET('Sanitation Data'!$H$11,0,10*ROW('Sanitation Data'!H132))),'Data Summary'!DL138="Yes"),OFFSET('Sanitation Data'!$H$11,0,10*ROW('Sanitation Data'!H132)),NA())</f>
        <v>#N/A</v>
      </c>
      <c r="AX138" s="120" t="e">
        <f ca="1">+IF(AND(ISNUMBER(OFFSET('Sanitation Data'!$H$12,0,10*ROW('Sanitation Data'!H132))),'Data Summary'!DM138="Yes"),OFFSET('Sanitation Data'!$H$12,0,10*ROW('Sanitation Data'!H132)),NA())</f>
        <v>#N/A</v>
      </c>
      <c r="AY138" s="120" t="e">
        <f ca="1">+IF(AND(ISNUMBER(OFFSET('Sanitation Data'!$H$13,0,10*ROW('Sanitation Data'!H132))),'Data Summary'!DN138="Yes"),OFFSET('Sanitation Data'!$H$13,0,10*ROW('Sanitation Data'!H132)),NA())</f>
        <v>#N/A</v>
      </c>
      <c r="AZ138" s="121" t="e">
        <f ca="1">+IF(AND(ISNUMBER(OFFSET('Hygiene Data'!$C$6,0,10*ROW('Hygiene Data'!C132))),'Data Summary'!DO138="Yes"),OFFSET('Hygiene Data'!$C$6,0,10*ROW('Hygiene Data'!C132)),NA())</f>
        <v>#N/A</v>
      </c>
      <c r="BA138" s="121" t="e">
        <f ca="1">+IF(AND(ISNUMBER(OFFSET('Hygiene Data'!$C$8,0,10*ROW('Hygiene Data'!C132))),'Data Summary'!DP138="Yes"),OFFSET('Hygiene Data'!$C$8,0,10*ROW('Hygiene Data'!C132)),NA())</f>
        <v>#N/A</v>
      </c>
      <c r="BB138" s="121" t="e">
        <f ca="1">+IF(AND(ISNUMBER(OFFSET('Hygiene Data'!$C$10,0,10*ROW('Hygiene Data'!C132))),'Data Summary'!DQ138="Yes"),OFFSET('Hygiene Data'!$C$10,0,10*ROW('Hygiene Data'!C132)),NA())</f>
        <v>#N/A</v>
      </c>
      <c r="BC138" s="121" t="e">
        <f ca="1">+IF(AND(ISNUMBER(OFFSET('Hygiene Data'!$D$6,0,10*ROW('Hygiene Data'!D132))),'Data Summary'!DR138="Yes"),OFFSET('Hygiene Data'!$D$6,0,10*ROW('Hygiene Data'!D132)),NA())</f>
        <v>#N/A</v>
      </c>
      <c r="BD138" s="121" t="e">
        <f ca="1">+IF(AND(ISNUMBER(OFFSET('Hygiene Data'!$D$8,0,10*ROW('Hygiene Data'!D132))),'Data Summary'!DS138="Yes"),OFFSET('Hygiene Data'!$D$8,0,10*ROW('Hygiene Data'!D132)),NA())</f>
        <v>#N/A</v>
      </c>
      <c r="BE138" s="121" t="e">
        <f ca="1">+IF(AND(ISNUMBER(OFFSET('Hygiene Data'!$D$10,0,10*ROW('Hygiene Data'!D132))),'Data Summary'!DT138="Yes"),OFFSET('Hygiene Data'!$D$10,0,10*ROW('Hygiene Data'!D132)),NA())</f>
        <v>#N/A</v>
      </c>
      <c r="BF138" s="121" t="e">
        <f ca="1">+IF(AND(ISNUMBER(OFFSET('Hygiene Data'!$E$6,0,10*ROW('Hygiene Data'!E132))),'Data Summary'!DU138="Yes"),OFFSET('Hygiene Data'!$E$6,0,10*ROW('Hygiene Data'!E132)),NA())</f>
        <v>#N/A</v>
      </c>
      <c r="BG138" s="121" t="e">
        <f ca="1">+IF(AND(ISNUMBER(OFFSET('Hygiene Data'!$E$8,0,10*ROW('Hygiene Data'!E132))),'Data Summary'!DV138="Yes"),OFFSET('Hygiene Data'!$E$8,0,10*ROW('Hygiene Data'!E132)),NA())</f>
        <v>#N/A</v>
      </c>
      <c r="BH138" s="121" t="e">
        <f ca="1">+IF(AND(ISNUMBER(OFFSET('Hygiene Data'!$E$10,0,10*ROW('Hygiene Data'!E132))),'Data Summary'!DW138="Yes"),OFFSET('Hygiene Data'!$E$10,0,10*ROW('Hygiene Data'!E132)),NA())</f>
        <v>#N/A</v>
      </c>
      <c r="BI138" s="121" t="e">
        <f ca="1">+IF(AND(ISNUMBER(OFFSET('Hygiene Data'!$F$6,0,10*ROW('Hygiene Data'!F132))),'Data Summary'!DX138="Yes"),OFFSET('Hygiene Data'!$F$6,0,10*ROW('Hygiene Data'!F132)),NA())</f>
        <v>#N/A</v>
      </c>
      <c r="BJ138" s="121" t="e">
        <f ca="1">+IF(AND(ISNUMBER(OFFSET('Hygiene Data'!$F$8,0,10*ROW('Hygiene Data'!F132))),'Data Summary'!DY138="Yes"),OFFSET('Hygiene Data'!$F$8,0,10*ROW('Hygiene Data'!F132)),NA())</f>
        <v>#N/A</v>
      </c>
      <c r="BK138" s="121" t="e">
        <f ca="1">+IF(AND(ISNUMBER(OFFSET('Hygiene Data'!$F$10,0,10*ROW('Hygiene Data'!F132))),'Data Summary'!DZ138="Yes"),OFFSET('Hygiene Data'!$F$10,0,10*ROW('Hygiene Data'!F132)),NA())</f>
        <v>#N/A</v>
      </c>
      <c r="BL138" s="121" t="e">
        <f ca="1">+IF(AND(ISNUMBER(OFFSET('Hygiene Data'!$G$6,0,10*ROW('Hygiene Data'!G132))),'Data Summary'!EA138="Yes"),OFFSET('Hygiene Data'!$G$6,0,10*ROW('Hygiene Data'!G132)),NA())</f>
        <v>#N/A</v>
      </c>
      <c r="BM138" s="121" t="e">
        <f ca="1">+IF(AND(ISNUMBER(OFFSET('Hygiene Data'!$G$8,0,10*ROW('Hygiene Data'!G132))),'Data Summary'!EB138="Yes"),OFFSET('Hygiene Data'!$G$8,0,10*ROW('Hygiene Data'!G132)),NA())</f>
        <v>#N/A</v>
      </c>
      <c r="BN138" s="121" t="e">
        <f ca="1">+IF(AND(ISNUMBER(OFFSET('Hygiene Data'!$G$10,0,10*ROW('Hygiene Data'!G132))),'Data Summary'!EC138="Yes"),OFFSET('Hygiene Data'!$G$10,0,10*ROW('Hygiene Data'!G132)),NA())</f>
        <v>#N/A</v>
      </c>
      <c r="BO138" s="121" t="e">
        <f ca="1">+IF(AND(ISNUMBER(OFFSET('Hygiene Data'!$H$6,0,10*ROW('Hygiene Data'!H132))),'Data Summary'!ED138="Yes"),OFFSET('Hygiene Data'!$H$6,0,10*ROW('Hygiene Data'!H132)),NA())</f>
        <v>#N/A</v>
      </c>
      <c r="BP138" s="121" t="e">
        <f ca="1">+IF(AND(ISNUMBER(OFFSET('Hygiene Data'!$H$8,0,10*ROW('Hygiene Data'!H132))),'Data Summary'!EE138="Yes"),OFFSET('Hygiene Data'!$H$8,0,10*ROW('Hygiene Data'!H132)),NA())</f>
        <v>#N/A</v>
      </c>
      <c r="BQ138" s="121" t="e">
        <f ca="1">+IF(AND(ISNUMBER(OFFSET('Hygiene Data'!$H$10,0,10*ROW('Hygiene Data'!H132))),'Data Summary'!EF138="Yes"),OFFSET('Hygiene Data'!$H$10,0,10*ROW('Hygiene Data'!H132)),NA())</f>
        <v>#N/A</v>
      </c>
    </row>
    <row r="139" spans="1:69" x14ac:dyDescent="0.2">
      <c r="A139" s="44" t="e">
        <f ca="1">+IF(OFFSET('Water Data'!$B$1,0,10*ROW('Water Data'!B133))="",NA(),OFFSET('Water Data'!$B$1,0,10*ROW('Water Data'!B133)))</f>
        <v>#N/A</v>
      </c>
      <c r="B139" s="44" t="e">
        <f ca="1">+IF(OFFSET('Water Data'!$A$3,0,10*ROW('Water Data'!A136))="",NA(),OFFSET('Water Data'!$A$3,0,10*ROW('Water Data'!A136)))</f>
        <v>#N/A</v>
      </c>
      <c r="C139" s="44" t="e">
        <f ca="1">+IF(OFFSET('Water Data'!$C$3,0,10*ROW('Water Data'!C136))="",NA(),OFFSET('Water Data'!$C$3,0,10*ROW('Water Data'!C136)))</f>
        <v>#N/A</v>
      </c>
      <c r="D139" s="119" t="e">
        <f ca="1">+IF(AND(ISNUMBER(OFFSET('Water Data'!$C$5,0,10*ROW('Water Data'!C133))),'Data Summary'!BS139="Yes"),100-OFFSET('Water Data'!$C$5,0,10*ROW('Water Data'!C133)),NA())</f>
        <v>#N/A</v>
      </c>
      <c r="E139" s="119" t="e">
        <f ca="1">+IF(AND(ISNUMBER(OFFSET('Water Data'!$C$7,0,10*ROW('Water Data'!C133))),'Data Summary'!BT139="Yes"),OFFSET('Water Data'!$C$7,0,10*ROW('Water Data'!C133)),NA())</f>
        <v>#N/A</v>
      </c>
      <c r="F139" s="119" t="e">
        <f ca="1">+IF(AND(ISNUMBER(OFFSET('Water Data'!$C$10,0,10*ROW('Water Data'!C133))),'Data Summary'!BU139="Yes"),OFFSET('Water Data'!$C$10,0,10*ROW('Water Data'!C133)),NA())</f>
        <v>#N/A</v>
      </c>
      <c r="G139" s="119" t="e">
        <f ca="1">+IF(AND(ISNUMBER(OFFSET('Water Data'!$D$5,0,10*ROW('Water Data'!D133))),'Data Summary'!BV139="Yes"),100-OFFSET('Water Data'!$D$5,0,10*ROW('Water Data'!D133)),NA())</f>
        <v>#N/A</v>
      </c>
      <c r="H139" s="119" t="e">
        <f ca="1">+IF(AND(ISNUMBER(OFFSET('Water Data'!$D$7,0,10*ROW('Water Data'!D133))),'Data Summary'!BW139="Yes"),OFFSET('Water Data'!$D$7,0,10*ROW('Water Data'!D133)),NA())</f>
        <v>#N/A</v>
      </c>
      <c r="I139" s="119" t="e">
        <f ca="1">+IF(AND(ISNUMBER(OFFSET('Water Data'!$D$10,0,10*ROW('Water Data'!D133))),'Data Summary'!BX139="Yes"),OFFSET('Water Data'!$D$10,0,10*ROW('Water Data'!D133)),NA())</f>
        <v>#N/A</v>
      </c>
      <c r="J139" s="119" t="e">
        <f ca="1">+IF(AND(ISNUMBER(OFFSET('Water Data'!$E$5,0,10*ROW('Water Data'!E133))),'Data Summary'!BY139="Yes"),100-OFFSET('Water Data'!$E$5,0,10*ROW('Water Data'!E133)),NA())</f>
        <v>#N/A</v>
      </c>
      <c r="K139" s="119" t="e">
        <f ca="1">+IF(AND(ISNUMBER(OFFSET('Water Data'!$E$7,0,10*ROW('Water Data'!E133))),'Data Summary'!BZ139="Yes"),OFFSET('Water Data'!$E$7,0,10*ROW('Water Data'!E133)),NA())</f>
        <v>#N/A</v>
      </c>
      <c r="L139" s="119" t="e">
        <f ca="1">+IF(AND(ISNUMBER(OFFSET('Water Data'!$E$10,0,10*ROW('Water Data'!E133))),'Data Summary'!CA139="Yes"),OFFSET('Water Data'!$E$10,0,10*ROW('Water Data'!E133)),NA())</f>
        <v>#N/A</v>
      </c>
      <c r="M139" s="119" t="e">
        <f ca="1">+IF(AND(ISNUMBER(OFFSET('Water Data'!$F$5,0,10*ROW('Water Data'!F133))),'Data Summary'!CB139="Yes"),100-OFFSET('Water Data'!$F$5,0,10*ROW('Water Data'!F133)),NA())</f>
        <v>#N/A</v>
      </c>
      <c r="N139" s="119" t="e">
        <f ca="1">+IF(AND(ISNUMBER(OFFSET('Water Data'!$F$7,0,10*ROW('Water Data'!F133))),'Data Summary'!CC139="Yes"),OFFSET('Water Data'!$F$7,0,10*ROW('Water Data'!F133)),NA())</f>
        <v>#N/A</v>
      </c>
      <c r="O139" s="119" t="e">
        <f ca="1">+IF(AND(ISNUMBER(OFFSET('Water Data'!$F$10,0,10*ROW('Water Data'!F133))),'Data Summary'!CD139="Yes"),OFFSET('Water Data'!$F$10,0,10*ROW('Water Data'!F133)),NA())</f>
        <v>#N/A</v>
      </c>
      <c r="P139" s="119" t="e">
        <f ca="1">+IF(AND(ISNUMBER(OFFSET('Water Data'!$G$5,0,10*ROW('Water Data'!G133))),'Data Summary'!CE139="Yes"),100-OFFSET('Water Data'!$G$5,0,10*ROW('Water Data'!G133)),NA())</f>
        <v>#N/A</v>
      </c>
      <c r="Q139" s="119" t="e">
        <f ca="1">+IF(AND(ISNUMBER(OFFSET('Water Data'!$G$7,0,10*ROW('Water Data'!G133))),'Data Summary'!CF139="Yes"),OFFSET('Water Data'!$G$7,0,10*ROW('Water Data'!G133)),NA())</f>
        <v>#N/A</v>
      </c>
      <c r="R139" s="119" t="e">
        <f ca="1">+IF(AND(ISNUMBER(OFFSET('Water Data'!$G$10,0,10*ROW('Water Data'!G133))),'Data Summary'!CG139="Yes"),OFFSET('Water Data'!$G$10,0,10*ROW('Water Data'!G133)),NA())</f>
        <v>#N/A</v>
      </c>
      <c r="S139" s="119" t="e">
        <f ca="1">+IF(AND(ISNUMBER(OFFSET('Water Data'!$H$5,0,10*ROW('Water Data'!H133))),'Data Summary'!CH139="Yes"),100-OFFSET('Water Data'!$H$5,0,10*ROW('Water Data'!H133)),NA())</f>
        <v>#N/A</v>
      </c>
      <c r="T139" s="119" t="e">
        <f ca="1">+IF(AND(ISNUMBER(OFFSET('Water Data'!$H$7,0,10*ROW('Water Data'!H133))),'Data Summary'!CI139="Yes"),OFFSET('Water Data'!$H$7,0,10*ROW('Water Data'!H133)),NA())</f>
        <v>#N/A</v>
      </c>
      <c r="U139" s="119" t="e">
        <f ca="1">+IF(AND(ISNUMBER(OFFSET('Water Data'!$H$10,0,10*ROW('Water Data'!H133))),'Data Summary'!CJ139="Yes"),OFFSET('Water Data'!$H$10,0,10*ROW('Water Data'!H133)),NA())</f>
        <v>#N/A</v>
      </c>
      <c r="V139" s="120" t="e">
        <f ca="1">+IF(AND(ISNUMBER(OFFSET('Sanitation Data'!$C$5,0,10*ROW('Sanitation Data'!C133))),'Data Summary'!CK139="Yes"),100-OFFSET('Sanitation Data'!$C$5,0,10*ROW('Sanitation Data'!C133)),NA())</f>
        <v>#N/A</v>
      </c>
      <c r="W139" s="120" t="e">
        <f ca="1">+IF(AND(ISNUMBER(OFFSET('Sanitation Data'!$C$7,0,10*ROW('Sanitation Data'!C133))),'Data Summary'!CL139="Yes"),OFFSET('Sanitation Data'!$C$7,0,10*ROW('Sanitation Data'!C133)),NA())</f>
        <v>#N/A</v>
      </c>
      <c r="X139" s="120" t="e">
        <f ca="1">+IF(AND(ISNUMBER(OFFSET('Sanitation Data'!$C$11,0,10*ROW('Sanitation Data'!C133))),'Data Summary'!CM139="Yes"),OFFSET('Sanitation Data'!$C$11,0,10*ROW('Sanitation Data'!C133)),NA())</f>
        <v>#N/A</v>
      </c>
      <c r="Y139" s="120" t="e">
        <f ca="1">+IF(AND(ISNUMBER(OFFSET('Sanitation Data'!$C$12,0,10*ROW('Sanitation Data'!C133))),'Data Summary'!CN139="Yes"),OFFSET('Sanitation Data'!$C$12,0,10*ROW('Sanitation Data'!C133)),NA())</f>
        <v>#N/A</v>
      </c>
      <c r="Z139" s="120" t="e">
        <f ca="1">+IF(AND(ISNUMBER(OFFSET('Sanitation Data'!$C$13,0,10*ROW('Sanitation Data'!C133))),'Data Summary'!CO139="Yes"),OFFSET('Sanitation Data'!$C$13,0,10*ROW('Sanitation Data'!C133)),NA())</f>
        <v>#N/A</v>
      </c>
      <c r="AA139" s="120" t="e">
        <f ca="1">+IF(AND(ISNUMBER(OFFSET('Sanitation Data'!$D$5,0,10*ROW('Sanitation Data'!D133))),'Data Summary'!CP139="Yes"),100-OFFSET('Sanitation Data'!$D$5,0,10*ROW('Sanitation Data'!D133)),NA())</f>
        <v>#N/A</v>
      </c>
      <c r="AB139" s="120" t="e">
        <f ca="1">+IF(AND(ISNUMBER(OFFSET('Sanitation Data'!$D$7,0,10*ROW('Sanitation Data'!D133))),'Data Summary'!CQ139="Yes"),OFFSET('Sanitation Data'!$D$7,0,10*ROW('Sanitation Data'!D133)),NA())</f>
        <v>#N/A</v>
      </c>
      <c r="AC139" s="120" t="e">
        <f ca="1">+IF(AND(ISNUMBER(OFFSET('Sanitation Data'!$D$11,0,10*ROW('Sanitation Data'!D133))),'Data Summary'!CR139="Yes"),OFFSET('Sanitation Data'!$D$11,0,10*ROW('Sanitation Data'!D133)),NA())</f>
        <v>#N/A</v>
      </c>
      <c r="AD139" s="120" t="e">
        <f ca="1">+IF(AND(ISNUMBER(OFFSET('Sanitation Data'!$D$12,0,10*ROW('Sanitation Data'!D133))),'Data Summary'!CS139="Yes"),OFFSET('Sanitation Data'!$D$12,0,10*ROW('Sanitation Data'!D133)),NA())</f>
        <v>#N/A</v>
      </c>
      <c r="AE139" s="120" t="e">
        <f ca="1">+IF(AND(ISNUMBER(OFFSET('Sanitation Data'!$D$13,0,10*ROW('Sanitation Data'!D133))),'Data Summary'!CT139="Yes"),OFFSET('Sanitation Data'!$D$13,0,10*ROW('Sanitation Data'!D133)),NA())</f>
        <v>#N/A</v>
      </c>
      <c r="AF139" s="120" t="e">
        <f ca="1">+IF(AND(ISNUMBER(OFFSET('Sanitation Data'!$E$5,0,10*ROW('Sanitation Data'!E133))),'Data Summary'!CU139="Yes"),100-OFFSET('Sanitation Data'!$E$5,0,10*ROW('Sanitation Data'!E133)),NA())</f>
        <v>#N/A</v>
      </c>
      <c r="AG139" s="120" t="e">
        <f ca="1">+IF(AND(ISNUMBER(OFFSET('Sanitation Data'!$E$7,0,10*ROW('Sanitation Data'!E133))),'Data Summary'!CV139="Yes"),OFFSET('Sanitation Data'!$E$7,0,10*ROW('Sanitation Data'!E133)),NA())</f>
        <v>#N/A</v>
      </c>
      <c r="AH139" s="120" t="e">
        <f ca="1">+IF(AND(ISNUMBER(OFFSET('Sanitation Data'!$E$11,0,10*ROW('Sanitation Data'!E133))),'Data Summary'!CW139="Yes"),OFFSET('Sanitation Data'!$E$11,0,10*ROW('Sanitation Data'!E133)),NA())</f>
        <v>#N/A</v>
      </c>
      <c r="AI139" s="120" t="e">
        <f ca="1">+IF(AND(ISNUMBER(OFFSET('Sanitation Data'!$E$12,0,10*ROW('Sanitation Data'!E133))),'Data Summary'!CX139="Yes"),OFFSET('Sanitation Data'!$E$12,0,10*ROW('Sanitation Data'!E133)),NA())</f>
        <v>#N/A</v>
      </c>
      <c r="AJ139" s="120" t="e">
        <f ca="1">+IF(AND(ISNUMBER(OFFSET('Sanitation Data'!$E$13,0,10*ROW('Sanitation Data'!E133))),'Data Summary'!CY139="Yes"),OFFSET('Sanitation Data'!$E$13,0,10*ROW('Sanitation Data'!E133)),NA())</f>
        <v>#N/A</v>
      </c>
      <c r="AK139" s="120" t="e">
        <f ca="1">+IF(AND(ISNUMBER(OFFSET('Sanitation Data'!$F$5,0,10*ROW('Sanitation Data'!F133))),'Data Summary'!CZ139="Yes"),100-OFFSET('Sanitation Data'!$F$5,0,10*ROW('Sanitation Data'!F133)),NA())</f>
        <v>#N/A</v>
      </c>
      <c r="AL139" s="120" t="e">
        <f ca="1">+IF(AND(ISNUMBER(OFFSET('Sanitation Data'!$F$7,0,10*ROW('Sanitation Data'!F133))),'Data Summary'!DA139="Yes"),OFFSET('Sanitation Data'!$F$7,0,10*ROW('Sanitation Data'!F133)),NA())</f>
        <v>#N/A</v>
      </c>
      <c r="AM139" s="120" t="e">
        <f ca="1">+IF(AND(ISNUMBER(OFFSET('Sanitation Data'!$F$11,0,10*ROW('Sanitation Data'!F133))),'Data Summary'!DB139="Yes"),OFFSET('Sanitation Data'!$F$11,0,10*ROW('Sanitation Data'!F133)),NA())</f>
        <v>#N/A</v>
      </c>
      <c r="AN139" s="120" t="e">
        <f ca="1">+IF(AND(ISNUMBER(OFFSET('Sanitation Data'!$F$12,0,10*ROW('Sanitation Data'!F133))),'Data Summary'!DC139="Yes"),OFFSET('Sanitation Data'!$F$12,0,10*ROW('Sanitation Data'!F133)),NA())</f>
        <v>#N/A</v>
      </c>
      <c r="AO139" s="120" t="e">
        <f ca="1">+IF(AND(ISNUMBER(OFFSET('Sanitation Data'!$F$13,0,10*ROW('Sanitation Data'!F133))),'Data Summary'!DD139="Yes"),OFFSET('Sanitation Data'!$F$13,0,10*ROW('Sanitation Data'!F133)),NA())</f>
        <v>#N/A</v>
      </c>
      <c r="AP139" s="120" t="e">
        <f ca="1">+IF(AND(ISNUMBER(OFFSET('Sanitation Data'!$G$5,0,10*ROW('Sanitation Data'!G133))),'Data Summary'!DE139="Yes"),100-OFFSET('Sanitation Data'!$G$5,0,10*ROW('Sanitation Data'!G133)),NA())</f>
        <v>#N/A</v>
      </c>
      <c r="AQ139" s="120" t="e">
        <f ca="1">+IF(AND(ISNUMBER(OFFSET('Sanitation Data'!$G$7,0,10*ROW('Sanitation Data'!G133))),'Data Summary'!DF139="Yes"),OFFSET('Sanitation Data'!$G$7,0,10*ROW('Sanitation Data'!G133)),NA())</f>
        <v>#N/A</v>
      </c>
      <c r="AR139" s="120" t="e">
        <f ca="1">+IF(AND(ISNUMBER(OFFSET('Sanitation Data'!$G$11,0,10*ROW('Sanitation Data'!G133))),'Data Summary'!DG139="Yes"),OFFSET('Sanitation Data'!$G$11,0,10*ROW('Sanitation Data'!G133)),NA())</f>
        <v>#N/A</v>
      </c>
      <c r="AS139" s="120" t="e">
        <f ca="1">+IF(AND(ISNUMBER(OFFSET('Sanitation Data'!$G$12,0,10*ROW('Sanitation Data'!G133))),'Data Summary'!DH139="Yes"),OFFSET('Sanitation Data'!$G$12,0,10*ROW('Sanitation Data'!G133)),NA())</f>
        <v>#N/A</v>
      </c>
      <c r="AT139" s="120" t="e">
        <f ca="1">+IF(AND(ISNUMBER(OFFSET('Sanitation Data'!$G$13,0,10*ROW('Sanitation Data'!G133))),'Data Summary'!DI139="Yes"),OFFSET('Sanitation Data'!$G$13,0,10*ROW('Sanitation Data'!G133)),NA())</f>
        <v>#N/A</v>
      </c>
      <c r="AU139" s="120" t="e">
        <f ca="1">+IF(AND(ISNUMBER(OFFSET('Sanitation Data'!$H$5,0,10*ROW('Sanitation Data'!H133))),'Data Summary'!DJ139="Yes"),100-OFFSET('Sanitation Data'!$H$5,0,10*ROW('Sanitation Data'!H133)),NA())</f>
        <v>#N/A</v>
      </c>
      <c r="AV139" s="120" t="e">
        <f ca="1">+IF(AND(ISNUMBER(OFFSET('Sanitation Data'!$H$7,0,10*ROW('Sanitation Data'!H133))),'Data Summary'!DK139="Yes"),OFFSET('Sanitation Data'!$H$7,0,10*ROW('Sanitation Data'!H133)),NA())</f>
        <v>#N/A</v>
      </c>
      <c r="AW139" s="120" t="e">
        <f ca="1">+IF(AND(ISNUMBER(OFFSET('Sanitation Data'!$H$11,0,10*ROW('Sanitation Data'!H133))),'Data Summary'!DL139="Yes"),OFFSET('Sanitation Data'!$H$11,0,10*ROW('Sanitation Data'!H133)),NA())</f>
        <v>#N/A</v>
      </c>
      <c r="AX139" s="120" t="e">
        <f ca="1">+IF(AND(ISNUMBER(OFFSET('Sanitation Data'!$H$12,0,10*ROW('Sanitation Data'!H133))),'Data Summary'!DM139="Yes"),OFFSET('Sanitation Data'!$H$12,0,10*ROW('Sanitation Data'!H133)),NA())</f>
        <v>#N/A</v>
      </c>
      <c r="AY139" s="120" t="e">
        <f ca="1">+IF(AND(ISNUMBER(OFFSET('Sanitation Data'!$H$13,0,10*ROW('Sanitation Data'!H133))),'Data Summary'!DN139="Yes"),OFFSET('Sanitation Data'!$H$13,0,10*ROW('Sanitation Data'!H133)),NA())</f>
        <v>#N/A</v>
      </c>
      <c r="AZ139" s="121" t="e">
        <f ca="1">+IF(AND(ISNUMBER(OFFSET('Hygiene Data'!$C$6,0,10*ROW('Hygiene Data'!C133))),'Data Summary'!DO139="Yes"),OFFSET('Hygiene Data'!$C$6,0,10*ROW('Hygiene Data'!C133)),NA())</f>
        <v>#N/A</v>
      </c>
      <c r="BA139" s="121" t="e">
        <f ca="1">+IF(AND(ISNUMBER(OFFSET('Hygiene Data'!$C$8,0,10*ROW('Hygiene Data'!C133))),'Data Summary'!DP139="Yes"),OFFSET('Hygiene Data'!$C$8,0,10*ROW('Hygiene Data'!C133)),NA())</f>
        <v>#N/A</v>
      </c>
      <c r="BB139" s="121" t="e">
        <f ca="1">+IF(AND(ISNUMBER(OFFSET('Hygiene Data'!$C$10,0,10*ROW('Hygiene Data'!C133))),'Data Summary'!DQ139="Yes"),OFFSET('Hygiene Data'!$C$10,0,10*ROW('Hygiene Data'!C133)),NA())</f>
        <v>#N/A</v>
      </c>
      <c r="BC139" s="121" t="e">
        <f ca="1">+IF(AND(ISNUMBER(OFFSET('Hygiene Data'!$D$6,0,10*ROW('Hygiene Data'!D133))),'Data Summary'!DR139="Yes"),OFFSET('Hygiene Data'!$D$6,0,10*ROW('Hygiene Data'!D133)),NA())</f>
        <v>#N/A</v>
      </c>
      <c r="BD139" s="121" t="e">
        <f ca="1">+IF(AND(ISNUMBER(OFFSET('Hygiene Data'!$D$8,0,10*ROW('Hygiene Data'!D133))),'Data Summary'!DS139="Yes"),OFFSET('Hygiene Data'!$D$8,0,10*ROW('Hygiene Data'!D133)),NA())</f>
        <v>#N/A</v>
      </c>
      <c r="BE139" s="121" t="e">
        <f ca="1">+IF(AND(ISNUMBER(OFFSET('Hygiene Data'!$D$10,0,10*ROW('Hygiene Data'!D133))),'Data Summary'!DT139="Yes"),OFFSET('Hygiene Data'!$D$10,0,10*ROW('Hygiene Data'!D133)),NA())</f>
        <v>#N/A</v>
      </c>
      <c r="BF139" s="121" t="e">
        <f ca="1">+IF(AND(ISNUMBER(OFFSET('Hygiene Data'!$E$6,0,10*ROW('Hygiene Data'!E133))),'Data Summary'!DU139="Yes"),OFFSET('Hygiene Data'!$E$6,0,10*ROW('Hygiene Data'!E133)),NA())</f>
        <v>#N/A</v>
      </c>
      <c r="BG139" s="121" t="e">
        <f ca="1">+IF(AND(ISNUMBER(OFFSET('Hygiene Data'!$E$8,0,10*ROW('Hygiene Data'!E133))),'Data Summary'!DV139="Yes"),OFFSET('Hygiene Data'!$E$8,0,10*ROW('Hygiene Data'!E133)),NA())</f>
        <v>#N/A</v>
      </c>
      <c r="BH139" s="121" t="e">
        <f ca="1">+IF(AND(ISNUMBER(OFFSET('Hygiene Data'!$E$10,0,10*ROW('Hygiene Data'!E133))),'Data Summary'!DW139="Yes"),OFFSET('Hygiene Data'!$E$10,0,10*ROW('Hygiene Data'!E133)),NA())</f>
        <v>#N/A</v>
      </c>
      <c r="BI139" s="121" t="e">
        <f ca="1">+IF(AND(ISNUMBER(OFFSET('Hygiene Data'!$F$6,0,10*ROW('Hygiene Data'!F133))),'Data Summary'!DX139="Yes"),OFFSET('Hygiene Data'!$F$6,0,10*ROW('Hygiene Data'!F133)),NA())</f>
        <v>#N/A</v>
      </c>
      <c r="BJ139" s="121" t="e">
        <f ca="1">+IF(AND(ISNUMBER(OFFSET('Hygiene Data'!$F$8,0,10*ROW('Hygiene Data'!F133))),'Data Summary'!DY139="Yes"),OFFSET('Hygiene Data'!$F$8,0,10*ROW('Hygiene Data'!F133)),NA())</f>
        <v>#N/A</v>
      </c>
      <c r="BK139" s="121" t="e">
        <f ca="1">+IF(AND(ISNUMBER(OFFSET('Hygiene Data'!$F$10,0,10*ROW('Hygiene Data'!F133))),'Data Summary'!DZ139="Yes"),OFFSET('Hygiene Data'!$F$10,0,10*ROW('Hygiene Data'!F133)),NA())</f>
        <v>#N/A</v>
      </c>
      <c r="BL139" s="121" t="e">
        <f ca="1">+IF(AND(ISNUMBER(OFFSET('Hygiene Data'!$G$6,0,10*ROW('Hygiene Data'!G133))),'Data Summary'!EA139="Yes"),OFFSET('Hygiene Data'!$G$6,0,10*ROW('Hygiene Data'!G133)),NA())</f>
        <v>#N/A</v>
      </c>
      <c r="BM139" s="121" t="e">
        <f ca="1">+IF(AND(ISNUMBER(OFFSET('Hygiene Data'!$G$8,0,10*ROW('Hygiene Data'!G133))),'Data Summary'!EB139="Yes"),OFFSET('Hygiene Data'!$G$8,0,10*ROW('Hygiene Data'!G133)),NA())</f>
        <v>#N/A</v>
      </c>
      <c r="BN139" s="121" t="e">
        <f ca="1">+IF(AND(ISNUMBER(OFFSET('Hygiene Data'!$G$10,0,10*ROW('Hygiene Data'!G133))),'Data Summary'!EC139="Yes"),OFFSET('Hygiene Data'!$G$10,0,10*ROW('Hygiene Data'!G133)),NA())</f>
        <v>#N/A</v>
      </c>
      <c r="BO139" s="121" t="e">
        <f ca="1">+IF(AND(ISNUMBER(OFFSET('Hygiene Data'!$H$6,0,10*ROW('Hygiene Data'!H133))),'Data Summary'!ED139="Yes"),OFFSET('Hygiene Data'!$H$6,0,10*ROW('Hygiene Data'!H133)),NA())</f>
        <v>#N/A</v>
      </c>
      <c r="BP139" s="121" t="e">
        <f ca="1">+IF(AND(ISNUMBER(OFFSET('Hygiene Data'!$H$8,0,10*ROW('Hygiene Data'!H133))),'Data Summary'!EE139="Yes"),OFFSET('Hygiene Data'!$H$8,0,10*ROW('Hygiene Data'!H133)),NA())</f>
        <v>#N/A</v>
      </c>
      <c r="BQ139" s="121" t="e">
        <f ca="1">+IF(AND(ISNUMBER(OFFSET('Hygiene Data'!$H$10,0,10*ROW('Hygiene Data'!H133))),'Data Summary'!EF139="Yes"),OFFSET('Hygiene Data'!$H$10,0,10*ROW('Hygiene Data'!H133)),NA())</f>
        <v>#N/A</v>
      </c>
    </row>
    <row r="140" spans="1:69" x14ac:dyDescent="0.2">
      <c r="A140" s="44" t="e">
        <f ca="1">+IF(OFFSET('Water Data'!$B$1,0,10*ROW('Water Data'!B134))="",NA(),OFFSET('Water Data'!$B$1,0,10*ROW('Water Data'!B134)))</f>
        <v>#N/A</v>
      </c>
      <c r="B140" s="44" t="e">
        <f ca="1">+IF(OFFSET('Water Data'!$A$3,0,10*ROW('Water Data'!A137))="",NA(),OFFSET('Water Data'!$A$3,0,10*ROW('Water Data'!A137)))</f>
        <v>#N/A</v>
      </c>
      <c r="C140" s="44" t="e">
        <f ca="1">+IF(OFFSET('Water Data'!$C$3,0,10*ROW('Water Data'!C137))="",NA(),OFFSET('Water Data'!$C$3,0,10*ROW('Water Data'!C137)))</f>
        <v>#N/A</v>
      </c>
      <c r="D140" s="119" t="e">
        <f ca="1">+IF(AND(ISNUMBER(OFFSET('Water Data'!$C$5,0,10*ROW('Water Data'!C134))),'Data Summary'!BS140="Yes"),100-OFFSET('Water Data'!$C$5,0,10*ROW('Water Data'!C134)),NA())</f>
        <v>#N/A</v>
      </c>
      <c r="E140" s="119" t="e">
        <f ca="1">+IF(AND(ISNUMBER(OFFSET('Water Data'!$C$7,0,10*ROW('Water Data'!C134))),'Data Summary'!BT140="Yes"),OFFSET('Water Data'!$C$7,0,10*ROW('Water Data'!C134)),NA())</f>
        <v>#N/A</v>
      </c>
      <c r="F140" s="119" t="e">
        <f ca="1">+IF(AND(ISNUMBER(OFFSET('Water Data'!$C$10,0,10*ROW('Water Data'!C134))),'Data Summary'!BU140="Yes"),OFFSET('Water Data'!$C$10,0,10*ROW('Water Data'!C134)),NA())</f>
        <v>#N/A</v>
      </c>
      <c r="G140" s="119" t="e">
        <f ca="1">+IF(AND(ISNUMBER(OFFSET('Water Data'!$D$5,0,10*ROW('Water Data'!D134))),'Data Summary'!BV140="Yes"),100-OFFSET('Water Data'!$D$5,0,10*ROW('Water Data'!D134)),NA())</f>
        <v>#N/A</v>
      </c>
      <c r="H140" s="119" t="e">
        <f ca="1">+IF(AND(ISNUMBER(OFFSET('Water Data'!$D$7,0,10*ROW('Water Data'!D134))),'Data Summary'!BW140="Yes"),OFFSET('Water Data'!$D$7,0,10*ROW('Water Data'!D134)),NA())</f>
        <v>#N/A</v>
      </c>
      <c r="I140" s="119" t="e">
        <f ca="1">+IF(AND(ISNUMBER(OFFSET('Water Data'!$D$10,0,10*ROW('Water Data'!D134))),'Data Summary'!BX140="Yes"),OFFSET('Water Data'!$D$10,0,10*ROW('Water Data'!D134)),NA())</f>
        <v>#N/A</v>
      </c>
      <c r="J140" s="119" t="e">
        <f ca="1">+IF(AND(ISNUMBER(OFFSET('Water Data'!$E$5,0,10*ROW('Water Data'!E134))),'Data Summary'!BY140="Yes"),100-OFFSET('Water Data'!$E$5,0,10*ROW('Water Data'!E134)),NA())</f>
        <v>#N/A</v>
      </c>
      <c r="K140" s="119" t="e">
        <f ca="1">+IF(AND(ISNUMBER(OFFSET('Water Data'!$E$7,0,10*ROW('Water Data'!E134))),'Data Summary'!BZ140="Yes"),OFFSET('Water Data'!$E$7,0,10*ROW('Water Data'!E134)),NA())</f>
        <v>#N/A</v>
      </c>
      <c r="L140" s="119" t="e">
        <f ca="1">+IF(AND(ISNUMBER(OFFSET('Water Data'!$E$10,0,10*ROW('Water Data'!E134))),'Data Summary'!CA140="Yes"),OFFSET('Water Data'!$E$10,0,10*ROW('Water Data'!E134)),NA())</f>
        <v>#N/A</v>
      </c>
      <c r="M140" s="119" t="e">
        <f ca="1">+IF(AND(ISNUMBER(OFFSET('Water Data'!$F$5,0,10*ROW('Water Data'!F134))),'Data Summary'!CB140="Yes"),100-OFFSET('Water Data'!$F$5,0,10*ROW('Water Data'!F134)),NA())</f>
        <v>#N/A</v>
      </c>
      <c r="N140" s="119" t="e">
        <f ca="1">+IF(AND(ISNUMBER(OFFSET('Water Data'!$F$7,0,10*ROW('Water Data'!F134))),'Data Summary'!CC140="Yes"),OFFSET('Water Data'!$F$7,0,10*ROW('Water Data'!F134)),NA())</f>
        <v>#N/A</v>
      </c>
      <c r="O140" s="119" t="e">
        <f ca="1">+IF(AND(ISNUMBER(OFFSET('Water Data'!$F$10,0,10*ROW('Water Data'!F134))),'Data Summary'!CD140="Yes"),OFFSET('Water Data'!$F$10,0,10*ROW('Water Data'!F134)),NA())</f>
        <v>#N/A</v>
      </c>
      <c r="P140" s="119" t="e">
        <f ca="1">+IF(AND(ISNUMBER(OFFSET('Water Data'!$G$5,0,10*ROW('Water Data'!G134))),'Data Summary'!CE140="Yes"),100-OFFSET('Water Data'!$G$5,0,10*ROW('Water Data'!G134)),NA())</f>
        <v>#N/A</v>
      </c>
      <c r="Q140" s="119" t="e">
        <f ca="1">+IF(AND(ISNUMBER(OFFSET('Water Data'!$G$7,0,10*ROW('Water Data'!G134))),'Data Summary'!CF140="Yes"),OFFSET('Water Data'!$G$7,0,10*ROW('Water Data'!G134)),NA())</f>
        <v>#N/A</v>
      </c>
      <c r="R140" s="119" t="e">
        <f ca="1">+IF(AND(ISNUMBER(OFFSET('Water Data'!$G$10,0,10*ROW('Water Data'!G134))),'Data Summary'!CG140="Yes"),OFFSET('Water Data'!$G$10,0,10*ROW('Water Data'!G134)),NA())</f>
        <v>#N/A</v>
      </c>
      <c r="S140" s="119" t="e">
        <f ca="1">+IF(AND(ISNUMBER(OFFSET('Water Data'!$H$5,0,10*ROW('Water Data'!H134))),'Data Summary'!CH140="Yes"),100-OFFSET('Water Data'!$H$5,0,10*ROW('Water Data'!H134)),NA())</f>
        <v>#N/A</v>
      </c>
      <c r="T140" s="119" t="e">
        <f ca="1">+IF(AND(ISNUMBER(OFFSET('Water Data'!$H$7,0,10*ROW('Water Data'!H134))),'Data Summary'!CI140="Yes"),OFFSET('Water Data'!$H$7,0,10*ROW('Water Data'!H134)),NA())</f>
        <v>#N/A</v>
      </c>
      <c r="U140" s="119" t="e">
        <f ca="1">+IF(AND(ISNUMBER(OFFSET('Water Data'!$H$10,0,10*ROW('Water Data'!H134))),'Data Summary'!CJ140="Yes"),OFFSET('Water Data'!$H$10,0,10*ROW('Water Data'!H134)),NA())</f>
        <v>#N/A</v>
      </c>
      <c r="V140" s="120" t="e">
        <f ca="1">+IF(AND(ISNUMBER(OFFSET('Sanitation Data'!$C$5,0,10*ROW('Sanitation Data'!C134))),'Data Summary'!CK140="Yes"),100-OFFSET('Sanitation Data'!$C$5,0,10*ROW('Sanitation Data'!C134)),NA())</f>
        <v>#N/A</v>
      </c>
      <c r="W140" s="120" t="e">
        <f ca="1">+IF(AND(ISNUMBER(OFFSET('Sanitation Data'!$C$7,0,10*ROW('Sanitation Data'!C134))),'Data Summary'!CL140="Yes"),OFFSET('Sanitation Data'!$C$7,0,10*ROW('Sanitation Data'!C134)),NA())</f>
        <v>#N/A</v>
      </c>
      <c r="X140" s="120" t="e">
        <f ca="1">+IF(AND(ISNUMBER(OFFSET('Sanitation Data'!$C$11,0,10*ROW('Sanitation Data'!C134))),'Data Summary'!CM140="Yes"),OFFSET('Sanitation Data'!$C$11,0,10*ROW('Sanitation Data'!C134)),NA())</f>
        <v>#N/A</v>
      </c>
      <c r="Y140" s="120" t="e">
        <f ca="1">+IF(AND(ISNUMBER(OFFSET('Sanitation Data'!$C$12,0,10*ROW('Sanitation Data'!C134))),'Data Summary'!CN140="Yes"),OFFSET('Sanitation Data'!$C$12,0,10*ROW('Sanitation Data'!C134)),NA())</f>
        <v>#N/A</v>
      </c>
      <c r="Z140" s="120" t="e">
        <f ca="1">+IF(AND(ISNUMBER(OFFSET('Sanitation Data'!$C$13,0,10*ROW('Sanitation Data'!C134))),'Data Summary'!CO140="Yes"),OFFSET('Sanitation Data'!$C$13,0,10*ROW('Sanitation Data'!C134)),NA())</f>
        <v>#N/A</v>
      </c>
      <c r="AA140" s="120" t="e">
        <f ca="1">+IF(AND(ISNUMBER(OFFSET('Sanitation Data'!$D$5,0,10*ROW('Sanitation Data'!D134))),'Data Summary'!CP140="Yes"),100-OFFSET('Sanitation Data'!$D$5,0,10*ROW('Sanitation Data'!D134)),NA())</f>
        <v>#N/A</v>
      </c>
      <c r="AB140" s="120" t="e">
        <f ca="1">+IF(AND(ISNUMBER(OFFSET('Sanitation Data'!$D$7,0,10*ROW('Sanitation Data'!D134))),'Data Summary'!CQ140="Yes"),OFFSET('Sanitation Data'!$D$7,0,10*ROW('Sanitation Data'!D134)),NA())</f>
        <v>#N/A</v>
      </c>
      <c r="AC140" s="120" t="e">
        <f ca="1">+IF(AND(ISNUMBER(OFFSET('Sanitation Data'!$D$11,0,10*ROW('Sanitation Data'!D134))),'Data Summary'!CR140="Yes"),OFFSET('Sanitation Data'!$D$11,0,10*ROW('Sanitation Data'!D134)),NA())</f>
        <v>#N/A</v>
      </c>
      <c r="AD140" s="120" t="e">
        <f ca="1">+IF(AND(ISNUMBER(OFFSET('Sanitation Data'!$D$12,0,10*ROW('Sanitation Data'!D134))),'Data Summary'!CS140="Yes"),OFFSET('Sanitation Data'!$D$12,0,10*ROW('Sanitation Data'!D134)),NA())</f>
        <v>#N/A</v>
      </c>
      <c r="AE140" s="120" t="e">
        <f ca="1">+IF(AND(ISNUMBER(OFFSET('Sanitation Data'!$D$13,0,10*ROW('Sanitation Data'!D134))),'Data Summary'!CT140="Yes"),OFFSET('Sanitation Data'!$D$13,0,10*ROW('Sanitation Data'!D134)),NA())</f>
        <v>#N/A</v>
      </c>
      <c r="AF140" s="120" t="e">
        <f ca="1">+IF(AND(ISNUMBER(OFFSET('Sanitation Data'!$E$5,0,10*ROW('Sanitation Data'!E134))),'Data Summary'!CU140="Yes"),100-OFFSET('Sanitation Data'!$E$5,0,10*ROW('Sanitation Data'!E134)),NA())</f>
        <v>#N/A</v>
      </c>
      <c r="AG140" s="120" t="e">
        <f ca="1">+IF(AND(ISNUMBER(OFFSET('Sanitation Data'!$E$7,0,10*ROW('Sanitation Data'!E134))),'Data Summary'!CV140="Yes"),OFFSET('Sanitation Data'!$E$7,0,10*ROW('Sanitation Data'!E134)),NA())</f>
        <v>#N/A</v>
      </c>
      <c r="AH140" s="120" t="e">
        <f ca="1">+IF(AND(ISNUMBER(OFFSET('Sanitation Data'!$E$11,0,10*ROW('Sanitation Data'!E134))),'Data Summary'!CW140="Yes"),OFFSET('Sanitation Data'!$E$11,0,10*ROW('Sanitation Data'!E134)),NA())</f>
        <v>#N/A</v>
      </c>
      <c r="AI140" s="120" t="e">
        <f ca="1">+IF(AND(ISNUMBER(OFFSET('Sanitation Data'!$E$12,0,10*ROW('Sanitation Data'!E134))),'Data Summary'!CX140="Yes"),OFFSET('Sanitation Data'!$E$12,0,10*ROW('Sanitation Data'!E134)),NA())</f>
        <v>#N/A</v>
      </c>
      <c r="AJ140" s="120" t="e">
        <f ca="1">+IF(AND(ISNUMBER(OFFSET('Sanitation Data'!$E$13,0,10*ROW('Sanitation Data'!E134))),'Data Summary'!CY140="Yes"),OFFSET('Sanitation Data'!$E$13,0,10*ROW('Sanitation Data'!E134)),NA())</f>
        <v>#N/A</v>
      </c>
      <c r="AK140" s="120" t="e">
        <f ca="1">+IF(AND(ISNUMBER(OFFSET('Sanitation Data'!$F$5,0,10*ROW('Sanitation Data'!F134))),'Data Summary'!CZ140="Yes"),100-OFFSET('Sanitation Data'!$F$5,0,10*ROW('Sanitation Data'!F134)),NA())</f>
        <v>#N/A</v>
      </c>
      <c r="AL140" s="120" t="e">
        <f ca="1">+IF(AND(ISNUMBER(OFFSET('Sanitation Data'!$F$7,0,10*ROW('Sanitation Data'!F134))),'Data Summary'!DA140="Yes"),OFFSET('Sanitation Data'!$F$7,0,10*ROW('Sanitation Data'!F134)),NA())</f>
        <v>#N/A</v>
      </c>
      <c r="AM140" s="120" t="e">
        <f ca="1">+IF(AND(ISNUMBER(OFFSET('Sanitation Data'!$F$11,0,10*ROW('Sanitation Data'!F134))),'Data Summary'!DB140="Yes"),OFFSET('Sanitation Data'!$F$11,0,10*ROW('Sanitation Data'!F134)),NA())</f>
        <v>#N/A</v>
      </c>
      <c r="AN140" s="120" t="e">
        <f ca="1">+IF(AND(ISNUMBER(OFFSET('Sanitation Data'!$F$12,0,10*ROW('Sanitation Data'!F134))),'Data Summary'!DC140="Yes"),OFFSET('Sanitation Data'!$F$12,0,10*ROW('Sanitation Data'!F134)),NA())</f>
        <v>#N/A</v>
      </c>
      <c r="AO140" s="120" t="e">
        <f ca="1">+IF(AND(ISNUMBER(OFFSET('Sanitation Data'!$F$13,0,10*ROW('Sanitation Data'!F134))),'Data Summary'!DD140="Yes"),OFFSET('Sanitation Data'!$F$13,0,10*ROW('Sanitation Data'!F134)),NA())</f>
        <v>#N/A</v>
      </c>
      <c r="AP140" s="120" t="e">
        <f ca="1">+IF(AND(ISNUMBER(OFFSET('Sanitation Data'!$G$5,0,10*ROW('Sanitation Data'!G134))),'Data Summary'!DE140="Yes"),100-OFFSET('Sanitation Data'!$G$5,0,10*ROW('Sanitation Data'!G134)),NA())</f>
        <v>#N/A</v>
      </c>
      <c r="AQ140" s="120" t="e">
        <f ca="1">+IF(AND(ISNUMBER(OFFSET('Sanitation Data'!$G$7,0,10*ROW('Sanitation Data'!G134))),'Data Summary'!DF140="Yes"),OFFSET('Sanitation Data'!$G$7,0,10*ROW('Sanitation Data'!G134)),NA())</f>
        <v>#N/A</v>
      </c>
      <c r="AR140" s="120" t="e">
        <f ca="1">+IF(AND(ISNUMBER(OFFSET('Sanitation Data'!$G$11,0,10*ROW('Sanitation Data'!G134))),'Data Summary'!DG140="Yes"),OFFSET('Sanitation Data'!$G$11,0,10*ROW('Sanitation Data'!G134)),NA())</f>
        <v>#N/A</v>
      </c>
      <c r="AS140" s="120" t="e">
        <f ca="1">+IF(AND(ISNUMBER(OFFSET('Sanitation Data'!$G$12,0,10*ROW('Sanitation Data'!G134))),'Data Summary'!DH140="Yes"),OFFSET('Sanitation Data'!$G$12,0,10*ROW('Sanitation Data'!G134)),NA())</f>
        <v>#N/A</v>
      </c>
      <c r="AT140" s="120" t="e">
        <f ca="1">+IF(AND(ISNUMBER(OFFSET('Sanitation Data'!$G$13,0,10*ROW('Sanitation Data'!G134))),'Data Summary'!DI140="Yes"),OFFSET('Sanitation Data'!$G$13,0,10*ROW('Sanitation Data'!G134)),NA())</f>
        <v>#N/A</v>
      </c>
      <c r="AU140" s="120" t="e">
        <f ca="1">+IF(AND(ISNUMBER(OFFSET('Sanitation Data'!$H$5,0,10*ROW('Sanitation Data'!H134))),'Data Summary'!DJ140="Yes"),100-OFFSET('Sanitation Data'!$H$5,0,10*ROW('Sanitation Data'!H134)),NA())</f>
        <v>#N/A</v>
      </c>
      <c r="AV140" s="120" t="e">
        <f ca="1">+IF(AND(ISNUMBER(OFFSET('Sanitation Data'!$H$7,0,10*ROW('Sanitation Data'!H134))),'Data Summary'!DK140="Yes"),OFFSET('Sanitation Data'!$H$7,0,10*ROW('Sanitation Data'!H134)),NA())</f>
        <v>#N/A</v>
      </c>
      <c r="AW140" s="120" t="e">
        <f ca="1">+IF(AND(ISNUMBER(OFFSET('Sanitation Data'!$H$11,0,10*ROW('Sanitation Data'!H134))),'Data Summary'!DL140="Yes"),OFFSET('Sanitation Data'!$H$11,0,10*ROW('Sanitation Data'!H134)),NA())</f>
        <v>#N/A</v>
      </c>
      <c r="AX140" s="120" t="e">
        <f ca="1">+IF(AND(ISNUMBER(OFFSET('Sanitation Data'!$H$12,0,10*ROW('Sanitation Data'!H134))),'Data Summary'!DM140="Yes"),OFFSET('Sanitation Data'!$H$12,0,10*ROW('Sanitation Data'!H134)),NA())</f>
        <v>#N/A</v>
      </c>
      <c r="AY140" s="120" t="e">
        <f ca="1">+IF(AND(ISNUMBER(OFFSET('Sanitation Data'!$H$13,0,10*ROW('Sanitation Data'!H134))),'Data Summary'!DN140="Yes"),OFFSET('Sanitation Data'!$H$13,0,10*ROW('Sanitation Data'!H134)),NA())</f>
        <v>#N/A</v>
      </c>
      <c r="AZ140" s="121" t="e">
        <f ca="1">+IF(AND(ISNUMBER(OFFSET('Hygiene Data'!$C$6,0,10*ROW('Hygiene Data'!C134))),'Data Summary'!DO140="Yes"),OFFSET('Hygiene Data'!$C$6,0,10*ROW('Hygiene Data'!C134)),NA())</f>
        <v>#N/A</v>
      </c>
      <c r="BA140" s="121" t="e">
        <f ca="1">+IF(AND(ISNUMBER(OFFSET('Hygiene Data'!$C$8,0,10*ROW('Hygiene Data'!C134))),'Data Summary'!DP140="Yes"),OFFSET('Hygiene Data'!$C$8,0,10*ROW('Hygiene Data'!C134)),NA())</f>
        <v>#N/A</v>
      </c>
      <c r="BB140" s="121" t="e">
        <f ca="1">+IF(AND(ISNUMBER(OFFSET('Hygiene Data'!$C$10,0,10*ROW('Hygiene Data'!C134))),'Data Summary'!DQ140="Yes"),OFFSET('Hygiene Data'!$C$10,0,10*ROW('Hygiene Data'!C134)),NA())</f>
        <v>#N/A</v>
      </c>
      <c r="BC140" s="121" t="e">
        <f ca="1">+IF(AND(ISNUMBER(OFFSET('Hygiene Data'!$D$6,0,10*ROW('Hygiene Data'!D134))),'Data Summary'!DR140="Yes"),OFFSET('Hygiene Data'!$D$6,0,10*ROW('Hygiene Data'!D134)),NA())</f>
        <v>#N/A</v>
      </c>
      <c r="BD140" s="121" t="e">
        <f ca="1">+IF(AND(ISNUMBER(OFFSET('Hygiene Data'!$D$8,0,10*ROW('Hygiene Data'!D134))),'Data Summary'!DS140="Yes"),OFFSET('Hygiene Data'!$D$8,0,10*ROW('Hygiene Data'!D134)),NA())</f>
        <v>#N/A</v>
      </c>
      <c r="BE140" s="121" t="e">
        <f ca="1">+IF(AND(ISNUMBER(OFFSET('Hygiene Data'!$D$10,0,10*ROW('Hygiene Data'!D134))),'Data Summary'!DT140="Yes"),OFFSET('Hygiene Data'!$D$10,0,10*ROW('Hygiene Data'!D134)),NA())</f>
        <v>#N/A</v>
      </c>
      <c r="BF140" s="121" t="e">
        <f ca="1">+IF(AND(ISNUMBER(OFFSET('Hygiene Data'!$E$6,0,10*ROW('Hygiene Data'!E134))),'Data Summary'!DU140="Yes"),OFFSET('Hygiene Data'!$E$6,0,10*ROW('Hygiene Data'!E134)),NA())</f>
        <v>#N/A</v>
      </c>
      <c r="BG140" s="121" t="e">
        <f ca="1">+IF(AND(ISNUMBER(OFFSET('Hygiene Data'!$E$8,0,10*ROW('Hygiene Data'!E134))),'Data Summary'!DV140="Yes"),OFFSET('Hygiene Data'!$E$8,0,10*ROW('Hygiene Data'!E134)),NA())</f>
        <v>#N/A</v>
      </c>
      <c r="BH140" s="121" t="e">
        <f ca="1">+IF(AND(ISNUMBER(OFFSET('Hygiene Data'!$E$10,0,10*ROW('Hygiene Data'!E134))),'Data Summary'!DW140="Yes"),OFFSET('Hygiene Data'!$E$10,0,10*ROW('Hygiene Data'!E134)),NA())</f>
        <v>#N/A</v>
      </c>
      <c r="BI140" s="121" t="e">
        <f ca="1">+IF(AND(ISNUMBER(OFFSET('Hygiene Data'!$F$6,0,10*ROW('Hygiene Data'!F134))),'Data Summary'!DX140="Yes"),OFFSET('Hygiene Data'!$F$6,0,10*ROW('Hygiene Data'!F134)),NA())</f>
        <v>#N/A</v>
      </c>
      <c r="BJ140" s="121" t="e">
        <f ca="1">+IF(AND(ISNUMBER(OFFSET('Hygiene Data'!$F$8,0,10*ROW('Hygiene Data'!F134))),'Data Summary'!DY140="Yes"),OFFSET('Hygiene Data'!$F$8,0,10*ROW('Hygiene Data'!F134)),NA())</f>
        <v>#N/A</v>
      </c>
      <c r="BK140" s="121" t="e">
        <f ca="1">+IF(AND(ISNUMBER(OFFSET('Hygiene Data'!$F$10,0,10*ROW('Hygiene Data'!F134))),'Data Summary'!DZ140="Yes"),OFFSET('Hygiene Data'!$F$10,0,10*ROW('Hygiene Data'!F134)),NA())</f>
        <v>#N/A</v>
      </c>
      <c r="BL140" s="121" t="e">
        <f ca="1">+IF(AND(ISNUMBER(OFFSET('Hygiene Data'!$G$6,0,10*ROW('Hygiene Data'!G134))),'Data Summary'!EA140="Yes"),OFFSET('Hygiene Data'!$G$6,0,10*ROW('Hygiene Data'!G134)),NA())</f>
        <v>#N/A</v>
      </c>
      <c r="BM140" s="121" t="e">
        <f ca="1">+IF(AND(ISNUMBER(OFFSET('Hygiene Data'!$G$8,0,10*ROW('Hygiene Data'!G134))),'Data Summary'!EB140="Yes"),OFFSET('Hygiene Data'!$G$8,0,10*ROW('Hygiene Data'!G134)),NA())</f>
        <v>#N/A</v>
      </c>
      <c r="BN140" s="121" t="e">
        <f ca="1">+IF(AND(ISNUMBER(OFFSET('Hygiene Data'!$G$10,0,10*ROW('Hygiene Data'!G134))),'Data Summary'!EC140="Yes"),OFFSET('Hygiene Data'!$G$10,0,10*ROW('Hygiene Data'!G134)),NA())</f>
        <v>#N/A</v>
      </c>
      <c r="BO140" s="121" t="e">
        <f ca="1">+IF(AND(ISNUMBER(OFFSET('Hygiene Data'!$H$6,0,10*ROW('Hygiene Data'!H134))),'Data Summary'!ED140="Yes"),OFFSET('Hygiene Data'!$H$6,0,10*ROW('Hygiene Data'!H134)),NA())</f>
        <v>#N/A</v>
      </c>
      <c r="BP140" s="121" t="e">
        <f ca="1">+IF(AND(ISNUMBER(OFFSET('Hygiene Data'!$H$8,0,10*ROW('Hygiene Data'!H134))),'Data Summary'!EE140="Yes"),OFFSET('Hygiene Data'!$H$8,0,10*ROW('Hygiene Data'!H134)),NA())</f>
        <v>#N/A</v>
      </c>
      <c r="BQ140" s="121" t="e">
        <f ca="1">+IF(AND(ISNUMBER(OFFSET('Hygiene Data'!$H$10,0,10*ROW('Hygiene Data'!H134))),'Data Summary'!EF140="Yes"),OFFSET('Hygiene Data'!$H$10,0,10*ROW('Hygiene Data'!H134)),NA())</f>
        <v>#N/A</v>
      </c>
    </row>
    <row r="141" spans="1:69" x14ac:dyDescent="0.2">
      <c r="A141" s="44" t="e">
        <f ca="1">+IF(OFFSET('Water Data'!$B$1,0,10*ROW('Water Data'!B135))="",NA(),OFFSET('Water Data'!$B$1,0,10*ROW('Water Data'!B135)))</f>
        <v>#N/A</v>
      </c>
      <c r="B141" s="44" t="e">
        <f ca="1">+IF(OFFSET('Water Data'!$A$3,0,10*ROW('Water Data'!A138))="",NA(),OFFSET('Water Data'!$A$3,0,10*ROW('Water Data'!A138)))</f>
        <v>#N/A</v>
      </c>
      <c r="C141" s="44" t="e">
        <f ca="1">+IF(OFFSET('Water Data'!$C$3,0,10*ROW('Water Data'!C138))="",NA(),OFFSET('Water Data'!$C$3,0,10*ROW('Water Data'!C138)))</f>
        <v>#N/A</v>
      </c>
      <c r="D141" s="119" t="e">
        <f ca="1">+IF(AND(ISNUMBER(OFFSET('Water Data'!$C$5,0,10*ROW('Water Data'!C135))),'Data Summary'!BS141="Yes"),100-OFFSET('Water Data'!$C$5,0,10*ROW('Water Data'!C135)),NA())</f>
        <v>#N/A</v>
      </c>
      <c r="E141" s="119" t="e">
        <f ca="1">+IF(AND(ISNUMBER(OFFSET('Water Data'!$C$7,0,10*ROW('Water Data'!C135))),'Data Summary'!BT141="Yes"),OFFSET('Water Data'!$C$7,0,10*ROW('Water Data'!C135)),NA())</f>
        <v>#N/A</v>
      </c>
      <c r="F141" s="119" t="e">
        <f ca="1">+IF(AND(ISNUMBER(OFFSET('Water Data'!$C$10,0,10*ROW('Water Data'!C135))),'Data Summary'!BU141="Yes"),OFFSET('Water Data'!$C$10,0,10*ROW('Water Data'!C135)),NA())</f>
        <v>#N/A</v>
      </c>
      <c r="G141" s="119" t="e">
        <f ca="1">+IF(AND(ISNUMBER(OFFSET('Water Data'!$D$5,0,10*ROW('Water Data'!D135))),'Data Summary'!BV141="Yes"),100-OFFSET('Water Data'!$D$5,0,10*ROW('Water Data'!D135)),NA())</f>
        <v>#N/A</v>
      </c>
      <c r="H141" s="119" t="e">
        <f ca="1">+IF(AND(ISNUMBER(OFFSET('Water Data'!$D$7,0,10*ROW('Water Data'!D135))),'Data Summary'!BW141="Yes"),OFFSET('Water Data'!$D$7,0,10*ROW('Water Data'!D135)),NA())</f>
        <v>#N/A</v>
      </c>
      <c r="I141" s="119" t="e">
        <f ca="1">+IF(AND(ISNUMBER(OFFSET('Water Data'!$D$10,0,10*ROW('Water Data'!D135))),'Data Summary'!BX141="Yes"),OFFSET('Water Data'!$D$10,0,10*ROW('Water Data'!D135)),NA())</f>
        <v>#N/A</v>
      </c>
      <c r="J141" s="119" t="e">
        <f ca="1">+IF(AND(ISNUMBER(OFFSET('Water Data'!$E$5,0,10*ROW('Water Data'!E135))),'Data Summary'!BY141="Yes"),100-OFFSET('Water Data'!$E$5,0,10*ROW('Water Data'!E135)),NA())</f>
        <v>#N/A</v>
      </c>
      <c r="K141" s="119" t="e">
        <f ca="1">+IF(AND(ISNUMBER(OFFSET('Water Data'!$E$7,0,10*ROW('Water Data'!E135))),'Data Summary'!BZ141="Yes"),OFFSET('Water Data'!$E$7,0,10*ROW('Water Data'!E135)),NA())</f>
        <v>#N/A</v>
      </c>
      <c r="L141" s="119" t="e">
        <f ca="1">+IF(AND(ISNUMBER(OFFSET('Water Data'!$E$10,0,10*ROW('Water Data'!E135))),'Data Summary'!CA141="Yes"),OFFSET('Water Data'!$E$10,0,10*ROW('Water Data'!E135)),NA())</f>
        <v>#N/A</v>
      </c>
      <c r="M141" s="119" t="e">
        <f ca="1">+IF(AND(ISNUMBER(OFFSET('Water Data'!$F$5,0,10*ROW('Water Data'!F135))),'Data Summary'!CB141="Yes"),100-OFFSET('Water Data'!$F$5,0,10*ROW('Water Data'!F135)),NA())</f>
        <v>#N/A</v>
      </c>
      <c r="N141" s="119" t="e">
        <f ca="1">+IF(AND(ISNUMBER(OFFSET('Water Data'!$F$7,0,10*ROW('Water Data'!F135))),'Data Summary'!CC141="Yes"),OFFSET('Water Data'!$F$7,0,10*ROW('Water Data'!F135)),NA())</f>
        <v>#N/A</v>
      </c>
      <c r="O141" s="119" t="e">
        <f ca="1">+IF(AND(ISNUMBER(OFFSET('Water Data'!$F$10,0,10*ROW('Water Data'!F135))),'Data Summary'!CD141="Yes"),OFFSET('Water Data'!$F$10,0,10*ROW('Water Data'!F135)),NA())</f>
        <v>#N/A</v>
      </c>
      <c r="P141" s="119" t="e">
        <f ca="1">+IF(AND(ISNUMBER(OFFSET('Water Data'!$G$5,0,10*ROW('Water Data'!G135))),'Data Summary'!CE141="Yes"),100-OFFSET('Water Data'!$G$5,0,10*ROW('Water Data'!G135)),NA())</f>
        <v>#N/A</v>
      </c>
      <c r="Q141" s="119" t="e">
        <f ca="1">+IF(AND(ISNUMBER(OFFSET('Water Data'!$G$7,0,10*ROW('Water Data'!G135))),'Data Summary'!CF141="Yes"),OFFSET('Water Data'!$G$7,0,10*ROW('Water Data'!G135)),NA())</f>
        <v>#N/A</v>
      </c>
      <c r="R141" s="119" t="e">
        <f ca="1">+IF(AND(ISNUMBER(OFFSET('Water Data'!$G$10,0,10*ROW('Water Data'!G135))),'Data Summary'!CG141="Yes"),OFFSET('Water Data'!$G$10,0,10*ROW('Water Data'!G135)),NA())</f>
        <v>#N/A</v>
      </c>
      <c r="S141" s="119" t="e">
        <f ca="1">+IF(AND(ISNUMBER(OFFSET('Water Data'!$H$5,0,10*ROW('Water Data'!H135))),'Data Summary'!CH141="Yes"),100-OFFSET('Water Data'!$H$5,0,10*ROW('Water Data'!H135)),NA())</f>
        <v>#N/A</v>
      </c>
      <c r="T141" s="119" t="e">
        <f ca="1">+IF(AND(ISNUMBER(OFFSET('Water Data'!$H$7,0,10*ROW('Water Data'!H135))),'Data Summary'!CI141="Yes"),OFFSET('Water Data'!$H$7,0,10*ROW('Water Data'!H135)),NA())</f>
        <v>#N/A</v>
      </c>
      <c r="U141" s="119" t="e">
        <f ca="1">+IF(AND(ISNUMBER(OFFSET('Water Data'!$H$10,0,10*ROW('Water Data'!H135))),'Data Summary'!CJ141="Yes"),OFFSET('Water Data'!$H$10,0,10*ROW('Water Data'!H135)),NA())</f>
        <v>#N/A</v>
      </c>
      <c r="V141" s="120" t="e">
        <f ca="1">+IF(AND(ISNUMBER(OFFSET('Sanitation Data'!$C$5,0,10*ROW('Sanitation Data'!C135))),'Data Summary'!CK141="Yes"),100-OFFSET('Sanitation Data'!$C$5,0,10*ROW('Sanitation Data'!C135)),NA())</f>
        <v>#N/A</v>
      </c>
      <c r="W141" s="120" t="e">
        <f ca="1">+IF(AND(ISNUMBER(OFFSET('Sanitation Data'!$C$7,0,10*ROW('Sanitation Data'!C135))),'Data Summary'!CL141="Yes"),OFFSET('Sanitation Data'!$C$7,0,10*ROW('Sanitation Data'!C135)),NA())</f>
        <v>#N/A</v>
      </c>
      <c r="X141" s="120" t="e">
        <f ca="1">+IF(AND(ISNUMBER(OFFSET('Sanitation Data'!$C$11,0,10*ROW('Sanitation Data'!C135))),'Data Summary'!CM141="Yes"),OFFSET('Sanitation Data'!$C$11,0,10*ROW('Sanitation Data'!C135)),NA())</f>
        <v>#N/A</v>
      </c>
      <c r="Y141" s="120" t="e">
        <f ca="1">+IF(AND(ISNUMBER(OFFSET('Sanitation Data'!$C$12,0,10*ROW('Sanitation Data'!C135))),'Data Summary'!CN141="Yes"),OFFSET('Sanitation Data'!$C$12,0,10*ROW('Sanitation Data'!C135)),NA())</f>
        <v>#N/A</v>
      </c>
      <c r="Z141" s="120" t="e">
        <f ca="1">+IF(AND(ISNUMBER(OFFSET('Sanitation Data'!$C$13,0,10*ROW('Sanitation Data'!C135))),'Data Summary'!CO141="Yes"),OFFSET('Sanitation Data'!$C$13,0,10*ROW('Sanitation Data'!C135)),NA())</f>
        <v>#N/A</v>
      </c>
      <c r="AA141" s="120" t="e">
        <f ca="1">+IF(AND(ISNUMBER(OFFSET('Sanitation Data'!$D$5,0,10*ROW('Sanitation Data'!D135))),'Data Summary'!CP141="Yes"),100-OFFSET('Sanitation Data'!$D$5,0,10*ROW('Sanitation Data'!D135)),NA())</f>
        <v>#N/A</v>
      </c>
      <c r="AB141" s="120" t="e">
        <f ca="1">+IF(AND(ISNUMBER(OFFSET('Sanitation Data'!$D$7,0,10*ROW('Sanitation Data'!D135))),'Data Summary'!CQ141="Yes"),OFFSET('Sanitation Data'!$D$7,0,10*ROW('Sanitation Data'!D135)),NA())</f>
        <v>#N/A</v>
      </c>
      <c r="AC141" s="120" t="e">
        <f ca="1">+IF(AND(ISNUMBER(OFFSET('Sanitation Data'!$D$11,0,10*ROW('Sanitation Data'!D135))),'Data Summary'!CR141="Yes"),OFFSET('Sanitation Data'!$D$11,0,10*ROW('Sanitation Data'!D135)),NA())</f>
        <v>#N/A</v>
      </c>
      <c r="AD141" s="120" t="e">
        <f ca="1">+IF(AND(ISNUMBER(OFFSET('Sanitation Data'!$D$12,0,10*ROW('Sanitation Data'!D135))),'Data Summary'!CS141="Yes"),OFFSET('Sanitation Data'!$D$12,0,10*ROW('Sanitation Data'!D135)),NA())</f>
        <v>#N/A</v>
      </c>
      <c r="AE141" s="120" t="e">
        <f ca="1">+IF(AND(ISNUMBER(OFFSET('Sanitation Data'!$D$13,0,10*ROW('Sanitation Data'!D135))),'Data Summary'!CT141="Yes"),OFFSET('Sanitation Data'!$D$13,0,10*ROW('Sanitation Data'!D135)),NA())</f>
        <v>#N/A</v>
      </c>
      <c r="AF141" s="120" t="e">
        <f ca="1">+IF(AND(ISNUMBER(OFFSET('Sanitation Data'!$E$5,0,10*ROW('Sanitation Data'!E135))),'Data Summary'!CU141="Yes"),100-OFFSET('Sanitation Data'!$E$5,0,10*ROW('Sanitation Data'!E135)),NA())</f>
        <v>#N/A</v>
      </c>
      <c r="AG141" s="120" t="e">
        <f ca="1">+IF(AND(ISNUMBER(OFFSET('Sanitation Data'!$E$7,0,10*ROW('Sanitation Data'!E135))),'Data Summary'!CV141="Yes"),OFFSET('Sanitation Data'!$E$7,0,10*ROW('Sanitation Data'!E135)),NA())</f>
        <v>#N/A</v>
      </c>
      <c r="AH141" s="120" t="e">
        <f ca="1">+IF(AND(ISNUMBER(OFFSET('Sanitation Data'!$E$11,0,10*ROW('Sanitation Data'!E135))),'Data Summary'!CW141="Yes"),OFFSET('Sanitation Data'!$E$11,0,10*ROW('Sanitation Data'!E135)),NA())</f>
        <v>#N/A</v>
      </c>
      <c r="AI141" s="120" t="e">
        <f ca="1">+IF(AND(ISNUMBER(OFFSET('Sanitation Data'!$E$12,0,10*ROW('Sanitation Data'!E135))),'Data Summary'!CX141="Yes"),OFFSET('Sanitation Data'!$E$12,0,10*ROW('Sanitation Data'!E135)),NA())</f>
        <v>#N/A</v>
      </c>
      <c r="AJ141" s="120" t="e">
        <f ca="1">+IF(AND(ISNUMBER(OFFSET('Sanitation Data'!$E$13,0,10*ROW('Sanitation Data'!E135))),'Data Summary'!CY141="Yes"),OFFSET('Sanitation Data'!$E$13,0,10*ROW('Sanitation Data'!E135)),NA())</f>
        <v>#N/A</v>
      </c>
      <c r="AK141" s="120" t="e">
        <f ca="1">+IF(AND(ISNUMBER(OFFSET('Sanitation Data'!$F$5,0,10*ROW('Sanitation Data'!F135))),'Data Summary'!CZ141="Yes"),100-OFFSET('Sanitation Data'!$F$5,0,10*ROW('Sanitation Data'!F135)),NA())</f>
        <v>#N/A</v>
      </c>
      <c r="AL141" s="120" t="e">
        <f ca="1">+IF(AND(ISNUMBER(OFFSET('Sanitation Data'!$F$7,0,10*ROW('Sanitation Data'!F135))),'Data Summary'!DA141="Yes"),OFFSET('Sanitation Data'!$F$7,0,10*ROW('Sanitation Data'!F135)),NA())</f>
        <v>#N/A</v>
      </c>
      <c r="AM141" s="120" t="e">
        <f ca="1">+IF(AND(ISNUMBER(OFFSET('Sanitation Data'!$F$11,0,10*ROW('Sanitation Data'!F135))),'Data Summary'!DB141="Yes"),OFFSET('Sanitation Data'!$F$11,0,10*ROW('Sanitation Data'!F135)),NA())</f>
        <v>#N/A</v>
      </c>
      <c r="AN141" s="120" t="e">
        <f ca="1">+IF(AND(ISNUMBER(OFFSET('Sanitation Data'!$F$12,0,10*ROW('Sanitation Data'!F135))),'Data Summary'!DC141="Yes"),OFFSET('Sanitation Data'!$F$12,0,10*ROW('Sanitation Data'!F135)),NA())</f>
        <v>#N/A</v>
      </c>
      <c r="AO141" s="120" t="e">
        <f ca="1">+IF(AND(ISNUMBER(OFFSET('Sanitation Data'!$F$13,0,10*ROW('Sanitation Data'!F135))),'Data Summary'!DD141="Yes"),OFFSET('Sanitation Data'!$F$13,0,10*ROW('Sanitation Data'!F135)),NA())</f>
        <v>#N/A</v>
      </c>
      <c r="AP141" s="120" t="e">
        <f ca="1">+IF(AND(ISNUMBER(OFFSET('Sanitation Data'!$G$5,0,10*ROW('Sanitation Data'!G135))),'Data Summary'!DE141="Yes"),100-OFFSET('Sanitation Data'!$G$5,0,10*ROW('Sanitation Data'!G135)),NA())</f>
        <v>#N/A</v>
      </c>
      <c r="AQ141" s="120" t="e">
        <f ca="1">+IF(AND(ISNUMBER(OFFSET('Sanitation Data'!$G$7,0,10*ROW('Sanitation Data'!G135))),'Data Summary'!DF141="Yes"),OFFSET('Sanitation Data'!$G$7,0,10*ROW('Sanitation Data'!G135)),NA())</f>
        <v>#N/A</v>
      </c>
      <c r="AR141" s="120" t="e">
        <f ca="1">+IF(AND(ISNUMBER(OFFSET('Sanitation Data'!$G$11,0,10*ROW('Sanitation Data'!G135))),'Data Summary'!DG141="Yes"),OFFSET('Sanitation Data'!$G$11,0,10*ROW('Sanitation Data'!G135)),NA())</f>
        <v>#N/A</v>
      </c>
      <c r="AS141" s="120" t="e">
        <f ca="1">+IF(AND(ISNUMBER(OFFSET('Sanitation Data'!$G$12,0,10*ROW('Sanitation Data'!G135))),'Data Summary'!DH141="Yes"),OFFSET('Sanitation Data'!$G$12,0,10*ROW('Sanitation Data'!G135)),NA())</f>
        <v>#N/A</v>
      </c>
      <c r="AT141" s="120" t="e">
        <f ca="1">+IF(AND(ISNUMBER(OFFSET('Sanitation Data'!$G$13,0,10*ROW('Sanitation Data'!G135))),'Data Summary'!DI141="Yes"),OFFSET('Sanitation Data'!$G$13,0,10*ROW('Sanitation Data'!G135)),NA())</f>
        <v>#N/A</v>
      </c>
      <c r="AU141" s="120" t="e">
        <f ca="1">+IF(AND(ISNUMBER(OFFSET('Sanitation Data'!$H$5,0,10*ROW('Sanitation Data'!H135))),'Data Summary'!DJ141="Yes"),100-OFFSET('Sanitation Data'!$H$5,0,10*ROW('Sanitation Data'!H135)),NA())</f>
        <v>#N/A</v>
      </c>
      <c r="AV141" s="120" t="e">
        <f ca="1">+IF(AND(ISNUMBER(OFFSET('Sanitation Data'!$H$7,0,10*ROW('Sanitation Data'!H135))),'Data Summary'!DK141="Yes"),OFFSET('Sanitation Data'!$H$7,0,10*ROW('Sanitation Data'!H135)),NA())</f>
        <v>#N/A</v>
      </c>
      <c r="AW141" s="120" t="e">
        <f ca="1">+IF(AND(ISNUMBER(OFFSET('Sanitation Data'!$H$11,0,10*ROW('Sanitation Data'!H135))),'Data Summary'!DL141="Yes"),OFFSET('Sanitation Data'!$H$11,0,10*ROW('Sanitation Data'!H135)),NA())</f>
        <v>#N/A</v>
      </c>
      <c r="AX141" s="120" t="e">
        <f ca="1">+IF(AND(ISNUMBER(OFFSET('Sanitation Data'!$H$12,0,10*ROW('Sanitation Data'!H135))),'Data Summary'!DM141="Yes"),OFFSET('Sanitation Data'!$H$12,0,10*ROW('Sanitation Data'!H135)),NA())</f>
        <v>#N/A</v>
      </c>
      <c r="AY141" s="120" t="e">
        <f ca="1">+IF(AND(ISNUMBER(OFFSET('Sanitation Data'!$H$13,0,10*ROW('Sanitation Data'!H135))),'Data Summary'!DN141="Yes"),OFFSET('Sanitation Data'!$H$13,0,10*ROW('Sanitation Data'!H135)),NA())</f>
        <v>#N/A</v>
      </c>
      <c r="AZ141" s="121" t="e">
        <f ca="1">+IF(AND(ISNUMBER(OFFSET('Hygiene Data'!$C$6,0,10*ROW('Hygiene Data'!C135))),'Data Summary'!DO141="Yes"),OFFSET('Hygiene Data'!$C$6,0,10*ROW('Hygiene Data'!C135)),NA())</f>
        <v>#N/A</v>
      </c>
      <c r="BA141" s="121" t="e">
        <f ca="1">+IF(AND(ISNUMBER(OFFSET('Hygiene Data'!$C$8,0,10*ROW('Hygiene Data'!C135))),'Data Summary'!DP141="Yes"),OFFSET('Hygiene Data'!$C$8,0,10*ROW('Hygiene Data'!C135)),NA())</f>
        <v>#N/A</v>
      </c>
      <c r="BB141" s="121" t="e">
        <f ca="1">+IF(AND(ISNUMBER(OFFSET('Hygiene Data'!$C$10,0,10*ROW('Hygiene Data'!C135))),'Data Summary'!DQ141="Yes"),OFFSET('Hygiene Data'!$C$10,0,10*ROW('Hygiene Data'!C135)),NA())</f>
        <v>#N/A</v>
      </c>
      <c r="BC141" s="121" t="e">
        <f ca="1">+IF(AND(ISNUMBER(OFFSET('Hygiene Data'!$D$6,0,10*ROW('Hygiene Data'!D135))),'Data Summary'!DR141="Yes"),OFFSET('Hygiene Data'!$D$6,0,10*ROW('Hygiene Data'!D135)),NA())</f>
        <v>#N/A</v>
      </c>
      <c r="BD141" s="121" t="e">
        <f ca="1">+IF(AND(ISNUMBER(OFFSET('Hygiene Data'!$D$8,0,10*ROW('Hygiene Data'!D135))),'Data Summary'!DS141="Yes"),OFFSET('Hygiene Data'!$D$8,0,10*ROW('Hygiene Data'!D135)),NA())</f>
        <v>#N/A</v>
      </c>
      <c r="BE141" s="121" t="e">
        <f ca="1">+IF(AND(ISNUMBER(OFFSET('Hygiene Data'!$D$10,0,10*ROW('Hygiene Data'!D135))),'Data Summary'!DT141="Yes"),OFFSET('Hygiene Data'!$D$10,0,10*ROW('Hygiene Data'!D135)),NA())</f>
        <v>#N/A</v>
      </c>
      <c r="BF141" s="121" t="e">
        <f ca="1">+IF(AND(ISNUMBER(OFFSET('Hygiene Data'!$E$6,0,10*ROW('Hygiene Data'!E135))),'Data Summary'!DU141="Yes"),OFFSET('Hygiene Data'!$E$6,0,10*ROW('Hygiene Data'!E135)),NA())</f>
        <v>#N/A</v>
      </c>
      <c r="BG141" s="121" t="e">
        <f ca="1">+IF(AND(ISNUMBER(OFFSET('Hygiene Data'!$E$8,0,10*ROW('Hygiene Data'!E135))),'Data Summary'!DV141="Yes"),OFFSET('Hygiene Data'!$E$8,0,10*ROW('Hygiene Data'!E135)),NA())</f>
        <v>#N/A</v>
      </c>
      <c r="BH141" s="121" t="e">
        <f ca="1">+IF(AND(ISNUMBER(OFFSET('Hygiene Data'!$E$10,0,10*ROW('Hygiene Data'!E135))),'Data Summary'!DW141="Yes"),OFFSET('Hygiene Data'!$E$10,0,10*ROW('Hygiene Data'!E135)),NA())</f>
        <v>#N/A</v>
      </c>
      <c r="BI141" s="121" t="e">
        <f ca="1">+IF(AND(ISNUMBER(OFFSET('Hygiene Data'!$F$6,0,10*ROW('Hygiene Data'!F135))),'Data Summary'!DX141="Yes"),OFFSET('Hygiene Data'!$F$6,0,10*ROW('Hygiene Data'!F135)),NA())</f>
        <v>#N/A</v>
      </c>
      <c r="BJ141" s="121" t="e">
        <f ca="1">+IF(AND(ISNUMBER(OFFSET('Hygiene Data'!$F$8,0,10*ROW('Hygiene Data'!F135))),'Data Summary'!DY141="Yes"),OFFSET('Hygiene Data'!$F$8,0,10*ROW('Hygiene Data'!F135)),NA())</f>
        <v>#N/A</v>
      </c>
      <c r="BK141" s="121" t="e">
        <f ca="1">+IF(AND(ISNUMBER(OFFSET('Hygiene Data'!$F$10,0,10*ROW('Hygiene Data'!F135))),'Data Summary'!DZ141="Yes"),OFFSET('Hygiene Data'!$F$10,0,10*ROW('Hygiene Data'!F135)),NA())</f>
        <v>#N/A</v>
      </c>
      <c r="BL141" s="121" t="e">
        <f ca="1">+IF(AND(ISNUMBER(OFFSET('Hygiene Data'!$G$6,0,10*ROW('Hygiene Data'!G135))),'Data Summary'!EA141="Yes"),OFFSET('Hygiene Data'!$G$6,0,10*ROW('Hygiene Data'!G135)),NA())</f>
        <v>#N/A</v>
      </c>
      <c r="BM141" s="121" t="e">
        <f ca="1">+IF(AND(ISNUMBER(OFFSET('Hygiene Data'!$G$8,0,10*ROW('Hygiene Data'!G135))),'Data Summary'!EB141="Yes"),OFFSET('Hygiene Data'!$G$8,0,10*ROW('Hygiene Data'!G135)),NA())</f>
        <v>#N/A</v>
      </c>
      <c r="BN141" s="121" t="e">
        <f ca="1">+IF(AND(ISNUMBER(OFFSET('Hygiene Data'!$G$10,0,10*ROW('Hygiene Data'!G135))),'Data Summary'!EC141="Yes"),OFFSET('Hygiene Data'!$G$10,0,10*ROW('Hygiene Data'!G135)),NA())</f>
        <v>#N/A</v>
      </c>
      <c r="BO141" s="121" t="e">
        <f ca="1">+IF(AND(ISNUMBER(OFFSET('Hygiene Data'!$H$6,0,10*ROW('Hygiene Data'!H135))),'Data Summary'!ED141="Yes"),OFFSET('Hygiene Data'!$H$6,0,10*ROW('Hygiene Data'!H135)),NA())</f>
        <v>#N/A</v>
      </c>
      <c r="BP141" s="121" t="e">
        <f ca="1">+IF(AND(ISNUMBER(OFFSET('Hygiene Data'!$H$8,0,10*ROW('Hygiene Data'!H135))),'Data Summary'!EE141="Yes"),OFFSET('Hygiene Data'!$H$8,0,10*ROW('Hygiene Data'!H135)),NA())</f>
        <v>#N/A</v>
      </c>
      <c r="BQ141" s="121" t="e">
        <f ca="1">+IF(AND(ISNUMBER(OFFSET('Hygiene Data'!$H$10,0,10*ROW('Hygiene Data'!H135))),'Data Summary'!EF141="Yes"),OFFSET('Hygiene Data'!$H$10,0,10*ROW('Hygiene Data'!H135)),NA())</f>
        <v>#N/A</v>
      </c>
    </row>
    <row r="142" spans="1:69" x14ac:dyDescent="0.2">
      <c r="A142" s="44" t="e">
        <f ca="1">+IF(OFFSET('Water Data'!$B$1,0,10*ROW('Water Data'!B136))="",NA(),OFFSET('Water Data'!$B$1,0,10*ROW('Water Data'!B136)))</f>
        <v>#N/A</v>
      </c>
      <c r="B142" s="44" t="e">
        <f ca="1">+IF(OFFSET('Water Data'!$A$3,0,10*ROW('Water Data'!A139))="",NA(),OFFSET('Water Data'!$A$3,0,10*ROW('Water Data'!A139)))</f>
        <v>#N/A</v>
      </c>
      <c r="C142" s="44" t="e">
        <f ca="1">+IF(OFFSET('Water Data'!$C$3,0,10*ROW('Water Data'!C139))="",NA(),OFFSET('Water Data'!$C$3,0,10*ROW('Water Data'!C139)))</f>
        <v>#N/A</v>
      </c>
      <c r="D142" s="119" t="e">
        <f ca="1">+IF(AND(ISNUMBER(OFFSET('Water Data'!$C$5,0,10*ROW('Water Data'!C136))),'Data Summary'!BS142="Yes"),100-OFFSET('Water Data'!$C$5,0,10*ROW('Water Data'!C136)),NA())</f>
        <v>#N/A</v>
      </c>
      <c r="E142" s="119" t="e">
        <f ca="1">+IF(AND(ISNUMBER(OFFSET('Water Data'!$C$7,0,10*ROW('Water Data'!C136))),'Data Summary'!BT142="Yes"),OFFSET('Water Data'!$C$7,0,10*ROW('Water Data'!C136)),NA())</f>
        <v>#N/A</v>
      </c>
      <c r="F142" s="119" t="e">
        <f ca="1">+IF(AND(ISNUMBER(OFFSET('Water Data'!$C$10,0,10*ROW('Water Data'!C136))),'Data Summary'!BU142="Yes"),OFFSET('Water Data'!$C$10,0,10*ROW('Water Data'!C136)),NA())</f>
        <v>#N/A</v>
      </c>
      <c r="G142" s="119" t="e">
        <f ca="1">+IF(AND(ISNUMBER(OFFSET('Water Data'!$D$5,0,10*ROW('Water Data'!D136))),'Data Summary'!BV142="Yes"),100-OFFSET('Water Data'!$D$5,0,10*ROW('Water Data'!D136)),NA())</f>
        <v>#N/A</v>
      </c>
      <c r="H142" s="119" t="e">
        <f ca="1">+IF(AND(ISNUMBER(OFFSET('Water Data'!$D$7,0,10*ROW('Water Data'!D136))),'Data Summary'!BW142="Yes"),OFFSET('Water Data'!$D$7,0,10*ROW('Water Data'!D136)),NA())</f>
        <v>#N/A</v>
      </c>
      <c r="I142" s="119" t="e">
        <f ca="1">+IF(AND(ISNUMBER(OFFSET('Water Data'!$D$10,0,10*ROW('Water Data'!D136))),'Data Summary'!BX142="Yes"),OFFSET('Water Data'!$D$10,0,10*ROW('Water Data'!D136)),NA())</f>
        <v>#N/A</v>
      </c>
      <c r="J142" s="119" t="e">
        <f ca="1">+IF(AND(ISNUMBER(OFFSET('Water Data'!$E$5,0,10*ROW('Water Data'!E136))),'Data Summary'!BY142="Yes"),100-OFFSET('Water Data'!$E$5,0,10*ROW('Water Data'!E136)),NA())</f>
        <v>#N/A</v>
      </c>
      <c r="K142" s="119" t="e">
        <f ca="1">+IF(AND(ISNUMBER(OFFSET('Water Data'!$E$7,0,10*ROW('Water Data'!E136))),'Data Summary'!BZ142="Yes"),OFFSET('Water Data'!$E$7,0,10*ROW('Water Data'!E136)),NA())</f>
        <v>#N/A</v>
      </c>
      <c r="L142" s="119" t="e">
        <f ca="1">+IF(AND(ISNUMBER(OFFSET('Water Data'!$E$10,0,10*ROW('Water Data'!E136))),'Data Summary'!CA142="Yes"),OFFSET('Water Data'!$E$10,0,10*ROW('Water Data'!E136)),NA())</f>
        <v>#N/A</v>
      </c>
      <c r="M142" s="119" t="e">
        <f ca="1">+IF(AND(ISNUMBER(OFFSET('Water Data'!$F$5,0,10*ROW('Water Data'!F136))),'Data Summary'!CB142="Yes"),100-OFFSET('Water Data'!$F$5,0,10*ROW('Water Data'!F136)),NA())</f>
        <v>#N/A</v>
      </c>
      <c r="N142" s="119" t="e">
        <f ca="1">+IF(AND(ISNUMBER(OFFSET('Water Data'!$F$7,0,10*ROW('Water Data'!F136))),'Data Summary'!CC142="Yes"),OFFSET('Water Data'!$F$7,0,10*ROW('Water Data'!F136)),NA())</f>
        <v>#N/A</v>
      </c>
      <c r="O142" s="119" t="e">
        <f ca="1">+IF(AND(ISNUMBER(OFFSET('Water Data'!$F$10,0,10*ROW('Water Data'!F136))),'Data Summary'!CD142="Yes"),OFFSET('Water Data'!$F$10,0,10*ROW('Water Data'!F136)),NA())</f>
        <v>#N/A</v>
      </c>
      <c r="P142" s="119" t="e">
        <f ca="1">+IF(AND(ISNUMBER(OFFSET('Water Data'!$G$5,0,10*ROW('Water Data'!G136))),'Data Summary'!CE142="Yes"),100-OFFSET('Water Data'!$G$5,0,10*ROW('Water Data'!G136)),NA())</f>
        <v>#N/A</v>
      </c>
      <c r="Q142" s="119" t="e">
        <f ca="1">+IF(AND(ISNUMBER(OFFSET('Water Data'!$G$7,0,10*ROW('Water Data'!G136))),'Data Summary'!CF142="Yes"),OFFSET('Water Data'!$G$7,0,10*ROW('Water Data'!G136)),NA())</f>
        <v>#N/A</v>
      </c>
      <c r="R142" s="119" t="e">
        <f ca="1">+IF(AND(ISNUMBER(OFFSET('Water Data'!$G$10,0,10*ROW('Water Data'!G136))),'Data Summary'!CG142="Yes"),OFFSET('Water Data'!$G$10,0,10*ROW('Water Data'!G136)),NA())</f>
        <v>#N/A</v>
      </c>
      <c r="S142" s="119" t="e">
        <f ca="1">+IF(AND(ISNUMBER(OFFSET('Water Data'!$H$5,0,10*ROW('Water Data'!H136))),'Data Summary'!CH142="Yes"),100-OFFSET('Water Data'!$H$5,0,10*ROW('Water Data'!H136)),NA())</f>
        <v>#N/A</v>
      </c>
      <c r="T142" s="119" t="e">
        <f ca="1">+IF(AND(ISNUMBER(OFFSET('Water Data'!$H$7,0,10*ROW('Water Data'!H136))),'Data Summary'!CI142="Yes"),OFFSET('Water Data'!$H$7,0,10*ROW('Water Data'!H136)),NA())</f>
        <v>#N/A</v>
      </c>
      <c r="U142" s="119" t="e">
        <f ca="1">+IF(AND(ISNUMBER(OFFSET('Water Data'!$H$10,0,10*ROW('Water Data'!H136))),'Data Summary'!CJ142="Yes"),OFFSET('Water Data'!$H$10,0,10*ROW('Water Data'!H136)),NA())</f>
        <v>#N/A</v>
      </c>
      <c r="V142" s="120" t="e">
        <f ca="1">+IF(AND(ISNUMBER(OFFSET('Sanitation Data'!$C$5,0,10*ROW('Sanitation Data'!C136))),'Data Summary'!CK142="Yes"),100-OFFSET('Sanitation Data'!$C$5,0,10*ROW('Sanitation Data'!C136)),NA())</f>
        <v>#N/A</v>
      </c>
      <c r="W142" s="120" t="e">
        <f ca="1">+IF(AND(ISNUMBER(OFFSET('Sanitation Data'!$C$7,0,10*ROW('Sanitation Data'!C136))),'Data Summary'!CL142="Yes"),OFFSET('Sanitation Data'!$C$7,0,10*ROW('Sanitation Data'!C136)),NA())</f>
        <v>#N/A</v>
      </c>
      <c r="X142" s="120" t="e">
        <f ca="1">+IF(AND(ISNUMBER(OFFSET('Sanitation Data'!$C$11,0,10*ROW('Sanitation Data'!C136))),'Data Summary'!CM142="Yes"),OFFSET('Sanitation Data'!$C$11,0,10*ROW('Sanitation Data'!C136)),NA())</f>
        <v>#N/A</v>
      </c>
      <c r="Y142" s="120" t="e">
        <f ca="1">+IF(AND(ISNUMBER(OFFSET('Sanitation Data'!$C$12,0,10*ROW('Sanitation Data'!C136))),'Data Summary'!CN142="Yes"),OFFSET('Sanitation Data'!$C$12,0,10*ROW('Sanitation Data'!C136)),NA())</f>
        <v>#N/A</v>
      </c>
      <c r="Z142" s="120" t="e">
        <f ca="1">+IF(AND(ISNUMBER(OFFSET('Sanitation Data'!$C$13,0,10*ROW('Sanitation Data'!C136))),'Data Summary'!CO142="Yes"),OFFSET('Sanitation Data'!$C$13,0,10*ROW('Sanitation Data'!C136)),NA())</f>
        <v>#N/A</v>
      </c>
      <c r="AA142" s="120" t="e">
        <f ca="1">+IF(AND(ISNUMBER(OFFSET('Sanitation Data'!$D$5,0,10*ROW('Sanitation Data'!D136))),'Data Summary'!CP142="Yes"),100-OFFSET('Sanitation Data'!$D$5,0,10*ROW('Sanitation Data'!D136)),NA())</f>
        <v>#N/A</v>
      </c>
      <c r="AB142" s="120" t="e">
        <f ca="1">+IF(AND(ISNUMBER(OFFSET('Sanitation Data'!$D$7,0,10*ROW('Sanitation Data'!D136))),'Data Summary'!CQ142="Yes"),OFFSET('Sanitation Data'!$D$7,0,10*ROW('Sanitation Data'!D136)),NA())</f>
        <v>#N/A</v>
      </c>
      <c r="AC142" s="120" t="e">
        <f ca="1">+IF(AND(ISNUMBER(OFFSET('Sanitation Data'!$D$11,0,10*ROW('Sanitation Data'!D136))),'Data Summary'!CR142="Yes"),OFFSET('Sanitation Data'!$D$11,0,10*ROW('Sanitation Data'!D136)),NA())</f>
        <v>#N/A</v>
      </c>
      <c r="AD142" s="120" t="e">
        <f ca="1">+IF(AND(ISNUMBER(OFFSET('Sanitation Data'!$D$12,0,10*ROW('Sanitation Data'!D136))),'Data Summary'!CS142="Yes"),OFFSET('Sanitation Data'!$D$12,0,10*ROW('Sanitation Data'!D136)),NA())</f>
        <v>#N/A</v>
      </c>
      <c r="AE142" s="120" t="e">
        <f ca="1">+IF(AND(ISNUMBER(OFFSET('Sanitation Data'!$D$13,0,10*ROW('Sanitation Data'!D136))),'Data Summary'!CT142="Yes"),OFFSET('Sanitation Data'!$D$13,0,10*ROW('Sanitation Data'!D136)),NA())</f>
        <v>#N/A</v>
      </c>
      <c r="AF142" s="120" t="e">
        <f ca="1">+IF(AND(ISNUMBER(OFFSET('Sanitation Data'!$E$5,0,10*ROW('Sanitation Data'!E136))),'Data Summary'!CU142="Yes"),100-OFFSET('Sanitation Data'!$E$5,0,10*ROW('Sanitation Data'!E136)),NA())</f>
        <v>#N/A</v>
      </c>
      <c r="AG142" s="120" t="e">
        <f ca="1">+IF(AND(ISNUMBER(OFFSET('Sanitation Data'!$E$7,0,10*ROW('Sanitation Data'!E136))),'Data Summary'!CV142="Yes"),OFFSET('Sanitation Data'!$E$7,0,10*ROW('Sanitation Data'!E136)),NA())</f>
        <v>#N/A</v>
      </c>
      <c r="AH142" s="120" t="e">
        <f ca="1">+IF(AND(ISNUMBER(OFFSET('Sanitation Data'!$E$11,0,10*ROW('Sanitation Data'!E136))),'Data Summary'!CW142="Yes"),OFFSET('Sanitation Data'!$E$11,0,10*ROW('Sanitation Data'!E136)),NA())</f>
        <v>#N/A</v>
      </c>
      <c r="AI142" s="120" t="e">
        <f ca="1">+IF(AND(ISNUMBER(OFFSET('Sanitation Data'!$E$12,0,10*ROW('Sanitation Data'!E136))),'Data Summary'!CX142="Yes"),OFFSET('Sanitation Data'!$E$12,0,10*ROW('Sanitation Data'!E136)),NA())</f>
        <v>#N/A</v>
      </c>
      <c r="AJ142" s="120" t="e">
        <f ca="1">+IF(AND(ISNUMBER(OFFSET('Sanitation Data'!$E$13,0,10*ROW('Sanitation Data'!E136))),'Data Summary'!CY142="Yes"),OFFSET('Sanitation Data'!$E$13,0,10*ROW('Sanitation Data'!E136)),NA())</f>
        <v>#N/A</v>
      </c>
      <c r="AK142" s="120" t="e">
        <f ca="1">+IF(AND(ISNUMBER(OFFSET('Sanitation Data'!$F$5,0,10*ROW('Sanitation Data'!F136))),'Data Summary'!CZ142="Yes"),100-OFFSET('Sanitation Data'!$F$5,0,10*ROW('Sanitation Data'!F136)),NA())</f>
        <v>#N/A</v>
      </c>
      <c r="AL142" s="120" t="e">
        <f ca="1">+IF(AND(ISNUMBER(OFFSET('Sanitation Data'!$F$7,0,10*ROW('Sanitation Data'!F136))),'Data Summary'!DA142="Yes"),OFFSET('Sanitation Data'!$F$7,0,10*ROW('Sanitation Data'!F136)),NA())</f>
        <v>#N/A</v>
      </c>
      <c r="AM142" s="120" t="e">
        <f ca="1">+IF(AND(ISNUMBER(OFFSET('Sanitation Data'!$F$11,0,10*ROW('Sanitation Data'!F136))),'Data Summary'!DB142="Yes"),OFFSET('Sanitation Data'!$F$11,0,10*ROW('Sanitation Data'!F136)),NA())</f>
        <v>#N/A</v>
      </c>
      <c r="AN142" s="120" t="e">
        <f ca="1">+IF(AND(ISNUMBER(OFFSET('Sanitation Data'!$F$12,0,10*ROW('Sanitation Data'!F136))),'Data Summary'!DC142="Yes"),OFFSET('Sanitation Data'!$F$12,0,10*ROW('Sanitation Data'!F136)),NA())</f>
        <v>#N/A</v>
      </c>
      <c r="AO142" s="120" t="e">
        <f ca="1">+IF(AND(ISNUMBER(OFFSET('Sanitation Data'!$F$13,0,10*ROW('Sanitation Data'!F136))),'Data Summary'!DD142="Yes"),OFFSET('Sanitation Data'!$F$13,0,10*ROW('Sanitation Data'!F136)),NA())</f>
        <v>#N/A</v>
      </c>
      <c r="AP142" s="120" t="e">
        <f ca="1">+IF(AND(ISNUMBER(OFFSET('Sanitation Data'!$G$5,0,10*ROW('Sanitation Data'!G136))),'Data Summary'!DE142="Yes"),100-OFFSET('Sanitation Data'!$G$5,0,10*ROW('Sanitation Data'!G136)),NA())</f>
        <v>#N/A</v>
      </c>
      <c r="AQ142" s="120" t="e">
        <f ca="1">+IF(AND(ISNUMBER(OFFSET('Sanitation Data'!$G$7,0,10*ROW('Sanitation Data'!G136))),'Data Summary'!DF142="Yes"),OFFSET('Sanitation Data'!$G$7,0,10*ROW('Sanitation Data'!G136)),NA())</f>
        <v>#N/A</v>
      </c>
      <c r="AR142" s="120" t="e">
        <f ca="1">+IF(AND(ISNUMBER(OFFSET('Sanitation Data'!$G$11,0,10*ROW('Sanitation Data'!G136))),'Data Summary'!DG142="Yes"),OFFSET('Sanitation Data'!$G$11,0,10*ROW('Sanitation Data'!G136)),NA())</f>
        <v>#N/A</v>
      </c>
      <c r="AS142" s="120" t="e">
        <f ca="1">+IF(AND(ISNUMBER(OFFSET('Sanitation Data'!$G$12,0,10*ROW('Sanitation Data'!G136))),'Data Summary'!DH142="Yes"),OFFSET('Sanitation Data'!$G$12,0,10*ROW('Sanitation Data'!G136)),NA())</f>
        <v>#N/A</v>
      </c>
      <c r="AT142" s="120" t="e">
        <f ca="1">+IF(AND(ISNUMBER(OFFSET('Sanitation Data'!$G$13,0,10*ROW('Sanitation Data'!G136))),'Data Summary'!DI142="Yes"),OFFSET('Sanitation Data'!$G$13,0,10*ROW('Sanitation Data'!G136)),NA())</f>
        <v>#N/A</v>
      </c>
      <c r="AU142" s="120" t="e">
        <f ca="1">+IF(AND(ISNUMBER(OFFSET('Sanitation Data'!$H$5,0,10*ROW('Sanitation Data'!H136))),'Data Summary'!DJ142="Yes"),100-OFFSET('Sanitation Data'!$H$5,0,10*ROW('Sanitation Data'!H136)),NA())</f>
        <v>#N/A</v>
      </c>
      <c r="AV142" s="120" t="e">
        <f ca="1">+IF(AND(ISNUMBER(OFFSET('Sanitation Data'!$H$7,0,10*ROW('Sanitation Data'!H136))),'Data Summary'!DK142="Yes"),OFFSET('Sanitation Data'!$H$7,0,10*ROW('Sanitation Data'!H136)),NA())</f>
        <v>#N/A</v>
      </c>
      <c r="AW142" s="120" t="e">
        <f ca="1">+IF(AND(ISNUMBER(OFFSET('Sanitation Data'!$H$11,0,10*ROW('Sanitation Data'!H136))),'Data Summary'!DL142="Yes"),OFFSET('Sanitation Data'!$H$11,0,10*ROW('Sanitation Data'!H136)),NA())</f>
        <v>#N/A</v>
      </c>
      <c r="AX142" s="120" t="e">
        <f ca="1">+IF(AND(ISNUMBER(OFFSET('Sanitation Data'!$H$12,0,10*ROW('Sanitation Data'!H136))),'Data Summary'!DM142="Yes"),OFFSET('Sanitation Data'!$H$12,0,10*ROW('Sanitation Data'!H136)),NA())</f>
        <v>#N/A</v>
      </c>
      <c r="AY142" s="120" t="e">
        <f ca="1">+IF(AND(ISNUMBER(OFFSET('Sanitation Data'!$H$13,0,10*ROW('Sanitation Data'!H136))),'Data Summary'!DN142="Yes"),OFFSET('Sanitation Data'!$H$13,0,10*ROW('Sanitation Data'!H136)),NA())</f>
        <v>#N/A</v>
      </c>
      <c r="AZ142" s="121" t="e">
        <f ca="1">+IF(AND(ISNUMBER(OFFSET('Hygiene Data'!$C$6,0,10*ROW('Hygiene Data'!C136))),'Data Summary'!DO142="Yes"),OFFSET('Hygiene Data'!$C$6,0,10*ROW('Hygiene Data'!C136)),NA())</f>
        <v>#N/A</v>
      </c>
      <c r="BA142" s="121" t="e">
        <f ca="1">+IF(AND(ISNUMBER(OFFSET('Hygiene Data'!$C$8,0,10*ROW('Hygiene Data'!C136))),'Data Summary'!DP142="Yes"),OFFSET('Hygiene Data'!$C$8,0,10*ROW('Hygiene Data'!C136)),NA())</f>
        <v>#N/A</v>
      </c>
      <c r="BB142" s="121" t="e">
        <f ca="1">+IF(AND(ISNUMBER(OFFSET('Hygiene Data'!$C$10,0,10*ROW('Hygiene Data'!C136))),'Data Summary'!DQ142="Yes"),OFFSET('Hygiene Data'!$C$10,0,10*ROW('Hygiene Data'!C136)),NA())</f>
        <v>#N/A</v>
      </c>
      <c r="BC142" s="121" t="e">
        <f ca="1">+IF(AND(ISNUMBER(OFFSET('Hygiene Data'!$D$6,0,10*ROW('Hygiene Data'!D136))),'Data Summary'!DR142="Yes"),OFFSET('Hygiene Data'!$D$6,0,10*ROW('Hygiene Data'!D136)),NA())</f>
        <v>#N/A</v>
      </c>
      <c r="BD142" s="121" t="e">
        <f ca="1">+IF(AND(ISNUMBER(OFFSET('Hygiene Data'!$D$8,0,10*ROW('Hygiene Data'!D136))),'Data Summary'!DS142="Yes"),OFFSET('Hygiene Data'!$D$8,0,10*ROW('Hygiene Data'!D136)),NA())</f>
        <v>#N/A</v>
      </c>
      <c r="BE142" s="121" t="e">
        <f ca="1">+IF(AND(ISNUMBER(OFFSET('Hygiene Data'!$D$10,0,10*ROW('Hygiene Data'!D136))),'Data Summary'!DT142="Yes"),OFFSET('Hygiene Data'!$D$10,0,10*ROW('Hygiene Data'!D136)),NA())</f>
        <v>#N/A</v>
      </c>
      <c r="BF142" s="121" t="e">
        <f ca="1">+IF(AND(ISNUMBER(OFFSET('Hygiene Data'!$E$6,0,10*ROW('Hygiene Data'!E136))),'Data Summary'!DU142="Yes"),OFFSET('Hygiene Data'!$E$6,0,10*ROW('Hygiene Data'!E136)),NA())</f>
        <v>#N/A</v>
      </c>
      <c r="BG142" s="121" t="e">
        <f ca="1">+IF(AND(ISNUMBER(OFFSET('Hygiene Data'!$E$8,0,10*ROW('Hygiene Data'!E136))),'Data Summary'!DV142="Yes"),OFFSET('Hygiene Data'!$E$8,0,10*ROW('Hygiene Data'!E136)),NA())</f>
        <v>#N/A</v>
      </c>
      <c r="BH142" s="121" t="e">
        <f ca="1">+IF(AND(ISNUMBER(OFFSET('Hygiene Data'!$E$10,0,10*ROW('Hygiene Data'!E136))),'Data Summary'!DW142="Yes"),OFFSET('Hygiene Data'!$E$10,0,10*ROW('Hygiene Data'!E136)),NA())</f>
        <v>#N/A</v>
      </c>
      <c r="BI142" s="121" t="e">
        <f ca="1">+IF(AND(ISNUMBER(OFFSET('Hygiene Data'!$F$6,0,10*ROW('Hygiene Data'!F136))),'Data Summary'!DX142="Yes"),OFFSET('Hygiene Data'!$F$6,0,10*ROW('Hygiene Data'!F136)),NA())</f>
        <v>#N/A</v>
      </c>
      <c r="BJ142" s="121" t="e">
        <f ca="1">+IF(AND(ISNUMBER(OFFSET('Hygiene Data'!$F$8,0,10*ROW('Hygiene Data'!F136))),'Data Summary'!DY142="Yes"),OFFSET('Hygiene Data'!$F$8,0,10*ROW('Hygiene Data'!F136)),NA())</f>
        <v>#N/A</v>
      </c>
      <c r="BK142" s="121" t="e">
        <f ca="1">+IF(AND(ISNUMBER(OFFSET('Hygiene Data'!$F$10,0,10*ROW('Hygiene Data'!F136))),'Data Summary'!DZ142="Yes"),OFFSET('Hygiene Data'!$F$10,0,10*ROW('Hygiene Data'!F136)),NA())</f>
        <v>#N/A</v>
      </c>
      <c r="BL142" s="121" t="e">
        <f ca="1">+IF(AND(ISNUMBER(OFFSET('Hygiene Data'!$G$6,0,10*ROW('Hygiene Data'!G136))),'Data Summary'!EA142="Yes"),OFFSET('Hygiene Data'!$G$6,0,10*ROW('Hygiene Data'!G136)),NA())</f>
        <v>#N/A</v>
      </c>
      <c r="BM142" s="121" t="e">
        <f ca="1">+IF(AND(ISNUMBER(OFFSET('Hygiene Data'!$G$8,0,10*ROW('Hygiene Data'!G136))),'Data Summary'!EB142="Yes"),OFFSET('Hygiene Data'!$G$8,0,10*ROW('Hygiene Data'!G136)),NA())</f>
        <v>#N/A</v>
      </c>
      <c r="BN142" s="121" t="e">
        <f ca="1">+IF(AND(ISNUMBER(OFFSET('Hygiene Data'!$G$10,0,10*ROW('Hygiene Data'!G136))),'Data Summary'!EC142="Yes"),OFFSET('Hygiene Data'!$G$10,0,10*ROW('Hygiene Data'!G136)),NA())</f>
        <v>#N/A</v>
      </c>
      <c r="BO142" s="121" t="e">
        <f ca="1">+IF(AND(ISNUMBER(OFFSET('Hygiene Data'!$H$6,0,10*ROW('Hygiene Data'!H136))),'Data Summary'!ED142="Yes"),OFFSET('Hygiene Data'!$H$6,0,10*ROW('Hygiene Data'!H136)),NA())</f>
        <v>#N/A</v>
      </c>
      <c r="BP142" s="121" t="e">
        <f ca="1">+IF(AND(ISNUMBER(OFFSET('Hygiene Data'!$H$8,0,10*ROW('Hygiene Data'!H136))),'Data Summary'!EE142="Yes"),OFFSET('Hygiene Data'!$H$8,0,10*ROW('Hygiene Data'!H136)),NA())</f>
        <v>#N/A</v>
      </c>
      <c r="BQ142" s="121" t="e">
        <f ca="1">+IF(AND(ISNUMBER(OFFSET('Hygiene Data'!$H$10,0,10*ROW('Hygiene Data'!H136))),'Data Summary'!EF142="Yes"),OFFSET('Hygiene Data'!$H$10,0,10*ROW('Hygiene Data'!H136)),NA())</f>
        <v>#N/A</v>
      </c>
    </row>
    <row r="143" spans="1:69" x14ac:dyDescent="0.2">
      <c r="A143" s="44" t="e">
        <f ca="1">+IF(OFFSET('Water Data'!$B$1,0,10*ROW('Water Data'!B137))="",NA(),OFFSET('Water Data'!$B$1,0,10*ROW('Water Data'!B137)))</f>
        <v>#N/A</v>
      </c>
      <c r="B143" s="44" t="e">
        <f ca="1">+IF(OFFSET('Water Data'!$A$3,0,10*ROW('Water Data'!A140))="",NA(),OFFSET('Water Data'!$A$3,0,10*ROW('Water Data'!A140)))</f>
        <v>#N/A</v>
      </c>
      <c r="C143" s="44" t="e">
        <f ca="1">+IF(OFFSET('Water Data'!$C$3,0,10*ROW('Water Data'!C140))="",NA(),OFFSET('Water Data'!$C$3,0,10*ROW('Water Data'!C140)))</f>
        <v>#N/A</v>
      </c>
      <c r="D143" s="119" t="e">
        <f ca="1">+IF(AND(ISNUMBER(OFFSET('Water Data'!$C$5,0,10*ROW('Water Data'!C137))),'Data Summary'!BS143="Yes"),100-OFFSET('Water Data'!$C$5,0,10*ROW('Water Data'!C137)),NA())</f>
        <v>#N/A</v>
      </c>
      <c r="E143" s="119" t="e">
        <f ca="1">+IF(AND(ISNUMBER(OFFSET('Water Data'!$C$7,0,10*ROW('Water Data'!C137))),'Data Summary'!BT143="Yes"),OFFSET('Water Data'!$C$7,0,10*ROW('Water Data'!C137)),NA())</f>
        <v>#N/A</v>
      </c>
      <c r="F143" s="119" t="e">
        <f ca="1">+IF(AND(ISNUMBER(OFFSET('Water Data'!$C$10,0,10*ROW('Water Data'!C137))),'Data Summary'!BU143="Yes"),OFFSET('Water Data'!$C$10,0,10*ROW('Water Data'!C137)),NA())</f>
        <v>#N/A</v>
      </c>
      <c r="G143" s="119" t="e">
        <f ca="1">+IF(AND(ISNUMBER(OFFSET('Water Data'!$D$5,0,10*ROW('Water Data'!D137))),'Data Summary'!BV143="Yes"),100-OFFSET('Water Data'!$D$5,0,10*ROW('Water Data'!D137)),NA())</f>
        <v>#N/A</v>
      </c>
      <c r="H143" s="119" t="e">
        <f ca="1">+IF(AND(ISNUMBER(OFFSET('Water Data'!$D$7,0,10*ROW('Water Data'!D137))),'Data Summary'!BW143="Yes"),OFFSET('Water Data'!$D$7,0,10*ROW('Water Data'!D137)),NA())</f>
        <v>#N/A</v>
      </c>
      <c r="I143" s="119" t="e">
        <f ca="1">+IF(AND(ISNUMBER(OFFSET('Water Data'!$D$10,0,10*ROW('Water Data'!D137))),'Data Summary'!BX143="Yes"),OFFSET('Water Data'!$D$10,0,10*ROW('Water Data'!D137)),NA())</f>
        <v>#N/A</v>
      </c>
      <c r="J143" s="119" t="e">
        <f ca="1">+IF(AND(ISNUMBER(OFFSET('Water Data'!$E$5,0,10*ROW('Water Data'!E137))),'Data Summary'!BY143="Yes"),100-OFFSET('Water Data'!$E$5,0,10*ROW('Water Data'!E137)),NA())</f>
        <v>#N/A</v>
      </c>
      <c r="K143" s="119" t="e">
        <f ca="1">+IF(AND(ISNUMBER(OFFSET('Water Data'!$E$7,0,10*ROW('Water Data'!E137))),'Data Summary'!BZ143="Yes"),OFFSET('Water Data'!$E$7,0,10*ROW('Water Data'!E137)),NA())</f>
        <v>#N/A</v>
      </c>
      <c r="L143" s="119" t="e">
        <f ca="1">+IF(AND(ISNUMBER(OFFSET('Water Data'!$E$10,0,10*ROW('Water Data'!E137))),'Data Summary'!CA143="Yes"),OFFSET('Water Data'!$E$10,0,10*ROW('Water Data'!E137)),NA())</f>
        <v>#N/A</v>
      </c>
      <c r="M143" s="119" t="e">
        <f ca="1">+IF(AND(ISNUMBER(OFFSET('Water Data'!$F$5,0,10*ROW('Water Data'!F137))),'Data Summary'!CB143="Yes"),100-OFFSET('Water Data'!$F$5,0,10*ROW('Water Data'!F137)),NA())</f>
        <v>#N/A</v>
      </c>
      <c r="N143" s="119" t="e">
        <f ca="1">+IF(AND(ISNUMBER(OFFSET('Water Data'!$F$7,0,10*ROW('Water Data'!F137))),'Data Summary'!CC143="Yes"),OFFSET('Water Data'!$F$7,0,10*ROW('Water Data'!F137)),NA())</f>
        <v>#N/A</v>
      </c>
      <c r="O143" s="119" t="e">
        <f ca="1">+IF(AND(ISNUMBER(OFFSET('Water Data'!$F$10,0,10*ROW('Water Data'!F137))),'Data Summary'!CD143="Yes"),OFFSET('Water Data'!$F$10,0,10*ROW('Water Data'!F137)),NA())</f>
        <v>#N/A</v>
      </c>
      <c r="P143" s="119" t="e">
        <f ca="1">+IF(AND(ISNUMBER(OFFSET('Water Data'!$G$5,0,10*ROW('Water Data'!G137))),'Data Summary'!CE143="Yes"),100-OFFSET('Water Data'!$G$5,0,10*ROW('Water Data'!G137)),NA())</f>
        <v>#N/A</v>
      </c>
      <c r="Q143" s="119" t="e">
        <f ca="1">+IF(AND(ISNUMBER(OFFSET('Water Data'!$G$7,0,10*ROW('Water Data'!G137))),'Data Summary'!CF143="Yes"),OFFSET('Water Data'!$G$7,0,10*ROW('Water Data'!G137)),NA())</f>
        <v>#N/A</v>
      </c>
      <c r="R143" s="119" t="e">
        <f ca="1">+IF(AND(ISNUMBER(OFFSET('Water Data'!$G$10,0,10*ROW('Water Data'!G137))),'Data Summary'!CG143="Yes"),OFFSET('Water Data'!$G$10,0,10*ROW('Water Data'!G137)),NA())</f>
        <v>#N/A</v>
      </c>
      <c r="S143" s="119" t="e">
        <f ca="1">+IF(AND(ISNUMBER(OFFSET('Water Data'!$H$5,0,10*ROW('Water Data'!H137))),'Data Summary'!CH143="Yes"),100-OFFSET('Water Data'!$H$5,0,10*ROW('Water Data'!H137)),NA())</f>
        <v>#N/A</v>
      </c>
      <c r="T143" s="119" t="e">
        <f ca="1">+IF(AND(ISNUMBER(OFFSET('Water Data'!$H$7,0,10*ROW('Water Data'!H137))),'Data Summary'!CI143="Yes"),OFFSET('Water Data'!$H$7,0,10*ROW('Water Data'!H137)),NA())</f>
        <v>#N/A</v>
      </c>
      <c r="U143" s="119" t="e">
        <f ca="1">+IF(AND(ISNUMBER(OFFSET('Water Data'!$H$10,0,10*ROW('Water Data'!H137))),'Data Summary'!CJ143="Yes"),OFFSET('Water Data'!$H$10,0,10*ROW('Water Data'!H137)),NA())</f>
        <v>#N/A</v>
      </c>
      <c r="V143" s="120" t="e">
        <f ca="1">+IF(AND(ISNUMBER(OFFSET('Sanitation Data'!$C$5,0,10*ROW('Sanitation Data'!C137))),'Data Summary'!CK143="Yes"),100-OFFSET('Sanitation Data'!$C$5,0,10*ROW('Sanitation Data'!C137)),NA())</f>
        <v>#N/A</v>
      </c>
      <c r="W143" s="120" t="e">
        <f ca="1">+IF(AND(ISNUMBER(OFFSET('Sanitation Data'!$C$7,0,10*ROW('Sanitation Data'!C137))),'Data Summary'!CL143="Yes"),OFFSET('Sanitation Data'!$C$7,0,10*ROW('Sanitation Data'!C137)),NA())</f>
        <v>#N/A</v>
      </c>
      <c r="X143" s="120" t="e">
        <f ca="1">+IF(AND(ISNUMBER(OFFSET('Sanitation Data'!$C$11,0,10*ROW('Sanitation Data'!C137))),'Data Summary'!CM143="Yes"),OFFSET('Sanitation Data'!$C$11,0,10*ROW('Sanitation Data'!C137)),NA())</f>
        <v>#N/A</v>
      </c>
      <c r="Y143" s="120" t="e">
        <f ca="1">+IF(AND(ISNUMBER(OFFSET('Sanitation Data'!$C$12,0,10*ROW('Sanitation Data'!C137))),'Data Summary'!CN143="Yes"),OFFSET('Sanitation Data'!$C$12,0,10*ROW('Sanitation Data'!C137)),NA())</f>
        <v>#N/A</v>
      </c>
      <c r="Z143" s="120" t="e">
        <f ca="1">+IF(AND(ISNUMBER(OFFSET('Sanitation Data'!$C$13,0,10*ROW('Sanitation Data'!C137))),'Data Summary'!CO143="Yes"),OFFSET('Sanitation Data'!$C$13,0,10*ROW('Sanitation Data'!C137)),NA())</f>
        <v>#N/A</v>
      </c>
      <c r="AA143" s="120" t="e">
        <f ca="1">+IF(AND(ISNUMBER(OFFSET('Sanitation Data'!$D$5,0,10*ROW('Sanitation Data'!D137))),'Data Summary'!CP143="Yes"),100-OFFSET('Sanitation Data'!$D$5,0,10*ROW('Sanitation Data'!D137)),NA())</f>
        <v>#N/A</v>
      </c>
      <c r="AB143" s="120" t="e">
        <f ca="1">+IF(AND(ISNUMBER(OFFSET('Sanitation Data'!$D$7,0,10*ROW('Sanitation Data'!D137))),'Data Summary'!CQ143="Yes"),OFFSET('Sanitation Data'!$D$7,0,10*ROW('Sanitation Data'!D137)),NA())</f>
        <v>#N/A</v>
      </c>
      <c r="AC143" s="120" t="e">
        <f ca="1">+IF(AND(ISNUMBER(OFFSET('Sanitation Data'!$D$11,0,10*ROW('Sanitation Data'!D137))),'Data Summary'!CR143="Yes"),OFFSET('Sanitation Data'!$D$11,0,10*ROW('Sanitation Data'!D137)),NA())</f>
        <v>#N/A</v>
      </c>
      <c r="AD143" s="120" t="e">
        <f ca="1">+IF(AND(ISNUMBER(OFFSET('Sanitation Data'!$D$12,0,10*ROW('Sanitation Data'!D137))),'Data Summary'!CS143="Yes"),OFFSET('Sanitation Data'!$D$12,0,10*ROW('Sanitation Data'!D137)),NA())</f>
        <v>#N/A</v>
      </c>
      <c r="AE143" s="120" t="e">
        <f ca="1">+IF(AND(ISNUMBER(OFFSET('Sanitation Data'!$D$13,0,10*ROW('Sanitation Data'!D137))),'Data Summary'!CT143="Yes"),OFFSET('Sanitation Data'!$D$13,0,10*ROW('Sanitation Data'!D137)),NA())</f>
        <v>#N/A</v>
      </c>
      <c r="AF143" s="120" t="e">
        <f ca="1">+IF(AND(ISNUMBER(OFFSET('Sanitation Data'!$E$5,0,10*ROW('Sanitation Data'!E137))),'Data Summary'!CU143="Yes"),100-OFFSET('Sanitation Data'!$E$5,0,10*ROW('Sanitation Data'!E137)),NA())</f>
        <v>#N/A</v>
      </c>
      <c r="AG143" s="120" t="e">
        <f ca="1">+IF(AND(ISNUMBER(OFFSET('Sanitation Data'!$E$7,0,10*ROW('Sanitation Data'!E137))),'Data Summary'!CV143="Yes"),OFFSET('Sanitation Data'!$E$7,0,10*ROW('Sanitation Data'!E137)),NA())</f>
        <v>#N/A</v>
      </c>
      <c r="AH143" s="120" t="e">
        <f ca="1">+IF(AND(ISNUMBER(OFFSET('Sanitation Data'!$E$11,0,10*ROW('Sanitation Data'!E137))),'Data Summary'!CW143="Yes"),OFFSET('Sanitation Data'!$E$11,0,10*ROW('Sanitation Data'!E137)),NA())</f>
        <v>#N/A</v>
      </c>
      <c r="AI143" s="120" t="e">
        <f ca="1">+IF(AND(ISNUMBER(OFFSET('Sanitation Data'!$E$12,0,10*ROW('Sanitation Data'!E137))),'Data Summary'!CX143="Yes"),OFFSET('Sanitation Data'!$E$12,0,10*ROW('Sanitation Data'!E137)),NA())</f>
        <v>#N/A</v>
      </c>
      <c r="AJ143" s="120" t="e">
        <f ca="1">+IF(AND(ISNUMBER(OFFSET('Sanitation Data'!$E$13,0,10*ROW('Sanitation Data'!E137))),'Data Summary'!CY143="Yes"),OFFSET('Sanitation Data'!$E$13,0,10*ROW('Sanitation Data'!E137)),NA())</f>
        <v>#N/A</v>
      </c>
      <c r="AK143" s="120" t="e">
        <f ca="1">+IF(AND(ISNUMBER(OFFSET('Sanitation Data'!$F$5,0,10*ROW('Sanitation Data'!F137))),'Data Summary'!CZ143="Yes"),100-OFFSET('Sanitation Data'!$F$5,0,10*ROW('Sanitation Data'!F137)),NA())</f>
        <v>#N/A</v>
      </c>
      <c r="AL143" s="120" t="e">
        <f ca="1">+IF(AND(ISNUMBER(OFFSET('Sanitation Data'!$F$7,0,10*ROW('Sanitation Data'!F137))),'Data Summary'!DA143="Yes"),OFFSET('Sanitation Data'!$F$7,0,10*ROW('Sanitation Data'!F137)),NA())</f>
        <v>#N/A</v>
      </c>
      <c r="AM143" s="120" t="e">
        <f ca="1">+IF(AND(ISNUMBER(OFFSET('Sanitation Data'!$F$11,0,10*ROW('Sanitation Data'!F137))),'Data Summary'!DB143="Yes"),OFFSET('Sanitation Data'!$F$11,0,10*ROW('Sanitation Data'!F137)),NA())</f>
        <v>#N/A</v>
      </c>
      <c r="AN143" s="120" t="e">
        <f ca="1">+IF(AND(ISNUMBER(OFFSET('Sanitation Data'!$F$12,0,10*ROW('Sanitation Data'!F137))),'Data Summary'!DC143="Yes"),OFFSET('Sanitation Data'!$F$12,0,10*ROW('Sanitation Data'!F137)),NA())</f>
        <v>#N/A</v>
      </c>
      <c r="AO143" s="120" t="e">
        <f ca="1">+IF(AND(ISNUMBER(OFFSET('Sanitation Data'!$F$13,0,10*ROW('Sanitation Data'!F137))),'Data Summary'!DD143="Yes"),OFFSET('Sanitation Data'!$F$13,0,10*ROW('Sanitation Data'!F137)),NA())</f>
        <v>#N/A</v>
      </c>
      <c r="AP143" s="120" t="e">
        <f ca="1">+IF(AND(ISNUMBER(OFFSET('Sanitation Data'!$G$5,0,10*ROW('Sanitation Data'!G137))),'Data Summary'!DE143="Yes"),100-OFFSET('Sanitation Data'!$G$5,0,10*ROW('Sanitation Data'!G137)),NA())</f>
        <v>#N/A</v>
      </c>
      <c r="AQ143" s="120" t="e">
        <f ca="1">+IF(AND(ISNUMBER(OFFSET('Sanitation Data'!$G$7,0,10*ROW('Sanitation Data'!G137))),'Data Summary'!DF143="Yes"),OFFSET('Sanitation Data'!$G$7,0,10*ROW('Sanitation Data'!G137)),NA())</f>
        <v>#N/A</v>
      </c>
      <c r="AR143" s="120" t="e">
        <f ca="1">+IF(AND(ISNUMBER(OFFSET('Sanitation Data'!$G$11,0,10*ROW('Sanitation Data'!G137))),'Data Summary'!DG143="Yes"),OFFSET('Sanitation Data'!$G$11,0,10*ROW('Sanitation Data'!G137)),NA())</f>
        <v>#N/A</v>
      </c>
      <c r="AS143" s="120" t="e">
        <f ca="1">+IF(AND(ISNUMBER(OFFSET('Sanitation Data'!$G$12,0,10*ROW('Sanitation Data'!G137))),'Data Summary'!DH143="Yes"),OFFSET('Sanitation Data'!$G$12,0,10*ROW('Sanitation Data'!G137)),NA())</f>
        <v>#N/A</v>
      </c>
      <c r="AT143" s="120" t="e">
        <f ca="1">+IF(AND(ISNUMBER(OFFSET('Sanitation Data'!$G$13,0,10*ROW('Sanitation Data'!G137))),'Data Summary'!DI143="Yes"),OFFSET('Sanitation Data'!$G$13,0,10*ROW('Sanitation Data'!G137)),NA())</f>
        <v>#N/A</v>
      </c>
      <c r="AU143" s="120" t="e">
        <f ca="1">+IF(AND(ISNUMBER(OFFSET('Sanitation Data'!$H$5,0,10*ROW('Sanitation Data'!H137))),'Data Summary'!DJ143="Yes"),100-OFFSET('Sanitation Data'!$H$5,0,10*ROW('Sanitation Data'!H137)),NA())</f>
        <v>#N/A</v>
      </c>
      <c r="AV143" s="120" t="e">
        <f ca="1">+IF(AND(ISNUMBER(OFFSET('Sanitation Data'!$H$7,0,10*ROW('Sanitation Data'!H137))),'Data Summary'!DK143="Yes"),OFFSET('Sanitation Data'!$H$7,0,10*ROW('Sanitation Data'!H137)),NA())</f>
        <v>#N/A</v>
      </c>
      <c r="AW143" s="120" t="e">
        <f ca="1">+IF(AND(ISNUMBER(OFFSET('Sanitation Data'!$H$11,0,10*ROW('Sanitation Data'!H137))),'Data Summary'!DL143="Yes"),OFFSET('Sanitation Data'!$H$11,0,10*ROW('Sanitation Data'!H137)),NA())</f>
        <v>#N/A</v>
      </c>
      <c r="AX143" s="120" t="e">
        <f ca="1">+IF(AND(ISNUMBER(OFFSET('Sanitation Data'!$H$12,0,10*ROW('Sanitation Data'!H137))),'Data Summary'!DM143="Yes"),OFFSET('Sanitation Data'!$H$12,0,10*ROW('Sanitation Data'!H137)),NA())</f>
        <v>#N/A</v>
      </c>
      <c r="AY143" s="120" t="e">
        <f ca="1">+IF(AND(ISNUMBER(OFFSET('Sanitation Data'!$H$13,0,10*ROW('Sanitation Data'!H137))),'Data Summary'!DN143="Yes"),OFFSET('Sanitation Data'!$H$13,0,10*ROW('Sanitation Data'!H137)),NA())</f>
        <v>#N/A</v>
      </c>
      <c r="AZ143" s="121" t="e">
        <f ca="1">+IF(AND(ISNUMBER(OFFSET('Hygiene Data'!$C$6,0,10*ROW('Hygiene Data'!C137))),'Data Summary'!DO143="Yes"),OFFSET('Hygiene Data'!$C$6,0,10*ROW('Hygiene Data'!C137)),NA())</f>
        <v>#N/A</v>
      </c>
      <c r="BA143" s="121" t="e">
        <f ca="1">+IF(AND(ISNUMBER(OFFSET('Hygiene Data'!$C$8,0,10*ROW('Hygiene Data'!C137))),'Data Summary'!DP143="Yes"),OFFSET('Hygiene Data'!$C$8,0,10*ROW('Hygiene Data'!C137)),NA())</f>
        <v>#N/A</v>
      </c>
      <c r="BB143" s="121" t="e">
        <f ca="1">+IF(AND(ISNUMBER(OFFSET('Hygiene Data'!$C$10,0,10*ROW('Hygiene Data'!C137))),'Data Summary'!DQ143="Yes"),OFFSET('Hygiene Data'!$C$10,0,10*ROW('Hygiene Data'!C137)),NA())</f>
        <v>#N/A</v>
      </c>
      <c r="BC143" s="121" t="e">
        <f ca="1">+IF(AND(ISNUMBER(OFFSET('Hygiene Data'!$D$6,0,10*ROW('Hygiene Data'!D137))),'Data Summary'!DR143="Yes"),OFFSET('Hygiene Data'!$D$6,0,10*ROW('Hygiene Data'!D137)),NA())</f>
        <v>#N/A</v>
      </c>
      <c r="BD143" s="121" t="e">
        <f ca="1">+IF(AND(ISNUMBER(OFFSET('Hygiene Data'!$D$8,0,10*ROW('Hygiene Data'!D137))),'Data Summary'!DS143="Yes"),OFFSET('Hygiene Data'!$D$8,0,10*ROW('Hygiene Data'!D137)),NA())</f>
        <v>#N/A</v>
      </c>
      <c r="BE143" s="121" t="e">
        <f ca="1">+IF(AND(ISNUMBER(OFFSET('Hygiene Data'!$D$10,0,10*ROW('Hygiene Data'!D137))),'Data Summary'!DT143="Yes"),OFFSET('Hygiene Data'!$D$10,0,10*ROW('Hygiene Data'!D137)),NA())</f>
        <v>#N/A</v>
      </c>
      <c r="BF143" s="121" t="e">
        <f ca="1">+IF(AND(ISNUMBER(OFFSET('Hygiene Data'!$E$6,0,10*ROW('Hygiene Data'!E137))),'Data Summary'!DU143="Yes"),OFFSET('Hygiene Data'!$E$6,0,10*ROW('Hygiene Data'!E137)),NA())</f>
        <v>#N/A</v>
      </c>
      <c r="BG143" s="121" t="e">
        <f ca="1">+IF(AND(ISNUMBER(OFFSET('Hygiene Data'!$E$8,0,10*ROW('Hygiene Data'!E137))),'Data Summary'!DV143="Yes"),OFFSET('Hygiene Data'!$E$8,0,10*ROW('Hygiene Data'!E137)),NA())</f>
        <v>#N/A</v>
      </c>
      <c r="BH143" s="121" t="e">
        <f ca="1">+IF(AND(ISNUMBER(OFFSET('Hygiene Data'!$E$10,0,10*ROW('Hygiene Data'!E137))),'Data Summary'!DW143="Yes"),OFFSET('Hygiene Data'!$E$10,0,10*ROW('Hygiene Data'!E137)),NA())</f>
        <v>#N/A</v>
      </c>
      <c r="BI143" s="121" t="e">
        <f ca="1">+IF(AND(ISNUMBER(OFFSET('Hygiene Data'!$F$6,0,10*ROW('Hygiene Data'!F137))),'Data Summary'!DX143="Yes"),OFFSET('Hygiene Data'!$F$6,0,10*ROW('Hygiene Data'!F137)),NA())</f>
        <v>#N/A</v>
      </c>
      <c r="BJ143" s="121" t="e">
        <f ca="1">+IF(AND(ISNUMBER(OFFSET('Hygiene Data'!$F$8,0,10*ROW('Hygiene Data'!F137))),'Data Summary'!DY143="Yes"),OFFSET('Hygiene Data'!$F$8,0,10*ROW('Hygiene Data'!F137)),NA())</f>
        <v>#N/A</v>
      </c>
      <c r="BK143" s="121" t="e">
        <f ca="1">+IF(AND(ISNUMBER(OFFSET('Hygiene Data'!$F$10,0,10*ROW('Hygiene Data'!F137))),'Data Summary'!DZ143="Yes"),OFFSET('Hygiene Data'!$F$10,0,10*ROW('Hygiene Data'!F137)),NA())</f>
        <v>#N/A</v>
      </c>
      <c r="BL143" s="121" t="e">
        <f ca="1">+IF(AND(ISNUMBER(OFFSET('Hygiene Data'!$G$6,0,10*ROW('Hygiene Data'!G137))),'Data Summary'!EA143="Yes"),OFFSET('Hygiene Data'!$G$6,0,10*ROW('Hygiene Data'!G137)),NA())</f>
        <v>#N/A</v>
      </c>
      <c r="BM143" s="121" t="e">
        <f ca="1">+IF(AND(ISNUMBER(OFFSET('Hygiene Data'!$G$8,0,10*ROW('Hygiene Data'!G137))),'Data Summary'!EB143="Yes"),OFFSET('Hygiene Data'!$G$8,0,10*ROW('Hygiene Data'!G137)),NA())</f>
        <v>#N/A</v>
      </c>
      <c r="BN143" s="121" t="e">
        <f ca="1">+IF(AND(ISNUMBER(OFFSET('Hygiene Data'!$G$10,0,10*ROW('Hygiene Data'!G137))),'Data Summary'!EC143="Yes"),OFFSET('Hygiene Data'!$G$10,0,10*ROW('Hygiene Data'!G137)),NA())</f>
        <v>#N/A</v>
      </c>
      <c r="BO143" s="121" t="e">
        <f ca="1">+IF(AND(ISNUMBER(OFFSET('Hygiene Data'!$H$6,0,10*ROW('Hygiene Data'!H137))),'Data Summary'!ED143="Yes"),OFFSET('Hygiene Data'!$H$6,0,10*ROW('Hygiene Data'!H137)),NA())</f>
        <v>#N/A</v>
      </c>
      <c r="BP143" s="121" t="e">
        <f ca="1">+IF(AND(ISNUMBER(OFFSET('Hygiene Data'!$H$8,0,10*ROW('Hygiene Data'!H137))),'Data Summary'!EE143="Yes"),OFFSET('Hygiene Data'!$H$8,0,10*ROW('Hygiene Data'!H137)),NA())</f>
        <v>#N/A</v>
      </c>
      <c r="BQ143" s="121" t="e">
        <f ca="1">+IF(AND(ISNUMBER(OFFSET('Hygiene Data'!$H$10,0,10*ROW('Hygiene Data'!H137))),'Data Summary'!EF143="Yes"),OFFSET('Hygiene Data'!$H$10,0,10*ROW('Hygiene Data'!H137)),NA())</f>
        <v>#N/A</v>
      </c>
    </row>
    <row r="144" spans="1:69" x14ac:dyDescent="0.2">
      <c r="A144" s="44" t="e">
        <f ca="1">+IF(OFFSET('Water Data'!$B$1,0,10*ROW('Water Data'!B138))="",NA(),OFFSET('Water Data'!$B$1,0,10*ROW('Water Data'!B138)))</f>
        <v>#N/A</v>
      </c>
      <c r="B144" s="44" t="e">
        <f ca="1">+IF(OFFSET('Water Data'!$A$3,0,10*ROW('Water Data'!A141))="",NA(),OFFSET('Water Data'!$A$3,0,10*ROW('Water Data'!A141)))</f>
        <v>#N/A</v>
      </c>
      <c r="C144" s="44" t="e">
        <f ca="1">+IF(OFFSET('Water Data'!$C$3,0,10*ROW('Water Data'!C141))="",NA(),OFFSET('Water Data'!$C$3,0,10*ROW('Water Data'!C141)))</f>
        <v>#N/A</v>
      </c>
      <c r="D144" s="119" t="e">
        <f ca="1">+IF(AND(ISNUMBER(OFFSET('Water Data'!$C$5,0,10*ROW('Water Data'!C138))),'Data Summary'!BS144="Yes"),100-OFFSET('Water Data'!$C$5,0,10*ROW('Water Data'!C138)),NA())</f>
        <v>#N/A</v>
      </c>
      <c r="E144" s="119" t="e">
        <f ca="1">+IF(AND(ISNUMBER(OFFSET('Water Data'!$C$7,0,10*ROW('Water Data'!C138))),'Data Summary'!BT144="Yes"),OFFSET('Water Data'!$C$7,0,10*ROW('Water Data'!C138)),NA())</f>
        <v>#N/A</v>
      </c>
      <c r="F144" s="119" t="e">
        <f ca="1">+IF(AND(ISNUMBER(OFFSET('Water Data'!$C$10,0,10*ROW('Water Data'!C138))),'Data Summary'!BU144="Yes"),OFFSET('Water Data'!$C$10,0,10*ROW('Water Data'!C138)),NA())</f>
        <v>#N/A</v>
      </c>
      <c r="G144" s="119" t="e">
        <f ca="1">+IF(AND(ISNUMBER(OFFSET('Water Data'!$D$5,0,10*ROW('Water Data'!D138))),'Data Summary'!BV144="Yes"),100-OFFSET('Water Data'!$D$5,0,10*ROW('Water Data'!D138)),NA())</f>
        <v>#N/A</v>
      </c>
      <c r="H144" s="119" t="e">
        <f ca="1">+IF(AND(ISNUMBER(OFFSET('Water Data'!$D$7,0,10*ROW('Water Data'!D138))),'Data Summary'!BW144="Yes"),OFFSET('Water Data'!$D$7,0,10*ROW('Water Data'!D138)),NA())</f>
        <v>#N/A</v>
      </c>
      <c r="I144" s="119" t="e">
        <f ca="1">+IF(AND(ISNUMBER(OFFSET('Water Data'!$D$10,0,10*ROW('Water Data'!D138))),'Data Summary'!BX144="Yes"),OFFSET('Water Data'!$D$10,0,10*ROW('Water Data'!D138)),NA())</f>
        <v>#N/A</v>
      </c>
      <c r="J144" s="119" t="e">
        <f ca="1">+IF(AND(ISNUMBER(OFFSET('Water Data'!$E$5,0,10*ROW('Water Data'!E138))),'Data Summary'!BY144="Yes"),100-OFFSET('Water Data'!$E$5,0,10*ROW('Water Data'!E138)),NA())</f>
        <v>#N/A</v>
      </c>
      <c r="K144" s="119" t="e">
        <f ca="1">+IF(AND(ISNUMBER(OFFSET('Water Data'!$E$7,0,10*ROW('Water Data'!E138))),'Data Summary'!BZ144="Yes"),OFFSET('Water Data'!$E$7,0,10*ROW('Water Data'!E138)),NA())</f>
        <v>#N/A</v>
      </c>
      <c r="L144" s="119" t="e">
        <f ca="1">+IF(AND(ISNUMBER(OFFSET('Water Data'!$E$10,0,10*ROW('Water Data'!E138))),'Data Summary'!CA144="Yes"),OFFSET('Water Data'!$E$10,0,10*ROW('Water Data'!E138)),NA())</f>
        <v>#N/A</v>
      </c>
      <c r="M144" s="119" t="e">
        <f ca="1">+IF(AND(ISNUMBER(OFFSET('Water Data'!$F$5,0,10*ROW('Water Data'!F138))),'Data Summary'!CB144="Yes"),100-OFFSET('Water Data'!$F$5,0,10*ROW('Water Data'!F138)),NA())</f>
        <v>#N/A</v>
      </c>
      <c r="N144" s="119" t="e">
        <f ca="1">+IF(AND(ISNUMBER(OFFSET('Water Data'!$F$7,0,10*ROW('Water Data'!F138))),'Data Summary'!CC144="Yes"),OFFSET('Water Data'!$F$7,0,10*ROW('Water Data'!F138)),NA())</f>
        <v>#N/A</v>
      </c>
      <c r="O144" s="119" t="e">
        <f ca="1">+IF(AND(ISNUMBER(OFFSET('Water Data'!$F$10,0,10*ROW('Water Data'!F138))),'Data Summary'!CD144="Yes"),OFFSET('Water Data'!$F$10,0,10*ROW('Water Data'!F138)),NA())</f>
        <v>#N/A</v>
      </c>
      <c r="P144" s="119" t="e">
        <f ca="1">+IF(AND(ISNUMBER(OFFSET('Water Data'!$G$5,0,10*ROW('Water Data'!G138))),'Data Summary'!CE144="Yes"),100-OFFSET('Water Data'!$G$5,0,10*ROW('Water Data'!G138)),NA())</f>
        <v>#N/A</v>
      </c>
      <c r="Q144" s="119" t="e">
        <f ca="1">+IF(AND(ISNUMBER(OFFSET('Water Data'!$G$7,0,10*ROW('Water Data'!G138))),'Data Summary'!CF144="Yes"),OFFSET('Water Data'!$G$7,0,10*ROW('Water Data'!G138)),NA())</f>
        <v>#N/A</v>
      </c>
      <c r="R144" s="119" t="e">
        <f ca="1">+IF(AND(ISNUMBER(OFFSET('Water Data'!$G$10,0,10*ROW('Water Data'!G138))),'Data Summary'!CG144="Yes"),OFFSET('Water Data'!$G$10,0,10*ROW('Water Data'!G138)),NA())</f>
        <v>#N/A</v>
      </c>
      <c r="S144" s="119" t="e">
        <f ca="1">+IF(AND(ISNUMBER(OFFSET('Water Data'!$H$5,0,10*ROW('Water Data'!H138))),'Data Summary'!CH144="Yes"),100-OFFSET('Water Data'!$H$5,0,10*ROW('Water Data'!H138)),NA())</f>
        <v>#N/A</v>
      </c>
      <c r="T144" s="119" t="e">
        <f ca="1">+IF(AND(ISNUMBER(OFFSET('Water Data'!$H$7,0,10*ROW('Water Data'!H138))),'Data Summary'!CI144="Yes"),OFFSET('Water Data'!$H$7,0,10*ROW('Water Data'!H138)),NA())</f>
        <v>#N/A</v>
      </c>
      <c r="U144" s="119" t="e">
        <f ca="1">+IF(AND(ISNUMBER(OFFSET('Water Data'!$H$10,0,10*ROW('Water Data'!H138))),'Data Summary'!CJ144="Yes"),OFFSET('Water Data'!$H$10,0,10*ROW('Water Data'!H138)),NA())</f>
        <v>#N/A</v>
      </c>
      <c r="V144" s="120" t="e">
        <f ca="1">+IF(AND(ISNUMBER(OFFSET('Sanitation Data'!$C$5,0,10*ROW('Sanitation Data'!C138))),'Data Summary'!CK144="Yes"),100-OFFSET('Sanitation Data'!$C$5,0,10*ROW('Sanitation Data'!C138)),NA())</f>
        <v>#N/A</v>
      </c>
      <c r="W144" s="120" t="e">
        <f ca="1">+IF(AND(ISNUMBER(OFFSET('Sanitation Data'!$C$7,0,10*ROW('Sanitation Data'!C138))),'Data Summary'!CL144="Yes"),OFFSET('Sanitation Data'!$C$7,0,10*ROW('Sanitation Data'!C138)),NA())</f>
        <v>#N/A</v>
      </c>
      <c r="X144" s="120" t="e">
        <f ca="1">+IF(AND(ISNUMBER(OFFSET('Sanitation Data'!$C$11,0,10*ROW('Sanitation Data'!C138))),'Data Summary'!CM144="Yes"),OFFSET('Sanitation Data'!$C$11,0,10*ROW('Sanitation Data'!C138)),NA())</f>
        <v>#N/A</v>
      </c>
      <c r="Y144" s="120" t="e">
        <f ca="1">+IF(AND(ISNUMBER(OFFSET('Sanitation Data'!$C$12,0,10*ROW('Sanitation Data'!C138))),'Data Summary'!CN144="Yes"),OFFSET('Sanitation Data'!$C$12,0,10*ROW('Sanitation Data'!C138)),NA())</f>
        <v>#N/A</v>
      </c>
      <c r="Z144" s="120" t="e">
        <f ca="1">+IF(AND(ISNUMBER(OFFSET('Sanitation Data'!$C$13,0,10*ROW('Sanitation Data'!C138))),'Data Summary'!CO144="Yes"),OFFSET('Sanitation Data'!$C$13,0,10*ROW('Sanitation Data'!C138)),NA())</f>
        <v>#N/A</v>
      </c>
      <c r="AA144" s="120" t="e">
        <f ca="1">+IF(AND(ISNUMBER(OFFSET('Sanitation Data'!$D$5,0,10*ROW('Sanitation Data'!D138))),'Data Summary'!CP144="Yes"),100-OFFSET('Sanitation Data'!$D$5,0,10*ROW('Sanitation Data'!D138)),NA())</f>
        <v>#N/A</v>
      </c>
      <c r="AB144" s="120" t="e">
        <f ca="1">+IF(AND(ISNUMBER(OFFSET('Sanitation Data'!$D$7,0,10*ROW('Sanitation Data'!D138))),'Data Summary'!CQ144="Yes"),OFFSET('Sanitation Data'!$D$7,0,10*ROW('Sanitation Data'!D138)),NA())</f>
        <v>#N/A</v>
      </c>
      <c r="AC144" s="120" t="e">
        <f ca="1">+IF(AND(ISNUMBER(OFFSET('Sanitation Data'!$D$11,0,10*ROW('Sanitation Data'!D138))),'Data Summary'!CR144="Yes"),OFFSET('Sanitation Data'!$D$11,0,10*ROW('Sanitation Data'!D138)),NA())</f>
        <v>#N/A</v>
      </c>
      <c r="AD144" s="120" t="e">
        <f ca="1">+IF(AND(ISNUMBER(OFFSET('Sanitation Data'!$D$12,0,10*ROW('Sanitation Data'!D138))),'Data Summary'!CS144="Yes"),OFFSET('Sanitation Data'!$D$12,0,10*ROW('Sanitation Data'!D138)),NA())</f>
        <v>#N/A</v>
      </c>
      <c r="AE144" s="120" t="e">
        <f ca="1">+IF(AND(ISNUMBER(OFFSET('Sanitation Data'!$D$13,0,10*ROW('Sanitation Data'!D138))),'Data Summary'!CT144="Yes"),OFFSET('Sanitation Data'!$D$13,0,10*ROW('Sanitation Data'!D138)),NA())</f>
        <v>#N/A</v>
      </c>
      <c r="AF144" s="120" t="e">
        <f ca="1">+IF(AND(ISNUMBER(OFFSET('Sanitation Data'!$E$5,0,10*ROW('Sanitation Data'!E138))),'Data Summary'!CU144="Yes"),100-OFFSET('Sanitation Data'!$E$5,0,10*ROW('Sanitation Data'!E138)),NA())</f>
        <v>#N/A</v>
      </c>
      <c r="AG144" s="120" t="e">
        <f ca="1">+IF(AND(ISNUMBER(OFFSET('Sanitation Data'!$E$7,0,10*ROW('Sanitation Data'!E138))),'Data Summary'!CV144="Yes"),OFFSET('Sanitation Data'!$E$7,0,10*ROW('Sanitation Data'!E138)),NA())</f>
        <v>#N/A</v>
      </c>
      <c r="AH144" s="120" t="e">
        <f ca="1">+IF(AND(ISNUMBER(OFFSET('Sanitation Data'!$E$11,0,10*ROW('Sanitation Data'!E138))),'Data Summary'!CW144="Yes"),OFFSET('Sanitation Data'!$E$11,0,10*ROW('Sanitation Data'!E138)),NA())</f>
        <v>#N/A</v>
      </c>
      <c r="AI144" s="120" t="e">
        <f ca="1">+IF(AND(ISNUMBER(OFFSET('Sanitation Data'!$E$12,0,10*ROW('Sanitation Data'!E138))),'Data Summary'!CX144="Yes"),OFFSET('Sanitation Data'!$E$12,0,10*ROW('Sanitation Data'!E138)),NA())</f>
        <v>#N/A</v>
      </c>
      <c r="AJ144" s="120" t="e">
        <f ca="1">+IF(AND(ISNUMBER(OFFSET('Sanitation Data'!$E$13,0,10*ROW('Sanitation Data'!E138))),'Data Summary'!CY144="Yes"),OFFSET('Sanitation Data'!$E$13,0,10*ROW('Sanitation Data'!E138)),NA())</f>
        <v>#N/A</v>
      </c>
      <c r="AK144" s="120" t="e">
        <f ca="1">+IF(AND(ISNUMBER(OFFSET('Sanitation Data'!$F$5,0,10*ROW('Sanitation Data'!F138))),'Data Summary'!CZ144="Yes"),100-OFFSET('Sanitation Data'!$F$5,0,10*ROW('Sanitation Data'!F138)),NA())</f>
        <v>#N/A</v>
      </c>
      <c r="AL144" s="120" t="e">
        <f ca="1">+IF(AND(ISNUMBER(OFFSET('Sanitation Data'!$F$7,0,10*ROW('Sanitation Data'!F138))),'Data Summary'!DA144="Yes"),OFFSET('Sanitation Data'!$F$7,0,10*ROW('Sanitation Data'!F138)),NA())</f>
        <v>#N/A</v>
      </c>
      <c r="AM144" s="120" t="e">
        <f ca="1">+IF(AND(ISNUMBER(OFFSET('Sanitation Data'!$F$11,0,10*ROW('Sanitation Data'!F138))),'Data Summary'!DB144="Yes"),OFFSET('Sanitation Data'!$F$11,0,10*ROW('Sanitation Data'!F138)),NA())</f>
        <v>#N/A</v>
      </c>
      <c r="AN144" s="120" t="e">
        <f ca="1">+IF(AND(ISNUMBER(OFFSET('Sanitation Data'!$F$12,0,10*ROW('Sanitation Data'!F138))),'Data Summary'!DC144="Yes"),OFFSET('Sanitation Data'!$F$12,0,10*ROW('Sanitation Data'!F138)),NA())</f>
        <v>#N/A</v>
      </c>
      <c r="AO144" s="120" t="e">
        <f ca="1">+IF(AND(ISNUMBER(OFFSET('Sanitation Data'!$F$13,0,10*ROW('Sanitation Data'!F138))),'Data Summary'!DD144="Yes"),OFFSET('Sanitation Data'!$F$13,0,10*ROW('Sanitation Data'!F138)),NA())</f>
        <v>#N/A</v>
      </c>
      <c r="AP144" s="120" t="e">
        <f ca="1">+IF(AND(ISNUMBER(OFFSET('Sanitation Data'!$G$5,0,10*ROW('Sanitation Data'!G138))),'Data Summary'!DE144="Yes"),100-OFFSET('Sanitation Data'!$G$5,0,10*ROW('Sanitation Data'!G138)),NA())</f>
        <v>#N/A</v>
      </c>
      <c r="AQ144" s="120" t="e">
        <f ca="1">+IF(AND(ISNUMBER(OFFSET('Sanitation Data'!$G$7,0,10*ROW('Sanitation Data'!G138))),'Data Summary'!DF144="Yes"),OFFSET('Sanitation Data'!$G$7,0,10*ROW('Sanitation Data'!G138)),NA())</f>
        <v>#N/A</v>
      </c>
      <c r="AR144" s="120" t="e">
        <f ca="1">+IF(AND(ISNUMBER(OFFSET('Sanitation Data'!$G$11,0,10*ROW('Sanitation Data'!G138))),'Data Summary'!DG144="Yes"),OFFSET('Sanitation Data'!$G$11,0,10*ROW('Sanitation Data'!G138)),NA())</f>
        <v>#N/A</v>
      </c>
      <c r="AS144" s="120" t="e">
        <f ca="1">+IF(AND(ISNUMBER(OFFSET('Sanitation Data'!$G$12,0,10*ROW('Sanitation Data'!G138))),'Data Summary'!DH144="Yes"),OFFSET('Sanitation Data'!$G$12,0,10*ROW('Sanitation Data'!G138)),NA())</f>
        <v>#N/A</v>
      </c>
      <c r="AT144" s="120" t="e">
        <f ca="1">+IF(AND(ISNUMBER(OFFSET('Sanitation Data'!$G$13,0,10*ROW('Sanitation Data'!G138))),'Data Summary'!DI144="Yes"),OFFSET('Sanitation Data'!$G$13,0,10*ROW('Sanitation Data'!G138)),NA())</f>
        <v>#N/A</v>
      </c>
      <c r="AU144" s="120" t="e">
        <f ca="1">+IF(AND(ISNUMBER(OFFSET('Sanitation Data'!$H$5,0,10*ROW('Sanitation Data'!H138))),'Data Summary'!DJ144="Yes"),100-OFFSET('Sanitation Data'!$H$5,0,10*ROW('Sanitation Data'!H138)),NA())</f>
        <v>#N/A</v>
      </c>
      <c r="AV144" s="120" t="e">
        <f ca="1">+IF(AND(ISNUMBER(OFFSET('Sanitation Data'!$H$7,0,10*ROW('Sanitation Data'!H138))),'Data Summary'!DK144="Yes"),OFFSET('Sanitation Data'!$H$7,0,10*ROW('Sanitation Data'!H138)),NA())</f>
        <v>#N/A</v>
      </c>
      <c r="AW144" s="120" t="e">
        <f ca="1">+IF(AND(ISNUMBER(OFFSET('Sanitation Data'!$H$11,0,10*ROW('Sanitation Data'!H138))),'Data Summary'!DL144="Yes"),OFFSET('Sanitation Data'!$H$11,0,10*ROW('Sanitation Data'!H138)),NA())</f>
        <v>#N/A</v>
      </c>
      <c r="AX144" s="120" t="e">
        <f ca="1">+IF(AND(ISNUMBER(OFFSET('Sanitation Data'!$H$12,0,10*ROW('Sanitation Data'!H138))),'Data Summary'!DM144="Yes"),OFFSET('Sanitation Data'!$H$12,0,10*ROW('Sanitation Data'!H138)),NA())</f>
        <v>#N/A</v>
      </c>
      <c r="AY144" s="120" t="e">
        <f ca="1">+IF(AND(ISNUMBER(OFFSET('Sanitation Data'!$H$13,0,10*ROW('Sanitation Data'!H138))),'Data Summary'!DN144="Yes"),OFFSET('Sanitation Data'!$H$13,0,10*ROW('Sanitation Data'!H138)),NA())</f>
        <v>#N/A</v>
      </c>
      <c r="AZ144" s="121" t="e">
        <f ca="1">+IF(AND(ISNUMBER(OFFSET('Hygiene Data'!$C$6,0,10*ROW('Hygiene Data'!C138))),'Data Summary'!DO144="Yes"),OFFSET('Hygiene Data'!$C$6,0,10*ROW('Hygiene Data'!C138)),NA())</f>
        <v>#N/A</v>
      </c>
      <c r="BA144" s="121" t="e">
        <f ca="1">+IF(AND(ISNUMBER(OFFSET('Hygiene Data'!$C$8,0,10*ROW('Hygiene Data'!C138))),'Data Summary'!DP144="Yes"),OFFSET('Hygiene Data'!$C$8,0,10*ROW('Hygiene Data'!C138)),NA())</f>
        <v>#N/A</v>
      </c>
      <c r="BB144" s="121" t="e">
        <f ca="1">+IF(AND(ISNUMBER(OFFSET('Hygiene Data'!$C$10,0,10*ROW('Hygiene Data'!C138))),'Data Summary'!DQ144="Yes"),OFFSET('Hygiene Data'!$C$10,0,10*ROW('Hygiene Data'!C138)),NA())</f>
        <v>#N/A</v>
      </c>
      <c r="BC144" s="121" t="e">
        <f ca="1">+IF(AND(ISNUMBER(OFFSET('Hygiene Data'!$D$6,0,10*ROW('Hygiene Data'!D138))),'Data Summary'!DR144="Yes"),OFFSET('Hygiene Data'!$D$6,0,10*ROW('Hygiene Data'!D138)),NA())</f>
        <v>#N/A</v>
      </c>
      <c r="BD144" s="121" t="e">
        <f ca="1">+IF(AND(ISNUMBER(OFFSET('Hygiene Data'!$D$8,0,10*ROW('Hygiene Data'!D138))),'Data Summary'!DS144="Yes"),OFFSET('Hygiene Data'!$D$8,0,10*ROW('Hygiene Data'!D138)),NA())</f>
        <v>#N/A</v>
      </c>
      <c r="BE144" s="121" t="e">
        <f ca="1">+IF(AND(ISNUMBER(OFFSET('Hygiene Data'!$D$10,0,10*ROW('Hygiene Data'!D138))),'Data Summary'!DT144="Yes"),OFFSET('Hygiene Data'!$D$10,0,10*ROW('Hygiene Data'!D138)),NA())</f>
        <v>#N/A</v>
      </c>
      <c r="BF144" s="121" t="e">
        <f ca="1">+IF(AND(ISNUMBER(OFFSET('Hygiene Data'!$E$6,0,10*ROW('Hygiene Data'!E138))),'Data Summary'!DU144="Yes"),OFFSET('Hygiene Data'!$E$6,0,10*ROW('Hygiene Data'!E138)),NA())</f>
        <v>#N/A</v>
      </c>
      <c r="BG144" s="121" t="e">
        <f ca="1">+IF(AND(ISNUMBER(OFFSET('Hygiene Data'!$E$8,0,10*ROW('Hygiene Data'!E138))),'Data Summary'!DV144="Yes"),OFFSET('Hygiene Data'!$E$8,0,10*ROW('Hygiene Data'!E138)),NA())</f>
        <v>#N/A</v>
      </c>
      <c r="BH144" s="121" t="e">
        <f ca="1">+IF(AND(ISNUMBER(OFFSET('Hygiene Data'!$E$10,0,10*ROW('Hygiene Data'!E138))),'Data Summary'!DW144="Yes"),OFFSET('Hygiene Data'!$E$10,0,10*ROW('Hygiene Data'!E138)),NA())</f>
        <v>#N/A</v>
      </c>
      <c r="BI144" s="121" t="e">
        <f ca="1">+IF(AND(ISNUMBER(OFFSET('Hygiene Data'!$F$6,0,10*ROW('Hygiene Data'!F138))),'Data Summary'!DX144="Yes"),OFFSET('Hygiene Data'!$F$6,0,10*ROW('Hygiene Data'!F138)),NA())</f>
        <v>#N/A</v>
      </c>
      <c r="BJ144" s="121" t="e">
        <f ca="1">+IF(AND(ISNUMBER(OFFSET('Hygiene Data'!$F$8,0,10*ROW('Hygiene Data'!F138))),'Data Summary'!DY144="Yes"),OFFSET('Hygiene Data'!$F$8,0,10*ROW('Hygiene Data'!F138)),NA())</f>
        <v>#N/A</v>
      </c>
      <c r="BK144" s="121" t="e">
        <f ca="1">+IF(AND(ISNUMBER(OFFSET('Hygiene Data'!$F$10,0,10*ROW('Hygiene Data'!F138))),'Data Summary'!DZ144="Yes"),OFFSET('Hygiene Data'!$F$10,0,10*ROW('Hygiene Data'!F138)),NA())</f>
        <v>#N/A</v>
      </c>
      <c r="BL144" s="121" t="e">
        <f ca="1">+IF(AND(ISNUMBER(OFFSET('Hygiene Data'!$G$6,0,10*ROW('Hygiene Data'!G138))),'Data Summary'!EA144="Yes"),OFFSET('Hygiene Data'!$G$6,0,10*ROW('Hygiene Data'!G138)),NA())</f>
        <v>#N/A</v>
      </c>
      <c r="BM144" s="121" t="e">
        <f ca="1">+IF(AND(ISNUMBER(OFFSET('Hygiene Data'!$G$8,0,10*ROW('Hygiene Data'!G138))),'Data Summary'!EB144="Yes"),OFFSET('Hygiene Data'!$G$8,0,10*ROW('Hygiene Data'!G138)),NA())</f>
        <v>#N/A</v>
      </c>
      <c r="BN144" s="121" t="e">
        <f ca="1">+IF(AND(ISNUMBER(OFFSET('Hygiene Data'!$G$10,0,10*ROW('Hygiene Data'!G138))),'Data Summary'!EC144="Yes"),OFFSET('Hygiene Data'!$G$10,0,10*ROW('Hygiene Data'!G138)),NA())</f>
        <v>#N/A</v>
      </c>
      <c r="BO144" s="121" t="e">
        <f ca="1">+IF(AND(ISNUMBER(OFFSET('Hygiene Data'!$H$6,0,10*ROW('Hygiene Data'!H138))),'Data Summary'!ED144="Yes"),OFFSET('Hygiene Data'!$H$6,0,10*ROW('Hygiene Data'!H138)),NA())</f>
        <v>#N/A</v>
      </c>
      <c r="BP144" s="121" t="e">
        <f ca="1">+IF(AND(ISNUMBER(OFFSET('Hygiene Data'!$H$8,0,10*ROW('Hygiene Data'!H138))),'Data Summary'!EE144="Yes"),OFFSET('Hygiene Data'!$H$8,0,10*ROW('Hygiene Data'!H138)),NA())</f>
        <v>#N/A</v>
      </c>
      <c r="BQ144" s="121" t="e">
        <f ca="1">+IF(AND(ISNUMBER(OFFSET('Hygiene Data'!$H$10,0,10*ROW('Hygiene Data'!H138))),'Data Summary'!EF144="Yes"),OFFSET('Hygiene Data'!$H$10,0,10*ROW('Hygiene Data'!H138)),NA())</f>
        <v>#N/A</v>
      </c>
    </row>
    <row r="145" spans="1:69" x14ac:dyDescent="0.2">
      <c r="A145" s="44" t="e">
        <f ca="1">+IF(OFFSET('Water Data'!$B$1,0,10*ROW('Water Data'!B139))="",NA(),OFFSET('Water Data'!$B$1,0,10*ROW('Water Data'!B139)))</f>
        <v>#N/A</v>
      </c>
      <c r="B145" s="44" t="e">
        <f ca="1">+IF(OFFSET('Water Data'!$A$3,0,10*ROW('Water Data'!A142))="",NA(),OFFSET('Water Data'!$A$3,0,10*ROW('Water Data'!A142)))</f>
        <v>#N/A</v>
      </c>
      <c r="C145" s="44" t="e">
        <f ca="1">+IF(OFFSET('Water Data'!$C$3,0,10*ROW('Water Data'!C142))="",NA(),OFFSET('Water Data'!$C$3,0,10*ROW('Water Data'!C142)))</f>
        <v>#N/A</v>
      </c>
      <c r="D145" s="119" t="e">
        <f ca="1">+IF(AND(ISNUMBER(OFFSET('Water Data'!$C$5,0,10*ROW('Water Data'!C139))),'Data Summary'!BS145="Yes"),100-OFFSET('Water Data'!$C$5,0,10*ROW('Water Data'!C139)),NA())</f>
        <v>#N/A</v>
      </c>
      <c r="E145" s="119" t="e">
        <f ca="1">+IF(AND(ISNUMBER(OFFSET('Water Data'!$C$7,0,10*ROW('Water Data'!C139))),'Data Summary'!BT145="Yes"),OFFSET('Water Data'!$C$7,0,10*ROW('Water Data'!C139)),NA())</f>
        <v>#N/A</v>
      </c>
      <c r="F145" s="119" t="e">
        <f ca="1">+IF(AND(ISNUMBER(OFFSET('Water Data'!$C$10,0,10*ROW('Water Data'!C139))),'Data Summary'!BU145="Yes"),OFFSET('Water Data'!$C$10,0,10*ROW('Water Data'!C139)),NA())</f>
        <v>#N/A</v>
      </c>
      <c r="G145" s="119" t="e">
        <f ca="1">+IF(AND(ISNUMBER(OFFSET('Water Data'!$D$5,0,10*ROW('Water Data'!D139))),'Data Summary'!BV145="Yes"),100-OFFSET('Water Data'!$D$5,0,10*ROW('Water Data'!D139)),NA())</f>
        <v>#N/A</v>
      </c>
      <c r="H145" s="119" t="e">
        <f ca="1">+IF(AND(ISNUMBER(OFFSET('Water Data'!$D$7,0,10*ROW('Water Data'!D139))),'Data Summary'!BW145="Yes"),OFFSET('Water Data'!$D$7,0,10*ROW('Water Data'!D139)),NA())</f>
        <v>#N/A</v>
      </c>
      <c r="I145" s="119" t="e">
        <f ca="1">+IF(AND(ISNUMBER(OFFSET('Water Data'!$D$10,0,10*ROW('Water Data'!D139))),'Data Summary'!BX145="Yes"),OFFSET('Water Data'!$D$10,0,10*ROW('Water Data'!D139)),NA())</f>
        <v>#N/A</v>
      </c>
      <c r="J145" s="119" t="e">
        <f ca="1">+IF(AND(ISNUMBER(OFFSET('Water Data'!$E$5,0,10*ROW('Water Data'!E139))),'Data Summary'!BY145="Yes"),100-OFFSET('Water Data'!$E$5,0,10*ROW('Water Data'!E139)),NA())</f>
        <v>#N/A</v>
      </c>
      <c r="K145" s="119" t="e">
        <f ca="1">+IF(AND(ISNUMBER(OFFSET('Water Data'!$E$7,0,10*ROW('Water Data'!E139))),'Data Summary'!BZ145="Yes"),OFFSET('Water Data'!$E$7,0,10*ROW('Water Data'!E139)),NA())</f>
        <v>#N/A</v>
      </c>
      <c r="L145" s="119" t="e">
        <f ca="1">+IF(AND(ISNUMBER(OFFSET('Water Data'!$E$10,0,10*ROW('Water Data'!E139))),'Data Summary'!CA145="Yes"),OFFSET('Water Data'!$E$10,0,10*ROW('Water Data'!E139)),NA())</f>
        <v>#N/A</v>
      </c>
      <c r="M145" s="119" t="e">
        <f ca="1">+IF(AND(ISNUMBER(OFFSET('Water Data'!$F$5,0,10*ROW('Water Data'!F139))),'Data Summary'!CB145="Yes"),100-OFFSET('Water Data'!$F$5,0,10*ROW('Water Data'!F139)),NA())</f>
        <v>#N/A</v>
      </c>
      <c r="N145" s="119" t="e">
        <f ca="1">+IF(AND(ISNUMBER(OFFSET('Water Data'!$F$7,0,10*ROW('Water Data'!F139))),'Data Summary'!CC145="Yes"),OFFSET('Water Data'!$F$7,0,10*ROW('Water Data'!F139)),NA())</f>
        <v>#N/A</v>
      </c>
      <c r="O145" s="119" t="e">
        <f ca="1">+IF(AND(ISNUMBER(OFFSET('Water Data'!$F$10,0,10*ROW('Water Data'!F139))),'Data Summary'!CD145="Yes"),OFFSET('Water Data'!$F$10,0,10*ROW('Water Data'!F139)),NA())</f>
        <v>#N/A</v>
      </c>
      <c r="P145" s="119" t="e">
        <f ca="1">+IF(AND(ISNUMBER(OFFSET('Water Data'!$G$5,0,10*ROW('Water Data'!G139))),'Data Summary'!CE145="Yes"),100-OFFSET('Water Data'!$G$5,0,10*ROW('Water Data'!G139)),NA())</f>
        <v>#N/A</v>
      </c>
      <c r="Q145" s="119" t="e">
        <f ca="1">+IF(AND(ISNUMBER(OFFSET('Water Data'!$G$7,0,10*ROW('Water Data'!G139))),'Data Summary'!CF145="Yes"),OFFSET('Water Data'!$G$7,0,10*ROW('Water Data'!G139)),NA())</f>
        <v>#N/A</v>
      </c>
      <c r="R145" s="119" t="e">
        <f ca="1">+IF(AND(ISNUMBER(OFFSET('Water Data'!$G$10,0,10*ROW('Water Data'!G139))),'Data Summary'!CG145="Yes"),OFFSET('Water Data'!$G$10,0,10*ROW('Water Data'!G139)),NA())</f>
        <v>#N/A</v>
      </c>
      <c r="S145" s="119" t="e">
        <f ca="1">+IF(AND(ISNUMBER(OFFSET('Water Data'!$H$5,0,10*ROW('Water Data'!H139))),'Data Summary'!CH145="Yes"),100-OFFSET('Water Data'!$H$5,0,10*ROW('Water Data'!H139)),NA())</f>
        <v>#N/A</v>
      </c>
      <c r="T145" s="119" t="e">
        <f ca="1">+IF(AND(ISNUMBER(OFFSET('Water Data'!$H$7,0,10*ROW('Water Data'!H139))),'Data Summary'!CI145="Yes"),OFFSET('Water Data'!$H$7,0,10*ROW('Water Data'!H139)),NA())</f>
        <v>#N/A</v>
      </c>
      <c r="U145" s="119" t="e">
        <f ca="1">+IF(AND(ISNUMBER(OFFSET('Water Data'!$H$10,0,10*ROW('Water Data'!H139))),'Data Summary'!CJ145="Yes"),OFFSET('Water Data'!$H$10,0,10*ROW('Water Data'!H139)),NA())</f>
        <v>#N/A</v>
      </c>
      <c r="V145" s="120" t="e">
        <f ca="1">+IF(AND(ISNUMBER(OFFSET('Sanitation Data'!$C$5,0,10*ROW('Sanitation Data'!C139))),'Data Summary'!CK145="Yes"),100-OFFSET('Sanitation Data'!$C$5,0,10*ROW('Sanitation Data'!C139)),NA())</f>
        <v>#N/A</v>
      </c>
      <c r="W145" s="120" t="e">
        <f ca="1">+IF(AND(ISNUMBER(OFFSET('Sanitation Data'!$C$7,0,10*ROW('Sanitation Data'!C139))),'Data Summary'!CL145="Yes"),OFFSET('Sanitation Data'!$C$7,0,10*ROW('Sanitation Data'!C139)),NA())</f>
        <v>#N/A</v>
      </c>
      <c r="X145" s="120" t="e">
        <f ca="1">+IF(AND(ISNUMBER(OFFSET('Sanitation Data'!$C$11,0,10*ROW('Sanitation Data'!C139))),'Data Summary'!CM145="Yes"),OFFSET('Sanitation Data'!$C$11,0,10*ROW('Sanitation Data'!C139)),NA())</f>
        <v>#N/A</v>
      </c>
      <c r="Y145" s="120" t="e">
        <f ca="1">+IF(AND(ISNUMBER(OFFSET('Sanitation Data'!$C$12,0,10*ROW('Sanitation Data'!C139))),'Data Summary'!CN145="Yes"),OFFSET('Sanitation Data'!$C$12,0,10*ROW('Sanitation Data'!C139)),NA())</f>
        <v>#N/A</v>
      </c>
      <c r="Z145" s="120" t="e">
        <f ca="1">+IF(AND(ISNUMBER(OFFSET('Sanitation Data'!$C$13,0,10*ROW('Sanitation Data'!C139))),'Data Summary'!CO145="Yes"),OFFSET('Sanitation Data'!$C$13,0,10*ROW('Sanitation Data'!C139)),NA())</f>
        <v>#N/A</v>
      </c>
      <c r="AA145" s="120" t="e">
        <f ca="1">+IF(AND(ISNUMBER(OFFSET('Sanitation Data'!$D$5,0,10*ROW('Sanitation Data'!D139))),'Data Summary'!CP145="Yes"),100-OFFSET('Sanitation Data'!$D$5,0,10*ROW('Sanitation Data'!D139)),NA())</f>
        <v>#N/A</v>
      </c>
      <c r="AB145" s="120" t="e">
        <f ca="1">+IF(AND(ISNUMBER(OFFSET('Sanitation Data'!$D$7,0,10*ROW('Sanitation Data'!D139))),'Data Summary'!CQ145="Yes"),OFFSET('Sanitation Data'!$D$7,0,10*ROW('Sanitation Data'!D139)),NA())</f>
        <v>#N/A</v>
      </c>
      <c r="AC145" s="120" t="e">
        <f ca="1">+IF(AND(ISNUMBER(OFFSET('Sanitation Data'!$D$11,0,10*ROW('Sanitation Data'!D139))),'Data Summary'!CR145="Yes"),OFFSET('Sanitation Data'!$D$11,0,10*ROW('Sanitation Data'!D139)),NA())</f>
        <v>#N/A</v>
      </c>
      <c r="AD145" s="120" t="e">
        <f ca="1">+IF(AND(ISNUMBER(OFFSET('Sanitation Data'!$D$12,0,10*ROW('Sanitation Data'!D139))),'Data Summary'!CS145="Yes"),OFFSET('Sanitation Data'!$D$12,0,10*ROW('Sanitation Data'!D139)),NA())</f>
        <v>#N/A</v>
      </c>
      <c r="AE145" s="120" t="e">
        <f ca="1">+IF(AND(ISNUMBER(OFFSET('Sanitation Data'!$D$13,0,10*ROW('Sanitation Data'!D139))),'Data Summary'!CT145="Yes"),OFFSET('Sanitation Data'!$D$13,0,10*ROW('Sanitation Data'!D139)),NA())</f>
        <v>#N/A</v>
      </c>
      <c r="AF145" s="120" t="e">
        <f ca="1">+IF(AND(ISNUMBER(OFFSET('Sanitation Data'!$E$5,0,10*ROW('Sanitation Data'!E139))),'Data Summary'!CU145="Yes"),100-OFFSET('Sanitation Data'!$E$5,0,10*ROW('Sanitation Data'!E139)),NA())</f>
        <v>#N/A</v>
      </c>
      <c r="AG145" s="120" t="e">
        <f ca="1">+IF(AND(ISNUMBER(OFFSET('Sanitation Data'!$E$7,0,10*ROW('Sanitation Data'!E139))),'Data Summary'!CV145="Yes"),OFFSET('Sanitation Data'!$E$7,0,10*ROW('Sanitation Data'!E139)),NA())</f>
        <v>#N/A</v>
      </c>
      <c r="AH145" s="120" t="e">
        <f ca="1">+IF(AND(ISNUMBER(OFFSET('Sanitation Data'!$E$11,0,10*ROW('Sanitation Data'!E139))),'Data Summary'!CW145="Yes"),OFFSET('Sanitation Data'!$E$11,0,10*ROW('Sanitation Data'!E139)),NA())</f>
        <v>#N/A</v>
      </c>
      <c r="AI145" s="120" t="e">
        <f ca="1">+IF(AND(ISNUMBER(OFFSET('Sanitation Data'!$E$12,0,10*ROW('Sanitation Data'!E139))),'Data Summary'!CX145="Yes"),OFFSET('Sanitation Data'!$E$12,0,10*ROW('Sanitation Data'!E139)),NA())</f>
        <v>#N/A</v>
      </c>
      <c r="AJ145" s="120" t="e">
        <f ca="1">+IF(AND(ISNUMBER(OFFSET('Sanitation Data'!$E$13,0,10*ROW('Sanitation Data'!E139))),'Data Summary'!CY145="Yes"),OFFSET('Sanitation Data'!$E$13,0,10*ROW('Sanitation Data'!E139)),NA())</f>
        <v>#N/A</v>
      </c>
      <c r="AK145" s="120" t="e">
        <f ca="1">+IF(AND(ISNUMBER(OFFSET('Sanitation Data'!$F$5,0,10*ROW('Sanitation Data'!F139))),'Data Summary'!CZ145="Yes"),100-OFFSET('Sanitation Data'!$F$5,0,10*ROW('Sanitation Data'!F139)),NA())</f>
        <v>#N/A</v>
      </c>
      <c r="AL145" s="120" t="e">
        <f ca="1">+IF(AND(ISNUMBER(OFFSET('Sanitation Data'!$F$7,0,10*ROW('Sanitation Data'!F139))),'Data Summary'!DA145="Yes"),OFFSET('Sanitation Data'!$F$7,0,10*ROW('Sanitation Data'!F139)),NA())</f>
        <v>#N/A</v>
      </c>
      <c r="AM145" s="120" t="e">
        <f ca="1">+IF(AND(ISNUMBER(OFFSET('Sanitation Data'!$F$11,0,10*ROW('Sanitation Data'!F139))),'Data Summary'!DB145="Yes"),OFFSET('Sanitation Data'!$F$11,0,10*ROW('Sanitation Data'!F139)),NA())</f>
        <v>#N/A</v>
      </c>
      <c r="AN145" s="120" t="e">
        <f ca="1">+IF(AND(ISNUMBER(OFFSET('Sanitation Data'!$F$12,0,10*ROW('Sanitation Data'!F139))),'Data Summary'!DC145="Yes"),OFFSET('Sanitation Data'!$F$12,0,10*ROW('Sanitation Data'!F139)),NA())</f>
        <v>#N/A</v>
      </c>
      <c r="AO145" s="120" t="e">
        <f ca="1">+IF(AND(ISNUMBER(OFFSET('Sanitation Data'!$F$13,0,10*ROW('Sanitation Data'!F139))),'Data Summary'!DD145="Yes"),OFFSET('Sanitation Data'!$F$13,0,10*ROW('Sanitation Data'!F139)),NA())</f>
        <v>#N/A</v>
      </c>
      <c r="AP145" s="120" t="e">
        <f ca="1">+IF(AND(ISNUMBER(OFFSET('Sanitation Data'!$G$5,0,10*ROW('Sanitation Data'!G139))),'Data Summary'!DE145="Yes"),100-OFFSET('Sanitation Data'!$G$5,0,10*ROW('Sanitation Data'!G139)),NA())</f>
        <v>#N/A</v>
      </c>
      <c r="AQ145" s="120" t="e">
        <f ca="1">+IF(AND(ISNUMBER(OFFSET('Sanitation Data'!$G$7,0,10*ROW('Sanitation Data'!G139))),'Data Summary'!DF145="Yes"),OFFSET('Sanitation Data'!$G$7,0,10*ROW('Sanitation Data'!G139)),NA())</f>
        <v>#N/A</v>
      </c>
      <c r="AR145" s="120" t="e">
        <f ca="1">+IF(AND(ISNUMBER(OFFSET('Sanitation Data'!$G$11,0,10*ROW('Sanitation Data'!G139))),'Data Summary'!DG145="Yes"),OFFSET('Sanitation Data'!$G$11,0,10*ROW('Sanitation Data'!G139)),NA())</f>
        <v>#N/A</v>
      </c>
      <c r="AS145" s="120" t="e">
        <f ca="1">+IF(AND(ISNUMBER(OFFSET('Sanitation Data'!$G$12,0,10*ROW('Sanitation Data'!G139))),'Data Summary'!DH145="Yes"),OFFSET('Sanitation Data'!$G$12,0,10*ROW('Sanitation Data'!G139)),NA())</f>
        <v>#N/A</v>
      </c>
      <c r="AT145" s="120" t="e">
        <f ca="1">+IF(AND(ISNUMBER(OFFSET('Sanitation Data'!$G$13,0,10*ROW('Sanitation Data'!G139))),'Data Summary'!DI145="Yes"),OFFSET('Sanitation Data'!$G$13,0,10*ROW('Sanitation Data'!G139)),NA())</f>
        <v>#N/A</v>
      </c>
      <c r="AU145" s="120" t="e">
        <f ca="1">+IF(AND(ISNUMBER(OFFSET('Sanitation Data'!$H$5,0,10*ROW('Sanitation Data'!H139))),'Data Summary'!DJ145="Yes"),100-OFFSET('Sanitation Data'!$H$5,0,10*ROW('Sanitation Data'!H139)),NA())</f>
        <v>#N/A</v>
      </c>
      <c r="AV145" s="120" t="e">
        <f ca="1">+IF(AND(ISNUMBER(OFFSET('Sanitation Data'!$H$7,0,10*ROW('Sanitation Data'!H139))),'Data Summary'!DK145="Yes"),OFFSET('Sanitation Data'!$H$7,0,10*ROW('Sanitation Data'!H139)),NA())</f>
        <v>#N/A</v>
      </c>
      <c r="AW145" s="120" t="e">
        <f ca="1">+IF(AND(ISNUMBER(OFFSET('Sanitation Data'!$H$11,0,10*ROW('Sanitation Data'!H139))),'Data Summary'!DL145="Yes"),OFFSET('Sanitation Data'!$H$11,0,10*ROW('Sanitation Data'!H139)),NA())</f>
        <v>#N/A</v>
      </c>
      <c r="AX145" s="120" t="e">
        <f ca="1">+IF(AND(ISNUMBER(OFFSET('Sanitation Data'!$H$12,0,10*ROW('Sanitation Data'!H139))),'Data Summary'!DM145="Yes"),OFFSET('Sanitation Data'!$H$12,0,10*ROW('Sanitation Data'!H139)),NA())</f>
        <v>#N/A</v>
      </c>
      <c r="AY145" s="120" t="e">
        <f ca="1">+IF(AND(ISNUMBER(OFFSET('Sanitation Data'!$H$13,0,10*ROW('Sanitation Data'!H139))),'Data Summary'!DN145="Yes"),OFFSET('Sanitation Data'!$H$13,0,10*ROW('Sanitation Data'!H139)),NA())</f>
        <v>#N/A</v>
      </c>
      <c r="AZ145" s="121" t="e">
        <f ca="1">+IF(AND(ISNUMBER(OFFSET('Hygiene Data'!$C$6,0,10*ROW('Hygiene Data'!C139))),'Data Summary'!DO145="Yes"),OFFSET('Hygiene Data'!$C$6,0,10*ROW('Hygiene Data'!C139)),NA())</f>
        <v>#N/A</v>
      </c>
      <c r="BA145" s="121" t="e">
        <f ca="1">+IF(AND(ISNUMBER(OFFSET('Hygiene Data'!$C$8,0,10*ROW('Hygiene Data'!C139))),'Data Summary'!DP145="Yes"),OFFSET('Hygiene Data'!$C$8,0,10*ROW('Hygiene Data'!C139)),NA())</f>
        <v>#N/A</v>
      </c>
      <c r="BB145" s="121" t="e">
        <f ca="1">+IF(AND(ISNUMBER(OFFSET('Hygiene Data'!$C$10,0,10*ROW('Hygiene Data'!C139))),'Data Summary'!DQ145="Yes"),OFFSET('Hygiene Data'!$C$10,0,10*ROW('Hygiene Data'!C139)),NA())</f>
        <v>#N/A</v>
      </c>
      <c r="BC145" s="121" t="e">
        <f ca="1">+IF(AND(ISNUMBER(OFFSET('Hygiene Data'!$D$6,0,10*ROW('Hygiene Data'!D139))),'Data Summary'!DR145="Yes"),OFFSET('Hygiene Data'!$D$6,0,10*ROW('Hygiene Data'!D139)),NA())</f>
        <v>#N/A</v>
      </c>
      <c r="BD145" s="121" t="e">
        <f ca="1">+IF(AND(ISNUMBER(OFFSET('Hygiene Data'!$D$8,0,10*ROW('Hygiene Data'!D139))),'Data Summary'!DS145="Yes"),OFFSET('Hygiene Data'!$D$8,0,10*ROW('Hygiene Data'!D139)),NA())</f>
        <v>#N/A</v>
      </c>
      <c r="BE145" s="121" t="e">
        <f ca="1">+IF(AND(ISNUMBER(OFFSET('Hygiene Data'!$D$10,0,10*ROW('Hygiene Data'!D139))),'Data Summary'!DT145="Yes"),OFFSET('Hygiene Data'!$D$10,0,10*ROW('Hygiene Data'!D139)),NA())</f>
        <v>#N/A</v>
      </c>
      <c r="BF145" s="121" t="e">
        <f ca="1">+IF(AND(ISNUMBER(OFFSET('Hygiene Data'!$E$6,0,10*ROW('Hygiene Data'!E139))),'Data Summary'!DU145="Yes"),OFFSET('Hygiene Data'!$E$6,0,10*ROW('Hygiene Data'!E139)),NA())</f>
        <v>#N/A</v>
      </c>
      <c r="BG145" s="121" t="e">
        <f ca="1">+IF(AND(ISNUMBER(OFFSET('Hygiene Data'!$E$8,0,10*ROW('Hygiene Data'!E139))),'Data Summary'!DV145="Yes"),OFFSET('Hygiene Data'!$E$8,0,10*ROW('Hygiene Data'!E139)),NA())</f>
        <v>#N/A</v>
      </c>
      <c r="BH145" s="121" t="e">
        <f ca="1">+IF(AND(ISNUMBER(OFFSET('Hygiene Data'!$E$10,0,10*ROW('Hygiene Data'!E139))),'Data Summary'!DW145="Yes"),OFFSET('Hygiene Data'!$E$10,0,10*ROW('Hygiene Data'!E139)),NA())</f>
        <v>#N/A</v>
      </c>
      <c r="BI145" s="121" t="e">
        <f ca="1">+IF(AND(ISNUMBER(OFFSET('Hygiene Data'!$F$6,0,10*ROW('Hygiene Data'!F139))),'Data Summary'!DX145="Yes"),OFFSET('Hygiene Data'!$F$6,0,10*ROW('Hygiene Data'!F139)),NA())</f>
        <v>#N/A</v>
      </c>
      <c r="BJ145" s="121" t="e">
        <f ca="1">+IF(AND(ISNUMBER(OFFSET('Hygiene Data'!$F$8,0,10*ROW('Hygiene Data'!F139))),'Data Summary'!DY145="Yes"),OFFSET('Hygiene Data'!$F$8,0,10*ROW('Hygiene Data'!F139)),NA())</f>
        <v>#N/A</v>
      </c>
      <c r="BK145" s="121" t="e">
        <f ca="1">+IF(AND(ISNUMBER(OFFSET('Hygiene Data'!$F$10,0,10*ROW('Hygiene Data'!F139))),'Data Summary'!DZ145="Yes"),OFFSET('Hygiene Data'!$F$10,0,10*ROW('Hygiene Data'!F139)),NA())</f>
        <v>#N/A</v>
      </c>
      <c r="BL145" s="121" t="e">
        <f ca="1">+IF(AND(ISNUMBER(OFFSET('Hygiene Data'!$G$6,0,10*ROW('Hygiene Data'!G139))),'Data Summary'!EA145="Yes"),OFFSET('Hygiene Data'!$G$6,0,10*ROW('Hygiene Data'!G139)),NA())</f>
        <v>#N/A</v>
      </c>
      <c r="BM145" s="121" t="e">
        <f ca="1">+IF(AND(ISNUMBER(OFFSET('Hygiene Data'!$G$8,0,10*ROW('Hygiene Data'!G139))),'Data Summary'!EB145="Yes"),OFFSET('Hygiene Data'!$G$8,0,10*ROW('Hygiene Data'!G139)),NA())</f>
        <v>#N/A</v>
      </c>
      <c r="BN145" s="121" t="e">
        <f ca="1">+IF(AND(ISNUMBER(OFFSET('Hygiene Data'!$G$10,0,10*ROW('Hygiene Data'!G139))),'Data Summary'!EC145="Yes"),OFFSET('Hygiene Data'!$G$10,0,10*ROW('Hygiene Data'!G139)),NA())</f>
        <v>#N/A</v>
      </c>
      <c r="BO145" s="121" t="e">
        <f ca="1">+IF(AND(ISNUMBER(OFFSET('Hygiene Data'!$H$6,0,10*ROW('Hygiene Data'!H139))),'Data Summary'!ED145="Yes"),OFFSET('Hygiene Data'!$H$6,0,10*ROW('Hygiene Data'!H139)),NA())</f>
        <v>#N/A</v>
      </c>
      <c r="BP145" s="121" t="e">
        <f ca="1">+IF(AND(ISNUMBER(OFFSET('Hygiene Data'!$H$8,0,10*ROW('Hygiene Data'!H139))),'Data Summary'!EE145="Yes"),OFFSET('Hygiene Data'!$H$8,0,10*ROW('Hygiene Data'!H139)),NA())</f>
        <v>#N/A</v>
      </c>
      <c r="BQ145" s="121" t="e">
        <f ca="1">+IF(AND(ISNUMBER(OFFSET('Hygiene Data'!$H$10,0,10*ROW('Hygiene Data'!H139))),'Data Summary'!EF145="Yes"),OFFSET('Hygiene Data'!$H$10,0,10*ROW('Hygiene Data'!H139)),NA())</f>
        <v>#N/A</v>
      </c>
    </row>
    <row r="146" spans="1:69" x14ac:dyDescent="0.2">
      <c r="A146" s="44" t="e">
        <f ca="1">+IF(OFFSET('Water Data'!$B$1,0,10*ROW('Water Data'!B140))="",NA(),OFFSET('Water Data'!$B$1,0,10*ROW('Water Data'!B140)))</f>
        <v>#N/A</v>
      </c>
      <c r="B146" s="44" t="e">
        <f ca="1">+IF(OFFSET('Water Data'!$A$3,0,10*ROW('Water Data'!A143))="",NA(),OFFSET('Water Data'!$A$3,0,10*ROW('Water Data'!A143)))</f>
        <v>#N/A</v>
      </c>
      <c r="C146" s="44" t="e">
        <f ca="1">+IF(OFFSET('Water Data'!$C$3,0,10*ROW('Water Data'!C143))="",NA(),OFFSET('Water Data'!$C$3,0,10*ROW('Water Data'!C143)))</f>
        <v>#N/A</v>
      </c>
      <c r="D146" s="119" t="e">
        <f ca="1">+IF(AND(ISNUMBER(OFFSET('Water Data'!$C$5,0,10*ROW('Water Data'!C140))),'Data Summary'!BS146="Yes"),100-OFFSET('Water Data'!$C$5,0,10*ROW('Water Data'!C140)),NA())</f>
        <v>#N/A</v>
      </c>
      <c r="E146" s="119" t="e">
        <f ca="1">+IF(AND(ISNUMBER(OFFSET('Water Data'!$C$7,0,10*ROW('Water Data'!C140))),'Data Summary'!BT146="Yes"),OFFSET('Water Data'!$C$7,0,10*ROW('Water Data'!C140)),NA())</f>
        <v>#N/A</v>
      </c>
      <c r="F146" s="119" t="e">
        <f ca="1">+IF(AND(ISNUMBER(OFFSET('Water Data'!$C$10,0,10*ROW('Water Data'!C140))),'Data Summary'!BU146="Yes"),OFFSET('Water Data'!$C$10,0,10*ROW('Water Data'!C140)),NA())</f>
        <v>#N/A</v>
      </c>
      <c r="G146" s="119" t="e">
        <f ca="1">+IF(AND(ISNUMBER(OFFSET('Water Data'!$D$5,0,10*ROW('Water Data'!D140))),'Data Summary'!BV146="Yes"),100-OFFSET('Water Data'!$D$5,0,10*ROW('Water Data'!D140)),NA())</f>
        <v>#N/A</v>
      </c>
      <c r="H146" s="119" t="e">
        <f ca="1">+IF(AND(ISNUMBER(OFFSET('Water Data'!$D$7,0,10*ROW('Water Data'!D140))),'Data Summary'!BW146="Yes"),OFFSET('Water Data'!$D$7,0,10*ROW('Water Data'!D140)),NA())</f>
        <v>#N/A</v>
      </c>
      <c r="I146" s="119" t="e">
        <f ca="1">+IF(AND(ISNUMBER(OFFSET('Water Data'!$D$10,0,10*ROW('Water Data'!D140))),'Data Summary'!BX146="Yes"),OFFSET('Water Data'!$D$10,0,10*ROW('Water Data'!D140)),NA())</f>
        <v>#N/A</v>
      </c>
      <c r="J146" s="119" t="e">
        <f ca="1">+IF(AND(ISNUMBER(OFFSET('Water Data'!$E$5,0,10*ROW('Water Data'!E140))),'Data Summary'!BY146="Yes"),100-OFFSET('Water Data'!$E$5,0,10*ROW('Water Data'!E140)),NA())</f>
        <v>#N/A</v>
      </c>
      <c r="K146" s="119" t="e">
        <f ca="1">+IF(AND(ISNUMBER(OFFSET('Water Data'!$E$7,0,10*ROW('Water Data'!E140))),'Data Summary'!BZ146="Yes"),OFFSET('Water Data'!$E$7,0,10*ROW('Water Data'!E140)),NA())</f>
        <v>#N/A</v>
      </c>
      <c r="L146" s="119" t="e">
        <f ca="1">+IF(AND(ISNUMBER(OFFSET('Water Data'!$E$10,0,10*ROW('Water Data'!E140))),'Data Summary'!CA146="Yes"),OFFSET('Water Data'!$E$10,0,10*ROW('Water Data'!E140)),NA())</f>
        <v>#N/A</v>
      </c>
      <c r="M146" s="119" t="e">
        <f ca="1">+IF(AND(ISNUMBER(OFFSET('Water Data'!$F$5,0,10*ROW('Water Data'!F140))),'Data Summary'!CB146="Yes"),100-OFFSET('Water Data'!$F$5,0,10*ROW('Water Data'!F140)),NA())</f>
        <v>#N/A</v>
      </c>
      <c r="N146" s="119" t="e">
        <f ca="1">+IF(AND(ISNUMBER(OFFSET('Water Data'!$F$7,0,10*ROW('Water Data'!F140))),'Data Summary'!CC146="Yes"),OFFSET('Water Data'!$F$7,0,10*ROW('Water Data'!F140)),NA())</f>
        <v>#N/A</v>
      </c>
      <c r="O146" s="119" t="e">
        <f ca="1">+IF(AND(ISNUMBER(OFFSET('Water Data'!$F$10,0,10*ROW('Water Data'!F140))),'Data Summary'!CD146="Yes"),OFFSET('Water Data'!$F$10,0,10*ROW('Water Data'!F140)),NA())</f>
        <v>#N/A</v>
      </c>
      <c r="P146" s="119" t="e">
        <f ca="1">+IF(AND(ISNUMBER(OFFSET('Water Data'!$G$5,0,10*ROW('Water Data'!G140))),'Data Summary'!CE146="Yes"),100-OFFSET('Water Data'!$G$5,0,10*ROW('Water Data'!G140)),NA())</f>
        <v>#N/A</v>
      </c>
      <c r="Q146" s="119" t="e">
        <f ca="1">+IF(AND(ISNUMBER(OFFSET('Water Data'!$G$7,0,10*ROW('Water Data'!G140))),'Data Summary'!CF146="Yes"),OFFSET('Water Data'!$G$7,0,10*ROW('Water Data'!G140)),NA())</f>
        <v>#N/A</v>
      </c>
      <c r="R146" s="119" t="e">
        <f ca="1">+IF(AND(ISNUMBER(OFFSET('Water Data'!$G$10,0,10*ROW('Water Data'!G140))),'Data Summary'!CG146="Yes"),OFFSET('Water Data'!$G$10,0,10*ROW('Water Data'!G140)),NA())</f>
        <v>#N/A</v>
      </c>
      <c r="S146" s="119" t="e">
        <f ca="1">+IF(AND(ISNUMBER(OFFSET('Water Data'!$H$5,0,10*ROW('Water Data'!H140))),'Data Summary'!CH146="Yes"),100-OFFSET('Water Data'!$H$5,0,10*ROW('Water Data'!H140)),NA())</f>
        <v>#N/A</v>
      </c>
      <c r="T146" s="119" t="e">
        <f ca="1">+IF(AND(ISNUMBER(OFFSET('Water Data'!$H$7,0,10*ROW('Water Data'!H140))),'Data Summary'!CI146="Yes"),OFFSET('Water Data'!$H$7,0,10*ROW('Water Data'!H140)),NA())</f>
        <v>#N/A</v>
      </c>
      <c r="U146" s="119" t="e">
        <f ca="1">+IF(AND(ISNUMBER(OFFSET('Water Data'!$H$10,0,10*ROW('Water Data'!H140))),'Data Summary'!CJ146="Yes"),OFFSET('Water Data'!$H$10,0,10*ROW('Water Data'!H140)),NA())</f>
        <v>#N/A</v>
      </c>
      <c r="V146" s="120" t="e">
        <f ca="1">+IF(AND(ISNUMBER(OFFSET('Sanitation Data'!$C$5,0,10*ROW('Sanitation Data'!C140))),'Data Summary'!CK146="Yes"),100-OFFSET('Sanitation Data'!$C$5,0,10*ROW('Sanitation Data'!C140)),NA())</f>
        <v>#N/A</v>
      </c>
      <c r="W146" s="120" t="e">
        <f ca="1">+IF(AND(ISNUMBER(OFFSET('Sanitation Data'!$C$7,0,10*ROW('Sanitation Data'!C140))),'Data Summary'!CL146="Yes"),OFFSET('Sanitation Data'!$C$7,0,10*ROW('Sanitation Data'!C140)),NA())</f>
        <v>#N/A</v>
      </c>
      <c r="X146" s="120" t="e">
        <f ca="1">+IF(AND(ISNUMBER(OFFSET('Sanitation Data'!$C$11,0,10*ROW('Sanitation Data'!C140))),'Data Summary'!CM146="Yes"),OFFSET('Sanitation Data'!$C$11,0,10*ROW('Sanitation Data'!C140)),NA())</f>
        <v>#N/A</v>
      </c>
      <c r="Y146" s="120" t="e">
        <f ca="1">+IF(AND(ISNUMBER(OFFSET('Sanitation Data'!$C$12,0,10*ROW('Sanitation Data'!C140))),'Data Summary'!CN146="Yes"),OFFSET('Sanitation Data'!$C$12,0,10*ROW('Sanitation Data'!C140)),NA())</f>
        <v>#N/A</v>
      </c>
      <c r="Z146" s="120" t="e">
        <f ca="1">+IF(AND(ISNUMBER(OFFSET('Sanitation Data'!$C$13,0,10*ROW('Sanitation Data'!C140))),'Data Summary'!CO146="Yes"),OFFSET('Sanitation Data'!$C$13,0,10*ROW('Sanitation Data'!C140)),NA())</f>
        <v>#N/A</v>
      </c>
      <c r="AA146" s="120" t="e">
        <f ca="1">+IF(AND(ISNUMBER(OFFSET('Sanitation Data'!$D$5,0,10*ROW('Sanitation Data'!D140))),'Data Summary'!CP146="Yes"),100-OFFSET('Sanitation Data'!$D$5,0,10*ROW('Sanitation Data'!D140)),NA())</f>
        <v>#N/A</v>
      </c>
      <c r="AB146" s="120" t="e">
        <f ca="1">+IF(AND(ISNUMBER(OFFSET('Sanitation Data'!$D$7,0,10*ROW('Sanitation Data'!D140))),'Data Summary'!CQ146="Yes"),OFFSET('Sanitation Data'!$D$7,0,10*ROW('Sanitation Data'!D140)),NA())</f>
        <v>#N/A</v>
      </c>
      <c r="AC146" s="120" t="e">
        <f ca="1">+IF(AND(ISNUMBER(OFFSET('Sanitation Data'!$D$11,0,10*ROW('Sanitation Data'!D140))),'Data Summary'!CR146="Yes"),OFFSET('Sanitation Data'!$D$11,0,10*ROW('Sanitation Data'!D140)),NA())</f>
        <v>#N/A</v>
      </c>
      <c r="AD146" s="120" t="e">
        <f ca="1">+IF(AND(ISNUMBER(OFFSET('Sanitation Data'!$D$12,0,10*ROW('Sanitation Data'!D140))),'Data Summary'!CS146="Yes"),OFFSET('Sanitation Data'!$D$12,0,10*ROW('Sanitation Data'!D140)),NA())</f>
        <v>#N/A</v>
      </c>
      <c r="AE146" s="120" t="e">
        <f ca="1">+IF(AND(ISNUMBER(OFFSET('Sanitation Data'!$D$13,0,10*ROW('Sanitation Data'!D140))),'Data Summary'!CT146="Yes"),OFFSET('Sanitation Data'!$D$13,0,10*ROW('Sanitation Data'!D140)),NA())</f>
        <v>#N/A</v>
      </c>
      <c r="AF146" s="120" t="e">
        <f ca="1">+IF(AND(ISNUMBER(OFFSET('Sanitation Data'!$E$5,0,10*ROW('Sanitation Data'!E140))),'Data Summary'!CU146="Yes"),100-OFFSET('Sanitation Data'!$E$5,0,10*ROW('Sanitation Data'!E140)),NA())</f>
        <v>#N/A</v>
      </c>
      <c r="AG146" s="120" t="e">
        <f ca="1">+IF(AND(ISNUMBER(OFFSET('Sanitation Data'!$E$7,0,10*ROW('Sanitation Data'!E140))),'Data Summary'!CV146="Yes"),OFFSET('Sanitation Data'!$E$7,0,10*ROW('Sanitation Data'!E140)),NA())</f>
        <v>#N/A</v>
      </c>
      <c r="AH146" s="120" t="e">
        <f ca="1">+IF(AND(ISNUMBER(OFFSET('Sanitation Data'!$E$11,0,10*ROW('Sanitation Data'!E140))),'Data Summary'!CW146="Yes"),OFFSET('Sanitation Data'!$E$11,0,10*ROW('Sanitation Data'!E140)),NA())</f>
        <v>#N/A</v>
      </c>
      <c r="AI146" s="120" t="e">
        <f ca="1">+IF(AND(ISNUMBER(OFFSET('Sanitation Data'!$E$12,0,10*ROW('Sanitation Data'!E140))),'Data Summary'!CX146="Yes"),OFFSET('Sanitation Data'!$E$12,0,10*ROW('Sanitation Data'!E140)),NA())</f>
        <v>#N/A</v>
      </c>
      <c r="AJ146" s="120" t="e">
        <f ca="1">+IF(AND(ISNUMBER(OFFSET('Sanitation Data'!$E$13,0,10*ROW('Sanitation Data'!E140))),'Data Summary'!CY146="Yes"),OFFSET('Sanitation Data'!$E$13,0,10*ROW('Sanitation Data'!E140)),NA())</f>
        <v>#N/A</v>
      </c>
      <c r="AK146" s="120" t="e">
        <f ca="1">+IF(AND(ISNUMBER(OFFSET('Sanitation Data'!$F$5,0,10*ROW('Sanitation Data'!F140))),'Data Summary'!CZ146="Yes"),100-OFFSET('Sanitation Data'!$F$5,0,10*ROW('Sanitation Data'!F140)),NA())</f>
        <v>#N/A</v>
      </c>
      <c r="AL146" s="120" t="e">
        <f ca="1">+IF(AND(ISNUMBER(OFFSET('Sanitation Data'!$F$7,0,10*ROW('Sanitation Data'!F140))),'Data Summary'!DA146="Yes"),OFFSET('Sanitation Data'!$F$7,0,10*ROW('Sanitation Data'!F140)),NA())</f>
        <v>#N/A</v>
      </c>
      <c r="AM146" s="120" t="e">
        <f ca="1">+IF(AND(ISNUMBER(OFFSET('Sanitation Data'!$F$11,0,10*ROW('Sanitation Data'!F140))),'Data Summary'!DB146="Yes"),OFFSET('Sanitation Data'!$F$11,0,10*ROW('Sanitation Data'!F140)),NA())</f>
        <v>#N/A</v>
      </c>
      <c r="AN146" s="120" t="e">
        <f ca="1">+IF(AND(ISNUMBER(OFFSET('Sanitation Data'!$F$12,0,10*ROW('Sanitation Data'!F140))),'Data Summary'!DC146="Yes"),OFFSET('Sanitation Data'!$F$12,0,10*ROW('Sanitation Data'!F140)),NA())</f>
        <v>#N/A</v>
      </c>
      <c r="AO146" s="120" t="e">
        <f ca="1">+IF(AND(ISNUMBER(OFFSET('Sanitation Data'!$F$13,0,10*ROW('Sanitation Data'!F140))),'Data Summary'!DD146="Yes"),OFFSET('Sanitation Data'!$F$13,0,10*ROW('Sanitation Data'!F140)),NA())</f>
        <v>#N/A</v>
      </c>
      <c r="AP146" s="120" t="e">
        <f ca="1">+IF(AND(ISNUMBER(OFFSET('Sanitation Data'!$G$5,0,10*ROW('Sanitation Data'!G140))),'Data Summary'!DE146="Yes"),100-OFFSET('Sanitation Data'!$G$5,0,10*ROW('Sanitation Data'!G140)),NA())</f>
        <v>#N/A</v>
      </c>
      <c r="AQ146" s="120" t="e">
        <f ca="1">+IF(AND(ISNUMBER(OFFSET('Sanitation Data'!$G$7,0,10*ROW('Sanitation Data'!G140))),'Data Summary'!DF146="Yes"),OFFSET('Sanitation Data'!$G$7,0,10*ROW('Sanitation Data'!G140)),NA())</f>
        <v>#N/A</v>
      </c>
      <c r="AR146" s="120" t="e">
        <f ca="1">+IF(AND(ISNUMBER(OFFSET('Sanitation Data'!$G$11,0,10*ROW('Sanitation Data'!G140))),'Data Summary'!DG146="Yes"),OFFSET('Sanitation Data'!$G$11,0,10*ROW('Sanitation Data'!G140)),NA())</f>
        <v>#N/A</v>
      </c>
      <c r="AS146" s="120" t="e">
        <f ca="1">+IF(AND(ISNUMBER(OFFSET('Sanitation Data'!$G$12,0,10*ROW('Sanitation Data'!G140))),'Data Summary'!DH146="Yes"),OFFSET('Sanitation Data'!$G$12,0,10*ROW('Sanitation Data'!G140)),NA())</f>
        <v>#N/A</v>
      </c>
      <c r="AT146" s="120" t="e">
        <f ca="1">+IF(AND(ISNUMBER(OFFSET('Sanitation Data'!$G$13,0,10*ROW('Sanitation Data'!G140))),'Data Summary'!DI146="Yes"),OFFSET('Sanitation Data'!$G$13,0,10*ROW('Sanitation Data'!G140)),NA())</f>
        <v>#N/A</v>
      </c>
      <c r="AU146" s="120" t="e">
        <f ca="1">+IF(AND(ISNUMBER(OFFSET('Sanitation Data'!$H$5,0,10*ROW('Sanitation Data'!H140))),'Data Summary'!DJ146="Yes"),100-OFFSET('Sanitation Data'!$H$5,0,10*ROW('Sanitation Data'!H140)),NA())</f>
        <v>#N/A</v>
      </c>
      <c r="AV146" s="120" t="e">
        <f ca="1">+IF(AND(ISNUMBER(OFFSET('Sanitation Data'!$H$7,0,10*ROW('Sanitation Data'!H140))),'Data Summary'!DK146="Yes"),OFFSET('Sanitation Data'!$H$7,0,10*ROW('Sanitation Data'!H140)),NA())</f>
        <v>#N/A</v>
      </c>
      <c r="AW146" s="120" t="e">
        <f ca="1">+IF(AND(ISNUMBER(OFFSET('Sanitation Data'!$H$11,0,10*ROW('Sanitation Data'!H140))),'Data Summary'!DL146="Yes"),OFFSET('Sanitation Data'!$H$11,0,10*ROW('Sanitation Data'!H140)),NA())</f>
        <v>#N/A</v>
      </c>
      <c r="AX146" s="120" t="e">
        <f ca="1">+IF(AND(ISNUMBER(OFFSET('Sanitation Data'!$H$12,0,10*ROW('Sanitation Data'!H140))),'Data Summary'!DM146="Yes"),OFFSET('Sanitation Data'!$H$12,0,10*ROW('Sanitation Data'!H140)),NA())</f>
        <v>#N/A</v>
      </c>
      <c r="AY146" s="120" t="e">
        <f ca="1">+IF(AND(ISNUMBER(OFFSET('Sanitation Data'!$H$13,0,10*ROW('Sanitation Data'!H140))),'Data Summary'!DN146="Yes"),OFFSET('Sanitation Data'!$H$13,0,10*ROW('Sanitation Data'!H140)),NA())</f>
        <v>#N/A</v>
      </c>
      <c r="AZ146" s="121" t="e">
        <f ca="1">+IF(AND(ISNUMBER(OFFSET('Hygiene Data'!$C$6,0,10*ROW('Hygiene Data'!C140))),'Data Summary'!DO146="Yes"),OFFSET('Hygiene Data'!$C$6,0,10*ROW('Hygiene Data'!C140)),NA())</f>
        <v>#N/A</v>
      </c>
      <c r="BA146" s="121" t="e">
        <f ca="1">+IF(AND(ISNUMBER(OFFSET('Hygiene Data'!$C$8,0,10*ROW('Hygiene Data'!C140))),'Data Summary'!DP146="Yes"),OFFSET('Hygiene Data'!$C$8,0,10*ROW('Hygiene Data'!C140)),NA())</f>
        <v>#N/A</v>
      </c>
      <c r="BB146" s="121" t="e">
        <f ca="1">+IF(AND(ISNUMBER(OFFSET('Hygiene Data'!$C$10,0,10*ROW('Hygiene Data'!C140))),'Data Summary'!DQ146="Yes"),OFFSET('Hygiene Data'!$C$10,0,10*ROW('Hygiene Data'!C140)),NA())</f>
        <v>#N/A</v>
      </c>
      <c r="BC146" s="121" t="e">
        <f ca="1">+IF(AND(ISNUMBER(OFFSET('Hygiene Data'!$D$6,0,10*ROW('Hygiene Data'!D140))),'Data Summary'!DR146="Yes"),OFFSET('Hygiene Data'!$D$6,0,10*ROW('Hygiene Data'!D140)),NA())</f>
        <v>#N/A</v>
      </c>
      <c r="BD146" s="121" t="e">
        <f ca="1">+IF(AND(ISNUMBER(OFFSET('Hygiene Data'!$D$8,0,10*ROW('Hygiene Data'!D140))),'Data Summary'!DS146="Yes"),OFFSET('Hygiene Data'!$D$8,0,10*ROW('Hygiene Data'!D140)),NA())</f>
        <v>#N/A</v>
      </c>
      <c r="BE146" s="121" t="e">
        <f ca="1">+IF(AND(ISNUMBER(OFFSET('Hygiene Data'!$D$10,0,10*ROW('Hygiene Data'!D140))),'Data Summary'!DT146="Yes"),OFFSET('Hygiene Data'!$D$10,0,10*ROW('Hygiene Data'!D140)),NA())</f>
        <v>#N/A</v>
      </c>
      <c r="BF146" s="121" t="e">
        <f ca="1">+IF(AND(ISNUMBER(OFFSET('Hygiene Data'!$E$6,0,10*ROW('Hygiene Data'!E140))),'Data Summary'!DU146="Yes"),OFFSET('Hygiene Data'!$E$6,0,10*ROW('Hygiene Data'!E140)),NA())</f>
        <v>#N/A</v>
      </c>
      <c r="BG146" s="121" t="e">
        <f ca="1">+IF(AND(ISNUMBER(OFFSET('Hygiene Data'!$E$8,0,10*ROW('Hygiene Data'!E140))),'Data Summary'!DV146="Yes"),OFFSET('Hygiene Data'!$E$8,0,10*ROW('Hygiene Data'!E140)),NA())</f>
        <v>#N/A</v>
      </c>
      <c r="BH146" s="121" t="e">
        <f ca="1">+IF(AND(ISNUMBER(OFFSET('Hygiene Data'!$E$10,0,10*ROW('Hygiene Data'!E140))),'Data Summary'!DW146="Yes"),OFFSET('Hygiene Data'!$E$10,0,10*ROW('Hygiene Data'!E140)),NA())</f>
        <v>#N/A</v>
      </c>
      <c r="BI146" s="121" t="e">
        <f ca="1">+IF(AND(ISNUMBER(OFFSET('Hygiene Data'!$F$6,0,10*ROW('Hygiene Data'!F140))),'Data Summary'!DX146="Yes"),OFFSET('Hygiene Data'!$F$6,0,10*ROW('Hygiene Data'!F140)),NA())</f>
        <v>#N/A</v>
      </c>
      <c r="BJ146" s="121" t="e">
        <f ca="1">+IF(AND(ISNUMBER(OFFSET('Hygiene Data'!$F$8,0,10*ROW('Hygiene Data'!F140))),'Data Summary'!DY146="Yes"),OFFSET('Hygiene Data'!$F$8,0,10*ROW('Hygiene Data'!F140)),NA())</f>
        <v>#N/A</v>
      </c>
      <c r="BK146" s="121" t="e">
        <f ca="1">+IF(AND(ISNUMBER(OFFSET('Hygiene Data'!$F$10,0,10*ROW('Hygiene Data'!F140))),'Data Summary'!DZ146="Yes"),OFFSET('Hygiene Data'!$F$10,0,10*ROW('Hygiene Data'!F140)),NA())</f>
        <v>#N/A</v>
      </c>
      <c r="BL146" s="121" t="e">
        <f ca="1">+IF(AND(ISNUMBER(OFFSET('Hygiene Data'!$G$6,0,10*ROW('Hygiene Data'!G140))),'Data Summary'!EA146="Yes"),OFFSET('Hygiene Data'!$G$6,0,10*ROW('Hygiene Data'!G140)),NA())</f>
        <v>#N/A</v>
      </c>
      <c r="BM146" s="121" t="e">
        <f ca="1">+IF(AND(ISNUMBER(OFFSET('Hygiene Data'!$G$8,0,10*ROW('Hygiene Data'!G140))),'Data Summary'!EB146="Yes"),OFFSET('Hygiene Data'!$G$8,0,10*ROW('Hygiene Data'!G140)),NA())</f>
        <v>#N/A</v>
      </c>
      <c r="BN146" s="121" t="e">
        <f ca="1">+IF(AND(ISNUMBER(OFFSET('Hygiene Data'!$G$10,0,10*ROW('Hygiene Data'!G140))),'Data Summary'!EC146="Yes"),OFFSET('Hygiene Data'!$G$10,0,10*ROW('Hygiene Data'!G140)),NA())</f>
        <v>#N/A</v>
      </c>
      <c r="BO146" s="121" t="e">
        <f ca="1">+IF(AND(ISNUMBER(OFFSET('Hygiene Data'!$H$6,0,10*ROW('Hygiene Data'!H140))),'Data Summary'!ED146="Yes"),OFFSET('Hygiene Data'!$H$6,0,10*ROW('Hygiene Data'!H140)),NA())</f>
        <v>#N/A</v>
      </c>
      <c r="BP146" s="121" t="e">
        <f ca="1">+IF(AND(ISNUMBER(OFFSET('Hygiene Data'!$H$8,0,10*ROW('Hygiene Data'!H140))),'Data Summary'!EE146="Yes"),OFFSET('Hygiene Data'!$H$8,0,10*ROW('Hygiene Data'!H140)),NA())</f>
        <v>#N/A</v>
      </c>
      <c r="BQ146" s="121" t="e">
        <f ca="1">+IF(AND(ISNUMBER(OFFSET('Hygiene Data'!$H$10,0,10*ROW('Hygiene Data'!H140))),'Data Summary'!EF146="Yes"),OFFSET('Hygiene Data'!$H$10,0,10*ROW('Hygiene Data'!H140)),NA())</f>
        <v>#N/A</v>
      </c>
    </row>
    <row r="147" spans="1:69" x14ac:dyDescent="0.2">
      <c r="A147" s="44" t="e">
        <f ca="1">+IF(OFFSET('Water Data'!$B$1,0,10*ROW('Water Data'!B141))="",NA(),OFFSET('Water Data'!$B$1,0,10*ROW('Water Data'!B141)))</f>
        <v>#N/A</v>
      </c>
      <c r="B147" s="44" t="e">
        <f ca="1">+IF(OFFSET('Water Data'!$A$3,0,10*ROW('Water Data'!A144))="",NA(),OFFSET('Water Data'!$A$3,0,10*ROW('Water Data'!A144)))</f>
        <v>#N/A</v>
      </c>
      <c r="C147" s="44" t="e">
        <f ca="1">+IF(OFFSET('Water Data'!$C$3,0,10*ROW('Water Data'!C144))="",NA(),OFFSET('Water Data'!$C$3,0,10*ROW('Water Data'!C144)))</f>
        <v>#N/A</v>
      </c>
      <c r="D147" s="119" t="e">
        <f ca="1">+IF(AND(ISNUMBER(OFFSET('Water Data'!$C$5,0,10*ROW('Water Data'!C141))),'Data Summary'!BS147="Yes"),100-OFFSET('Water Data'!$C$5,0,10*ROW('Water Data'!C141)),NA())</f>
        <v>#N/A</v>
      </c>
      <c r="E147" s="119" t="e">
        <f ca="1">+IF(AND(ISNUMBER(OFFSET('Water Data'!$C$7,0,10*ROW('Water Data'!C141))),'Data Summary'!BT147="Yes"),OFFSET('Water Data'!$C$7,0,10*ROW('Water Data'!C141)),NA())</f>
        <v>#N/A</v>
      </c>
      <c r="F147" s="119" t="e">
        <f ca="1">+IF(AND(ISNUMBER(OFFSET('Water Data'!$C$10,0,10*ROW('Water Data'!C141))),'Data Summary'!BU147="Yes"),OFFSET('Water Data'!$C$10,0,10*ROW('Water Data'!C141)),NA())</f>
        <v>#N/A</v>
      </c>
      <c r="G147" s="119" t="e">
        <f ca="1">+IF(AND(ISNUMBER(OFFSET('Water Data'!$D$5,0,10*ROW('Water Data'!D141))),'Data Summary'!BV147="Yes"),100-OFFSET('Water Data'!$D$5,0,10*ROW('Water Data'!D141)),NA())</f>
        <v>#N/A</v>
      </c>
      <c r="H147" s="119" t="e">
        <f ca="1">+IF(AND(ISNUMBER(OFFSET('Water Data'!$D$7,0,10*ROW('Water Data'!D141))),'Data Summary'!BW147="Yes"),OFFSET('Water Data'!$D$7,0,10*ROW('Water Data'!D141)),NA())</f>
        <v>#N/A</v>
      </c>
      <c r="I147" s="119" t="e">
        <f ca="1">+IF(AND(ISNUMBER(OFFSET('Water Data'!$D$10,0,10*ROW('Water Data'!D141))),'Data Summary'!BX147="Yes"),OFFSET('Water Data'!$D$10,0,10*ROW('Water Data'!D141)),NA())</f>
        <v>#N/A</v>
      </c>
      <c r="J147" s="119" t="e">
        <f ca="1">+IF(AND(ISNUMBER(OFFSET('Water Data'!$E$5,0,10*ROW('Water Data'!E141))),'Data Summary'!BY147="Yes"),100-OFFSET('Water Data'!$E$5,0,10*ROW('Water Data'!E141)),NA())</f>
        <v>#N/A</v>
      </c>
      <c r="K147" s="119" t="e">
        <f ca="1">+IF(AND(ISNUMBER(OFFSET('Water Data'!$E$7,0,10*ROW('Water Data'!E141))),'Data Summary'!BZ147="Yes"),OFFSET('Water Data'!$E$7,0,10*ROW('Water Data'!E141)),NA())</f>
        <v>#N/A</v>
      </c>
      <c r="L147" s="119" t="e">
        <f ca="1">+IF(AND(ISNUMBER(OFFSET('Water Data'!$E$10,0,10*ROW('Water Data'!E141))),'Data Summary'!CA147="Yes"),OFFSET('Water Data'!$E$10,0,10*ROW('Water Data'!E141)),NA())</f>
        <v>#N/A</v>
      </c>
      <c r="M147" s="119" t="e">
        <f ca="1">+IF(AND(ISNUMBER(OFFSET('Water Data'!$F$5,0,10*ROW('Water Data'!F141))),'Data Summary'!CB147="Yes"),100-OFFSET('Water Data'!$F$5,0,10*ROW('Water Data'!F141)),NA())</f>
        <v>#N/A</v>
      </c>
      <c r="N147" s="119" t="e">
        <f ca="1">+IF(AND(ISNUMBER(OFFSET('Water Data'!$F$7,0,10*ROW('Water Data'!F141))),'Data Summary'!CC147="Yes"),OFFSET('Water Data'!$F$7,0,10*ROW('Water Data'!F141)),NA())</f>
        <v>#N/A</v>
      </c>
      <c r="O147" s="119" t="e">
        <f ca="1">+IF(AND(ISNUMBER(OFFSET('Water Data'!$F$10,0,10*ROW('Water Data'!F141))),'Data Summary'!CD147="Yes"),OFFSET('Water Data'!$F$10,0,10*ROW('Water Data'!F141)),NA())</f>
        <v>#N/A</v>
      </c>
      <c r="P147" s="119" t="e">
        <f ca="1">+IF(AND(ISNUMBER(OFFSET('Water Data'!$G$5,0,10*ROW('Water Data'!G141))),'Data Summary'!CE147="Yes"),100-OFFSET('Water Data'!$G$5,0,10*ROW('Water Data'!G141)),NA())</f>
        <v>#N/A</v>
      </c>
      <c r="Q147" s="119" t="e">
        <f ca="1">+IF(AND(ISNUMBER(OFFSET('Water Data'!$G$7,0,10*ROW('Water Data'!G141))),'Data Summary'!CF147="Yes"),OFFSET('Water Data'!$G$7,0,10*ROW('Water Data'!G141)),NA())</f>
        <v>#N/A</v>
      </c>
      <c r="R147" s="119" t="e">
        <f ca="1">+IF(AND(ISNUMBER(OFFSET('Water Data'!$G$10,0,10*ROW('Water Data'!G141))),'Data Summary'!CG147="Yes"),OFFSET('Water Data'!$G$10,0,10*ROW('Water Data'!G141)),NA())</f>
        <v>#N/A</v>
      </c>
      <c r="S147" s="119" t="e">
        <f ca="1">+IF(AND(ISNUMBER(OFFSET('Water Data'!$H$5,0,10*ROW('Water Data'!H141))),'Data Summary'!CH147="Yes"),100-OFFSET('Water Data'!$H$5,0,10*ROW('Water Data'!H141)),NA())</f>
        <v>#N/A</v>
      </c>
      <c r="T147" s="119" t="e">
        <f ca="1">+IF(AND(ISNUMBER(OFFSET('Water Data'!$H$7,0,10*ROW('Water Data'!H141))),'Data Summary'!CI147="Yes"),OFFSET('Water Data'!$H$7,0,10*ROW('Water Data'!H141)),NA())</f>
        <v>#N/A</v>
      </c>
      <c r="U147" s="119" t="e">
        <f ca="1">+IF(AND(ISNUMBER(OFFSET('Water Data'!$H$10,0,10*ROW('Water Data'!H141))),'Data Summary'!CJ147="Yes"),OFFSET('Water Data'!$H$10,0,10*ROW('Water Data'!H141)),NA())</f>
        <v>#N/A</v>
      </c>
      <c r="V147" s="120" t="e">
        <f ca="1">+IF(AND(ISNUMBER(OFFSET('Sanitation Data'!$C$5,0,10*ROW('Sanitation Data'!C141))),'Data Summary'!CK147="Yes"),100-OFFSET('Sanitation Data'!$C$5,0,10*ROW('Sanitation Data'!C141)),NA())</f>
        <v>#N/A</v>
      </c>
      <c r="W147" s="120" t="e">
        <f ca="1">+IF(AND(ISNUMBER(OFFSET('Sanitation Data'!$C$7,0,10*ROW('Sanitation Data'!C141))),'Data Summary'!CL147="Yes"),OFFSET('Sanitation Data'!$C$7,0,10*ROW('Sanitation Data'!C141)),NA())</f>
        <v>#N/A</v>
      </c>
      <c r="X147" s="120" t="e">
        <f ca="1">+IF(AND(ISNUMBER(OFFSET('Sanitation Data'!$C$11,0,10*ROW('Sanitation Data'!C141))),'Data Summary'!CM147="Yes"),OFFSET('Sanitation Data'!$C$11,0,10*ROW('Sanitation Data'!C141)),NA())</f>
        <v>#N/A</v>
      </c>
      <c r="Y147" s="120" t="e">
        <f ca="1">+IF(AND(ISNUMBER(OFFSET('Sanitation Data'!$C$12,0,10*ROW('Sanitation Data'!C141))),'Data Summary'!CN147="Yes"),OFFSET('Sanitation Data'!$C$12,0,10*ROW('Sanitation Data'!C141)),NA())</f>
        <v>#N/A</v>
      </c>
      <c r="Z147" s="120" t="e">
        <f ca="1">+IF(AND(ISNUMBER(OFFSET('Sanitation Data'!$C$13,0,10*ROW('Sanitation Data'!C141))),'Data Summary'!CO147="Yes"),OFFSET('Sanitation Data'!$C$13,0,10*ROW('Sanitation Data'!C141)),NA())</f>
        <v>#N/A</v>
      </c>
      <c r="AA147" s="120" t="e">
        <f ca="1">+IF(AND(ISNUMBER(OFFSET('Sanitation Data'!$D$5,0,10*ROW('Sanitation Data'!D141))),'Data Summary'!CP147="Yes"),100-OFFSET('Sanitation Data'!$D$5,0,10*ROW('Sanitation Data'!D141)),NA())</f>
        <v>#N/A</v>
      </c>
      <c r="AB147" s="120" t="e">
        <f ca="1">+IF(AND(ISNUMBER(OFFSET('Sanitation Data'!$D$7,0,10*ROW('Sanitation Data'!D141))),'Data Summary'!CQ147="Yes"),OFFSET('Sanitation Data'!$D$7,0,10*ROW('Sanitation Data'!D141)),NA())</f>
        <v>#N/A</v>
      </c>
      <c r="AC147" s="120" t="e">
        <f ca="1">+IF(AND(ISNUMBER(OFFSET('Sanitation Data'!$D$11,0,10*ROW('Sanitation Data'!D141))),'Data Summary'!CR147="Yes"),OFFSET('Sanitation Data'!$D$11,0,10*ROW('Sanitation Data'!D141)),NA())</f>
        <v>#N/A</v>
      </c>
      <c r="AD147" s="120" t="e">
        <f ca="1">+IF(AND(ISNUMBER(OFFSET('Sanitation Data'!$D$12,0,10*ROW('Sanitation Data'!D141))),'Data Summary'!CS147="Yes"),OFFSET('Sanitation Data'!$D$12,0,10*ROW('Sanitation Data'!D141)),NA())</f>
        <v>#N/A</v>
      </c>
      <c r="AE147" s="120" t="e">
        <f ca="1">+IF(AND(ISNUMBER(OFFSET('Sanitation Data'!$D$13,0,10*ROW('Sanitation Data'!D141))),'Data Summary'!CT147="Yes"),OFFSET('Sanitation Data'!$D$13,0,10*ROW('Sanitation Data'!D141)),NA())</f>
        <v>#N/A</v>
      </c>
      <c r="AF147" s="120" t="e">
        <f ca="1">+IF(AND(ISNUMBER(OFFSET('Sanitation Data'!$E$5,0,10*ROW('Sanitation Data'!E141))),'Data Summary'!CU147="Yes"),100-OFFSET('Sanitation Data'!$E$5,0,10*ROW('Sanitation Data'!E141)),NA())</f>
        <v>#N/A</v>
      </c>
      <c r="AG147" s="120" t="e">
        <f ca="1">+IF(AND(ISNUMBER(OFFSET('Sanitation Data'!$E$7,0,10*ROW('Sanitation Data'!E141))),'Data Summary'!CV147="Yes"),OFFSET('Sanitation Data'!$E$7,0,10*ROW('Sanitation Data'!E141)),NA())</f>
        <v>#N/A</v>
      </c>
      <c r="AH147" s="120" t="e">
        <f ca="1">+IF(AND(ISNUMBER(OFFSET('Sanitation Data'!$E$11,0,10*ROW('Sanitation Data'!E141))),'Data Summary'!CW147="Yes"),OFFSET('Sanitation Data'!$E$11,0,10*ROW('Sanitation Data'!E141)),NA())</f>
        <v>#N/A</v>
      </c>
      <c r="AI147" s="120" t="e">
        <f ca="1">+IF(AND(ISNUMBER(OFFSET('Sanitation Data'!$E$12,0,10*ROW('Sanitation Data'!E141))),'Data Summary'!CX147="Yes"),OFFSET('Sanitation Data'!$E$12,0,10*ROW('Sanitation Data'!E141)),NA())</f>
        <v>#N/A</v>
      </c>
      <c r="AJ147" s="120" t="e">
        <f ca="1">+IF(AND(ISNUMBER(OFFSET('Sanitation Data'!$E$13,0,10*ROW('Sanitation Data'!E141))),'Data Summary'!CY147="Yes"),OFFSET('Sanitation Data'!$E$13,0,10*ROW('Sanitation Data'!E141)),NA())</f>
        <v>#N/A</v>
      </c>
      <c r="AK147" s="120" t="e">
        <f ca="1">+IF(AND(ISNUMBER(OFFSET('Sanitation Data'!$F$5,0,10*ROW('Sanitation Data'!F141))),'Data Summary'!CZ147="Yes"),100-OFFSET('Sanitation Data'!$F$5,0,10*ROW('Sanitation Data'!F141)),NA())</f>
        <v>#N/A</v>
      </c>
      <c r="AL147" s="120" t="e">
        <f ca="1">+IF(AND(ISNUMBER(OFFSET('Sanitation Data'!$F$7,0,10*ROW('Sanitation Data'!F141))),'Data Summary'!DA147="Yes"),OFFSET('Sanitation Data'!$F$7,0,10*ROW('Sanitation Data'!F141)),NA())</f>
        <v>#N/A</v>
      </c>
      <c r="AM147" s="120" t="e">
        <f ca="1">+IF(AND(ISNUMBER(OFFSET('Sanitation Data'!$F$11,0,10*ROW('Sanitation Data'!F141))),'Data Summary'!DB147="Yes"),OFFSET('Sanitation Data'!$F$11,0,10*ROW('Sanitation Data'!F141)),NA())</f>
        <v>#N/A</v>
      </c>
      <c r="AN147" s="120" t="e">
        <f ca="1">+IF(AND(ISNUMBER(OFFSET('Sanitation Data'!$F$12,0,10*ROW('Sanitation Data'!F141))),'Data Summary'!DC147="Yes"),OFFSET('Sanitation Data'!$F$12,0,10*ROW('Sanitation Data'!F141)),NA())</f>
        <v>#N/A</v>
      </c>
      <c r="AO147" s="120" t="e">
        <f ca="1">+IF(AND(ISNUMBER(OFFSET('Sanitation Data'!$F$13,0,10*ROW('Sanitation Data'!F141))),'Data Summary'!DD147="Yes"),OFFSET('Sanitation Data'!$F$13,0,10*ROW('Sanitation Data'!F141)),NA())</f>
        <v>#N/A</v>
      </c>
      <c r="AP147" s="120" t="e">
        <f ca="1">+IF(AND(ISNUMBER(OFFSET('Sanitation Data'!$G$5,0,10*ROW('Sanitation Data'!G141))),'Data Summary'!DE147="Yes"),100-OFFSET('Sanitation Data'!$G$5,0,10*ROW('Sanitation Data'!G141)),NA())</f>
        <v>#N/A</v>
      </c>
      <c r="AQ147" s="120" t="e">
        <f ca="1">+IF(AND(ISNUMBER(OFFSET('Sanitation Data'!$G$7,0,10*ROW('Sanitation Data'!G141))),'Data Summary'!DF147="Yes"),OFFSET('Sanitation Data'!$G$7,0,10*ROW('Sanitation Data'!G141)),NA())</f>
        <v>#N/A</v>
      </c>
      <c r="AR147" s="120" t="e">
        <f ca="1">+IF(AND(ISNUMBER(OFFSET('Sanitation Data'!$G$11,0,10*ROW('Sanitation Data'!G141))),'Data Summary'!DG147="Yes"),OFFSET('Sanitation Data'!$G$11,0,10*ROW('Sanitation Data'!G141)),NA())</f>
        <v>#N/A</v>
      </c>
      <c r="AS147" s="120" t="e">
        <f ca="1">+IF(AND(ISNUMBER(OFFSET('Sanitation Data'!$G$12,0,10*ROW('Sanitation Data'!G141))),'Data Summary'!DH147="Yes"),OFFSET('Sanitation Data'!$G$12,0,10*ROW('Sanitation Data'!G141)),NA())</f>
        <v>#N/A</v>
      </c>
      <c r="AT147" s="120" t="e">
        <f ca="1">+IF(AND(ISNUMBER(OFFSET('Sanitation Data'!$G$13,0,10*ROW('Sanitation Data'!G141))),'Data Summary'!DI147="Yes"),OFFSET('Sanitation Data'!$G$13,0,10*ROW('Sanitation Data'!G141)),NA())</f>
        <v>#N/A</v>
      </c>
      <c r="AU147" s="120" t="e">
        <f ca="1">+IF(AND(ISNUMBER(OFFSET('Sanitation Data'!$H$5,0,10*ROW('Sanitation Data'!H141))),'Data Summary'!DJ147="Yes"),100-OFFSET('Sanitation Data'!$H$5,0,10*ROW('Sanitation Data'!H141)),NA())</f>
        <v>#N/A</v>
      </c>
      <c r="AV147" s="120" t="e">
        <f ca="1">+IF(AND(ISNUMBER(OFFSET('Sanitation Data'!$H$7,0,10*ROW('Sanitation Data'!H141))),'Data Summary'!DK147="Yes"),OFFSET('Sanitation Data'!$H$7,0,10*ROW('Sanitation Data'!H141)),NA())</f>
        <v>#N/A</v>
      </c>
      <c r="AW147" s="120" t="e">
        <f ca="1">+IF(AND(ISNUMBER(OFFSET('Sanitation Data'!$H$11,0,10*ROW('Sanitation Data'!H141))),'Data Summary'!DL147="Yes"),OFFSET('Sanitation Data'!$H$11,0,10*ROW('Sanitation Data'!H141)),NA())</f>
        <v>#N/A</v>
      </c>
      <c r="AX147" s="120" t="e">
        <f ca="1">+IF(AND(ISNUMBER(OFFSET('Sanitation Data'!$H$12,0,10*ROW('Sanitation Data'!H141))),'Data Summary'!DM147="Yes"),OFFSET('Sanitation Data'!$H$12,0,10*ROW('Sanitation Data'!H141)),NA())</f>
        <v>#N/A</v>
      </c>
      <c r="AY147" s="120" t="e">
        <f ca="1">+IF(AND(ISNUMBER(OFFSET('Sanitation Data'!$H$13,0,10*ROW('Sanitation Data'!H141))),'Data Summary'!DN147="Yes"),OFFSET('Sanitation Data'!$H$13,0,10*ROW('Sanitation Data'!H141)),NA())</f>
        <v>#N/A</v>
      </c>
      <c r="AZ147" s="121" t="e">
        <f ca="1">+IF(AND(ISNUMBER(OFFSET('Hygiene Data'!$C$6,0,10*ROW('Hygiene Data'!C141))),'Data Summary'!DO147="Yes"),OFFSET('Hygiene Data'!$C$6,0,10*ROW('Hygiene Data'!C141)),NA())</f>
        <v>#N/A</v>
      </c>
      <c r="BA147" s="121" t="e">
        <f ca="1">+IF(AND(ISNUMBER(OFFSET('Hygiene Data'!$C$8,0,10*ROW('Hygiene Data'!C141))),'Data Summary'!DP147="Yes"),OFFSET('Hygiene Data'!$C$8,0,10*ROW('Hygiene Data'!C141)),NA())</f>
        <v>#N/A</v>
      </c>
      <c r="BB147" s="121" t="e">
        <f ca="1">+IF(AND(ISNUMBER(OFFSET('Hygiene Data'!$C$10,0,10*ROW('Hygiene Data'!C141))),'Data Summary'!DQ147="Yes"),OFFSET('Hygiene Data'!$C$10,0,10*ROW('Hygiene Data'!C141)),NA())</f>
        <v>#N/A</v>
      </c>
      <c r="BC147" s="121" t="e">
        <f ca="1">+IF(AND(ISNUMBER(OFFSET('Hygiene Data'!$D$6,0,10*ROW('Hygiene Data'!D141))),'Data Summary'!DR147="Yes"),OFFSET('Hygiene Data'!$D$6,0,10*ROW('Hygiene Data'!D141)),NA())</f>
        <v>#N/A</v>
      </c>
      <c r="BD147" s="121" t="e">
        <f ca="1">+IF(AND(ISNUMBER(OFFSET('Hygiene Data'!$D$8,0,10*ROW('Hygiene Data'!D141))),'Data Summary'!DS147="Yes"),OFFSET('Hygiene Data'!$D$8,0,10*ROW('Hygiene Data'!D141)),NA())</f>
        <v>#N/A</v>
      </c>
      <c r="BE147" s="121" t="e">
        <f ca="1">+IF(AND(ISNUMBER(OFFSET('Hygiene Data'!$D$10,0,10*ROW('Hygiene Data'!D141))),'Data Summary'!DT147="Yes"),OFFSET('Hygiene Data'!$D$10,0,10*ROW('Hygiene Data'!D141)),NA())</f>
        <v>#N/A</v>
      </c>
      <c r="BF147" s="121" t="e">
        <f ca="1">+IF(AND(ISNUMBER(OFFSET('Hygiene Data'!$E$6,0,10*ROW('Hygiene Data'!E141))),'Data Summary'!DU147="Yes"),OFFSET('Hygiene Data'!$E$6,0,10*ROW('Hygiene Data'!E141)),NA())</f>
        <v>#N/A</v>
      </c>
      <c r="BG147" s="121" t="e">
        <f ca="1">+IF(AND(ISNUMBER(OFFSET('Hygiene Data'!$E$8,0,10*ROW('Hygiene Data'!E141))),'Data Summary'!DV147="Yes"),OFFSET('Hygiene Data'!$E$8,0,10*ROW('Hygiene Data'!E141)),NA())</f>
        <v>#N/A</v>
      </c>
      <c r="BH147" s="121" t="e">
        <f ca="1">+IF(AND(ISNUMBER(OFFSET('Hygiene Data'!$E$10,0,10*ROW('Hygiene Data'!E141))),'Data Summary'!DW147="Yes"),OFFSET('Hygiene Data'!$E$10,0,10*ROW('Hygiene Data'!E141)),NA())</f>
        <v>#N/A</v>
      </c>
      <c r="BI147" s="121" t="e">
        <f ca="1">+IF(AND(ISNUMBER(OFFSET('Hygiene Data'!$F$6,0,10*ROW('Hygiene Data'!F141))),'Data Summary'!DX147="Yes"),OFFSET('Hygiene Data'!$F$6,0,10*ROW('Hygiene Data'!F141)),NA())</f>
        <v>#N/A</v>
      </c>
      <c r="BJ147" s="121" t="e">
        <f ca="1">+IF(AND(ISNUMBER(OFFSET('Hygiene Data'!$F$8,0,10*ROW('Hygiene Data'!F141))),'Data Summary'!DY147="Yes"),OFFSET('Hygiene Data'!$F$8,0,10*ROW('Hygiene Data'!F141)),NA())</f>
        <v>#N/A</v>
      </c>
      <c r="BK147" s="121" t="e">
        <f ca="1">+IF(AND(ISNUMBER(OFFSET('Hygiene Data'!$F$10,0,10*ROW('Hygiene Data'!F141))),'Data Summary'!DZ147="Yes"),OFFSET('Hygiene Data'!$F$10,0,10*ROW('Hygiene Data'!F141)),NA())</f>
        <v>#N/A</v>
      </c>
      <c r="BL147" s="121" t="e">
        <f ca="1">+IF(AND(ISNUMBER(OFFSET('Hygiene Data'!$G$6,0,10*ROW('Hygiene Data'!G141))),'Data Summary'!EA147="Yes"),OFFSET('Hygiene Data'!$G$6,0,10*ROW('Hygiene Data'!G141)),NA())</f>
        <v>#N/A</v>
      </c>
      <c r="BM147" s="121" t="e">
        <f ca="1">+IF(AND(ISNUMBER(OFFSET('Hygiene Data'!$G$8,0,10*ROW('Hygiene Data'!G141))),'Data Summary'!EB147="Yes"),OFFSET('Hygiene Data'!$G$8,0,10*ROW('Hygiene Data'!G141)),NA())</f>
        <v>#N/A</v>
      </c>
      <c r="BN147" s="121" t="e">
        <f ca="1">+IF(AND(ISNUMBER(OFFSET('Hygiene Data'!$G$10,0,10*ROW('Hygiene Data'!G141))),'Data Summary'!EC147="Yes"),OFFSET('Hygiene Data'!$G$10,0,10*ROW('Hygiene Data'!G141)),NA())</f>
        <v>#N/A</v>
      </c>
      <c r="BO147" s="121" t="e">
        <f ca="1">+IF(AND(ISNUMBER(OFFSET('Hygiene Data'!$H$6,0,10*ROW('Hygiene Data'!H141))),'Data Summary'!ED147="Yes"),OFFSET('Hygiene Data'!$H$6,0,10*ROW('Hygiene Data'!H141)),NA())</f>
        <v>#N/A</v>
      </c>
      <c r="BP147" s="121" t="e">
        <f ca="1">+IF(AND(ISNUMBER(OFFSET('Hygiene Data'!$H$8,0,10*ROW('Hygiene Data'!H141))),'Data Summary'!EE147="Yes"),OFFSET('Hygiene Data'!$H$8,0,10*ROW('Hygiene Data'!H141)),NA())</f>
        <v>#N/A</v>
      </c>
      <c r="BQ147" s="121" t="e">
        <f ca="1">+IF(AND(ISNUMBER(OFFSET('Hygiene Data'!$H$10,0,10*ROW('Hygiene Data'!H141))),'Data Summary'!EF147="Yes"),OFFSET('Hygiene Data'!$H$10,0,10*ROW('Hygiene Data'!H141)),NA())</f>
        <v>#N/A</v>
      </c>
    </row>
    <row r="148" spans="1:69" x14ac:dyDescent="0.2">
      <c r="A148" s="44" t="e">
        <f ca="1">+IF(OFFSET('Water Data'!$B$1,0,10*ROW('Water Data'!B142))="",NA(),OFFSET('Water Data'!$B$1,0,10*ROW('Water Data'!B142)))</f>
        <v>#N/A</v>
      </c>
      <c r="B148" s="44" t="e">
        <f ca="1">+IF(OFFSET('Water Data'!$A$3,0,10*ROW('Water Data'!A145))="",NA(),OFFSET('Water Data'!$A$3,0,10*ROW('Water Data'!A145)))</f>
        <v>#N/A</v>
      </c>
      <c r="C148" s="44" t="e">
        <f ca="1">+IF(OFFSET('Water Data'!$C$3,0,10*ROW('Water Data'!C145))="",NA(),OFFSET('Water Data'!$C$3,0,10*ROW('Water Data'!C145)))</f>
        <v>#N/A</v>
      </c>
      <c r="D148" s="119" t="e">
        <f ca="1">+IF(AND(ISNUMBER(OFFSET('Water Data'!$C$5,0,10*ROW('Water Data'!C142))),'Data Summary'!BS148="Yes"),100-OFFSET('Water Data'!$C$5,0,10*ROW('Water Data'!C142)),NA())</f>
        <v>#N/A</v>
      </c>
      <c r="E148" s="119" t="e">
        <f ca="1">+IF(AND(ISNUMBER(OFFSET('Water Data'!$C$7,0,10*ROW('Water Data'!C142))),'Data Summary'!BT148="Yes"),OFFSET('Water Data'!$C$7,0,10*ROW('Water Data'!C142)),NA())</f>
        <v>#N/A</v>
      </c>
      <c r="F148" s="119" t="e">
        <f ca="1">+IF(AND(ISNUMBER(OFFSET('Water Data'!$C$10,0,10*ROW('Water Data'!C142))),'Data Summary'!BU148="Yes"),OFFSET('Water Data'!$C$10,0,10*ROW('Water Data'!C142)),NA())</f>
        <v>#N/A</v>
      </c>
      <c r="G148" s="119" t="e">
        <f ca="1">+IF(AND(ISNUMBER(OFFSET('Water Data'!$D$5,0,10*ROW('Water Data'!D142))),'Data Summary'!BV148="Yes"),100-OFFSET('Water Data'!$D$5,0,10*ROW('Water Data'!D142)),NA())</f>
        <v>#N/A</v>
      </c>
      <c r="H148" s="119" t="e">
        <f ca="1">+IF(AND(ISNUMBER(OFFSET('Water Data'!$D$7,0,10*ROW('Water Data'!D142))),'Data Summary'!BW148="Yes"),OFFSET('Water Data'!$D$7,0,10*ROW('Water Data'!D142)),NA())</f>
        <v>#N/A</v>
      </c>
      <c r="I148" s="119" t="e">
        <f ca="1">+IF(AND(ISNUMBER(OFFSET('Water Data'!$D$10,0,10*ROW('Water Data'!D142))),'Data Summary'!BX148="Yes"),OFFSET('Water Data'!$D$10,0,10*ROW('Water Data'!D142)),NA())</f>
        <v>#N/A</v>
      </c>
      <c r="J148" s="119" t="e">
        <f ca="1">+IF(AND(ISNUMBER(OFFSET('Water Data'!$E$5,0,10*ROW('Water Data'!E142))),'Data Summary'!BY148="Yes"),100-OFFSET('Water Data'!$E$5,0,10*ROW('Water Data'!E142)),NA())</f>
        <v>#N/A</v>
      </c>
      <c r="K148" s="119" t="e">
        <f ca="1">+IF(AND(ISNUMBER(OFFSET('Water Data'!$E$7,0,10*ROW('Water Data'!E142))),'Data Summary'!BZ148="Yes"),OFFSET('Water Data'!$E$7,0,10*ROW('Water Data'!E142)),NA())</f>
        <v>#N/A</v>
      </c>
      <c r="L148" s="119" t="e">
        <f ca="1">+IF(AND(ISNUMBER(OFFSET('Water Data'!$E$10,0,10*ROW('Water Data'!E142))),'Data Summary'!CA148="Yes"),OFFSET('Water Data'!$E$10,0,10*ROW('Water Data'!E142)),NA())</f>
        <v>#N/A</v>
      </c>
      <c r="M148" s="119" t="e">
        <f ca="1">+IF(AND(ISNUMBER(OFFSET('Water Data'!$F$5,0,10*ROW('Water Data'!F142))),'Data Summary'!CB148="Yes"),100-OFFSET('Water Data'!$F$5,0,10*ROW('Water Data'!F142)),NA())</f>
        <v>#N/A</v>
      </c>
      <c r="N148" s="119" t="e">
        <f ca="1">+IF(AND(ISNUMBER(OFFSET('Water Data'!$F$7,0,10*ROW('Water Data'!F142))),'Data Summary'!CC148="Yes"),OFFSET('Water Data'!$F$7,0,10*ROW('Water Data'!F142)),NA())</f>
        <v>#N/A</v>
      </c>
      <c r="O148" s="119" t="e">
        <f ca="1">+IF(AND(ISNUMBER(OFFSET('Water Data'!$F$10,0,10*ROW('Water Data'!F142))),'Data Summary'!CD148="Yes"),OFFSET('Water Data'!$F$10,0,10*ROW('Water Data'!F142)),NA())</f>
        <v>#N/A</v>
      </c>
      <c r="P148" s="119" t="e">
        <f ca="1">+IF(AND(ISNUMBER(OFFSET('Water Data'!$G$5,0,10*ROW('Water Data'!G142))),'Data Summary'!CE148="Yes"),100-OFFSET('Water Data'!$G$5,0,10*ROW('Water Data'!G142)),NA())</f>
        <v>#N/A</v>
      </c>
      <c r="Q148" s="119" t="e">
        <f ca="1">+IF(AND(ISNUMBER(OFFSET('Water Data'!$G$7,0,10*ROW('Water Data'!G142))),'Data Summary'!CF148="Yes"),OFFSET('Water Data'!$G$7,0,10*ROW('Water Data'!G142)),NA())</f>
        <v>#N/A</v>
      </c>
      <c r="R148" s="119" t="e">
        <f ca="1">+IF(AND(ISNUMBER(OFFSET('Water Data'!$G$10,0,10*ROW('Water Data'!G142))),'Data Summary'!CG148="Yes"),OFFSET('Water Data'!$G$10,0,10*ROW('Water Data'!G142)),NA())</f>
        <v>#N/A</v>
      </c>
      <c r="S148" s="119" t="e">
        <f ca="1">+IF(AND(ISNUMBER(OFFSET('Water Data'!$H$5,0,10*ROW('Water Data'!H142))),'Data Summary'!CH148="Yes"),100-OFFSET('Water Data'!$H$5,0,10*ROW('Water Data'!H142)),NA())</f>
        <v>#N/A</v>
      </c>
      <c r="T148" s="119" t="e">
        <f ca="1">+IF(AND(ISNUMBER(OFFSET('Water Data'!$H$7,0,10*ROW('Water Data'!H142))),'Data Summary'!CI148="Yes"),OFFSET('Water Data'!$H$7,0,10*ROW('Water Data'!H142)),NA())</f>
        <v>#N/A</v>
      </c>
      <c r="U148" s="119" t="e">
        <f ca="1">+IF(AND(ISNUMBER(OFFSET('Water Data'!$H$10,0,10*ROW('Water Data'!H142))),'Data Summary'!CJ148="Yes"),OFFSET('Water Data'!$H$10,0,10*ROW('Water Data'!H142)),NA())</f>
        <v>#N/A</v>
      </c>
      <c r="V148" s="120" t="e">
        <f ca="1">+IF(AND(ISNUMBER(OFFSET('Sanitation Data'!$C$5,0,10*ROW('Sanitation Data'!C142))),'Data Summary'!CK148="Yes"),100-OFFSET('Sanitation Data'!$C$5,0,10*ROW('Sanitation Data'!C142)),NA())</f>
        <v>#N/A</v>
      </c>
      <c r="W148" s="120" t="e">
        <f ca="1">+IF(AND(ISNUMBER(OFFSET('Sanitation Data'!$C$7,0,10*ROW('Sanitation Data'!C142))),'Data Summary'!CL148="Yes"),OFFSET('Sanitation Data'!$C$7,0,10*ROW('Sanitation Data'!C142)),NA())</f>
        <v>#N/A</v>
      </c>
      <c r="X148" s="120" t="e">
        <f ca="1">+IF(AND(ISNUMBER(OFFSET('Sanitation Data'!$C$11,0,10*ROW('Sanitation Data'!C142))),'Data Summary'!CM148="Yes"),OFFSET('Sanitation Data'!$C$11,0,10*ROW('Sanitation Data'!C142)),NA())</f>
        <v>#N/A</v>
      </c>
      <c r="Y148" s="120" t="e">
        <f ca="1">+IF(AND(ISNUMBER(OFFSET('Sanitation Data'!$C$12,0,10*ROW('Sanitation Data'!C142))),'Data Summary'!CN148="Yes"),OFFSET('Sanitation Data'!$C$12,0,10*ROW('Sanitation Data'!C142)),NA())</f>
        <v>#N/A</v>
      </c>
      <c r="Z148" s="120" t="e">
        <f ca="1">+IF(AND(ISNUMBER(OFFSET('Sanitation Data'!$C$13,0,10*ROW('Sanitation Data'!C142))),'Data Summary'!CO148="Yes"),OFFSET('Sanitation Data'!$C$13,0,10*ROW('Sanitation Data'!C142)),NA())</f>
        <v>#N/A</v>
      </c>
      <c r="AA148" s="120" t="e">
        <f ca="1">+IF(AND(ISNUMBER(OFFSET('Sanitation Data'!$D$5,0,10*ROW('Sanitation Data'!D142))),'Data Summary'!CP148="Yes"),100-OFFSET('Sanitation Data'!$D$5,0,10*ROW('Sanitation Data'!D142)),NA())</f>
        <v>#N/A</v>
      </c>
      <c r="AB148" s="120" t="e">
        <f ca="1">+IF(AND(ISNUMBER(OFFSET('Sanitation Data'!$D$7,0,10*ROW('Sanitation Data'!D142))),'Data Summary'!CQ148="Yes"),OFFSET('Sanitation Data'!$D$7,0,10*ROW('Sanitation Data'!D142)),NA())</f>
        <v>#N/A</v>
      </c>
      <c r="AC148" s="120" t="e">
        <f ca="1">+IF(AND(ISNUMBER(OFFSET('Sanitation Data'!$D$11,0,10*ROW('Sanitation Data'!D142))),'Data Summary'!CR148="Yes"),OFFSET('Sanitation Data'!$D$11,0,10*ROW('Sanitation Data'!D142)),NA())</f>
        <v>#N/A</v>
      </c>
      <c r="AD148" s="120" t="e">
        <f ca="1">+IF(AND(ISNUMBER(OFFSET('Sanitation Data'!$D$12,0,10*ROW('Sanitation Data'!D142))),'Data Summary'!CS148="Yes"),OFFSET('Sanitation Data'!$D$12,0,10*ROW('Sanitation Data'!D142)),NA())</f>
        <v>#N/A</v>
      </c>
      <c r="AE148" s="120" t="e">
        <f ca="1">+IF(AND(ISNUMBER(OFFSET('Sanitation Data'!$D$13,0,10*ROW('Sanitation Data'!D142))),'Data Summary'!CT148="Yes"),OFFSET('Sanitation Data'!$D$13,0,10*ROW('Sanitation Data'!D142)),NA())</f>
        <v>#N/A</v>
      </c>
      <c r="AF148" s="120" t="e">
        <f ca="1">+IF(AND(ISNUMBER(OFFSET('Sanitation Data'!$E$5,0,10*ROW('Sanitation Data'!E142))),'Data Summary'!CU148="Yes"),100-OFFSET('Sanitation Data'!$E$5,0,10*ROW('Sanitation Data'!E142)),NA())</f>
        <v>#N/A</v>
      </c>
      <c r="AG148" s="120" t="e">
        <f ca="1">+IF(AND(ISNUMBER(OFFSET('Sanitation Data'!$E$7,0,10*ROW('Sanitation Data'!E142))),'Data Summary'!CV148="Yes"),OFFSET('Sanitation Data'!$E$7,0,10*ROW('Sanitation Data'!E142)),NA())</f>
        <v>#N/A</v>
      </c>
      <c r="AH148" s="120" t="e">
        <f ca="1">+IF(AND(ISNUMBER(OFFSET('Sanitation Data'!$E$11,0,10*ROW('Sanitation Data'!E142))),'Data Summary'!CW148="Yes"),OFFSET('Sanitation Data'!$E$11,0,10*ROW('Sanitation Data'!E142)),NA())</f>
        <v>#N/A</v>
      </c>
      <c r="AI148" s="120" t="e">
        <f ca="1">+IF(AND(ISNUMBER(OFFSET('Sanitation Data'!$E$12,0,10*ROW('Sanitation Data'!E142))),'Data Summary'!CX148="Yes"),OFFSET('Sanitation Data'!$E$12,0,10*ROW('Sanitation Data'!E142)),NA())</f>
        <v>#N/A</v>
      </c>
      <c r="AJ148" s="120" t="e">
        <f ca="1">+IF(AND(ISNUMBER(OFFSET('Sanitation Data'!$E$13,0,10*ROW('Sanitation Data'!E142))),'Data Summary'!CY148="Yes"),OFFSET('Sanitation Data'!$E$13,0,10*ROW('Sanitation Data'!E142)),NA())</f>
        <v>#N/A</v>
      </c>
      <c r="AK148" s="120" t="e">
        <f ca="1">+IF(AND(ISNUMBER(OFFSET('Sanitation Data'!$F$5,0,10*ROW('Sanitation Data'!F142))),'Data Summary'!CZ148="Yes"),100-OFFSET('Sanitation Data'!$F$5,0,10*ROW('Sanitation Data'!F142)),NA())</f>
        <v>#N/A</v>
      </c>
      <c r="AL148" s="120" t="e">
        <f ca="1">+IF(AND(ISNUMBER(OFFSET('Sanitation Data'!$F$7,0,10*ROW('Sanitation Data'!F142))),'Data Summary'!DA148="Yes"),OFFSET('Sanitation Data'!$F$7,0,10*ROW('Sanitation Data'!F142)),NA())</f>
        <v>#N/A</v>
      </c>
      <c r="AM148" s="120" t="e">
        <f ca="1">+IF(AND(ISNUMBER(OFFSET('Sanitation Data'!$F$11,0,10*ROW('Sanitation Data'!F142))),'Data Summary'!DB148="Yes"),OFFSET('Sanitation Data'!$F$11,0,10*ROW('Sanitation Data'!F142)),NA())</f>
        <v>#N/A</v>
      </c>
      <c r="AN148" s="120" t="e">
        <f ca="1">+IF(AND(ISNUMBER(OFFSET('Sanitation Data'!$F$12,0,10*ROW('Sanitation Data'!F142))),'Data Summary'!DC148="Yes"),OFFSET('Sanitation Data'!$F$12,0,10*ROW('Sanitation Data'!F142)),NA())</f>
        <v>#N/A</v>
      </c>
      <c r="AO148" s="120" t="e">
        <f ca="1">+IF(AND(ISNUMBER(OFFSET('Sanitation Data'!$F$13,0,10*ROW('Sanitation Data'!F142))),'Data Summary'!DD148="Yes"),OFFSET('Sanitation Data'!$F$13,0,10*ROW('Sanitation Data'!F142)),NA())</f>
        <v>#N/A</v>
      </c>
      <c r="AP148" s="120" t="e">
        <f ca="1">+IF(AND(ISNUMBER(OFFSET('Sanitation Data'!$G$5,0,10*ROW('Sanitation Data'!G142))),'Data Summary'!DE148="Yes"),100-OFFSET('Sanitation Data'!$G$5,0,10*ROW('Sanitation Data'!G142)),NA())</f>
        <v>#N/A</v>
      </c>
      <c r="AQ148" s="120" t="e">
        <f ca="1">+IF(AND(ISNUMBER(OFFSET('Sanitation Data'!$G$7,0,10*ROW('Sanitation Data'!G142))),'Data Summary'!DF148="Yes"),OFFSET('Sanitation Data'!$G$7,0,10*ROW('Sanitation Data'!G142)),NA())</f>
        <v>#N/A</v>
      </c>
      <c r="AR148" s="120" t="e">
        <f ca="1">+IF(AND(ISNUMBER(OFFSET('Sanitation Data'!$G$11,0,10*ROW('Sanitation Data'!G142))),'Data Summary'!DG148="Yes"),OFFSET('Sanitation Data'!$G$11,0,10*ROW('Sanitation Data'!G142)),NA())</f>
        <v>#N/A</v>
      </c>
      <c r="AS148" s="120" t="e">
        <f ca="1">+IF(AND(ISNUMBER(OFFSET('Sanitation Data'!$G$12,0,10*ROW('Sanitation Data'!G142))),'Data Summary'!DH148="Yes"),OFFSET('Sanitation Data'!$G$12,0,10*ROW('Sanitation Data'!G142)),NA())</f>
        <v>#N/A</v>
      </c>
      <c r="AT148" s="120" t="e">
        <f ca="1">+IF(AND(ISNUMBER(OFFSET('Sanitation Data'!$G$13,0,10*ROW('Sanitation Data'!G142))),'Data Summary'!DI148="Yes"),OFFSET('Sanitation Data'!$G$13,0,10*ROW('Sanitation Data'!G142)),NA())</f>
        <v>#N/A</v>
      </c>
      <c r="AU148" s="120" t="e">
        <f ca="1">+IF(AND(ISNUMBER(OFFSET('Sanitation Data'!$H$5,0,10*ROW('Sanitation Data'!H142))),'Data Summary'!DJ148="Yes"),100-OFFSET('Sanitation Data'!$H$5,0,10*ROW('Sanitation Data'!H142)),NA())</f>
        <v>#N/A</v>
      </c>
      <c r="AV148" s="120" t="e">
        <f ca="1">+IF(AND(ISNUMBER(OFFSET('Sanitation Data'!$H$7,0,10*ROW('Sanitation Data'!H142))),'Data Summary'!DK148="Yes"),OFFSET('Sanitation Data'!$H$7,0,10*ROW('Sanitation Data'!H142)),NA())</f>
        <v>#N/A</v>
      </c>
      <c r="AW148" s="120" t="e">
        <f ca="1">+IF(AND(ISNUMBER(OFFSET('Sanitation Data'!$H$11,0,10*ROW('Sanitation Data'!H142))),'Data Summary'!DL148="Yes"),OFFSET('Sanitation Data'!$H$11,0,10*ROW('Sanitation Data'!H142)),NA())</f>
        <v>#N/A</v>
      </c>
      <c r="AX148" s="120" t="e">
        <f ca="1">+IF(AND(ISNUMBER(OFFSET('Sanitation Data'!$H$12,0,10*ROW('Sanitation Data'!H142))),'Data Summary'!DM148="Yes"),OFFSET('Sanitation Data'!$H$12,0,10*ROW('Sanitation Data'!H142)),NA())</f>
        <v>#N/A</v>
      </c>
      <c r="AY148" s="120" t="e">
        <f ca="1">+IF(AND(ISNUMBER(OFFSET('Sanitation Data'!$H$13,0,10*ROW('Sanitation Data'!H142))),'Data Summary'!DN148="Yes"),OFFSET('Sanitation Data'!$H$13,0,10*ROW('Sanitation Data'!H142)),NA())</f>
        <v>#N/A</v>
      </c>
      <c r="AZ148" s="121" t="e">
        <f ca="1">+IF(AND(ISNUMBER(OFFSET('Hygiene Data'!$C$6,0,10*ROW('Hygiene Data'!C142))),'Data Summary'!DO148="Yes"),OFFSET('Hygiene Data'!$C$6,0,10*ROW('Hygiene Data'!C142)),NA())</f>
        <v>#N/A</v>
      </c>
      <c r="BA148" s="121" t="e">
        <f ca="1">+IF(AND(ISNUMBER(OFFSET('Hygiene Data'!$C$8,0,10*ROW('Hygiene Data'!C142))),'Data Summary'!DP148="Yes"),OFFSET('Hygiene Data'!$C$8,0,10*ROW('Hygiene Data'!C142)),NA())</f>
        <v>#N/A</v>
      </c>
      <c r="BB148" s="121" t="e">
        <f ca="1">+IF(AND(ISNUMBER(OFFSET('Hygiene Data'!$C$10,0,10*ROW('Hygiene Data'!C142))),'Data Summary'!DQ148="Yes"),OFFSET('Hygiene Data'!$C$10,0,10*ROW('Hygiene Data'!C142)),NA())</f>
        <v>#N/A</v>
      </c>
      <c r="BC148" s="121" t="e">
        <f ca="1">+IF(AND(ISNUMBER(OFFSET('Hygiene Data'!$D$6,0,10*ROW('Hygiene Data'!D142))),'Data Summary'!DR148="Yes"),OFFSET('Hygiene Data'!$D$6,0,10*ROW('Hygiene Data'!D142)),NA())</f>
        <v>#N/A</v>
      </c>
      <c r="BD148" s="121" t="e">
        <f ca="1">+IF(AND(ISNUMBER(OFFSET('Hygiene Data'!$D$8,0,10*ROW('Hygiene Data'!D142))),'Data Summary'!DS148="Yes"),OFFSET('Hygiene Data'!$D$8,0,10*ROW('Hygiene Data'!D142)),NA())</f>
        <v>#N/A</v>
      </c>
      <c r="BE148" s="121" t="e">
        <f ca="1">+IF(AND(ISNUMBER(OFFSET('Hygiene Data'!$D$10,0,10*ROW('Hygiene Data'!D142))),'Data Summary'!DT148="Yes"),OFFSET('Hygiene Data'!$D$10,0,10*ROW('Hygiene Data'!D142)),NA())</f>
        <v>#N/A</v>
      </c>
      <c r="BF148" s="121" t="e">
        <f ca="1">+IF(AND(ISNUMBER(OFFSET('Hygiene Data'!$E$6,0,10*ROW('Hygiene Data'!E142))),'Data Summary'!DU148="Yes"),OFFSET('Hygiene Data'!$E$6,0,10*ROW('Hygiene Data'!E142)),NA())</f>
        <v>#N/A</v>
      </c>
      <c r="BG148" s="121" t="e">
        <f ca="1">+IF(AND(ISNUMBER(OFFSET('Hygiene Data'!$E$8,0,10*ROW('Hygiene Data'!E142))),'Data Summary'!DV148="Yes"),OFFSET('Hygiene Data'!$E$8,0,10*ROW('Hygiene Data'!E142)),NA())</f>
        <v>#N/A</v>
      </c>
      <c r="BH148" s="121" t="e">
        <f ca="1">+IF(AND(ISNUMBER(OFFSET('Hygiene Data'!$E$10,0,10*ROW('Hygiene Data'!E142))),'Data Summary'!DW148="Yes"),OFFSET('Hygiene Data'!$E$10,0,10*ROW('Hygiene Data'!E142)),NA())</f>
        <v>#N/A</v>
      </c>
      <c r="BI148" s="121" t="e">
        <f ca="1">+IF(AND(ISNUMBER(OFFSET('Hygiene Data'!$F$6,0,10*ROW('Hygiene Data'!F142))),'Data Summary'!DX148="Yes"),OFFSET('Hygiene Data'!$F$6,0,10*ROW('Hygiene Data'!F142)),NA())</f>
        <v>#N/A</v>
      </c>
      <c r="BJ148" s="121" t="e">
        <f ca="1">+IF(AND(ISNUMBER(OFFSET('Hygiene Data'!$F$8,0,10*ROW('Hygiene Data'!F142))),'Data Summary'!DY148="Yes"),OFFSET('Hygiene Data'!$F$8,0,10*ROW('Hygiene Data'!F142)),NA())</f>
        <v>#N/A</v>
      </c>
      <c r="BK148" s="121" t="e">
        <f ca="1">+IF(AND(ISNUMBER(OFFSET('Hygiene Data'!$F$10,0,10*ROW('Hygiene Data'!F142))),'Data Summary'!DZ148="Yes"),OFFSET('Hygiene Data'!$F$10,0,10*ROW('Hygiene Data'!F142)),NA())</f>
        <v>#N/A</v>
      </c>
      <c r="BL148" s="121" t="e">
        <f ca="1">+IF(AND(ISNUMBER(OFFSET('Hygiene Data'!$G$6,0,10*ROW('Hygiene Data'!G142))),'Data Summary'!EA148="Yes"),OFFSET('Hygiene Data'!$G$6,0,10*ROW('Hygiene Data'!G142)),NA())</f>
        <v>#N/A</v>
      </c>
      <c r="BM148" s="121" t="e">
        <f ca="1">+IF(AND(ISNUMBER(OFFSET('Hygiene Data'!$G$8,0,10*ROW('Hygiene Data'!G142))),'Data Summary'!EB148="Yes"),OFFSET('Hygiene Data'!$G$8,0,10*ROW('Hygiene Data'!G142)),NA())</f>
        <v>#N/A</v>
      </c>
      <c r="BN148" s="121" t="e">
        <f ca="1">+IF(AND(ISNUMBER(OFFSET('Hygiene Data'!$G$10,0,10*ROW('Hygiene Data'!G142))),'Data Summary'!EC148="Yes"),OFFSET('Hygiene Data'!$G$10,0,10*ROW('Hygiene Data'!G142)),NA())</f>
        <v>#N/A</v>
      </c>
      <c r="BO148" s="121" t="e">
        <f ca="1">+IF(AND(ISNUMBER(OFFSET('Hygiene Data'!$H$6,0,10*ROW('Hygiene Data'!H142))),'Data Summary'!ED148="Yes"),OFFSET('Hygiene Data'!$H$6,0,10*ROW('Hygiene Data'!H142)),NA())</f>
        <v>#N/A</v>
      </c>
      <c r="BP148" s="121" t="e">
        <f ca="1">+IF(AND(ISNUMBER(OFFSET('Hygiene Data'!$H$8,0,10*ROW('Hygiene Data'!H142))),'Data Summary'!EE148="Yes"),OFFSET('Hygiene Data'!$H$8,0,10*ROW('Hygiene Data'!H142)),NA())</f>
        <v>#N/A</v>
      </c>
      <c r="BQ148" s="121" t="e">
        <f ca="1">+IF(AND(ISNUMBER(OFFSET('Hygiene Data'!$H$10,0,10*ROW('Hygiene Data'!H142))),'Data Summary'!EF148="Yes"),OFFSET('Hygiene Data'!$H$10,0,10*ROW('Hygiene Data'!H142)),NA())</f>
        <v>#N/A</v>
      </c>
    </row>
    <row r="149" spans="1:69" x14ac:dyDescent="0.2">
      <c r="A149" s="44" t="e">
        <f ca="1">+IF(OFFSET('Water Data'!$B$1,0,10*ROW('Water Data'!B143))="",NA(),OFFSET('Water Data'!$B$1,0,10*ROW('Water Data'!B143)))</f>
        <v>#N/A</v>
      </c>
      <c r="B149" s="44" t="e">
        <f ca="1">+IF(OFFSET('Water Data'!$A$3,0,10*ROW('Water Data'!A146))="",NA(),OFFSET('Water Data'!$A$3,0,10*ROW('Water Data'!A146)))</f>
        <v>#N/A</v>
      </c>
      <c r="C149" s="44" t="e">
        <f ca="1">+IF(OFFSET('Water Data'!$C$3,0,10*ROW('Water Data'!C146))="",NA(),OFFSET('Water Data'!$C$3,0,10*ROW('Water Data'!C146)))</f>
        <v>#N/A</v>
      </c>
      <c r="D149" s="119" t="e">
        <f ca="1">+IF(AND(ISNUMBER(OFFSET('Water Data'!$C$5,0,10*ROW('Water Data'!C143))),'Data Summary'!BS149="Yes"),100-OFFSET('Water Data'!$C$5,0,10*ROW('Water Data'!C143)),NA())</f>
        <v>#N/A</v>
      </c>
      <c r="E149" s="119" t="e">
        <f ca="1">+IF(AND(ISNUMBER(OFFSET('Water Data'!$C$7,0,10*ROW('Water Data'!C143))),'Data Summary'!BT149="Yes"),OFFSET('Water Data'!$C$7,0,10*ROW('Water Data'!C143)),NA())</f>
        <v>#N/A</v>
      </c>
      <c r="F149" s="119" t="e">
        <f ca="1">+IF(AND(ISNUMBER(OFFSET('Water Data'!$C$10,0,10*ROW('Water Data'!C143))),'Data Summary'!BU149="Yes"),OFFSET('Water Data'!$C$10,0,10*ROW('Water Data'!C143)),NA())</f>
        <v>#N/A</v>
      </c>
      <c r="G149" s="119" t="e">
        <f ca="1">+IF(AND(ISNUMBER(OFFSET('Water Data'!$D$5,0,10*ROW('Water Data'!D143))),'Data Summary'!BV149="Yes"),100-OFFSET('Water Data'!$D$5,0,10*ROW('Water Data'!D143)),NA())</f>
        <v>#N/A</v>
      </c>
      <c r="H149" s="119" t="e">
        <f ca="1">+IF(AND(ISNUMBER(OFFSET('Water Data'!$D$7,0,10*ROW('Water Data'!D143))),'Data Summary'!BW149="Yes"),OFFSET('Water Data'!$D$7,0,10*ROW('Water Data'!D143)),NA())</f>
        <v>#N/A</v>
      </c>
      <c r="I149" s="119" t="e">
        <f ca="1">+IF(AND(ISNUMBER(OFFSET('Water Data'!$D$10,0,10*ROW('Water Data'!D143))),'Data Summary'!BX149="Yes"),OFFSET('Water Data'!$D$10,0,10*ROW('Water Data'!D143)),NA())</f>
        <v>#N/A</v>
      </c>
      <c r="J149" s="119" t="e">
        <f ca="1">+IF(AND(ISNUMBER(OFFSET('Water Data'!$E$5,0,10*ROW('Water Data'!E143))),'Data Summary'!BY149="Yes"),100-OFFSET('Water Data'!$E$5,0,10*ROW('Water Data'!E143)),NA())</f>
        <v>#N/A</v>
      </c>
      <c r="K149" s="119" t="e">
        <f ca="1">+IF(AND(ISNUMBER(OFFSET('Water Data'!$E$7,0,10*ROW('Water Data'!E143))),'Data Summary'!BZ149="Yes"),OFFSET('Water Data'!$E$7,0,10*ROW('Water Data'!E143)),NA())</f>
        <v>#N/A</v>
      </c>
      <c r="L149" s="119" t="e">
        <f ca="1">+IF(AND(ISNUMBER(OFFSET('Water Data'!$E$10,0,10*ROW('Water Data'!E143))),'Data Summary'!CA149="Yes"),OFFSET('Water Data'!$E$10,0,10*ROW('Water Data'!E143)),NA())</f>
        <v>#N/A</v>
      </c>
      <c r="M149" s="119" t="e">
        <f ca="1">+IF(AND(ISNUMBER(OFFSET('Water Data'!$F$5,0,10*ROW('Water Data'!F143))),'Data Summary'!CB149="Yes"),100-OFFSET('Water Data'!$F$5,0,10*ROW('Water Data'!F143)),NA())</f>
        <v>#N/A</v>
      </c>
      <c r="N149" s="119" t="e">
        <f ca="1">+IF(AND(ISNUMBER(OFFSET('Water Data'!$F$7,0,10*ROW('Water Data'!F143))),'Data Summary'!CC149="Yes"),OFFSET('Water Data'!$F$7,0,10*ROW('Water Data'!F143)),NA())</f>
        <v>#N/A</v>
      </c>
      <c r="O149" s="119" t="e">
        <f ca="1">+IF(AND(ISNUMBER(OFFSET('Water Data'!$F$10,0,10*ROW('Water Data'!F143))),'Data Summary'!CD149="Yes"),OFFSET('Water Data'!$F$10,0,10*ROW('Water Data'!F143)),NA())</f>
        <v>#N/A</v>
      </c>
      <c r="P149" s="119" t="e">
        <f ca="1">+IF(AND(ISNUMBER(OFFSET('Water Data'!$G$5,0,10*ROW('Water Data'!G143))),'Data Summary'!CE149="Yes"),100-OFFSET('Water Data'!$G$5,0,10*ROW('Water Data'!G143)),NA())</f>
        <v>#N/A</v>
      </c>
      <c r="Q149" s="119" t="e">
        <f ca="1">+IF(AND(ISNUMBER(OFFSET('Water Data'!$G$7,0,10*ROW('Water Data'!G143))),'Data Summary'!CF149="Yes"),OFFSET('Water Data'!$G$7,0,10*ROW('Water Data'!G143)),NA())</f>
        <v>#N/A</v>
      </c>
      <c r="R149" s="119" t="e">
        <f ca="1">+IF(AND(ISNUMBER(OFFSET('Water Data'!$G$10,0,10*ROW('Water Data'!G143))),'Data Summary'!CG149="Yes"),OFFSET('Water Data'!$G$10,0,10*ROW('Water Data'!G143)),NA())</f>
        <v>#N/A</v>
      </c>
      <c r="S149" s="119" t="e">
        <f ca="1">+IF(AND(ISNUMBER(OFFSET('Water Data'!$H$5,0,10*ROW('Water Data'!H143))),'Data Summary'!CH149="Yes"),100-OFFSET('Water Data'!$H$5,0,10*ROW('Water Data'!H143)),NA())</f>
        <v>#N/A</v>
      </c>
      <c r="T149" s="119" t="e">
        <f ca="1">+IF(AND(ISNUMBER(OFFSET('Water Data'!$H$7,0,10*ROW('Water Data'!H143))),'Data Summary'!CI149="Yes"),OFFSET('Water Data'!$H$7,0,10*ROW('Water Data'!H143)),NA())</f>
        <v>#N/A</v>
      </c>
      <c r="U149" s="119" t="e">
        <f ca="1">+IF(AND(ISNUMBER(OFFSET('Water Data'!$H$10,0,10*ROW('Water Data'!H143))),'Data Summary'!CJ149="Yes"),OFFSET('Water Data'!$H$10,0,10*ROW('Water Data'!H143)),NA())</f>
        <v>#N/A</v>
      </c>
      <c r="V149" s="120" t="e">
        <f ca="1">+IF(AND(ISNUMBER(OFFSET('Sanitation Data'!$C$5,0,10*ROW('Sanitation Data'!C143))),'Data Summary'!CK149="Yes"),100-OFFSET('Sanitation Data'!$C$5,0,10*ROW('Sanitation Data'!C143)),NA())</f>
        <v>#N/A</v>
      </c>
      <c r="W149" s="120" t="e">
        <f ca="1">+IF(AND(ISNUMBER(OFFSET('Sanitation Data'!$C$7,0,10*ROW('Sanitation Data'!C143))),'Data Summary'!CL149="Yes"),OFFSET('Sanitation Data'!$C$7,0,10*ROW('Sanitation Data'!C143)),NA())</f>
        <v>#N/A</v>
      </c>
      <c r="X149" s="120" t="e">
        <f ca="1">+IF(AND(ISNUMBER(OFFSET('Sanitation Data'!$C$11,0,10*ROW('Sanitation Data'!C143))),'Data Summary'!CM149="Yes"),OFFSET('Sanitation Data'!$C$11,0,10*ROW('Sanitation Data'!C143)),NA())</f>
        <v>#N/A</v>
      </c>
      <c r="Y149" s="120" t="e">
        <f ca="1">+IF(AND(ISNUMBER(OFFSET('Sanitation Data'!$C$12,0,10*ROW('Sanitation Data'!C143))),'Data Summary'!CN149="Yes"),OFFSET('Sanitation Data'!$C$12,0,10*ROW('Sanitation Data'!C143)),NA())</f>
        <v>#N/A</v>
      </c>
      <c r="Z149" s="120" t="e">
        <f ca="1">+IF(AND(ISNUMBER(OFFSET('Sanitation Data'!$C$13,0,10*ROW('Sanitation Data'!C143))),'Data Summary'!CO149="Yes"),OFFSET('Sanitation Data'!$C$13,0,10*ROW('Sanitation Data'!C143)),NA())</f>
        <v>#N/A</v>
      </c>
      <c r="AA149" s="120" t="e">
        <f ca="1">+IF(AND(ISNUMBER(OFFSET('Sanitation Data'!$D$5,0,10*ROW('Sanitation Data'!D143))),'Data Summary'!CP149="Yes"),100-OFFSET('Sanitation Data'!$D$5,0,10*ROW('Sanitation Data'!D143)),NA())</f>
        <v>#N/A</v>
      </c>
      <c r="AB149" s="120" t="e">
        <f ca="1">+IF(AND(ISNUMBER(OFFSET('Sanitation Data'!$D$7,0,10*ROW('Sanitation Data'!D143))),'Data Summary'!CQ149="Yes"),OFFSET('Sanitation Data'!$D$7,0,10*ROW('Sanitation Data'!D143)),NA())</f>
        <v>#N/A</v>
      </c>
      <c r="AC149" s="120" t="e">
        <f ca="1">+IF(AND(ISNUMBER(OFFSET('Sanitation Data'!$D$11,0,10*ROW('Sanitation Data'!D143))),'Data Summary'!CR149="Yes"),OFFSET('Sanitation Data'!$D$11,0,10*ROW('Sanitation Data'!D143)),NA())</f>
        <v>#N/A</v>
      </c>
      <c r="AD149" s="120" t="e">
        <f ca="1">+IF(AND(ISNUMBER(OFFSET('Sanitation Data'!$D$12,0,10*ROW('Sanitation Data'!D143))),'Data Summary'!CS149="Yes"),OFFSET('Sanitation Data'!$D$12,0,10*ROW('Sanitation Data'!D143)),NA())</f>
        <v>#N/A</v>
      </c>
      <c r="AE149" s="120" t="e">
        <f ca="1">+IF(AND(ISNUMBER(OFFSET('Sanitation Data'!$D$13,0,10*ROW('Sanitation Data'!D143))),'Data Summary'!CT149="Yes"),OFFSET('Sanitation Data'!$D$13,0,10*ROW('Sanitation Data'!D143)),NA())</f>
        <v>#N/A</v>
      </c>
      <c r="AF149" s="120" t="e">
        <f ca="1">+IF(AND(ISNUMBER(OFFSET('Sanitation Data'!$E$5,0,10*ROW('Sanitation Data'!E143))),'Data Summary'!CU149="Yes"),100-OFFSET('Sanitation Data'!$E$5,0,10*ROW('Sanitation Data'!E143)),NA())</f>
        <v>#N/A</v>
      </c>
      <c r="AG149" s="120" t="e">
        <f ca="1">+IF(AND(ISNUMBER(OFFSET('Sanitation Data'!$E$7,0,10*ROW('Sanitation Data'!E143))),'Data Summary'!CV149="Yes"),OFFSET('Sanitation Data'!$E$7,0,10*ROW('Sanitation Data'!E143)),NA())</f>
        <v>#N/A</v>
      </c>
      <c r="AH149" s="120" t="e">
        <f ca="1">+IF(AND(ISNUMBER(OFFSET('Sanitation Data'!$E$11,0,10*ROW('Sanitation Data'!E143))),'Data Summary'!CW149="Yes"),OFFSET('Sanitation Data'!$E$11,0,10*ROW('Sanitation Data'!E143)),NA())</f>
        <v>#N/A</v>
      </c>
      <c r="AI149" s="120" t="e">
        <f ca="1">+IF(AND(ISNUMBER(OFFSET('Sanitation Data'!$E$12,0,10*ROW('Sanitation Data'!E143))),'Data Summary'!CX149="Yes"),OFFSET('Sanitation Data'!$E$12,0,10*ROW('Sanitation Data'!E143)),NA())</f>
        <v>#N/A</v>
      </c>
      <c r="AJ149" s="120" t="e">
        <f ca="1">+IF(AND(ISNUMBER(OFFSET('Sanitation Data'!$E$13,0,10*ROW('Sanitation Data'!E143))),'Data Summary'!CY149="Yes"),OFFSET('Sanitation Data'!$E$13,0,10*ROW('Sanitation Data'!E143)),NA())</f>
        <v>#N/A</v>
      </c>
      <c r="AK149" s="120" t="e">
        <f ca="1">+IF(AND(ISNUMBER(OFFSET('Sanitation Data'!$F$5,0,10*ROW('Sanitation Data'!F143))),'Data Summary'!CZ149="Yes"),100-OFFSET('Sanitation Data'!$F$5,0,10*ROW('Sanitation Data'!F143)),NA())</f>
        <v>#N/A</v>
      </c>
      <c r="AL149" s="120" t="e">
        <f ca="1">+IF(AND(ISNUMBER(OFFSET('Sanitation Data'!$F$7,0,10*ROW('Sanitation Data'!F143))),'Data Summary'!DA149="Yes"),OFFSET('Sanitation Data'!$F$7,0,10*ROW('Sanitation Data'!F143)),NA())</f>
        <v>#N/A</v>
      </c>
      <c r="AM149" s="120" t="e">
        <f ca="1">+IF(AND(ISNUMBER(OFFSET('Sanitation Data'!$F$11,0,10*ROW('Sanitation Data'!F143))),'Data Summary'!DB149="Yes"),OFFSET('Sanitation Data'!$F$11,0,10*ROW('Sanitation Data'!F143)),NA())</f>
        <v>#N/A</v>
      </c>
      <c r="AN149" s="120" t="e">
        <f ca="1">+IF(AND(ISNUMBER(OFFSET('Sanitation Data'!$F$12,0,10*ROW('Sanitation Data'!F143))),'Data Summary'!DC149="Yes"),OFFSET('Sanitation Data'!$F$12,0,10*ROW('Sanitation Data'!F143)),NA())</f>
        <v>#N/A</v>
      </c>
      <c r="AO149" s="120" t="e">
        <f ca="1">+IF(AND(ISNUMBER(OFFSET('Sanitation Data'!$F$13,0,10*ROW('Sanitation Data'!F143))),'Data Summary'!DD149="Yes"),OFFSET('Sanitation Data'!$F$13,0,10*ROW('Sanitation Data'!F143)),NA())</f>
        <v>#N/A</v>
      </c>
      <c r="AP149" s="120" t="e">
        <f ca="1">+IF(AND(ISNUMBER(OFFSET('Sanitation Data'!$G$5,0,10*ROW('Sanitation Data'!G143))),'Data Summary'!DE149="Yes"),100-OFFSET('Sanitation Data'!$G$5,0,10*ROW('Sanitation Data'!G143)),NA())</f>
        <v>#N/A</v>
      </c>
      <c r="AQ149" s="120" t="e">
        <f ca="1">+IF(AND(ISNUMBER(OFFSET('Sanitation Data'!$G$7,0,10*ROW('Sanitation Data'!G143))),'Data Summary'!DF149="Yes"),OFFSET('Sanitation Data'!$G$7,0,10*ROW('Sanitation Data'!G143)),NA())</f>
        <v>#N/A</v>
      </c>
      <c r="AR149" s="120" t="e">
        <f ca="1">+IF(AND(ISNUMBER(OFFSET('Sanitation Data'!$G$11,0,10*ROW('Sanitation Data'!G143))),'Data Summary'!DG149="Yes"),OFFSET('Sanitation Data'!$G$11,0,10*ROW('Sanitation Data'!G143)),NA())</f>
        <v>#N/A</v>
      </c>
      <c r="AS149" s="120" t="e">
        <f ca="1">+IF(AND(ISNUMBER(OFFSET('Sanitation Data'!$G$12,0,10*ROW('Sanitation Data'!G143))),'Data Summary'!DH149="Yes"),OFFSET('Sanitation Data'!$G$12,0,10*ROW('Sanitation Data'!G143)),NA())</f>
        <v>#N/A</v>
      </c>
      <c r="AT149" s="120" t="e">
        <f ca="1">+IF(AND(ISNUMBER(OFFSET('Sanitation Data'!$G$13,0,10*ROW('Sanitation Data'!G143))),'Data Summary'!DI149="Yes"),OFFSET('Sanitation Data'!$G$13,0,10*ROW('Sanitation Data'!G143)),NA())</f>
        <v>#N/A</v>
      </c>
      <c r="AU149" s="120" t="e">
        <f ca="1">+IF(AND(ISNUMBER(OFFSET('Sanitation Data'!$H$5,0,10*ROW('Sanitation Data'!H143))),'Data Summary'!DJ149="Yes"),100-OFFSET('Sanitation Data'!$H$5,0,10*ROW('Sanitation Data'!H143)),NA())</f>
        <v>#N/A</v>
      </c>
      <c r="AV149" s="120" t="e">
        <f ca="1">+IF(AND(ISNUMBER(OFFSET('Sanitation Data'!$H$7,0,10*ROW('Sanitation Data'!H143))),'Data Summary'!DK149="Yes"),OFFSET('Sanitation Data'!$H$7,0,10*ROW('Sanitation Data'!H143)),NA())</f>
        <v>#N/A</v>
      </c>
      <c r="AW149" s="120" t="e">
        <f ca="1">+IF(AND(ISNUMBER(OFFSET('Sanitation Data'!$H$11,0,10*ROW('Sanitation Data'!H143))),'Data Summary'!DL149="Yes"),OFFSET('Sanitation Data'!$H$11,0,10*ROW('Sanitation Data'!H143)),NA())</f>
        <v>#N/A</v>
      </c>
      <c r="AX149" s="120" t="e">
        <f ca="1">+IF(AND(ISNUMBER(OFFSET('Sanitation Data'!$H$12,0,10*ROW('Sanitation Data'!H143))),'Data Summary'!DM149="Yes"),OFFSET('Sanitation Data'!$H$12,0,10*ROW('Sanitation Data'!H143)),NA())</f>
        <v>#N/A</v>
      </c>
      <c r="AY149" s="120" t="e">
        <f ca="1">+IF(AND(ISNUMBER(OFFSET('Sanitation Data'!$H$13,0,10*ROW('Sanitation Data'!H143))),'Data Summary'!DN149="Yes"),OFFSET('Sanitation Data'!$H$13,0,10*ROW('Sanitation Data'!H143)),NA())</f>
        <v>#N/A</v>
      </c>
      <c r="AZ149" s="121" t="e">
        <f ca="1">+IF(AND(ISNUMBER(OFFSET('Hygiene Data'!$C$6,0,10*ROW('Hygiene Data'!C143))),'Data Summary'!DO149="Yes"),OFFSET('Hygiene Data'!$C$6,0,10*ROW('Hygiene Data'!C143)),NA())</f>
        <v>#N/A</v>
      </c>
      <c r="BA149" s="121" t="e">
        <f ca="1">+IF(AND(ISNUMBER(OFFSET('Hygiene Data'!$C$8,0,10*ROW('Hygiene Data'!C143))),'Data Summary'!DP149="Yes"),OFFSET('Hygiene Data'!$C$8,0,10*ROW('Hygiene Data'!C143)),NA())</f>
        <v>#N/A</v>
      </c>
      <c r="BB149" s="121" t="e">
        <f ca="1">+IF(AND(ISNUMBER(OFFSET('Hygiene Data'!$C$10,0,10*ROW('Hygiene Data'!C143))),'Data Summary'!DQ149="Yes"),OFFSET('Hygiene Data'!$C$10,0,10*ROW('Hygiene Data'!C143)),NA())</f>
        <v>#N/A</v>
      </c>
      <c r="BC149" s="121" t="e">
        <f ca="1">+IF(AND(ISNUMBER(OFFSET('Hygiene Data'!$D$6,0,10*ROW('Hygiene Data'!D143))),'Data Summary'!DR149="Yes"),OFFSET('Hygiene Data'!$D$6,0,10*ROW('Hygiene Data'!D143)),NA())</f>
        <v>#N/A</v>
      </c>
      <c r="BD149" s="121" t="e">
        <f ca="1">+IF(AND(ISNUMBER(OFFSET('Hygiene Data'!$D$8,0,10*ROW('Hygiene Data'!D143))),'Data Summary'!DS149="Yes"),OFFSET('Hygiene Data'!$D$8,0,10*ROW('Hygiene Data'!D143)),NA())</f>
        <v>#N/A</v>
      </c>
      <c r="BE149" s="121" t="e">
        <f ca="1">+IF(AND(ISNUMBER(OFFSET('Hygiene Data'!$D$10,0,10*ROW('Hygiene Data'!D143))),'Data Summary'!DT149="Yes"),OFFSET('Hygiene Data'!$D$10,0,10*ROW('Hygiene Data'!D143)),NA())</f>
        <v>#N/A</v>
      </c>
      <c r="BF149" s="121" t="e">
        <f ca="1">+IF(AND(ISNUMBER(OFFSET('Hygiene Data'!$E$6,0,10*ROW('Hygiene Data'!E143))),'Data Summary'!DU149="Yes"),OFFSET('Hygiene Data'!$E$6,0,10*ROW('Hygiene Data'!E143)),NA())</f>
        <v>#N/A</v>
      </c>
      <c r="BG149" s="121" t="e">
        <f ca="1">+IF(AND(ISNUMBER(OFFSET('Hygiene Data'!$E$8,0,10*ROW('Hygiene Data'!E143))),'Data Summary'!DV149="Yes"),OFFSET('Hygiene Data'!$E$8,0,10*ROW('Hygiene Data'!E143)),NA())</f>
        <v>#N/A</v>
      </c>
      <c r="BH149" s="121" t="e">
        <f ca="1">+IF(AND(ISNUMBER(OFFSET('Hygiene Data'!$E$10,0,10*ROW('Hygiene Data'!E143))),'Data Summary'!DW149="Yes"),OFFSET('Hygiene Data'!$E$10,0,10*ROW('Hygiene Data'!E143)),NA())</f>
        <v>#N/A</v>
      </c>
      <c r="BI149" s="121" t="e">
        <f ca="1">+IF(AND(ISNUMBER(OFFSET('Hygiene Data'!$F$6,0,10*ROW('Hygiene Data'!F143))),'Data Summary'!DX149="Yes"),OFFSET('Hygiene Data'!$F$6,0,10*ROW('Hygiene Data'!F143)),NA())</f>
        <v>#N/A</v>
      </c>
      <c r="BJ149" s="121" t="e">
        <f ca="1">+IF(AND(ISNUMBER(OFFSET('Hygiene Data'!$F$8,0,10*ROW('Hygiene Data'!F143))),'Data Summary'!DY149="Yes"),OFFSET('Hygiene Data'!$F$8,0,10*ROW('Hygiene Data'!F143)),NA())</f>
        <v>#N/A</v>
      </c>
      <c r="BK149" s="121" t="e">
        <f ca="1">+IF(AND(ISNUMBER(OFFSET('Hygiene Data'!$F$10,0,10*ROW('Hygiene Data'!F143))),'Data Summary'!DZ149="Yes"),OFFSET('Hygiene Data'!$F$10,0,10*ROW('Hygiene Data'!F143)),NA())</f>
        <v>#N/A</v>
      </c>
      <c r="BL149" s="121" t="e">
        <f ca="1">+IF(AND(ISNUMBER(OFFSET('Hygiene Data'!$G$6,0,10*ROW('Hygiene Data'!G143))),'Data Summary'!EA149="Yes"),OFFSET('Hygiene Data'!$G$6,0,10*ROW('Hygiene Data'!G143)),NA())</f>
        <v>#N/A</v>
      </c>
      <c r="BM149" s="121" t="e">
        <f ca="1">+IF(AND(ISNUMBER(OFFSET('Hygiene Data'!$G$8,0,10*ROW('Hygiene Data'!G143))),'Data Summary'!EB149="Yes"),OFFSET('Hygiene Data'!$G$8,0,10*ROW('Hygiene Data'!G143)),NA())</f>
        <v>#N/A</v>
      </c>
      <c r="BN149" s="121" t="e">
        <f ca="1">+IF(AND(ISNUMBER(OFFSET('Hygiene Data'!$G$10,0,10*ROW('Hygiene Data'!G143))),'Data Summary'!EC149="Yes"),OFFSET('Hygiene Data'!$G$10,0,10*ROW('Hygiene Data'!G143)),NA())</f>
        <v>#N/A</v>
      </c>
      <c r="BO149" s="121" t="e">
        <f ca="1">+IF(AND(ISNUMBER(OFFSET('Hygiene Data'!$H$6,0,10*ROW('Hygiene Data'!H143))),'Data Summary'!ED149="Yes"),OFFSET('Hygiene Data'!$H$6,0,10*ROW('Hygiene Data'!H143)),NA())</f>
        <v>#N/A</v>
      </c>
      <c r="BP149" s="121" t="e">
        <f ca="1">+IF(AND(ISNUMBER(OFFSET('Hygiene Data'!$H$8,0,10*ROW('Hygiene Data'!H143))),'Data Summary'!EE149="Yes"),OFFSET('Hygiene Data'!$H$8,0,10*ROW('Hygiene Data'!H143)),NA())</f>
        <v>#N/A</v>
      </c>
      <c r="BQ149" s="121" t="e">
        <f ca="1">+IF(AND(ISNUMBER(OFFSET('Hygiene Data'!$H$10,0,10*ROW('Hygiene Data'!H143))),'Data Summary'!EF149="Yes"),OFFSET('Hygiene Data'!$H$10,0,10*ROW('Hygiene Data'!H143)),NA())</f>
        <v>#N/A</v>
      </c>
    </row>
    <row r="150" spans="1:69" x14ac:dyDescent="0.2">
      <c r="A150" s="44" t="e">
        <f ca="1">+IF(OFFSET('Water Data'!$B$1,0,10*ROW('Water Data'!B144))="",NA(),OFFSET('Water Data'!$B$1,0,10*ROW('Water Data'!B144)))</f>
        <v>#N/A</v>
      </c>
      <c r="B150" s="44" t="e">
        <f ca="1">+IF(OFFSET('Water Data'!$A$3,0,10*ROW('Water Data'!A147))="",NA(),OFFSET('Water Data'!$A$3,0,10*ROW('Water Data'!A147)))</f>
        <v>#N/A</v>
      </c>
      <c r="C150" s="44" t="e">
        <f ca="1">+IF(OFFSET('Water Data'!$C$3,0,10*ROW('Water Data'!C147))="",NA(),OFFSET('Water Data'!$C$3,0,10*ROW('Water Data'!C147)))</f>
        <v>#N/A</v>
      </c>
      <c r="D150" s="119" t="e">
        <f ca="1">+IF(AND(ISNUMBER(OFFSET('Water Data'!$C$5,0,10*ROW('Water Data'!C144))),'Data Summary'!BS150="Yes"),100-OFFSET('Water Data'!$C$5,0,10*ROW('Water Data'!C144)),NA())</f>
        <v>#N/A</v>
      </c>
      <c r="E150" s="119" t="e">
        <f ca="1">+IF(AND(ISNUMBER(OFFSET('Water Data'!$C$7,0,10*ROW('Water Data'!C144))),'Data Summary'!BT150="Yes"),OFFSET('Water Data'!$C$7,0,10*ROW('Water Data'!C144)),NA())</f>
        <v>#N/A</v>
      </c>
      <c r="F150" s="119" t="e">
        <f ca="1">+IF(AND(ISNUMBER(OFFSET('Water Data'!$C$10,0,10*ROW('Water Data'!C144))),'Data Summary'!BU150="Yes"),OFFSET('Water Data'!$C$10,0,10*ROW('Water Data'!C144)),NA())</f>
        <v>#N/A</v>
      </c>
      <c r="G150" s="119" t="e">
        <f ca="1">+IF(AND(ISNUMBER(OFFSET('Water Data'!$D$5,0,10*ROW('Water Data'!D144))),'Data Summary'!BV150="Yes"),100-OFFSET('Water Data'!$D$5,0,10*ROW('Water Data'!D144)),NA())</f>
        <v>#N/A</v>
      </c>
      <c r="H150" s="119" t="e">
        <f ca="1">+IF(AND(ISNUMBER(OFFSET('Water Data'!$D$7,0,10*ROW('Water Data'!D144))),'Data Summary'!BW150="Yes"),OFFSET('Water Data'!$D$7,0,10*ROW('Water Data'!D144)),NA())</f>
        <v>#N/A</v>
      </c>
      <c r="I150" s="119" t="e">
        <f ca="1">+IF(AND(ISNUMBER(OFFSET('Water Data'!$D$10,0,10*ROW('Water Data'!D144))),'Data Summary'!BX150="Yes"),OFFSET('Water Data'!$D$10,0,10*ROW('Water Data'!D144)),NA())</f>
        <v>#N/A</v>
      </c>
      <c r="J150" s="119" t="e">
        <f ca="1">+IF(AND(ISNUMBER(OFFSET('Water Data'!$E$5,0,10*ROW('Water Data'!E144))),'Data Summary'!BY150="Yes"),100-OFFSET('Water Data'!$E$5,0,10*ROW('Water Data'!E144)),NA())</f>
        <v>#N/A</v>
      </c>
      <c r="K150" s="119" t="e">
        <f ca="1">+IF(AND(ISNUMBER(OFFSET('Water Data'!$E$7,0,10*ROW('Water Data'!E144))),'Data Summary'!BZ150="Yes"),OFFSET('Water Data'!$E$7,0,10*ROW('Water Data'!E144)),NA())</f>
        <v>#N/A</v>
      </c>
      <c r="L150" s="119" t="e">
        <f ca="1">+IF(AND(ISNUMBER(OFFSET('Water Data'!$E$10,0,10*ROW('Water Data'!E144))),'Data Summary'!CA150="Yes"),OFFSET('Water Data'!$E$10,0,10*ROW('Water Data'!E144)),NA())</f>
        <v>#N/A</v>
      </c>
      <c r="M150" s="119" t="e">
        <f ca="1">+IF(AND(ISNUMBER(OFFSET('Water Data'!$F$5,0,10*ROW('Water Data'!F144))),'Data Summary'!CB150="Yes"),100-OFFSET('Water Data'!$F$5,0,10*ROW('Water Data'!F144)),NA())</f>
        <v>#N/A</v>
      </c>
      <c r="N150" s="119" t="e">
        <f ca="1">+IF(AND(ISNUMBER(OFFSET('Water Data'!$F$7,0,10*ROW('Water Data'!F144))),'Data Summary'!CC150="Yes"),OFFSET('Water Data'!$F$7,0,10*ROW('Water Data'!F144)),NA())</f>
        <v>#N/A</v>
      </c>
      <c r="O150" s="119" t="e">
        <f ca="1">+IF(AND(ISNUMBER(OFFSET('Water Data'!$F$10,0,10*ROW('Water Data'!F144))),'Data Summary'!CD150="Yes"),OFFSET('Water Data'!$F$10,0,10*ROW('Water Data'!F144)),NA())</f>
        <v>#N/A</v>
      </c>
      <c r="P150" s="119" t="e">
        <f ca="1">+IF(AND(ISNUMBER(OFFSET('Water Data'!$G$5,0,10*ROW('Water Data'!G144))),'Data Summary'!CE150="Yes"),100-OFFSET('Water Data'!$G$5,0,10*ROW('Water Data'!G144)),NA())</f>
        <v>#N/A</v>
      </c>
      <c r="Q150" s="119" t="e">
        <f ca="1">+IF(AND(ISNUMBER(OFFSET('Water Data'!$G$7,0,10*ROW('Water Data'!G144))),'Data Summary'!CF150="Yes"),OFFSET('Water Data'!$G$7,0,10*ROW('Water Data'!G144)),NA())</f>
        <v>#N/A</v>
      </c>
      <c r="R150" s="119" t="e">
        <f ca="1">+IF(AND(ISNUMBER(OFFSET('Water Data'!$G$10,0,10*ROW('Water Data'!G144))),'Data Summary'!CG150="Yes"),OFFSET('Water Data'!$G$10,0,10*ROW('Water Data'!G144)),NA())</f>
        <v>#N/A</v>
      </c>
      <c r="S150" s="119" t="e">
        <f ca="1">+IF(AND(ISNUMBER(OFFSET('Water Data'!$H$5,0,10*ROW('Water Data'!H144))),'Data Summary'!CH150="Yes"),100-OFFSET('Water Data'!$H$5,0,10*ROW('Water Data'!H144)),NA())</f>
        <v>#N/A</v>
      </c>
      <c r="T150" s="119" t="e">
        <f ca="1">+IF(AND(ISNUMBER(OFFSET('Water Data'!$H$7,0,10*ROW('Water Data'!H144))),'Data Summary'!CI150="Yes"),OFFSET('Water Data'!$H$7,0,10*ROW('Water Data'!H144)),NA())</f>
        <v>#N/A</v>
      </c>
      <c r="U150" s="119" t="e">
        <f ca="1">+IF(AND(ISNUMBER(OFFSET('Water Data'!$H$10,0,10*ROW('Water Data'!H144))),'Data Summary'!CJ150="Yes"),OFFSET('Water Data'!$H$10,0,10*ROW('Water Data'!H144)),NA())</f>
        <v>#N/A</v>
      </c>
      <c r="V150" s="120" t="e">
        <f ca="1">+IF(AND(ISNUMBER(OFFSET('Sanitation Data'!$C$5,0,10*ROW('Sanitation Data'!C144))),'Data Summary'!CK150="Yes"),100-OFFSET('Sanitation Data'!$C$5,0,10*ROW('Sanitation Data'!C144)),NA())</f>
        <v>#N/A</v>
      </c>
      <c r="W150" s="120" t="e">
        <f ca="1">+IF(AND(ISNUMBER(OFFSET('Sanitation Data'!$C$7,0,10*ROW('Sanitation Data'!C144))),'Data Summary'!CL150="Yes"),OFFSET('Sanitation Data'!$C$7,0,10*ROW('Sanitation Data'!C144)),NA())</f>
        <v>#N/A</v>
      </c>
      <c r="X150" s="120" t="e">
        <f ca="1">+IF(AND(ISNUMBER(OFFSET('Sanitation Data'!$C$11,0,10*ROW('Sanitation Data'!C144))),'Data Summary'!CM150="Yes"),OFFSET('Sanitation Data'!$C$11,0,10*ROW('Sanitation Data'!C144)),NA())</f>
        <v>#N/A</v>
      </c>
      <c r="Y150" s="120" t="e">
        <f ca="1">+IF(AND(ISNUMBER(OFFSET('Sanitation Data'!$C$12,0,10*ROW('Sanitation Data'!C144))),'Data Summary'!CN150="Yes"),OFFSET('Sanitation Data'!$C$12,0,10*ROW('Sanitation Data'!C144)),NA())</f>
        <v>#N/A</v>
      </c>
      <c r="Z150" s="120" t="e">
        <f ca="1">+IF(AND(ISNUMBER(OFFSET('Sanitation Data'!$C$13,0,10*ROW('Sanitation Data'!C144))),'Data Summary'!CO150="Yes"),OFFSET('Sanitation Data'!$C$13,0,10*ROW('Sanitation Data'!C144)),NA())</f>
        <v>#N/A</v>
      </c>
      <c r="AA150" s="120" t="e">
        <f ca="1">+IF(AND(ISNUMBER(OFFSET('Sanitation Data'!$D$5,0,10*ROW('Sanitation Data'!D144))),'Data Summary'!CP150="Yes"),100-OFFSET('Sanitation Data'!$D$5,0,10*ROW('Sanitation Data'!D144)),NA())</f>
        <v>#N/A</v>
      </c>
      <c r="AB150" s="120" t="e">
        <f ca="1">+IF(AND(ISNUMBER(OFFSET('Sanitation Data'!$D$7,0,10*ROW('Sanitation Data'!D144))),'Data Summary'!CQ150="Yes"),OFFSET('Sanitation Data'!$D$7,0,10*ROW('Sanitation Data'!D144)),NA())</f>
        <v>#N/A</v>
      </c>
      <c r="AC150" s="120" t="e">
        <f ca="1">+IF(AND(ISNUMBER(OFFSET('Sanitation Data'!$D$11,0,10*ROW('Sanitation Data'!D144))),'Data Summary'!CR150="Yes"),OFFSET('Sanitation Data'!$D$11,0,10*ROW('Sanitation Data'!D144)),NA())</f>
        <v>#N/A</v>
      </c>
      <c r="AD150" s="120" t="e">
        <f ca="1">+IF(AND(ISNUMBER(OFFSET('Sanitation Data'!$D$12,0,10*ROW('Sanitation Data'!D144))),'Data Summary'!CS150="Yes"),OFFSET('Sanitation Data'!$D$12,0,10*ROW('Sanitation Data'!D144)),NA())</f>
        <v>#N/A</v>
      </c>
      <c r="AE150" s="120" t="e">
        <f ca="1">+IF(AND(ISNUMBER(OFFSET('Sanitation Data'!$D$13,0,10*ROW('Sanitation Data'!D144))),'Data Summary'!CT150="Yes"),OFFSET('Sanitation Data'!$D$13,0,10*ROW('Sanitation Data'!D144)),NA())</f>
        <v>#N/A</v>
      </c>
      <c r="AF150" s="120" t="e">
        <f ca="1">+IF(AND(ISNUMBER(OFFSET('Sanitation Data'!$E$5,0,10*ROW('Sanitation Data'!E144))),'Data Summary'!CU150="Yes"),100-OFFSET('Sanitation Data'!$E$5,0,10*ROW('Sanitation Data'!E144)),NA())</f>
        <v>#N/A</v>
      </c>
      <c r="AG150" s="120" t="e">
        <f ca="1">+IF(AND(ISNUMBER(OFFSET('Sanitation Data'!$E$7,0,10*ROW('Sanitation Data'!E144))),'Data Summary'!CV150="Yes"),OFFSET('Sanitation Data'!$E$7,0,10*ROW('Sanitation Data'!E144)),NA())</f>
        <v>#N/A</v>
      </c>
      <c r="AH150" s="120" t="e">
        <f ca="1">+IF(AND(ISNUMBER(OFFSET('Sanitation Data'!$E$11,0,10*ROW('Sanitation Data'!E144))),'Data Summary'!CW150="Yes"),OFFSET('Sanitation Data'!$E$11,0,10*ROW('Sanitation Data'!E144)),NA())</f>
        <v>#N/A</v>
      </c>
      <c r="AI150" s="120" t="e">
        <f ca="1">+IF(AND(ISNUMBER(OFFSET('Sanitation Data'!$E$12,0,10*ROW('Sanitation Data'!E144))),'Data Summary'!CX150="Yes"),OFFSET('Sanitation Data'!$E$12,0,10*ROW('Sanitation Data'!E144)),NA())</f>
        <v>#N/A</v>
      </c>
      <c r="AJ150" s="120" t="e">
        <f ca="1">+IF(AND(ISNUMBER(OFFSET('Sanitation Data'!$E$13,0,10*ROW('Sanitation Data'!E144))),'Data Summary'!CY150="Yes"),OFFSET('Sanitation Data'!$E$13,0,10*ROW('Sanitation Data'!E144)),NA())</f>
        <v>#N/A</v>
      </c>
      <c r="AK150" s="120" t="e">
        <f ca="1">+IF(AND(ISNUMBER(OFFSET('Sanitation Data'!$F$5,0,10*ROW('Sanitation Data'!F144))),'Data Summary'!CZ150="Yes"),100-OFFSET('Sanitation Data'!$F$5,0,10*ROW('Sanitation Data'!F144)),NA())</f>
        <v>#N/A</v>
      </c>
      <c r="AL150" s="120" t="e">
        <f ca="1">+IF(AND(ISNUMBER(OFFSET('Sanitation Data'!$F$7,0,10*ROW('Sanitation Data'!F144))),'Data Summary'!DA150="Yes"),OFFSET('Sanitation Data'!$F$7,0,10*ROW('Sanitation Data'!F144)),NA())</f>
        <v>#N/A</v>
      </c>
      <c r="AM150" s="120" t="e">
        <f ca="1">+IF(AND(ISNUMBER(OFFSET('Sanitation Data'!$F$11,0,10*ROW('Sanitation Data'!F144))),'Data Summary'!DB150="Yes"),OFFSET('Sanitation Data'!$F$11,0,10*ROW('Sanitation Data'!F144)),NA())</f>
        <v>#N/A</v>
      </c>
      <c r="AN150" s="120" t="e">
        <f ca="1">+IF(AND(ISNUMBER(OFFSET('Sanitation Data'!$F$12,0,10*ROW('Sanitation Data'!F144))),'Data Summary'!DC150="Yes"),OFFSET('Sanitation Data'!$F$12,0,10*ROW('Sanitation Data'!F144)),NA())</f>
        <v>#N/A</v>
      </c>
      <c r="AO150" s="120" t="e">
        <f ca="1">+IF(AND(ISNUMBER(OFFSET('Sanitation Data'!$F$13,0,10*ROW('Sanitation Data'!F144))),'Data Summary'!DD150="Yes"),OFFSET('Sanitation Data'!$F$13,0,10*ROW('Sanitation Data'!F144)),NA())</f>
        <v>#N/A</v>
      </c>
      <c r="AP150" s="120" t="e">
        <f ca="1">+IF(AND(ISNUMBER(OFFSET('Sanitation Data'!$G$5,0,10*ROW('Sanitation Data'!G144))),'Data Summary'!DE150="Yes"),100-OFFSET('Sanitation Data'!$G$5,0,10*ROW('Sanitation Data'!G144)),NA())</f>
        <v>#N/A</v>
      </c>
      <c r="AQ150" s="120" t="e">
        <f ca="1">+IF(AND(ISNUMBER(OFFSET('Sanitation Data'!$G$7,0,10*ROW('Sanitation Data'!G144))),'Data Summary'!DF150="Yes"),OFFSET('Sanitation Data'!$G$7,0,10*ROW('Sanitation Data'!G144)),NA())</f>
        <v>#N/A</v>
      </c>
      <c r="AR150" s="120" t="e">
        <f ca="1">+IF(AND(ISNUMBER(OFFSET('Sanitation Data'!$G$11,0,10*ROW('Sanitation Data'!G144))),'Data Summary'!DG150="Yes"),OFFSET('Sanitation Data'!$G$11,0,10*ROW('Sanitation Data'!G144)),NA())</f>
        <v>#N/A</v>
      </c>
      <c r="AS150" s="120" t="e">
        <f ca="1">+IF(AND(ISNUMBER(OFFSET('Sanitation Data'!$G$12,0,10*ROW('Sanitation Data'!G144))),'Data Summary'!DH150="Yes"),OFFSET('Sanitation Data'!$G$12,0,10*ROW('Sanitation Data'!G144)),NA())</f>
        <v>#N/A</v>
      </c>
      <c r="AT150" s="120" t="e">
        <f ca="1">+IF(AND(ISNUMBER(OFFSET('Sanitation Data'!$G$13,0,10*ROW('Sanitation Data'!G144))),'Data Summary'!DI150="Yes"),OFFSET('Sanitation Data'!$G$13,0,10*ROW('Sanitation Data'!G144)),NA())</f>
        <v>#N/A</v>
      </c>
      <c r="AU150" s="120" t="e">
        <f ca="1">+IF(AND(ISNUMBER(OFFSET('Sanitation Data'!$H$5,0,10*ROW('Sanitation Data'!H144))),'Data Summary'!DJ150="Yes"),100-OFFSET('Sanitation Data'!$H$5,0,10*ROW('Sanitation Data'!H144)),NA())</f>
        <v>#N/A</v>
      </c>
      <c r="AV150" s="120" t="e">
        <f ca="1">+IF(AND(ISNUMBER(OFFSET('Sanitation Data'!$H$7,0,10*ROW('Sanitation Data'!H144))),'Data Summary'!DK150="Yes"),OFFSET('Sanitation Data'!$H$7,0,10*ROW('Sanitation Data'!H144)),NA())</f>
        <v>#N/A</v>
      </c>
      <c r="AW150" s="120" t="e">
        <f ca="1">+IF(AND(ISNUMBER(OFFSET('Sanitation Data'!$H$11,0,10*ROW('Sanitation Data'!H144))),'Data Summary'!DL150="Yes"),OFFSET('Sanitation Data'!$H$11,0,10*ROW('Sanitation Data'!H144)),NA())</f>
        <v>#N/A</v>
      </c>
      <c r="AX150" s="120" t="e">
        <f ca="1">+IF(AND(ISNUMBER(OFFSET('Sanitation Data'!$H$12,0,10*ROW('Sanitation Data'!H144))),'Data Summary'!DM150="Yes"),OFFSET('Sanitation Data'!$H$12,0,10*ROW('Sanitation Data'!H144)),NA())</f>
        <v>#N/A</v>
      </c>
      <c r="AY150" s="120" t="e">
        <f ca="1">+IF(AND(ISNUMBER(OFFSET('Sanitation Data'!$H$13,0,10*ROW('Sanitation Data'!H144))),'Data Summary'!DN150="Yes"),OFFSET('Sanitation Data'!$H$13,0,10*ROW('Sanitation Data'!H144)),NA())</f>
        <v>#N/A</v>
      </c>
      <c r="AZ150" s="121" t="e">
        <f ca="1">+IF(AND(ISNUMBER(OFFSET('Hygiene Data'!$C$6,0,10*ROW('Hygiene Data'!C144))),'Data Summary'!DO150="Yes"),OFFSET('Hygiene Data'!$C$6,0,10*ROW('Hygiene Data'!C144)),NA())</f>
        <v>#N/A</v>
      </c>
      <c r="BA150" s="121" t="e">
        <f ca="1">+IF(AND(ISNUMBER(OFFSET('Hygiene Data'!$C$8,0,10*ROW('Hygiene Data'!C144))),'Data Summary'!DP150="Yes"),OFFSET('Hygiene Data'!$C$8,0,10*ROW('Hygiene Data'!C144)),NA())</f>
        <v>#N/A</v>
      </c>
      <c r="BB150" s="121" t="e">
        <f ca="1">+IF(AND(ISNUMBER(OFFSET('Hygiene Data'!$C$10,0,10*ROW('Hygiene Data'!C144))),'Data Summary'!DQ150="Yes"),OFFSET('Hygiene Data'!$C$10,0,10*ROW('Hygiene Data'!C144)),NA())</f>
        <v>#N/A</v>
      </c>
      <c r="BC150" s="121" t="e">
        <f ca="1">+IF(AND(ISNUMBER(OFFSET('Hygiene Data'!$D$6,0,10*ROW('Hygiene Data'!D144))),'Data Summary'!DR150="Yes"),OFFSET('Hygiene Data'!$D$6,0,10*ROW('Hygiene Data'!D144)),NA())</f>
        <v>#N/A</v>
      </c>
      <c r="BD150" s="121" t="e">
        <f ca="1">+IF(AND(ISNUMBER(OFFSET('Hygiene Data'!$D$8,0,10*ROW('Hygiene Data'!D144))),'Data Summary'!DS150="Yes"),OFFSET('Hygiene Data'!$D$8,0,10*ROW('Hygiene Data'!D144)),NA())</f>
        <v>#N/A</v>
      </c>
      <c r="BE150" s="121" t="e">
        <f ca="1">+IF(AND(ISNUMBER(OFFSET('Hygiene Data'!$D$10,0,10*ROW('Hygiene Data'!D144))),'Data Summary'!DT150="Yes"),OFFSET('Hygiene Data'!$D$10,0,10*ROW('Hygiene Data'!D144)),NA())</f>
        <v>#N/A</v>
      </c>
      <c r="BF150" s="121" t="e">
        <f ca="1">+IF(AND(ISNUMBER(OFFSET('Hygiene Data'!$E$6,0,10*ROW('Hygiene Data'!E144))),'Data Summary'!DU150="Yes"),OFFSET('Hygiene Data'!$E$6,0,10*ROW('Hygiene Data'!E144)),NA())</f>
        <v>#N/A</v>
      </c>
      <c r="BG150" s="121" t="e">
        <f ca="1">+IF(AND(ISNUMBER(OFFSET('Hygiene Data'!$E$8,0,10*ROW('Hygiene Data'!E144))),'Data Summary'!DV150="Yes"),OFFSET('Hygiene Data'!$E$8,0,10*ROW('Hygiene Data'!E144)),NA())</f>
        <v>#N/A</v>
      </c>
      <c r="BH150" s="121" t="e">
        <f ca="1">+IF(AND(ISNUMBER(OFFSET('Hygiene Data'!$E$10,0,10*ROW('Hygiene Data'!E144))),'Data Summary'!DW150="Yes"),OFFSET('Hygiene Data'!$E$10,0,10*ROW('Hygiene Data'!E144)),NA())</f>
        <v>#N/A</v>
      </c>
      <c r="BI150" s="121" t="e">
        <f ca="1">+IF(AND(ISNUMBER(OFFSET('Hygiene Data'!$F$6,0,10*ROW('Hygiene Data'!F144))),'Data Summary'!DX150="Yes"),OFFSET('Hygiene Data'!$F$6,0,10*ROW('Hygiene Data'!F144)),NA())</f>
        <v>#N/A</v>
      </c>
      <c r="BJ150" s="121" t="e">
        <f ca="1">+IF(AND(ISNUMBER(OFFSET('Hygiene Data'!$F$8,0,10*ROW('Hygiene Data'!F144))),'Data Summary'!DY150="Yes"),OFFSET('Hygiene Data'!$F$8,0,10*ROW('Hygiene Data'!F144)),NA())</f>
        <v>#N/A</v>
      </c>
      <c r="BK150" s="121" t="e">
        <f ca="1">+IF(AND(ISNUMBER(OFFSET('Hygiene Data'!$F$10,0,10*ROW('Hygiene Data'!F144))),'Data Summary'!DZ150="Yes"),OFFSET('Hygiene Data'!$F$10,0,10*ROW('Hygiene Data'!F144)),NA())</f>
        <v>#N/A</v>
      </c>
      <c r="BL150" s="121" t="e">
        <f ca="1">+IF(AND(ISNUMBER(OFFSET('Hygiene Data'!$G$6,0,10*ROW('Hygiene Data'!G144))),'Data Summary'!EA150="Yes"),OFFSET('Hygiene Data'!$G$6,0,10*ROW('Hygiene Data'!G144)),NA())</f>
        <v>#N/A</v>
      </c>
      <c r="BM150" s="121" t="e">
        <f ca="1">+IF(AND(ISNUMBER(OFFSET('Hygiene Data'!$G$8,0,10*ROW('Hygiene Data'!G144))),'Data Summary'!EB150="Yes"),OFFSET('Hygiene Data'!$G$8,0,10*ROW('Hygiene Data'!G144)),NA())</f>
        <v>#N/A</v>
      </c>
      <c r="BN150" s="121" t="e">
        <f ca="1">+IF(AND(ISNUMBER(OFFSET('Hygiene Data'!$G$10,0,10*ROW('Hygiene Data'!G144))),'Data Summary'!EC150="Yes"),OFFSET('Hygiene Data'!$G$10,0,10*ROW('Hygiene Data'!G144)),NA())</f>
        <v>#N/A</v>
      </c>
      <c r="BO150" s="121" t="e">
        <f ca="1">+IF(AND(ISNUMBER(OFFSET('Hygiene Data'!$H$6,0,10*ROW('Hygiene Data'!H144))),'Data Summary'!ED150="Yes"),OFFSET('Hygiene Data'!$H$6,0,10*ROW('Hygiene Data'!H144)),NA())</f>
        <v>#N/A</v>
      </c>
      <c r="BP150" s="121" t="e">
        <f ca="1">+IF(AND(ISNUMBER(OFFSET('Hygiene Data'!$H$8,0,10*ROW('Hygiene Data'!H144))),'Data Summary'!EE150="Yes"),OFFSET('Hygiene Data'!$H$8,0,10*ROW('Hygiene Data'!H144)),NA())</f>
        <v>#N/A</v>
      </c>
      <c r="BQ150" s="121" t="e">
        <f ca="1">+IF(AND(ISNUMBER(OFFSET('Hygiene Data'!$H$10,0,10*ROW('Hygiene Data'!H144))),'Data Summary'!EF150="Yes"),OFFSET('Hygiene Data'!$H$10,0,10*ROW('Hygiene Data'!H144)),NA())</f>
        <v>#N/A</v>
      </c>
    </row>
    <row r="151" spans="1:69" x14ac:dyDescent="0.2">
      <c r="A151" s="44" t="e">
        <f ca="1">+IF(OFFSET('Water Data'!$B$1,0,10*ROW('Water Data'!B145))="",NA(),OFFSET('Water Data'!$B$1,0,10*ROW('Water Data'!B145)))</f>
        <v>#N/A</v>
      </c>
      <c r="B151" s="44" t="e">
        <f ca="1">+IF(OFFSET('Water Data'!$A$3,0,10*ROW('Water Data'!A148))="",NA(),OFFSET('Water Data'!$A$3,0,10*ROW('Water Data'!A148)))</f>
        <v>#N/A</v>
      </c>
      <c r="C151" s="44" t="e">
        <f ca="1">+IF(OFFSET('Water Data'!$C$3,0,10*ROW('Water Data'!C148))="",NA(),OFFSET('Water Data'!$C$3,0,10*ROW('Water Data'!C148)))</f>
        <v>#N/A</v>
      </c>
      <c r="D151" s="119" t="e">
        <f ca="1">+IF(AND(ISNUMBER(OFFSET('Water Data'!$C$5,0,10*ROW('Water Data'!C145))),'Data Summary'!BS151="Yes"),100-OFFSET('Water Data'!$C$5,0,10*ROW('Water Data'!C145)),NA())</f>
        <v>#N/A</v>
      </c>
      <c r="E151" s="119" t="e">
        <f ca="1">+IF(AND(ISNUMBER(OFFSET('Water Data'!$C$7,0,10*ROW('Water Data'!C145))),'Data Summary'!BT151="Yes"),OFFSET('Water Data'!$C$7,0,10*ROW('Water Data'!C145)),NA())</f>
        <v>#N/A</v>
      </c>
      <c r="F151" s="119" t="e">
        <f ca="1">+IF(AND(ISNUMBER(OFFSET('Water Data'!$C$10,0,10*ROW('Water Data'!C145))),'Data Summary'!BU151="Yes"),OFFSET('Water Data'!$C$10,0,10*ROW('Water Data'!C145)),NA())</f>
        <v>#N/A</v>
      </c>
      <c r="G151" s="119" t="e">
        <f ca="1">+IF(AND(ISNUMBER(OFFSET('Water Data'!$D$5,0,10*ROW('Water Data'!D145))),'Data Summary'!BV151="Yes"),100-OFFSET('Water Data'!$D$5,0,10*ROW('Water Data'!D145)),NA())</f>
        <v>#N/A</v>
      </c>
      <c r="H151" s="119" t="e">
        <f ca="1">+IF(AND(ISNUMBER(OFFSET('Water Data'!$D$7,0,10*ROW('Water Data'!D145))),'Data Summary'!BW151="Yes"),OFFSET('Water Data'!$D$7,0,10*ROW('Water Data'!D145)),NA())</f>
        <v>#N/A</v>
      </c>
      <c r="I151" s="119" t="e">
        <f ca="1">+IF(AND(ISNUMBER(OFFSET('Water Data'!$D$10,0,10*ROW('Water Data'!D145))),'Data Summary'!BX151="Yes"),OFFSET('Water Data'!$D$10,0,10*ROW('Water Data'!D145)),NA())</f>
        <v>#N/A</v>
      </c>
      <c r="J151" s="119" t="e">
        <f ca="1">+IF(AND(ISNUMBER(OFFSET('Water Data'!$E$5,0,10*ROW('Water Data'!E145))),'Data Summary'!BY151="Yes"),100-OFFSET('Water Data'!$E$5,0,10*ROW('Water Data'!E145)),NA())</f>
        <v>#N/A</v>
      </c>
      <c r="K151" s="119" t="e">
        <f ca="1">+IF(AND(ISNUMBER(OFFSET('Water Data'!$E$7,0,10*ROW('Water Data'!E145))),'Data Summary'!BZ151="Yes"),OFFSET('Water Data'!$E$7,0,10*ROW('Water Data'!E145)),NA())</f>
        <v>#N/A</v>
      </c>
      <c r="L151" s="119" t="e">
        <f ca="1">+IF(AND(ISNUMBER(OFFSET('Water Data'!$E$10,0,10*ROW('Water Data'!E145))),'Data Summary'!CA151="Yes"),OFFSET('Water Data'!$E$10,0,10*ROW('Water Data'!E145)),NA())</f>
        <v>#N/A</v>
      </c>
      <c r="M151" s="119" t="e">
        <f ca="1">+IF(AND(ISNUMBER(OFFSET('Water Data'!$F$5,0,10*ROW('Water Data'!F145))),'Data Summary'!CB151="Yes"),100-OFFSET('Water Data'!$F$5,0,10*ROW('Water Data'!F145)),NA())</f>
        <v>#N/A</v>
      </c>
      <c r="N151" s="119" t="e">
        <f ca="1">+IF(AND(ISNUMBER(OFFSET('Water Data'!$F$7,0,10*ROW('Water Data'!F145))),'Data Summary'!CC151="Yes"),OFFSET('Water Data'!$F$7,0,10*ROW('Water Data'!F145)),NA())</f>
        <v>#N/A</v>
      </c>
      <c r="O151" s="119" t="e">
        <f ca="1">+IF(AND(ISNUMBER(OFFSET('Water Data'!$F$10,0,10*ROW('Water Data'!F145))),'Data Summary'!CD151="Yes"),OFFSET('Water Data'!$F$10,0,10*ROW('Water Data'!F145)),NA())</f>
        <v>#N/A</v>
      </c>
      <c r="P151" s="119" t="e">
        <f ca="1">+IF(AND(ISNUMBER(OFFSET('Water Data'!$G$5,0,10*ROW('Water Data'!G145))),'Data Summary'!CE151="Yes"),100-OFFSET('Water Data'!$G$5,0,10*ROW('Water Data'!G145)),NA())</f>
        <v>#N/A</v>
      </c>
      <c r="Q151" s="119" t="e">
        <f ca="1">+IF(AND(ISNUMBER(OFFSET('Water Data'!$G$7,0,10*ROW('Water Data'!G145))),'Data Summary'!CF151="Yes"),OFFSET('Water Data'!$G$7,0,10*ROW('Water Data'!G145)),NA())</f>
        <v>#N/A</v>
      </c>
      <c r="R151" s="119" t="e">
        <f ca="1">+IF(AND(ISNUMBER(OFFSET('Water Data'!$G$10,0,10*ROW('Water Data'!G145))),'Data Summary'!CG151="Yes"),OFFSET('Water Data'!$G$10,0,10*ROW('Water Data'!G145)),NA())</f>
        <v>#N/A</v>
      </c>
      <c r="S151" s="119" t="e">
        <f ca="1">+IF(AND(ISNUMBER(OFFSET('Water Data'!$H$5,0,10*ROW('Water Data'!H145))),'Data Summary'!CH151="Yes"),100-OFFSET('Water Data'!$H$5,0,10*ROW('Water Data'!H145)),NA())</f>
        <v>#N/A</v>
      </c>
      <c r="T151" s="119" t="e">
        <f ca="1">+IF(AND(ISNUMBER(OFFSET('Water Data'!$H$7,0,10*ROW('Water Data'!H145))),'Data Summary'!CI151="Yes"),OFFSET('Water Data'!$H$7,0,10*ROW('Water Data'!H145)),NA())</f>
        <v>#N/A</v>
      </c>
      <c r="U151" s="119" t="e">
        <f ca="1">+IF(AND(ISNUMBER(OFFSET('Water Data'!$H$10,0,10*ROW('Water Data'!H145))),'Data Summary'!CJ151="Yes"),OFFSET('Water Data'!$H$10,0,10*ROW('Water Data'!H145)),NA())</f>
        <v>#N/A</v>
      </c>
      <c r="V151" s="120" t="e">
        <f ca="1">+IF(AND(ISNUMBER(OFFSET('Sanitation Data'!$C$5,0,10*ROW('Sanitation Data'!C145))),'Data Summary'!CK151="Yes"),100-OFFSET('Sanitation Data'!$C$5,0,10*ROW('Sanitation Data'!C145)),NA())</f>
        <v>#N/A</v>
      </c>
      <c r="W151" s="120" t="e">
        <f ca="1">+IF(AND(ISNUMBER(OFFSET('Sanitation Data'!$C$7,0,10*ROW('Sanitation Data'!C145))),'Data Summary'!CL151="Yes"),OFFSET('Sanitation Data'!$C$7,0,10*ROW('Sanitation Data'!C145)),NA())</f>
        <v>#N/A</v>
      </c>
      <c r="X151" s="120" t="e">
        <f ca="1">+IF(AND(ISNUMBER(OFFSET('Sanitation Data'!$C$11,0,10*ROW('Sanitation Data'!C145))),'Data Summary'!CM151="Yes"),OFFSET('Sanitation Data'!$C$11,0,10*ROW('Sanitation Data'!C145)),NA())</f>
        <v>#N/A</v>
      </c>
      <c r="Y151" s="120" t="e">
        <f ca="1">+IF(AND(ISNUMBER(OFFSET('Sanitation Data'!$C$12,0,10*ROW('Sanitation Data'!C145))),'Data Summary'!CN151="Yes"),OFFSET('Sanitation Data'!$C$12,0,10*ROW('Sanitation Data'!C145)),NA())</f>
        <v>#N/A</v>
      </c>
      <c r="Z151" s="120" t="e">
        <f ca="1">+IF(AND(ISNUMBER(OFFSET('Sanitation Data'!$C$13,0,10*ROW('Sanitation Data'!C145))),'Data Summary'!CO151="Yes"),OFFSET('Sanitation Data'!$C$13,0,10*ROW('Sanitation Data'!C145)),NA())</f>
        <v>#N/A</v>
      </c>
      <c r="AA151" s="120" t="e">
        <f ca="1">+IF(AND(ISNUMBER(OFFSET('Sanitation Data'!$D$5,0,10*ROW('Sanitation Data'!D145))),'Data Summary'!CP151="Yes"),100-OFFSET('Sanitation Data'!$D$5,0,10*ROW('Sanitation Data'!D145)),NA())</f>
        <v>#N/A</v>
      </c>
      <c r="AB151" s="120" t="e">
        <f ca="1">+IF(AND(ISNUMBER(OFFSET('Sanitation Data'!$D$7,0,10*ROW('Sanitation Data'!D145))),'Data Summary'!CQ151="Yes"),OFFSET('Sanitation Data'!$D$7,0,10*ROW('Sanitation Data'!D145)),NA())</f>
        <v>#N/A</v>
      </c>
      <c r="AC151" s="120" t="e">
        <f ca="1">+IF(AND(ISNUMBER(OFFSET('Sanitation Data'!$D$11,0,10*ROW('Sanitation Data'!D145))),'Data Summary'!CR151="Yes"),OFFSET('Sanitation Data'!$D$11,0,10*ROW('Sanitation Data'!D145)),NA())</f>
        <v>#N/A</v>
      </c>
      <c r="AD151" s="120" t="e">
        <f ca="1">+IF(AND(ISNUMBER(OFFSET('Sanitation Data'!$D$12,0,10*ROW('Sanitation Data'!D145))),'Data Summary'!CS151="Yes"),OFFSET('Sanitation Data'!$D$12,0,10*ROW('Sanitation Data'!D145)),NA())</f>
        <v>#N/A</v>
      </c>
      <c r="AE151" s="120" t="e">
        <f ca="1">+IF(AND(ISNUMBER(OFFSET('Sanitation Data'!$D$13,0,10*ROW('Sanitation Data'!D145))),'Data Summary'!CT151="Yes"),OFFSET('Sanitation Data'!$D$13,0,10*ROW('Sanitation Data'!D145)),NA())</f>
        <v>#N/A</v>
      </c>
      <c r="AF151" s="120" t="e">
        <f ca="1">+IF(AND(ISNUMBER(OFFSET('Sanitation Data'!$E$5,0,10*ROW('Sanitation Data'!E145))),'Data Summary'!CU151="Yes"),100-OFFSET('Sanitation Data'!$E$5,0,10*ROW('Sanitation Data'!E145)),NA())</f>
        <v>#N/A</v>
      </c>
      <c r="AG151" s="120" t="e">
        <f ca="1">+IF(AND(ISNUMBER(OFFSET('Sanitation Data'!$E$7,0,10*ROW('Sanitation Data'!E145))),'Data Summary'!CV151="Yes"),OFFSET('Sanitation Data'!$E$7,0,10*ROW('Sanitation Data'!E145)),NA())</f>
        <v>#N/A</v>
      </c>
      <c r="AH151" s="120" t="e">
        <f ca="1">+IF(AND(ISNUMBER(OFFSET('Sanitation Data'!$E$11,0,10*ROW('Sanitation Data'!E145))),'Data Summary'!CW151="Yes"),OFFSET('Sanitation Data'!$E$11,0,10*ROW('Sanitation Data'!E145)),NA())</f>
        <v>#N/A</v>
      </c>
      <c r="AI151" s="120" t="e">
        <f ca="1">+IF(AND(ISNUMBER(OFFSET('Sanitation Data'!$E$12,0,10*ROW('Sanitation Data'!E145))),'Data Summary'!CX151="Yes"),OFFSET('Sanitation Data'!$E$12,0,10*ROW('Sanitation Data'!E145)),NA())</f>
        <v>#N/A</v>
      </c>
      <c r="AJ151" s="120" t="e">
        <f ca="1">+IF(AND(ISNUMBER(OFFSET('Sanitation Data'!$E$13,0,10*ROW('Sanitation Data'!E145))),'Data Summary'!CY151="Yes"),OFFSET('Sanitation Data'!$E$13,0,10*ROW('Sanitation Data'!E145)),NA())</f>
        <v>#N/A</v>
      </c>
      <c r="AK151" s="120" t="e">
        <f ca="1">+IF(AND(ISNUMBER(OFFSET('Sanitation Data'!$F$5,0,10*ROW('Sanitation Data'!F145))),'Data Summary'!CZ151="Yes"),100-OFFSET('Sanitation Data'!$F$5,0,10*ROW('Sanitation Data'!F145)),NA())</f>
        <v>#N/A</v>
      </c>
      <c r="AL151" s="120" t="e">
        <f ca="1">+IF(AND(ISNUMBER(OFFSET('Sanitation Data'!$F$7,0,10*ROW('Sanitation Data'!F145))),'Data Summary'!DA151="Yes"),OFFSET('Sanitation Data'!$F$7,0,10*ROW('Sanitation Data'!F145)),NA())</f>
        <v>#N/A</v>
      </c>
      <c r="AM151" s="120" t="e">
        <f ca="1">+IF(AND(ISNUMBER(OFFSET('Sanitation Data'!$F$11,0,10*ROW('Sanitation Data'!F145))),'Data Summary'!DB151="Yes"),OFFSET('Sanitation Data'!$F$11,0,10*ROW('Sanitation Data'!F145)),NA())</f>
        <v>#N/A</v>
      </c>
      <c r="AN151" s="120" t="e">
        <f ca="1">+IF(AND(ISNUMBER(OFFSET('Sanitation Data'!$F$12,0,10*ROW('Sanitation Data'!F145))),'Data Summary'!DC151="Yes"),OFFSET('Sanitation Data'!$F$12,0,10*ROW('Sanitation Data'!F145)),NA())</f>
        <v>#N/A</v>
      </c>
      <c r="AO151" s="120" t="e">
        <f ca="1">+IF(AND(ISNUMBER(OFFSET('Sanitation Data'!$F$13,0,10*ROW('Sanitation Data'!F145))),'Data Summary'!DD151="Yes"),OFFSET('Sanitation Data'!$F$13,0,10*ROW('Sanitation Data'!F145)),NA())</f>
        <v>#N/A</v>
      </c>
      <c r="AP151" s="120" t="e">
        <f ca="1">+IF(AND(ISNUMBER(OFFSET('Sanitation Data'!$G$5,0,10*ROW('Sanitation Data'!G145))),'Data Summary'!DE151="Yes"),100-OFFSET('Sanitation Data'!$G$5,0,10*ROW('Sanitation Data'!G145)),NA())</f>
        <v>#N/A</v>
      </c>
      <c r="AQ151" s="120" t="e">
        <f ca="1">+IF(AND(ISNUMBER(OFFSET('Sanitation Data'!$G$7,0,10*ROW('Sanitation Data'!G145))),'Data Summary'!DF151="Yes"),OFFSET('Sanitation Data'!$G$7,0,10*ROW('Sanitation Data'!G145)),NA())</f>
        <v>#N/A</v>
      </c>
      <c r="AR151" s="120" t="e">
        <f ca="1">+IF(AND(ISNUMBER(OFFSET('Sanitation Data'!$G$11,0,10*ROW('Sanitation Data'!G145))),'Data Summary'!DG151="Yes"),OFFSET('Sanitation Data'!$G$11,0,10*ROW('Sanitation Data'!G145)),NA())</f>
        <v>#N/A</v>
      </c>
      <c r="AS151" s="120" t="e">
        <f ca="1">+IF(AND(ISNUMBER(OFFSET('Sanitation Data'!$G$12,0,10*ROW('Sanitation Data'!G145))),'Data Summary'!DH151="Yes"),OFFSET('Sanitation Data'!$G$12,0,10*ROW('Sanitation Data'!G145)),NA())</f>
        <v>#N/A</v>
      </c>
      <c r="AT151" s="120" t="e">
        <f ca="1">+IF(AND(ISNUMBER(OFFSET('Sanitation Data'!$G$13,0,10*ROW('Sanitation Data'!G145))),'Data Summary'!DI151="Yes"),OFFSET('Sanitation Data'!$G$13,0,10*ROW('Sanitation Data'!G145)),NA())</f>
        <v>#N/A</v>
      </c>
      <c r="AU151" s="120" t="e">
        <f ca="1">+IF(AND(ISNUMBER(OFFSET('Sanitation Data'!$H$5,0,10*ROW('Sanitation Data'!H145))),'Data Summary'!DJ151="Yes"),100-OFFSET('Sanitation Data'!$H$5,0,10*ROW('Sanitation Data'!H145)),NA())</f>
        <v>#N/A</v>
      </c>
      <c r="AV151" s="120" t="e">
        <f ca="1">+IF(AND(ISNUMBER(OFFSET('Sanitation Data'!$H$7,0,10*ROW('Sanitation Data'!H145))),'Data Summary'!DK151="Yes"),OFFSET('Sanitation Data'!$H$7,0,10*ROW('Sanitation Data'!H145)),NA())</f>
        <v>#N/A</v>
      </c>
      <c r="AW151" s="120" t="e">
        <f ca="1">+IF(AND(ISNUMBER(OFFSET('Sanitation Data'!$H$11,0,10*ROW('Sanitation Data'!H145))),'Data Summary'!DL151="Yes"),OFFSET('Sanitation Data'!$H$11,0,10*ROW('Sanitation Data'!H145)),NA())</f>
        <v>#N/A</v>
      </c>
      <c r="AX151" s="120" t="e">
        <f ca="1">+IF(AND(ISNUMBER(OFFSET('Sanitation Data'!$H$12,0,10*ROW('Sanitation Data'!H145))),'Data Summary'!DM151="Yes"),OFFSET('Sanitation Data'!$H$12,0,10*ROW('Sanitation Data'!H145)),NA())</f>
        <v>#N/A</v>
      </c>
      <c r="AY151" s="120" t="e">
        <f ca="1">+IF(AND(ISNUMBER(OFFSET('Sanitation Data'!$H$13,0,10*ROW('Sanitation Data'!H145))),'Data Summary'!DN151="Yes"),OFFSET('Sanitation Data'!$H$13,0,10*ROW('Sanitation Data'!H145)),NA())</f>
        <v>#N/A</v>
      </c>
      <c r="AZ151" s="121" t="e">
        <f ca="1">+IF(AND(ISNUMBER(OFFSET('Hygiene Data'!$C$6,0,10*ROW('Hygiene Data'!C145))),'Data Summary'!DO151="Yes"),OFFSET('Hygiene Data'!$C$6,0,10*ROW('Hygiene Data'!C145)),NA())</f>
        <v>#N/A</v>
      </c>
      <c r="BA151" s="121" t="e">
        <f ca="1">+IF(AND(ISNUMBER(OFFSET('Hygiene Data'!$C$8,0,10*ROW('Hygiene Data'!C145))),'Data Summary'!DP151="Yes"),OFFSET('Hygiene Data'!$C$8,0,10*ROW('Hygiene Data'!C145)),NA())</f>
        <v>#N/A</v>
      </c>
      <c r="BB151" s="121" t="e">
        <f ca="1">+IF(AND(ISNUMBER(OFFSET('Hygiene Data'!$C$10,0,10*ROW('Hygiene Data'!C145))),'Data Summary'!DQ151="Yes"),OFFSET('Hygiene Data'!$C$10,0,10*ROW('Hygiene Data'!C145)),NA())</f>
        <v>#N/A</v>
      </c>
      <c r="BC151" s="121" t="e">
        <f ca="1">+IF(AND(ISNUMBER(OFFSET('Hygiene Data'!$D$6,0,10*ROW('Hygiene Data'!D145))),'Data Summary'!DR151="Yes"),OFFSET('Hygiene Data'!$D$6,0,10*ROW('Hygiene Data'!D145)),NA())</f>
        <v>#N/A</v>
      </c>
      <c r="BD151" s="121" t="e">
        <f ca="1">+IF(AND(ISNUMBER(OFFSET('Hygiene Data'!$D$8,0,10*ROW('Hygiene Data'!D145))),'Data Summary'!DS151="Yes"),OFFSET('Hygiene Data'!$D$8,0,10*ROW('Hygiene Data'!D145)),NA())</f>
        <v>#N/A</v>
      </c>
      <c r="BE151" s="121" t="e">
        <f ca="1">+IF(AND(ISNUMBER(OFFSET('Hygiene Data'!$D$10,0,10*ROW('Hygiene Data'!D145))),'Data Summary'!DT151="Yes"),OFFSET('Hygiene Data'!$D$10,0,10*ROW('Hygiene Data'!D145)),NA())</f>
        <v>#N/A</v>
      </c>
      <c r="BF151" s="121" t="e">
        <f ca="1">+IF(AND(ISNUMBER(OFFSET('Hygiene Data'!$E$6,0,10*ROW('Hygiene Data'!E145))),'Data Summary'!DU151="Yes"),OFFSET('Hygiene Data'!$E$6,0,10*ROW('Hygiene Data'!E145)),NA())</f>
        <v>#N/A</v>
      </c>
      <c r="BG151" s="121" t="e">
        <f ca="1">+IF(AND(ISNUMBER(OFFSET('Hygiene Data'!$E$8,0,10*ROW('Hygiene Data'!E145))),'Data Summary'!DV151="Yes"),OFFSET('Hygiene Data'!$E$8,0,10*ROW('Hygiene Data'!E145)),NA())</f>
        <v>#N/A</v>
      </c>
      <c r="BH151" s="121" t="e">
        <f ca="1">+IF(AND(ISNUMBER(OFFSET('Hygiene Data'!$E$10,0,10*ROW('Hygiene Data'!E145))),'Data Summary'!DW151="Yes"),OFFSET('Hygiene Data'!$E$10,0,10*ROW('Hygiene Data'!E145)),NA())</f>
        <v>#N/A</v>
      </c>
      <c r="BI151" s="121" t="e">
        <f ca="1">+IF(AND(ISNUMBER(OFFSET('Hygiene Data'!$F$6,0,10*ROW('Hygiene Data'!F145))),'Data Summary'!DX151="Yes"),OFFSET('Hygiene Data'!$F$6,0,10*ROW('Hygiene Data'!F145)),NA())</f>
        <v>#N/A</v>
      </c>
      <c r="BJ151" s="121" t="e">
        <f ca="1">+IF(AND(ISNUMBER(OFFSET('Hygiene Data'!$F$8,0,10*ROW('Hygiene Data'!F145))),'Data Summary'!DY151="Yes"),OFFSET('Hygiene Data'!$F$8,0,10*ROW('Hygiene Data'!F145)),NA())</f>
        <v>#N/A</v>
      </c>
      <c r="BK151" s="121" t="e">
        <f ca="1">+IF(AND(ISNUMBER(OFFSET('Hygiene Data'!$F$10,0,10*ROW('Hygiene Data'!F145))),'Data Summary'!DZ151="Yes"),OFFSET('Hygiene Data'!$F$10,0,10*ROW('Hygiene Data'!F145)),NA())</f>
        <v>#N/A</v>
      </c>
      <c r="BL151" s="121" t="e">
        <f ca="1">+IF(AND(ISNUMBER(OFFSET('Hygiene Data'!$G$6,0,10*ROW('Hygiene Data'!G145))),'Data Summary'!EA151="Yes"),OFFSET('Hygiene Data'!$G$6,0,10*ROW('Hygiene Data'!G145)),NA())</f>
        <v>#N/A</v>
      </c>
      <c r="BM151" s="121" t="e">
        <f ca="1">+IF(AND(ISNUMBER(OFFSET('Hygiene Data'!$G$8,0,10*ROW('Hygiene Data'!G145))),'Data Summary'!EB151="Yes"),OFFSET('Hygiene Data'!$G$8,0,10*ROW('Hygiene Data'!G145)),NA())</f>
        <v>#N/A</v>
      </c>
      <c r="BN151" s="121" t="e">
        <f ca="1">+IF(AND(ISNUMBER(OFFSET('Hygiene Data'!$G$10,0,10*ROW('Hygiene Data'!G145))),'Data Summary'!EC151="Yes"),OFFSET('Hygiene Data'!$G$10,0,10*ROW('Hygiene Data'!G145)),NA())</f>
        <v>#N/A</v>
      </c>
      <c r="BO151" s="121" t="e">
        <f ca="1">+IF(AND(ISNUMBER(OFFSET('Hygiene Data'!$H$6,0,10*ROW('Hygiene Data'!H145))),'Data Summary'!ED151="Yes"),OFFSET('Hygiene Data'!$H$6,0,10*ROW('Hygiene Data'!H145)),NA())</f>
        <v>#N/A</v>
      </c>
      <c r="BP151" s="121" t="e">
        <f ca="1">+IF(AND(ISNUMBER(OFFSET('Hygiene Data'!$H$8,0,10*ROW('Hygiene Data'!H145))),'Data Summary'!EE151="Yes"),OFFSET('Hygiene Data'!$H$8,0,10*ROW('Hygiene Data'!H145)),NA())</f>
        <v>#N/A</v>
      </c>
      <c r="BQ151" s="121" t="e">
        <f ca="1">+IF(AND(ISNUMBER(OFFSET('Hygiene Data'!$H$10,0,10*ROW('Hygiene Data'!H145))),'Data Summary'!EF151="Yes"),OFFSET('Hygiene Data'!$H$10,0,10*ROW('Hygiene Data'!H145)),NA())</f>
        <v>#N/A</v>
      </c>
    </row>
    <row r="152" spans="1:69" x14ac:dyDescent="0.2">
      <c r="A152" s="44" t="e">
        <f ca="1">+IF(OFFSET('Water Data'!$B$1,0,10*ROW('Water Data'!B146))="",NA(),OFFSET('Water Data'!$B$1,0,10*ROW('Water Data'!B146)))</f>
        <v>#N/A</v>
      </c>
      <c r="B152" s="44" t="e">
        <f ca="1">+IF(OFFSET('Water Data'!$A$3,0,10*ROW('Water Data'!A149))="",NA(),OFFSET('Water Data'!$A$3,0,10*ROW('Water Data'!A149)))</f>
        <v>#N/A</v>
      </c>
      <c r="C152" s="44" t="e">
        <f ca="1">+IF(OFFSET('Water Data'!$C$3,0,10*ROW('Water Data'!C149))="",NA(),OFFSET('Water Data'!$C$3,0,10*ROW('Water Data'!C149)))</f>
        <v>#N/A</v>
      </c>
      <c r="D152" s="119" t="e">
        <f ca="1">+IF(AND(ISNUMBER(OFFSET('Water Data'!$C$5,0,10*ROW('Water Data'!C146))),'Data Summary'!BS152="Yes"),100-OFFSET('Water Data'!$C$5,0,10*ROW('Water Data'!C146)),NA())</f>
        <v>#N/A</v>
      </c>
      <c r="E152" s="119" t="e">
        <f ca="1">+IF(AND(ISNUMBER(OFFSET('Water Data'!$C$7,0,10*ROW('Water Data'!C146))),'Data Summary'!BT152="Yes"),OFFSET('Water Data'!$C$7,0,10*ROW('Water Data'!C146)),NA())</f>
        <v>#N/A</v>
      </c>
      <c r="F152" s="119" t="e">
        <f ca="1">+IF(AND(ISNUMBER(OFFSET('Water Data'!$C$10,0,10*ROW('Water Data'!C146))),'Data Summary'!BU152="Yes"),OFFSET('Water Data'!$C$10,0,10*ROW('Water Data'!C146)),NA())</f>
        <v>#N/A</v>
      </c>
      <c r="G152" s="119" t="e">
        <f ca="1">+IF(AND(ISNUMBER(OFFSET('Water Data'!$D$5,0,10*ROW('Water Data'!D146))),'Data Summary'!BV152="Yes"),100-OFFSET('Water Data'!$D$5,0,10*ROW('Water Data'!D146)),NA())</f>
        <v>#N/A</v>
      </c>
      <c r="H152" s="119" t="e">
        <f ca="1">+IF(AND(ISNUMBER(OFFSET('Water Data'!$D$7,0,10*ROW('Water Data'!D146))),'Data Summary'!BW152="Yes"),OFFSET('Water Data'!$D$7,0,10*ROW('Water Data'!D146)),NA())</f>
        <v>#N/A</v>
      </c>
      <c r="I152" s="119" t="e">
        <f ca="1">+IF(AND(ISNUMBER(OFFSET('Water Data'!$D$10,0,10*ROW('Water Data'!D146))),'Data Summary'!BX152="Yes"),OFFSET('Water Data'!$D$10,0,10*ROW('Water Data'!D146)),NA())</f>
        <v>#N/A</v>
      </c>
      <c r="J152" s="119" t="e">
        <f ca="1">+IF(AND(ISNUMBER(OFFSET('Water Data'!$E$5,0,10*ROW('Water Data'!E146))),'Data Summary'!BY152="Yes"),100-OFFSET('Water Data'!$E$5,0,10*ROW('Water Data'!E146)),NA())</f>
        <v>#N/A</v>
      </c>
      <c r="K152" s="119" t="e">
        <f ca="1">+IF(AND(ISNUMBER(OFFSET('Water Data'!$E$7,0,10*ROW('Water Data'!E146))),'Data Summary'!BZ152="Yes"),OFFSET('Water Data'!$E$7,0,10*ROW('Water Data'!E146)),NA())</f>
        <v>#N/A</v>
      </c>
      <c r="L152" s="119" t="e">
        <f ca="1">+IF(AND(ISNUMBER(OFFSET('Water Data'!$E$10,0,10*ROW('Water Data'!E146))),'Data Summary'!CA152="Yes"),OFFSET('Water Data'!$E$10,0,10*ROW('Water Data'!E146)),NA())</f>
        <v>#N/A</v>
      </c>
      <c r="M152" s="119" t="e">
        <f ca="1">+IF(AND(ISNUMBER(OFFSET('Water Data'!$F$5,0,10*ROW('Water Data'!F146))),'Data Summary'!CB152="Yes"),100-OFFSET('Water Data'!$F$5,0,10*ROW('Water Data'!F146)),NA())</f>
        <v>#N/A</v>
      </c>
      <c r="N152" s="119" t="e">
        <f ca="1">+IF(AND(ISNUMBER(OFFSET('Water Data'!$F$7,0,10*ROW('Water Data'!F146))),'Data Summary'!CC152="Yes"),OFFSET('Water Data'!$F$7,0,10*ROW('Water Data'!F146)),NA())</f>
        <v>#N/A</v>
      </c>
      <c r="O152" s="119" t="e">
        <f ca="1">+IF(AND(ISNUMBER(OFFSET('Water Data'!$F$10,0,10*ROW('Water Data'!F146))),'Data Summary'!CD152="Yes"),OFFSET('Water Data'!$F$10,0,10*ROW('Water Data'!F146)),NA())</f>
        <v>#N/A</v>
      </c>
      <c r="P152" s="119" t="e">
        <f ca="1">+IF(AND(ISNUMBER(OFFSET('Water Data'!$G$5,0,10*ROW('Water Data'!G146))),'Data Summary'!CE152="Yes"),100-OFFSET('Water Data'!$G$5,0,10*ROW('Water Data'!G146)),NA())</f>
        <v>#N/A</v>
      </c>
      <c r="Q152" s="119" t="e">
        <f ca="1">+IF(AND(ISNUMBER(OFFSET('Water Data'!$G$7,0,10*ROW('Water Data'!G146))),'Data Summary'!CF152="Yes"),OFFSET('Water Data'!$G$7,0,10*ROW('Water Data'!G146)),NA())</f>
        <v>#N/A</v>
      </c>
      <c r="R152" s="119" t="e">
        <f ca="1">+IF(AND(ISNUMBER(OFFSET('Water Data'!$G$10,0,10*ROW('Water Data'!G146))),'Data Summary'!CG152="Yes"),OFFSET('Water Data'!$G$10,0,10*ROW('Water Data'!G146)),NA())</f>
        <v>#N/A</v>
      </c>
      <c r="S152" s="119" t="e">
        <f ca="1">+IF(AND(ISNUMBER(OFFSET('Water Data'!$H$5,0,10*ROW('Water Data'!H146))),'Data Summary'!CH152="Yes"),100-OFFSET('Water Data'!$H$5,0,10*ROW('Water Data'!H146)),NA())</f>
        <v>#N/A</v>
      </c>
      <c r="T152" s="119" t="e">
        <f ca="1">+IF(AND(ISNUMBER(OFFSET('Water Data'!$H$7,0,10*ROW('Water Data'!H146))),'Data Summary'!CI152="Yes"),OFFSET('Water Data'!$H$7,0,10*ROW('Water Data'!H146)),NA())</f>
        <v>#N/A</v>
      </c>
      <c r="U152" s="119" t="e">
        <f ca="1">+IF(AND(ISNUMBER(OFFSET('Water Data'!$H$10,0,10*ROW('Water Data'!H146))),'Data Summary'!CJ152="Yes"),OFFSET('Water Data'!$H$10,0,10*ROW('Water Data'!H146)),NA())</f>
        <v>#N/A</v>
      </c>
      <c r="V152" s="120" t="e">
        <f ca="1">+IF(AND(ISNUMBER(OFFSET('Sanitation Data'!$C$5,0,10*ROW('Sanitation Data'!C146))),'Data Summary'!CK152="Yes"),100-OFFSET('Sanitation Data'!$C$5,0,10*ROW('Sanitation Data'!C146)),NA())</f>
        <v>#N/A</v>
      </c>
      <c r="W152" s="120" t="e">
        <f ca="1">+IF(AND(ISNUMBER(OFFSET('Sanitation Data'!$C$7,0,10*ROW('Sanitation Data'!C146))),'Data Summary'!CL152="Yes"),OFFSET('Sanitation Data'!$C$7,0,10*ROW('Sanitation Data'!C146)),NA())</f>
        <v>#N/A</v>
      </c>
      <c r="X152" s="120" t="e">
        <f ca="1">+IF(AND(ISNUMBER(OFFSET('Sanitation Data'!$C$11,0,10*ROW('Sanitation Data'!C146))),'Data Summary'!CM152="Yes"),OFFSET('Sanitation Data'!$C$11,0,10*ROW('Sanitation Data'!C146)),NA())</f>
        <v>#N/A</v>
      </c>
      <c r="Y152" s="120" t="e">
        <f ca="1">+IF(AND(ISNUMBER(OFFSET('Sanitation Data'!$C$12,0,10*ROW('Sanitation Data'!C146))),'Data Summary'!CN152="Yes"),OFFSET('Sanitation Data'!$C$12,0,10*ROW('Sanitation Data'!C146)),NA())</f>
        <v>#N/A</v>
      </c>
      <c r="Z152" s="120" t="e">
        <f ca="1">+IF(AND(ISNUMBER(OFFSET('Sanitation Data'!$C$13,0,10*ROW('Sanitation Data'!C146))),'Data Summary'!CO152="Yes"),OFFSET('Sanitation Data'!$C$13,0,10*ROW('Sanitation Data'!C146)),NA())</f>
        <v>#N/A</v>
      </c>
      <c r="AA152" s="120" t="e">
        <f ca="1">+IF(AND(ISNUMBER(OFFSET('Sanitation Data'!$D$5,0,10*ROW('Sanitation Data'!D146))),'Data Summary'!CP152="Yes"),100-OFFSET('Sanitation Data'!$D$5,0,10*ROW('Sanitation Data'!D146)),NA())</f>
        <v>#N/A</v>
      </c>
      <c r="AB152" s="120" t="e">
        <f ca="1">+IF(AND(ISNUMBER(OFFSET('Sanitation Data'!$D$7,0,10*ROW('Sanitation Data'!D146))),'Data Summary'!CQ152="Yes"),OFFSET('Sanitation Data'!$D$7,0,10*ROW('Sanitation Data'!D146)),NA())</f>
        <v>#N/A</v>
      </c>
      <c r="AC152" s="120" t="e">
        <f ca="1">+IF(AND(ISNUMBER(OFFSET('Sanitation Data'!$D$11,0,10*ROW('Sanitation Data'!D146))),'Data Summary'!CR152="Yes"),OFFSET('Sanitation Data'!$D$11,0,10*ROW('Sanitation Data'!D146)),NA())</f>
        <v>#N/A</v>
      </c>
      <c r="AD152" s="120" t="e">
        <f ca="1">+IF(AND(ISNUMBER(OFFSET('Sanitation Data'!$D$12,0,10*ROW('Sanitation Data'!D146))),'Data Summary'!CS152="Yes"),OFFSET('Sanitation Data'!$D$12,0,10*ROW('Sanitation Data'!D146)),NA())</f>
        <v>#N/A</v>
      </c>
      <c r="AE152" s="120" t="e">
        <f ca="1">+IF(AND(ISNUMBER(OFFSET('Sanitation Data'!$D$13,0,10*ROW('Sanitation Data'!D146))),'Data Summary'!CT152="Yes"),OFFSET('Sanitation Data'!$D$13,0,10*ROW('Sanitation Data'!D146)),NA())</f>
        <v>#N/A</v>
      </c>
      <c r="AF152" s="120" t="e">
        <f ca="1">+IF(AND(ISNUMBER(OFFSET('Sanitation Data'!$E$5,0,10*ROW('Sanitation Data'!E146))),'Data Summary'!CU152="Yes"),100-OFFSET('Sanitation Data'!$E$5,0,10*ROW('Sanitation Data'!E146)),NA())</f>
        <v>#N/A</v>
      </c>
      <c r="AG152" s="120" t="e">
        <f ca="1">+IF(AND(ISNUMBER(OFFSET('Sanitation Data'!$E$7,0,10*ROW('Sanitation Data'!E146))),'Data Summary'!CV152="Yes"),OFFSET('Sanitation Data'!$E$7,0,10*ROW('Sanitation Data'!E146)),NA())</f>
        <v>#N/A</v>
      </c>
      <c r="AH152" s="120" t="e">
        <f ca="1">+IF(AND(ISNUMBER(OFFSET('Sanitation Data'!$E$11,0,10*ROW('Sanitation Data'!E146))),'Data Summary'!CW152="Yes"),OFFSET('Sanitation Data'!$E$11,0,10*ROW('Sanitation Data'!E146)),NA())</f>
        <v>#N/A</v>
      </c>
      <c r="AI152" s="120" t="e">
        <f ca="1">+IF(AND(ISNUMBER(OFFSET('Sanitation Data'!$E$12,0,10*ROW('Sanitation Data'!E146))),'Data Summary'!CX152="Yes"),OFFSET('Sanitation Data'!$E$12,0,10*ROW('Sanitation Data'!E146)),NA())</f>
        <v>#N/A</v>
      </c>
      <c r="AJ152" s="120" t="e">
        <f ca="1">+IF(AND(ISNUMBER(OFFSET('Sanitation Data'!$E$13,0,10*ROW('Sanitation Data'!E146))),'Data Summary'!CY152="Yes"),OFFSET('Sanitation Data'!$E$13,0,10*ROW('Sanitation Data'!E146)),NA())</f>
        <v>#N/A</v>
      </c>
      <c r="AK152" s="120" t="e">
        <f ca="1">+IF(AND(ISNUMBER(OFFSET('Sanitation Data'!$F$5,0,10*ROW('Sanitation Data'!F146))),'Data Summary'!CZ152="Yes"),100-OFFSET('Sanitation Data'!$F$5,0,10*ROW('Sanitation Data'!F146)),NA())</f>
        <v>#N/A</v>
      </c>
      <c r="AL152" s="120" t="e">
        <f ca="1">+IF(AND(ISNUMBER(OFFSET('Sanitation Data'!$F$7,0,10*ROW('Sanitation Data'!F146))),'Data Summary'!DA152="Yes"),OFFSET('Sanitation Data'!$F$7,0,10*ROW('Sanitation Data'!F146)),NA())</f>
        <v>#N/A</v>
      </c>
      <c r="AM152" s="120" t="e">
        <f ca="1">+IF(AND(ISNUMBER(OFFSET('Sanitation Data'!$F$11,0,10*ROW('Sanitation Data'!F146))),'Data Summary'!DB152="Yes"),OFFSET('Sanitation Data'!$F$11,0,10*ROW('Sanitation Data'!F146)),NA())</f>
        <v>#N/A</v>
      </c>
      <c r="AN152" s="120" t="e">
        <f ca="1">+IF(AND(ISNUMBER(OFFSET('Sanitation Data'!$F$12,0,10*ROW('Sanitation Data'!F146))),'Data Summary'!DC152="Yes"),OFFSET('Sanitation Data'!$F$12,0,10*ROW('Sanitation Data'!F146)),NA())</f>
        <v>#N/A</v>
      </c>
      <c r="AO152" s="120" t="e">
        <f ca="1">+IF(AND(ISNUMBER(OFFSET('Sanitation Data'!$F$13,0,10*ROW('Sanitation Data'!F146))),'Data Summary'!DD152="Yes"),OFFSET('Sanitation Data'!$F$13,0,10*ROW('Sanitation Data'!F146)),NA())</f>
        <v>#N/A</v>
      </c>
      <c r="AP152" s="120" t="e">
        <f ca="1">+IF(AND(ISNUMBER(OFFSET('Sanitation Data'!$G$5,0,10*ROW('Sanitation Data'!G146))),'Data Summary'!DE152="Yes"),100-OFFSET('Sanitation Data'!$G$5,0,10*ROW('Sanitation Data'!G146)),NA())</f>
        <v>#N/A</v>
      </c>
      <c r="AQ152" s="120" t="e">
        <f ca="1">+IF(AND(ISNUMBER(OFFSET('Sanitation Data'!$G$7,0,10*ROW('Sanitation Data'!G146))),'Data Summary'!DF152="Yes"),OFFSET('Sanitation Data'!$G$7,0,10*ROW('Sanitation Data'!G146)),NA())</f>
        <v>#N/A</v>
      </c>
      <c r="AR152" s="120" t="e">
        <f ca="1">+IF(AND(ISNUMBER(OFFSET('Sanitation Data'!$G$11,0,10*ROW('Sanitation Data'!G146))),'Data Summary'!DG152="Yes"),OFFSET('Sanitation Data'!$G$11,0,10*ROW('Sanitation Data'!G146)),NA())</f>
        <v>#N/A</v>
      </c>
      <c r="AS152" s="120" t="e">
        <f ca="1">+IF(AND(ISNUMBER(OFFSET('Sanitation Data'!$G$12,0,10*ROW('Sanitation Data'!G146))),'Data Summary'!DH152="Yes"),OFFSET('Sanitation Data'!$G$12,0,10*ROW('Sanitation Data'!G146)),NA())</f>
        <v>#N/A</v>
      </c>
      <c r="AT152" s="120" t="e">
        <f ca="1">+IF(AND(ISNUMBER(OFFSET('Sanitation Data'!$G$13,0,10*ROW('Sanitation Data'!G146))),'Data Summary'!DI152="Yes"),OFFSET('Sanitation Data'!$G$13,0,10*ROW('Sanitation Data'!G146)),NA())</f>
        <v>#N/A</v>
      </c>
      <c r="AU152" s="120" t="e">
        <f ca="1">+IF(AND(ISNUMBER(OFFSET('Sanitation Data'!$H$5,0,10*ROW('Sanitation Data'!H146))),'Data Summary'!DJ152="Yes"),100-OFFSET('Sanitation Data'!$H$5,0,10*ROW('Sanitation Data'!H146)),NA())</f>
        <v>#N/A</v>
      </c>
      <c r="AV152" s="120" t="e">
        <f ca="1">+IF(AND(ISNUMBER(OFFSET('Sanitation Data'!$H$7,0,10*ROW('Sanitation Data'!H146))),'Data Summary'!DK152="Yes"),OFFSET('Sanitation Data'!$H$7,0,10*ROW('Sanitation Data'!H146)),NA())</f>
        <v>#N/A</v>
      </c>
      <c r="AW152" s="120" t="e">
        <f ca="1">+IF(AND(ISNUMBER(OFFSET('Sanitation Data'!$H$11,0,10*ROW('Sanitation Data'!H146))),'Data Summary'!DL152="Yes"),OFFSET('Sanitation Data'!$H$11,0,10*ROW('Sanitation Data'!H146)),NA())</f>
        <v>#N/A</v>
      </c>
      <c r="AX152" s="120" t="e">
        <f ca="1">+IF(AND(ISNUMBER(OFFSET('Sanitation Data'!$H$12,0,10*ROW('Sanitation Data'!H146))),'Data Summary'!DM152="Yes"),OFFSET('Sanitation Data'!$H$12,0,10*ROW('Sanitation Data'!H146)),NA())</f>
        <v>#N/A</v>
      </c>
      <c r="AY152" s="120" t="e">
        <f ca="1">+IF(AND(ISNUMBER(OFFSET('Sanitation Data'!$H$13,0,10*ROW('Sanitation Data'!H146))),'Data Summary'!DN152="Yes"),OFFSET('Sanitation Data'!$H$13,0,10*ROW('Sanitation Data'!H146)),NA())</f>
        <v>#N/A</v>
      </c>
      <c r="AZ152" s="121" t="e">
        <f ca="1">+IF(AND(ISNUMBER(OFFSET('Hygiene Data'!$C$6,0,10*ROW('Hygiene Data'!C146))),'Data Summary'!DO152="Yes"),OFFSET('Hygiene Data'!$C$6,0,10*ROW('Hygiene Data'!C146)),NA())</f>
        <v>#N/A</v>
      </c>
      <c r="BA152" s="121" t="e">
        <f ca="1">+IF(AND(ISNUMBER(OFFSET('Hygiene Data'!$C$8,0,10*ROW('Hygiene Data'!C146))),'Data Summary'!DP152="Yes"),OFFSET('Hygiene Data'!$C$8,0,10*ROW('Hygiene Data'!C146)),NA())</f>
        <v>#N/A</v>
      </c>
      <c r="BB152" s="121" t="e">
        <f ca="1">+IF(AND(ISNUMBER(OFFSET('Hygiene Data'!$C$10,0,10*ROW('Hygiene Data'!C146))),'Data Summary'!DQ152="Yes"),OFFSET('Hygiene Data'!$C$10,0,10*ROW('Hygiene Data'!C146)),NA())</f>
        <v>#N/A</v>
      </c>
      <c r="BC152" s="121" t="e">
        <f ca="1">+IF(AND(ISNUMBER(OFFSET('Hygiene Data'!$D$6,0,10*ROW('Hygiene Data'!D146))),'Data Summary'!DR152="Yes"),OFFSET('Hygiene Data'!$D$6,0,10*ROW('Hygiene Data'!D146)),NA())</f>
        <v>#N/A</v>
      </c>
      <c r="BD152" s="121" t="e">
        <f ca="1">+IF(AND(ISNUMBER(OFFSET('Hygiene Data'!$D$8,0,10*ROW('Hygiene Data'!D146))),'Data Summary'!DS152="Yes"),OFFSET('Hygiene Data'!$D$8,0,10*ROW('Hygiene Data'!D146)),NA())</f>
        <v>#N/A</v>
      </c>
      <c r="BE152" s="121" t="e">
        <f ca="1">+IF(AND(ISNUMBER(OFFSET('Hygiene Data'!$D$10,0,10*ROW('Hygiene Data'!D146))),'Data Summary'!DT152="Yes"),OFFSET('Hygiene Data'!$D$10,0,10*ROW('Hygiene Data'!D146)),NA())</f>
        <v>#N/A</v>
      </c>
      <c r="BF152" s="121" t="e">
        <f ca="1">+IF(AND(ISNUMBER(OFFSET('Hygiene Data'!$E$6,0,10*ROW('Hygiene Data'!E146))),'Data Summary'!DU152="Yes"),OFFSET('Hygiene Data'!$E$6,0,10*ROW('Hygiene Data'!E146)),NA())</f>
        <v>#N/A</v>
      </c>
      <c r="BG152" s="121" t="e">
        <f ca="1">+IF(AND(ISNUMBER(OFFSET('Hygiene Data'!$E$8,0,10*ROW('Hygiene Data'!E146))),'Data Summary'!DV152="Yes"),OFFSET('Hygiene Data'!$E$8,0,10*ROW('Hygiene Data'!E146)),NA())</f>
        <v>#N/A</v>
      </c>
      <c r="BH152" s="121" t="e">
        <f ca="1">+IF(AND(ISNUMBER(OFFSET('Hygiene Data'!$E$10,0,10*ROW('Hygiene Data'!E146))),'Data Summary'!DW152="Yes"),OFFSET('Hygiene Data'!$E$10,0,10*ROW('Hygiene Data'!E146)),NA())</f>
        <v>#N/A</v>
      </c>
      <c r="BI152" s="121" t="e">
        <f ca="1">+IF(AND(ISNUMBER(OFFSET('Hygiene Data'!$F$6,0,10*ROW('Hygiene Data'!F146))),'Data Summary'!DX152="Yes"),OFFSET('Hygiene Data'!$F$6,0,10*ROW('Hygiene Data'!F146)),NA())</f>
        <v>#N/A</v>
      </c>
      <c r="BJ152" s="121" t="e">
        <f ca="1">+IF(AND(ISNUMBER(OFFSET('Hygiene Data'!$F$8,0,10*ROW('Hygiene Data'!F146))),'Data Summary'!DY152="Yes"),OFFSET('Hygiene Data'!$F$8,0,10*ROW('Hygiene Data'!F146)),NA())</f>
        <v>#N/A</v>
      </c>
      <c r="BK152" s="121" t="e">
        <f ca="1">+IF(AND(ISNUMBER(OFFSET('Hygiene Data'!$F$10,0,10*ROW('Hygiene Data'!F146))),'Data Summary'!DZ152="Yes"),OFFSET('Hygiene Data'!$F$10,0,10*ROW('Hygiene Data'!F146)),NA())</f>
        <v>#N/A</v>
      </c>
      <c r="BL152" s="121" t="e">
        <f ca="1">+IF(AND(ISNUMBER(OFFSET('Hygiene Data'!$G$6,0,10*ROW('Hygiene Data'!G146))),'Data Summary'!EA152="Yes"),OFFSET('Hygiene Data'!$G$6,0,10*ROW('Hygiene Data'!G146)),NA())</f>
        <v>#N/A</v>
      </c>
      <c r="BM152" s="121" t="e">
        <f ca="1">+IF(AND(ISNUMBER(OFFSET('Hygiene Data'!$G$8,0,10*ROW('Hygiene Data'!G146))),'Data Summary'!EB152="Yes"),OFFSET('Hygiene Data'!$G$8,0,10*ROW('Hygiene Data'!G146)),NA())</f>
        <v>#N/A</v>
      </c>
      <c r="BN152" s="121" t="e">
        <f ca="1">+IF(AND(ISNUMBER(OFFSET('Hygiene Data'!$G$10,0,10*ROW('Hygiene Data'!G146))),'Data Summary'!EC152="Yes"),OFFSET('Hygiene Data'!$G$10,0,10*ROW('Hygiene Data'!G146)),NA())</f>
        <v>#N/A</v>
      </c>
      <c r="BO152" s="121" t="e">
        <f ca="1">+IF(AND(ISNUMBER(OFFSET('Hygiene Data'!$H$6,0,10*ROW('Hygiene Data'!H146))),'Data Summary'!ED152="Yes"),OFFSET('Hygiene Data'!$H$6,0,10*ROW('Hygiene Data'!H146)),NA())</f>
        <v>#N/A</v>
      </c>
      <c r="BP152" s="121" t="e">
        <f ca="1">+IF(AND(ISNUMBER(OFFSET('Hygiene Data'!$H$8,0,10*ROW('Hygiene Data'!H146))),'Data Summary'!EE152="Yes"),OFFSET('Hygiene Data'!$H$8,0,10*ROW('Hygiene Data'!H146)),NA())</f>
        <v>#N/A</v>
      </c>
      <c r="BQ152" s="121" t="e">
        <f ca="1">+IF(AND(ISNUMBER(OFFSET('Hygiene Data'!$H$10,0,10*ROW('Hygiene Data'!H146))),'Data Summary'!EF152="Yes"),OFFSET('Hygiene Data'!$H$10,0,10*ROW('Hygiene Data'!H146)),NA())</f>
        <v>#N/A</v>
      </c>
    </row>
    <row r="153" spans="1:69" x14ac:dyDescent="0.2">
      <c r="A153" s="44" t="e">
        <f ca="1">+IF(OFFSET('Water Data'!$B$1,0,10*ROW('Water Data'!B147))="",NA(),OFFSET('Water Data'!$B$1,0,10*ROW('Water Data'!B147)))</f>
        <v>#N/A</v>
      </c>
      <c r="B153" s="44" t="e">
        <f ca="1">+IF(OFFSET('Water Data'!$A$3,0,10*ROW('Water Data'!A150))="",NA(),OFFSET('Water Data'!$A$3,0,10*ROW('Water Data'!A150)))</f>
        <v>#N/A</v>
      </c>
      <c r="C153" s="44" t="e">
        <f ca="1">+IF(OFFSET('Water Data'!$C$3,0,10*ROW('Water Data'!C150))="",NA(),OFFSET('Water Data'!$C$3,0,10*ROW('Water Data'!C150)))</f>
        <v>#N/A</v>
      </c>
      <c r="D153" s="119" t="e">
        <f ca="1">+IF(AND(ISNUMBER(OFFSET('Water Data'!$C$5,0,10*ROW('Water Data'!C147))),'Data Summary'!BS153="Yes"),100-OFFSET('Water Data'!$C$5,0,10*ROW('Water Data'!C147)),NA())</f>
        <v>#N/A</v>
      </c>
      <c r="E153" s="119" t="e">
        <f ca="1">+IF(AND(ISNUMBER(OFFSET('Water Data'!$C$7,0,10*ROW('Water Data'!C147))),'Data Summary'!BT153="Yes"),OFFSET('Water Data'!$C$7,0,10*ROW('Water Data'!C147)),NA())</f>
        <v>#N/A</v>
      </c>
      <c r="F153" s="119" t="e">
        <f ca="1">+IF(AND(ISNUMBER(OFFSET('Water Data'!$C$10,0,10*ROW('Water Data'!C147))),'Data Summary'!BU153="Yes"),OFFSET('Water Data'!$C$10,0,10*ROW('Water Data'!C147)),NA())</f>
        <v>#N/A</v>
      </c>
      <c r="G153" s="119" t="e">
        <f ca="1">+IF(AND(ISNUMBER(OFFSET('Water Data'!$D$5,0,10*ROW('Water Data'!D147))),'Data Summary'!BV153="Yes"),100-OFFSET('Water Data'!$D$5,0,10*ROW('Water Data'!D147)),NA())</f>
        <v>#N/A</v>
      </c>
      <c r="H153" s="119" t="e">
        <f ca="1">+IF(AND(ISNUMBER(OFFSET('Water Data'!$D$7,0,10*ROW('Water Data'!D147))),'Data Summary'!BW153="Yes"),OFFSET('Water Data'!$D$7,0,10*ROW('Water Data'!D147)),NA())</f>
        <v>#N/A</v>
      </c>
      <c r="I153" s="119" t="e">
        <f ca="1">+IF(AND(ISNUMBER(OFFSET('Water Data'!$D$10,0,10*ROW('Water Data'!D147))),'Data Summary'!BX153="Yes"),OFFSET('Water Data'!$D$10,0,10*ROW('Water Data'!D147)),NA())</f>
        <v>#N/A</v>
      </c>
      <c r="J153" s="119" t="e">
        <f ca="1">+IF(AND(ISNUMBER(OFFSET('Water Data'!$E$5,0,10*ROW('Water Data'!E147))),'Data Summary'!BY153="Yes"),100-OFFSET('Water Data'!$E$5,0,10*ROW('Water Data'!E147)),NA())</f>
        <v>#N/A</v>
      </c>
      <c r="K153" s="119" t="e">
        <f ca="1">+IF(AND(ISNUMBER(OFFSET('Water Data'!$E$7,0,10*ROW('Water Data'!E147))),'Data Summary'!BZ153="Yes"),OFFSET('Water Data'!$E$7,0,10*ROW('Water Data'!E147)),NA())</f>
        <v>#N/A</v>
      </c>
      <c r="L153" s="119" t="e">
        <f ca="1">+IF(AND(ISNUMBER(OFFSET('Water Data'!$E$10,0,10*ROW('Water Data'!E147))),'Data Summary'!CA153="Yes"),OFFSET('Water Data'!$E$10,0,10*ROW('Water Data'!E147)),NA())</f>
        <v>#N/A</v>
      </c>
      <c r="M153" s="119" t="e">
        <f ca="1">+IF(AND(ISNUMBER(OFFSET('Water Data'!$F$5,0,10*ROW('Water Data'!F147))),'Data Summary'!CB153="Yes"),100-OFFSET('Water Data'!$F$5,0,10*ROW('Water Data'!F147)),NA())</f>
        <v>#N/A</v>
      </c>
      <c r="N153" s="119" t="e">
        <f ca="1">+IF(AND(ISNUMBER(OFFSET('Water Data'!$F$7,0,10*ROW('Water Data'!F147))),'Data Summary'!CC153="Yes"),OFFSET('Water Data'!$F$7,0,10*ROW('Water Data'!F147)),NA())</f>
        <v>#N/A</v>
      </c>
      <c r="O153" s="119" t="e">
        <f ca="1">+IF(AND(ISNUMBER(OFFSET('Water Data'!$F$10,0,10*ROW('Water Data'!F147))),'Data Summary'!CD153="Yes"),OFFSET('Water Data'!$F$10,0,10*ROW('Water Data'!F147)),NA())</f>
        <v>#N/A</v>
      </c>
      <c r="P153" s="119" t="e">
        <f ca="1">+IF(AND(ISNUMBER(OFFSET('Water Data'!$G$5,0,10*ROW('Water Data'!G147))),'Data Summary'!CE153="Yes"),100-OFFSET('Water Data'!$G$5,0,10*ROW('Water Data'!G147)),NA())</f>
        <v>#N/A</v>
      </c>
      <c r="Q153" s="119" t="e">
        <f ca="1">+IF(AND(ISNUMBER(OFFSET('Water Data'!$G$7,0,10*ROW('Water Data'!G147))),'Data Summary'!CF153="Yes"),OFFSET('Water Data'!$G$7,0,10*ROW('Water Data'!G147)),NA())</f>
        <v>#N/A</v>
      </c>
      <c r="R153" s="119" t="e">
        <f ca="1">+IF(AND(ISNUMBER(OFFSET('Water Data'!$G$10,0,10*ROW('Water Data'!G147))),'Data Summary'!CG153="Yes"),OFFSET('Water Data'!$G$10,0,10*ROW('Water Data'!G147)),NA())</f>
        <v>#N/A</v>
      </c>
      <c r="S153" s="119" t="e">
        <f ca="1">+IF(AND(ISNUMBER(OFFSET('Water Data'!$H$5,0,10*ROW('Water Data'!H147))),'Data Summary'!CH153="Yes"),100-OFFSET('Water Data'!$H$5,0,10*ROW('Water Data'!H147)),NA())</f>
        <v>#N/A</v>
      </c>
      <c r="T153" s="119" t="e">
        <f ca="1">+IF(AND(ISNUMBER(OFFSET('Water Data'!$H$7,0,10*ROW('Water Data'!H147))),'Data Summary'!CI153="Yes"),OFFSET('Water Data'!$H$7,0,10*ROW('Water Data'!H147)),NA())</f>
        <v>#N/A</v>
      </c>
      <c r="U153" s="119" t="e">
        <f ca="1">+IF(AND(ISNUMBER(OFFSET('Water Data'!$H$10,0,10*ROW('Water Data'!H147))),'Data Summary'!CJ153="Yes"),OFFSET('Water Data'!$H$10,0,10*ROW('Water Data'!H147)),NA())</f>
        <v>#N/A</v>
      </c>
      <c r="V153" s="120" t="e">
        <f ca="1">+IF(AND(ISNUMBER(OFFSET('Sanitation Data'!$C$5,0,10*ROW('Sanitation Data'!C147))),'Data Summary'!CK153="Yes"),100-OFFSET('Sanitation Data'!$C$5,0,10*ROW('Sanitation Data'!C147)),NA())</f>
        <v>#N/A</v>
      </c>
      <c r="W153" s="120" t="e">
        <f ca="1">+IF(AND(ISNUMBER(OFFSET('Sanitation Data'!$C$7,0,10*ROW('Sanitation Data'!C147))),'Data Summary'!CL153="Yes"),OFFSET('Sanitation Data'!$C$7,0,10*ROW('Sanitation Data'!C147)),NA())</f>
        <v>#N/A</v>
      </c>
      <c r="X153" s="120" t="e">
        <f ca="1">+IF(AND(ISNUMBER(OFFSET('Sanitation Data'!$C$11,0,10*ROW('Sanitation Data'!C147))),'Data Summary'!CM153="Yes"),OFFSET('Sanitation Data'!$C$11,0,10*ROW('Sanitation Data'!C147)),NA())</f>
        <v>#N/A</v>
      </c>
      <c r="Y153" s="120" t="e">
        <f ca="1">+IF(AND(ISNUMBER(OFFSET('Sanitation Data'!$C$12,0,10*ROW('Sanitation Data'!C147))),'Data Summary'!CN153="Yes"),OFFSET('Sanitation Data'!$C$12,0,10*ROW('Sanitation Data'!C147)),NA())</f>
        <v>#N/A</v>
      </c>
      <c r="Z153" s="120" t="e">
        <f ca="1">+IF(AND(ISNUMBER(OFFSET('Sanitation Data'!$C$13,0,10*ROW('Sanitation Data'!C147))),'Data Summary'!CO153="Yes"),OFFSET('Sanitation Data'!$C$13,0,10*ROW('Sanitation Data'!C147)),NA())</f>
        <v>#N/A</v>
      </c>
      <c r="AA153" s="120" t="e">
        <f ca="1">+IF(AND(ISNUMBER(OFFSET('Sanitation Data'!$D$5,0,10*ROW('Sanitation Data'!D147))),'Data Summary'!CP153="Yes"),100-OFFSET('Sanitation Data'!$D$5,0,10*ROW('Sanitation Data'!D147)),NA())</f>
        <v>#N/A</v>
      </c>
      <c r="AB153" s="120" t="e">
        <f ca="1">+IF(AND(ISNUMBER(OFFSET('Sanitation Data'!$D$7,0,10*ROW('Sanitation Data'!D147))),'Data Summary'!CQ153="Yes"),OFFSET('Sanitation Data'!$D$7,0,10*ROW('Sanitation Data'!D147)),NA())</f>
        <v>#N/A</v>
      </c>
      <c r="AC153" s="120" t="e">
        <f ca="1">+IF(AND(ISNUMBER(OFFSET('Sanitation Data'!$D$11,0,10*ROW('Sanitation Data'!D147))),'Data Summary'!CR153="Yes"),OFFSET('Sanitation Data'!$D$11,0,10*ROW('Sanitation Data'!D147)),NA())</f>
        <v>#N/A</v>
      </c>
      <c r="AD153" s="120" t="e">
        <f ca="1">+IF(AND(ISNUMBER(OFFSET('Sanitation Data'!$D$12,0,10*ROW('Sanitation Data'!D147))),'Data Summary'!CS153="Yes"),OFFSET('Sanitation Data'!$D$12,0,10*ROW('Sanitation Data'!D147)),NA())</f>
        <v>#N/A</v>
      </c>
      <c r="AE153" s="120" t="e">
        <f ca="1">+IF(AND(ISNUMBER(OFFSET('Sanitation Data'!$D$13,0,10*ROW('Sanitation Data'!D147))),'Data Summary'!CT153="Yes"),OFFSET('Sanitation Data'!$D$13,0,10*ROW('Sanitation Data'!D147)),NA())</f>
        <v>#N/A</v>
      </c>
      <c r="AF153" s="120" t="e">
        <f ca="1">+IF(AND(ISNUMBER(OFFSET('Sanitation Data'!$E$5,0,10*ROW('Sanitation Data'!E147))),'Data Summary'!CU153="Yes"),100-OFFSET('Sanitation Data'!$E$5,0,10*ROW('Sanitation Data'!E147)),NA())</f>
        <v>#N/A</v>
      </c>
      <c r="AG153" s="120" t="e">
        <f ca="1">+IF(AND(ISNUMBER(OFFSET('Sanitation Data'!$E$7,0,10*ROW('Sanitation Data'!E147))),'Data Summary'!CV153="Yes"),OFFSET('Sanitation Data'!$E$7,0,10*ROW('Sanitation Data'!E147)),NA())</f>
        <v>#N/A</v>
      </c>
      <c r="AH153" s="120" t="e">
        <f ca="1">+IF(AND(ISNUMBER(OFFSET('Sanitation Data'!$E$11,0,10*ROW('Sanitation Data'!E147))),'Data Summary'!CW153="Yes"),OFFSET('Sanitation Data'!$E$11,0,10*ROW('Sanitation Data'!E147)),NA())</f>
        <v>#N/A</v>
      </c>
      <c r="AI153" s="120" t="e">
        <f ca="1">+IF(AND(ISNUMBER(OFFSET('Sanitation Data'!$E$12,0,10*ROW('Sanitation Data'!E147))),'Data Summary'!CX153="Yes"),OFFSET('Sanitation Data'!$E$12,0,10*ROW('Sanitation Data'!E147)),NA())</f>
        <v>#N/A</v>
      </c>
      <c r="AJ153" s="120" t="e">
        <f ca="1">+IF(AND(ISNUMBER(OFFSET('Sanitation Data'!$E$13,0,10*ROW('Sanitation Data'!E147))),'Data Summary'!CY153="Yes"),OFFSET('Sanitation Data'!$E$13,0,10*ROW('Sanitation Data'!E147)),NA())</f>
        <v>#N/A</v>
      </c>
      <c r="AK153" s="120" t="e">
        <f ca="1">+IF(AND(ISNUMBER(OFFSET('Sanitation Data'!$F$5,0,10*ROW('Sanitation Data'!F147))),'Data Summary'!CZ153="Yes"),100-OFFSET('Sanitation Data'!$F$5,0,10*ROW('Sanitation Data'!F147)),NA())</f>
        <v>#N/A</v>
      </c>
      <c r="AL153" s="120" t="e">
        <f ca="1">+IF(AND(ISNUMBER(OFFSET('Sanitation Data'!$F$7,0,10*ROW('Sanitation Data'!F147))),'Data Summary'!DA153="Yes"),OFFSET('Sanitation Data'!$F$7,0,10*ROW('Sanitation Data'!F147)),NA())</f>
        <v>#N/A</v>
      </c>
      <c r="AM153" s="120" t="e">
        <f ca="1">+IF(AND(ISNUMBER(OFFSET('Sanitation Data'!$F$11,0,10*ROW('Sanitation Data'!F147))),'Data Summary'!DB153="Yes"),OFFSET('Sanitation Data'!$F$11,0,10*ROW('Sanitation Data'!F147)),NA())</f>
        <v>#N/A</v>
      </c>
      <c r="AN153" s="120" t="e">
        <f ca="1">+IF(AND(ISNUMBER(OFFSET('Sanitation Data'!$F$12,0,10*ROW('Sanitation Data'!F147))),'Data Summary'!DC153="Yes"),OFFSET('Sanitation Data'!$F$12,0,10*ROW('Sanitation Data'!F147)),NA())</f>
        <v>#N/A</v>
      </c>
      <c r="AO153" s="120" t="e">
        <f ca="1">+IF(AND(ISNUMBER(OFFSET('Sanitation Data'!$F$13,0,10*ROW('Sanitation Data'!F147))),'Data Summary'!DD153="Yes"),OFFSET('Sanitation Data'!$F$13,0,10*ROW('Sanitation Data'!F147)),NA())</f>
        <v>#N/A</v>
      </c>
      <c r="AP153" s="120" t="e">
        <f ca="1">+IF(AND(ISNUMBER(OFFSET('Sanitation Data'!$G$5,0,10*ROW('Sanitation Data'!G147))),'Data Summary'!DE153="Yes"),100-OFFSET('Sanitation Data'!$G$5,0,10*ROW('Sanitation Data'!G147)),NA())</f>
        <v>#N/A</v>
      </c>
      <c r="AQ153" s="120" t="e">
        <f ca="1">+IF(AND(ISNUMBER(OFFSET('Sanitation Data'!$G$7,0,10*ROW('Sanitation Data'!G147))),'Data Summary'!DF153="Yes"),OFFSET('Sanitation Data'!$G$7,0,10*ROW('Sanitation Data'!G147)),NA())</f>
        <v>#N/A</v>
      </c>
      <c r="AR153" s="120" t="e">
        <f ca="1">+IF(AND(ISNUMBER(OFFSET('Sanitation Data'!$G$11,0,10*ROW('Sanitation Data'!G147))),'Data Summary'!DG153="Yes"),OFFSET('Sanitation Data'!$G$11,0,10*ROW('Sanitation Data'!G147)),NA())</f>
        <v>#N/A</v>
      </c>
      <c r="AS153" s="120" t="e">
        <f ca="1">+IF(AND(ISNUMBER(OFFSET('Sanitation Data'!$G$12,0,10*ROW('Sanitation Data'!G147))),'Data Summary'!DH153="Yes"),OFFSET('Sanitation Data'!$G$12,0,10*ROW('Sanitation Data'!G147)),NA())</f>
        <v>#N/A</v>
      </c>
      <c r="AT153" s="120" t="e">
        <f ca="1">+IF(AND(ISNUMBER(OFFSET('Sanitation Data'!$G$13,0,10*ROW('Sanitation Data'!G147))),'Data Summary'!DI153="Yes"),OFFSET('Sanitation Data'!$G$13,0,10*ROW('Sanitation Data'!G147)),NA())</f>
        <v>#N/A</v>
      </c>
      <c r="AU153" s="120" t="e">
        <f ca="1">+IF(AND(ISNUMBER(OFFSET('Sanitation Data'!$H$5,0,10*ROW('Sanitation Data'!H147))),'Data Summary'!DJ153="Yes"),100-OFFSET('Sanitation Data'!$H$5,0,10*ROW('Sanitation Data'!H147)),NA())</f>
        <v>#N/A</v>
      </c>
      <c r="AV153" s="120" t="e">
        <f ca="1">+IF(AND(ISNUMBER(OFFSET('Sanitation Data'!$H$7,0,10*ROW('Sanitation Data'!H147))),'Data Summary'!DK153="Yes"),OFFSET('Sanitation Data'!$H$7,0,10*ROW('Sanitation Data'!H147)),NA())</f>
        <v>#N/A</v>
      </c>
      <c r="AW153" s="120" t="e">
        <f ca="1">+IF(AND(ISNUMBER(OFFSET('Sanitation Data'!$H$11,0,10*ROW('Sanitation Data'!H147))),'Data Summary'!DL153="Yes"),OFFSET('Sanitation Data'!$H$11,0,10*ROW('Sanitation Data'!H147)),NA())</f>
        <v>#N/A</v>
      </c>
      <c r="AX153" s="120" t="e">
        <f ca="1">+IF(AND(ISNUMBER(OFFSET('Sanitation Data'!$H$12,0,10*ROW('Sanitation Data'!H147))),'Data Summary'!DM153="Yes"),OFFSET('Sanitation Data'!$H$12,0,10*ROW('Sanitation Data'!H147)),NA())</f>
        <v>#N/A</v>
      </c>
      <c r="AY153" s="120" t="e">
        <f ca="1">+IF(AND(ISNUMBER(OFFSET('Sanitation Data'!$H$13,0,10*ROW('Sanitation Data'!H147))),'Data Summary'!DN153="Yes"),OFFSET('Sanitation Data'!$H$13,0,10*ROW('Sanitation Data'!H147)),NA())</f>
        <v>#N/A</v>
      </c>
      <c r="AZ153" s="121" t="e">
        <f ca="1">+IF(AND(ISNUMBER(OFFSET('Hygiene Data'!$C$6,0,10*ROW('Hygiene Data'!C147))),'Data Summary'!DO153="Yes"),OFFSET('Hygiene Data'!$C$6,0,10*ROW('Hygiene Data'!C147)),NA())</f>
        <v>#N/A</v>
      </c>
      <c r="BA153" s="121" t="e">
        <f ca="1">+IF(AND(ISNUMBER(OFFSET('Hygiene Data'!$C$8,0,10*ROW('Hygiene Data'!C147))),'Data Summary'!DP153="Yes"),OFFSET('Hygiene Data'!$C$8,0,10*ROW('Hygiene Data'!C147)),NA())</f>
        <v>#N/A</v>
      </c>
      <c r="BB153" s="121" t="e">
        <f ca="1">+IF(AND(ISNUMBER(OFFSET('Hygiene Data'!$C$10,0,10*ROW('Hygiene Data'!C147))),'Data Summary'!DQ153="Yes"),OFFSET('Hygiene Data'!$C$10,0,10*ROW('Hygiene Data'!C147)),NA())</f>
        <v>#N/A</v>
      </c>
      <c r="BC153" s="121" t="e">
        <f ca="1">+IF(AND(ISNUMBER(OFFSET('Hygiene Data'!$D$6,0,10*ROW('Hygiene Data'!D147))),'Data Summary'!DR153="Yes"),OFFSET('Hygiene Data'!$D$6,0,10*ROW('Hygiene Data'!D147)),NA())</f>
        <v>#N/A</v>
      </c>
      <c r="BD153" s="121" t="e">
        <f ca="1">+IF(AND(ISNUMBER(OFFSET('Hygiene Data'!$D$8,0,10*ROW('Hygiene Data'!D147))),'Data Summary'!DS153="Yes"),OFFSET('Hygiene Data'!$D$8,0,10*ROW('Hygiene Data'!D147)),NA())</f>
        <v>#N/A</v>
      </c>
      <c r="BE153" s="121" t="e">
        <f ca="1">+IF(AND(ISNUMBER(OFFSET('Hygiene Data'!$D$10,0,10*ROW('Hygiene Data'!D147))),'Data Summary'!DT153="Yes"),OFFSET('Hygiene Data'!$D$10,0,10*ROW('Hygiene Data'!D147)),NA())</f>
        <v>#N/A</v>
      </c>
      <c r="BF153" s="121" t="e">
        <f ca="1">+IF(AND(ISNUMBER(OFFSET('Hygiene Data'!$E$6,0,10*ROW('Hygiene Data'!E147))),'Data Summary'!DU153="Yes"),OFFSET('Hygiene Data'!$E$6,0,10*ROW('Hygiene Data'!E147)),NA())</f>
        <v>#N/A</v>
      </c>
      <c r="BG153" s="121" t="e">
        <f ca="1">+IF(AND(ISNUMBER(OFFSET('Hygiene Data'!$E$8,0,10*ROW('Hygiene Data'!E147))),'Data Summary'!DV153="Yes"),OFFSET('Hygiene Data'!$E$8,0,10*ROW('Hygiene Data'!E147)),NA())</f>
        <v>#N/A</v>
      </c>
      <c r="BH153" s="121" t="e">
        <f ca="1">+IF(AND(ISNUMBER(OFFSET('Hygiene Data'!$E$10,0,10*ROW('Hygiene Data'!E147))),'Data Summary'!DW153="Yes"),OFFSET('Hygiene Data'!$E$10,0,10*ROW('Hygiene Data'!E147)),NA())</f>
        <v>#N/A</v>
      </c>
      <c r="BI153" s="121" t="e">
        <f ca="1">+IF(AND(ISNUMBER(OFFSET('Hygiene Data'!$F$6,0,10*ROW('Hygiene Data'!F147))),'Data Summary'!DX153="Yes"),OFFSET('Hygiene Data'!$F$6,0,10*ROW('Hygiene Data'!F147)),NA())</f>
        <v>#N/A</v>
      </c>
      <c r="BJ153" s="121" t="e">
        <f ca="1">+IF(AND(ISNUMBER(OFFSET('Hygiene Data'!$F$8,0,10*ROW('Hygiene Data'!F147))),'Data Summary'!DY153="Yes"),OFFSET('Hygiene Data'!$F$8,0,10*ROW('Hygiene Data'!F147)),NA())</f>
        <v>#N/A</v>
      </c>
      <c r="BK153" s="121" t="e">
        <f ca="1">+IF(AND(ISNUMBER(OFFSET('Hygiene Data'!$F$10,0,10*ROW('Hygiene Data'!F147))),'Data Summary'!DZ153="Yes"),OFFSET('Hygiene Data'!$F$10,0,10*ROW('Hygiene Data'!F147)),NA())</f>
        <v>#N/A</v>
      </c>
      <c r="BL153" s="121" t="e">
        <f ca="1">+IF(AND(ISNUMBER(OFFSET('Hygiene Data'!$G$6,0,10*ROW('Hygiene Data'!G147))),'Data Summary'!EA153="Yes"),OFFSET('Hygiene Data'!$G$6,0,10*ROW('Hygiene Data'!G147)),NA())</f>
        <v>#N/A</v>
      </c>
      <c r="BM153" s="121" t="e">
        <f ca="1">+IF(AND(ISNUMBER(OFFSET('Hygiene Data'!$G$8,0,10*ROW('Hygiene Data'!G147))),'Data Summary'!EB153="Yes"),OFFSET('Hygiene Data'!$G$8,0,10*ROW('Hygiene Data'!G147)),NA())</f>
        <v>#N/A</v>
      </c>
      <c r="BN153" s="121" t="e">
        <f ca="1">+IF(AND(ISNUMBER(OFFSET('Hygiene Data'!$G$10,0,10*ROW('Hygiene Data'!G147))),'Data Summary'!EC153="Yes"),OFFSET('Hygiene Data'!$G$10,0,10*ROW('Hygiene Data'!G147)),NA())</f>
        <v>#N/A</v>
      </c>
      <c r="BO153" s="121" t="e">
        <f ca="1">+IF(AND(ISNUMBER(OFFSET('Hygiene Data'!$H$6,0,10*ROW('Hygiene Data'!H147))),'Data Summary'!ED153="Yes"),OFFSET('Hygiene Data'!$H$6,0,10*ROW('Hygiene Data'!H147)),NA())</f>
        <v>#N/A</v>
      </c>
      <c r="BP153" s="121" t="e">
        <f ca="1">+IF(AND(ISNUMBER(OFFSET('Hygiene Data'!$H$8,0,10*ROW('Hygiene Data'!H147))),'Data Summary'!EE153="Yes"),OFFSET('Hygiene Data'!$H$8,0,10*ROW('Hygiene Data'!H147)),NA())</f>
        <v>#N/A</v>
      </c>
      <c r="BQ153" s="121" t="e">
        <f ca="1">+IF(AND(ISNUMBER(OFFSET('Hygiene Data'!$H$10,0,10*ROW('Hygiene Data'!H147))),'Data Summary'!EF153="Yes"),OFFSET('Hygiene Data'!$H$10,0,10*ROW('Hygiene Data'!H147)),NA())</f>
        <v>#N/A</v>
      </c>
    </row>
    <row r="154" spans="1:69" x14ac:dyDescent="0.2">
      <c r="A154" s="44" t="e">
        <f ca="1">+IF(OFFSET('Water Data'!$B$1,0,10*ROW('Water Data'!B148))="",NA(),OFFSET('Water Data'!$B$1,0,10*ROW('Water Data'!B148)))</f>
        <v>#N/A</v>
      </c>
      <c r="B154" s="44" t="e">
        <f ca="1">+IF(OFFSET('Water Data'!$A$3,0,10*ROW('Water Data'!A151))="",NA(),OFFSET('Water Data'!$A$3,0,10*ROW('Water Data'!A151)))</f>
        <v>#N/A</v>
      </c>
      <c r="C154" s="44" t="e">
        <f ca="1">+IF(OFFSET('Water Data'!$C$3,0,10*ROW('Water Data'!C151))="",NA(),OFFSET('Water Data'!$C$3,0,10*ROW('Water Data'!C151)))</f>
        <v>#N/A</v>
      </c>
      <c r="D154" s="119" t="e">
        <f ca="1">+IF(AND(ISNUMBER(OFFSET('Water Data'!$C$5,0,10*ROW('Water Data'!C148))),'Data Summary'!BS154="Yes"),100-OFFSET('Water Data'!$C$5,0,10*ROW('Water Data'!C148)),NA())</f>
        <v>#N/A</v>
      </c>
      <c r="E154" s="119" t="e">
        <f ca="1">+IF(AND(ISNUMBER(OFFSET('Water Data'!$C$7,0,10*ROW('Water Data'!C148))),'Data Summary'!BT154="Yes"),OFFSET('Water Data'!$C$7,0,10*ROW('Water Data'!C148)),NA())</f>
        <v>#N/A</v>
      </c>
      <c r="F154" s="119" t="e">
        <f ca="1">+IF(AND(ISNUMBER(OFFSET('Water Data'!$C$10,0,10*ROW('Water Data'!C148))),'Data Summary'!BU154="Yes"),OFFSET('Water Data'!$C$10,0,10*ROW('Water Data'!C148)),NA())</f>
        <v>#N/A</v>
      </c>
      <c r="G154" s="119" t="e">
        <f ca="1">+IF(AND(ISNUMBER(OFFSET('Water Data'!$D$5,0,10*ROW('Water Data'!D148))),'Data Summary'!BV154="Yes"),100-OFFSET('Water Data'!$D$5,0,10*ROW('Water Data'!D148)),NA())</f>
        <v>#N/A</v>
      </c>
      <c r="H154" s="119" t="e">
        <f ca="1">+IF(AND(ISNUMBER(OFFSET('Water Data'!$D$7,0,10*ROW('Water Data'!D148))),'Data Summary'!BW154="Yes"),OFFSET('Water Data'!$D$7,0,10*ROW('Water Data'!D148)),NA())</f>
        <v>#N/A</v>
      </c>
      <c r="I154" s="119" t="e">
        <f ca="1">+IF(AND(ISNUMBER(OFFSET('Water Data'!$D$10,0,10*ROW('Water Data'!D148))),'Data Summary'!BX154="Yes"),OFFSET('Water Data'!$D$10,0,10*ROW('Water Data'!D148)),NA())</f>
        <v>#N/A</v>
      </c>
      <c r="J154" s="119" t="e">
        <f ca="1">+IF(AND(ISNUMBER(OFFSET('Water Data'!$E$5,0,10*ROW('Water Data'!E148))),'Data Summary'!BY154="Yes"),100-OFFSET('Water Data'!$E$5,0,10*ROW('Water Data'!E148)),NA())</f>
        <v>#N/A</v>
      </c>
      <c r="K154" s="119" t="e">
        <f ca="1">+IF(AND(ISNUMBER(OFFSET('Water Data'!$E$7,0,10*ROW('Water Data'!E148))),'Data Summary'!BZ154="Yes"),OFFSET('Water Data'!$E$7,0,10*ROW('Water Data'!E148)),NA())</f>
        <v>#N/A</v>
      </c>
      <c r="L154" s="119" t="e">
        <f ca="1">+IF(AND(ISNUMBER(OFFSET('Water Data'!$E$10,0,10*ROW('Water Data'!E148))),'Data Summary'!CA154="Yes"),OFFSET('Water Data'!$E$10,0,10*ROW('Water Data'!E148)),NA())</f>
        <v>#N/A</v>
      </c>
      <c r="M154" s="119" t="e">
        <f ca="1">+IF(AND(ISNUMBER(OFFSET('Water Data'!$F$5,0,10*ROW('Water Data'!F148))),'Data Summary'!CB154="Yes"),100-OFFSET('Water Data'!$F$5,0,10*ROW('Water Data'!F148)),NA())</f>
        <v>#N/A</v>
      </c>
      <c r="N154" s="119" t="e">
        <f ca="1">+IF(AND(ISNUMBER(OFFSET('Water Data'!$F$7,0,10*ROW('Water Data'!F148))),'Data Summary'!CC154="Yes"),OFFSET('Water Data'!$F$7,0,10*ROW('Water Data'!F148)),NA())</f>
        <v>#N/A</v>
      </c>
      <c r="O154" s="119" t="e">
        <f ca="1">+IF(AND(ISNUMBER(OFFSET('Water Data'!$F$10,0,10*ROW('Water Data'!F148))),'Data Summary'!CD154="Yes"),OFFSET('Water Data'!$F$10,0,10*ROW('Water Data'!F148)),NA())</f>
        <v>#N/A</v>
      </c>
      <c r="P154" s="119" t="e">
        <f ca="1">+IF(AND(ISNUMBER(OFFSET('Water Data'!$G$5,0,10*ROW('Water Data'!G148))),'Data Summary'!CE154="Yes"),100-OFFSET('Water Data'!$G$5,0,10*ROW('Water Data'!G148)),NA())</f>
        <v>#N/A</v>
      </c>
      <c r="Q154" s="119" t="e">
        <f ca="1">+IF(AND(ISNUMBER(OFFSET('Water Data'!$G$7,0,10*ROW('Water Data'!G148))),'Data Summary'!CF154="Yes"),OFFSET('Water Data'!$G$7,0,10*ROW('Water Data'!G148)),NA())</f>
        <v>#N/A</v>
      </c>
      <c r="R154" s="119" t="e">
        <f ca="1">+IF(AND(ISNUMBER(OFFSET('Water Data'!$G$10,0,10*ROW('Water Data'!G148))),'Data Summary'!CG154="Yes"),OFFSET('Water Data'!$G$10,0,10*ROW('Water Data'!G148)),NA())</f>
        <v>#N/A</v>
      </c>
      <c r="S154" s="119" t="e">
        <f ca="1">+IF(AND(ISNUMBER(OFFSET('Water Data'!$H$5,0,10*ROW('Water Data'!H148))),'Data Summary'!CH154="Yes"),100-OFFSET('Water Data'!$H$5,0,10*ROW('Water Data'!H148)),NA())</f>
        <v>#N/A</v>
      </c>
      <c r="T154" s="119" t="e">
        <f ca="1">+IF(AND(ISNUMBER(OFFSET('Water Data'!$H$7,0,10*ROW('Water Data'!H148))),'Data Summary'!CI154="Yes"),OFFSET('Water Data'!$H$7,0,10*ROW('Water Data'!H148)),NA())</f>
        <v>#N/A</v>
      </c>
      <c r="U154" s="119" t="e">
        <f ca="1">+IF(AND(ISNUMBER(OFFSET('Water Data'!$H$10,0,10*ROW('Water Data'!H148))),'Data Summary'!CJ154="Yes"),OFFSET('Water Data'!$H$10,0,10*ROW('Water Data'!H148)),NA())</f>
        <v>#N/A</v>
      </c>
      <c r="V154" s="120" t="e">
        <f ca="1">+IF(AND(ISNUMBER(OFFSET('Sanitation Data'!$C$5,0,10*ROW('Sanitation Data'!C148))),'Data Summary'!CK154="Yes"),100-OFFSET('Sanitation Data'!$C$5,0,10*ROW('Sanitation Data'!C148)),NA())</f>
        <v>#N/A</v>
      </c>
      <c r="W154" s="120" t="e">
        <f ca="1">+IF(AND(ISNUMBER(OFFSET('Sanitation Data'!$C$7,0,10*ROW('Sanitation Data'!C148))),'Data Summary'!CL154="Yes"),OFFSET('Sanitation Data'!$C$7,0,10*ROW('Sanitation Data'!C148)),NA())</f>
        <v>#N/A</v>
      </c>
      <c r="X154" s="120" t="e">
        <f ca="1">+IF(AND(ISNUMBER(OFFSET('Sanitation Data'!$C$11,0,10*ROW('Sanitation Data'!C148))),'Data Summary'!CM154="Yes"),OFFSET('Sanitation Data'!$C$11,0,10*ROW('Sanitation Data'!C148)),NA())</f>
        <v>#N/A</v>
      </c>
      <c r="Y154" s="120" t="e">
        <f ca="1">+IF(AND(ISNUMBER(OFFSET('Sanitation Data'!$C$12,0,10*ROW('Sanitation Data'!C148))),'Data Summary'!CN154="Yes"),OFFSET('Sanitation Data'!$C$12,0,10*ROW('Sanitation Data'!C148)),NA())</f>
        <v>#N/A</v>
      </c>
      <c r="Z154" s="120" t="e">
        <f ca="1">+IF(AND(ISNUMBER(OFFSET('Sanitation Data'!$C$13,0,10*ROW('Sanitation Data'!C148))),'Data Summary'!CO154="Yes"),OFFSET('Sanitation Data'!$C$13,0,10*ROW('Sanitation Data'!C148)),NA())</f>
        <v>#N/A</v>
      </c>
      <c r="AA154" s="120" t="e">
        <f ca="1">+IF(AND(ISNUMBER(OFFSET('Sanitation Data'!$D$5,0,10*ROW('Sanitation Data'!D148))),'Data Summary'!CP154="Yes"),100-OFFSET('Sanitation Data'!$D$5,0,10*ROW('Sanitation Data'!D148)),NA())</f>
        <v>#N/A</v>
      </c>
      <c r="AB154" s="120" t="e">
        <f ca="1">+IF(AND(ISNUMBER(OFFSET('Sanitation Data'!$D$7,0,10*ROW('Sanitation Data'!D148))),'Data Summary'!CQ154="Yes"),OFFSET('Sanitation Data'!$D$7,0,10*ROW('Sanitation Data'!D148)),NA())</f>
        <v>#N/A</v>
      </c>
      <c r="AC154" s="120" t="e">
        <f ca="1">+IF(AND(ISNUMBER(OFFSET('Sanitation Data'!$D$11,0,10*ROW('Sanitation Data'!D148))),'Data Summary'!CR154="Yes"),OFFSET('Sanitation Data'!$D$11,0,10*ROW('Sanitation Data'!D148)),NA())</f>
        <v>#N/A</v>
      </c>
      <c r="AD154" s="120" t="e">
        <f ca="1">+IF(AND(ISNUMBER(OFFSET('Sanitation Data'!$D$12,0,10*ROW('Sanitation Data'!D148))),'Data Summary'!CS154="Yes"),OFFSET('Sanitation Data'!$D$12,0,10*ROW('Sanitation Data'!D148)),NA())</f>
        <v>#N/A</v>
      </c>
      <c r="AE154" s="120" t="e">
        <f ca="1">+IF(AND(ISNUMBER(OFFSET('Sanitation Data'!$D$13,0,10*ROW('Sanitation Data'!D148))),'Data Summary'!CT154="Yes"),OFFSET('Sanitation Data'!$D$13,0,10*ROW('Sanitation Data'!D148)),NA())</f>
        <v>#N/A</v>
      </c>
      <c r="AF154" s="120" t="e">
        <f ca="1">+IF(AND(ISNUMBER(OFFSET('Sanitation Data'!$E$5,0,10*ROW('Sanitation Data'!E148))),'Data Summary'!CU154="Yes"),100-OFFSET('Sanitation Data'!$E$5,0,10*ROW('Sanitation Data'!E148)),NA())</f>
        <v>#N/A</v>
      </c>
      <c r="AG154" s="120" t="e">
        <f ca="1">+IF(AND(ISNUMBER(OFFSET('Sanitation Data'!$E$7,0,10*ROW('Sanitation Data'!E148))),'Data Summary'!CV154="Yes"),OFFSET('Sanitation Data'!$E$7,0,10*ROW('Sanitation Data'!E148)),NA())</f>
        <v>#N/A</v>
      </c>
      <c r="AH154" s="120" t="e">
        <f ca="1">+IF(AND(ISNUMBER(OFFSET('Sanitation Data'!$E$11,0,10*ROW('Sanitation Data'!E148))),'Data Summary'!CW154="Yes"),OFFSET('Sanitation Data'!$E$11,0,10*ROW('Sanitation Data'!E148)),NA())</f>
        <v>#N/A</v>
      </c>
      <c r="AI154" s="120" t="e">
        <f ca="1">+IF(AND(ISNUMBER(OFFSET('Sanitation Data'!$E$12,0,10*ROW('Sanitation Data'!E148))),'Data Summary'!CX154="Yes"),OFFSET('Sanitation Data'!$E$12,0,10*ROW('Sanitation Data'!E148)),NA())</f>
        <v>#N/A</v>
      </c>
      <c r="AJ154" s="120" t="e">
        <f ca="1">+IF(AND(ISNUMBER(OFFSET('Sanitation Data'!$E$13,0,10*ROW('Sanitation Data'!E148))),'Data Summary'!CY154="Yes"),OFFSET('Sanitation Data'!$E$13,0,10*ROW('Sanitation Data'!E148)),NA())</f>
        <v>#N/A</v>
      </c>
      <c r="AK154" s="120" t="e">
        <f ca="1">+IF(AND(ISNUMBER(OFFSET('Sanitation Data'!$F$5,0,10*ROW('Sanitation Data'!F148))),'Data Summary'!CZ154="Yes"),100-OFFSET('Sanitation Data'!$F$5,0,10*ROW('Sanitation Data'!F148)),NA())</f>
        <v>#N/A</v>
      </c>
      <c r="AL154" s="120" t="e">
        <f ca="1">+IF(AND(ISNUMBER(OFFSET('Sanitation Data'!$F$7,0,10*ROW('Sanitation Data'!F148))),'Data Summary'!DA154="Yes"),OFFSET('Sanitation Data'!$F$7,0,10*ROW('Sanitation Data'!F148)),NA())</f>
        <v>#N/A</v>
      </c>
      <c r="AM154" s="120" t="e">
        <f ca="1">+IF(AND(ISNUMBER(OFFSET('Sanitation Data'!$F$11,0,10*ROW('Sanitation Data'!F148))),'Data Summary'!DB154="Yes"),OFFSET('Sanitation Data'!$F$11,0,10*ROW('Sanitation Data'!F148)),NA())</f>
        <v>#N/A</v>
      </c>
      <c r="AN154" s="120" t="e">
        <f ca="1">+IF(AND(ISNUMBER(OFFSET('Sanitation Data'!$F$12,0,10*ROW('Sanitation Data'!F148))),'Data Summary'!DC154="Yes"),OFFSET('Sanitation Data'!$F$12,0,10*ROW('Sanitation Data'!F148)),NA())</f>
        <v>#N/A</v>
      </c>
      <c r="AO154" s="120" t="e">
        <f ca="1">+IF(AND(ISNUMBER(OFFSET('Sanitation Data'!$F$13,0,10*ROW('Sanitation Data'!F148))),'Data Summary'!DD154="Yes"),OFFSET('Sanitation Data'!$F$13,0,10*ROW('Sanitation Data'!F148)),NA())</f>
        <v>#N/A</v>
      </c>
      <c r="AP154" s="120" t="e">
        <f ca="1">+IF(AND(ISNUMBER(OFFSET('Sanitation Data'!$G$5,0,10*ROW('Sanitation Data'!G148))),'Data Summary'!DE154="Yes"),100-OFFSET('Sanitation Data'!$G$5,0,10*ROW('Sanitation Data'!G148)),NA())</f>
        <v>#N/A</v>
      </c>
      <c r="AQ154" s="120" t="e">
        <f ca="1">+IF(AND(ISNUMBER(OFFSET('Sanitation Data'!$G$7,0,10*ROW('Sanitation Data'!G148))),'Data Summary'!DF154="Yes"),OFFSET('Sanitation Data'!$G$7,0,10*ROW('Sanitation Data'!G148)),NA())</f>
        <v>#N/A</v>
      </c>
      <c r="AR154" s="120" t="e">
        <f ca="1">+IF(AND(ISNUMBER(OFFSET('Sanitation Data'!$G$11,0,10*ROW('Sanitation Data'!G148))),'Data Summary'!DG154="Yes"),OFFSET('Sanitation Data'!$G$11,0,10*ROW('Sanitation Data'!G148)),NA())</f>
        <v>#N/A</v>
      </c>
      <c r="AS154" s="120" t="e">
        <f ca="1">+IF(AND(ISNUMBER(OFFSET('Sanitation Data'!$G$12,0,10*ROW('Sanitation Data'!G148))),'Data Summary'!DH154="Yes"),OFFSET('Sanitation Data'!$G$12,0,10*ROW('Sanitation Data'!G148)),NA())</f>
        <v>#N/A</v>
      </c>
      <c r="AT154" s="120" t="e">
        <f ca="1">+IF(AND(ISNUMBER(OFFSET('Sanitation Data'!$G$13,0,10*ROW('Sanitation Data'!G148))),'Data Summary'!DI154="Yes"),OFFSET('Sanitation Data'!$G$13,0,10*ROW('Sanitation Data'!G148)),NA())</f>
        <v>#N/A</v>
      </c>
      <c r="AU154" s="120" t="e">
        <f ca="1">+IF(AND(ISNUMBER(OFFSET('Sanitation Data'!$H$5,0,10*ROW('Sanitation Data'!H148))),'Data Summary'!DJ154="Yes"),100-OFFSET('Sanitation Data'!$H$5,0,10*ROW('Sanitation Data'!H148)),NA())</f>
        <v>#N/A</v>
      </c>
      <c r="AV154" s="120" t="e">
        <f ca="1">+IF(AND(ISNUMBER(OFFSET('Sanitation Data'!$H$7,0,10*ROW('Sanitation Data'!H148))),'Data Summary'!DK154="Yes"),OFFSET('Sanitation Data'!$H$7,0,10*ROW('Sanitation Data'!H148)),NA())</f>
        <v>#N/A</v>
      </c>
      <c r="AW154" s="120" t="e">
        <f ca="1">+IF(AND(ISNUMBER(OFFSET('Sanitation Data'!$H$11,0,10*ROW('Sanitation Data'!H148))),'Data Summary'!DL154="Yes"),OFFSET('Sanitation Data'!$H$11,0,10*ROW('Sanitation Data'!H148)),NA())</f>
        <v>#N/A</v>
      </c>
      <c r="AX154" s="120" t="e">
        <f ca="1">+IF(AND(ISNUMBER(OFFSET('Sanitation Data'!$H$12,0,10*ROW('Sanitation Data'!H148))),'Data Summary'!DM154="Yes"),OFFSET('Sanitation Data'!$H$12,0,10*ROW('Sanitation Data'!H148)),NA())</f>
        <v>#N/A</v>
      </c>
      <c r="AY154" s="120" t="e">
        <f ca="1">+IF(AND(ISNUMBER(OFFSET('Sanitation Data'!$H$13,0,10*ROW('Sanitation Data'!H148))),'Data Summary'!DN154="Yes"),OFFSET('Sanitation Data'!$H$13,0,10*ROW('Sanitation Data'!H148)),NA())</f>
        <v>#N/A</v>
      </c>
      <c r="AZ154" s="121" t="e">
        <f ca="1">+IF(AND(ISNUMBER(OFFSET('Hygiene Data'!$C$6,0,10*ROW('Hygiene Data'!C148))),'Data Summary'!DO154="Yes"),OFFSET('Hygiene Data'!$C$6,0,10*ROW('Hygiene Data'!C148)),NA())</f>
        <v>#N/A</v>
      </c>
      <c r="BA154" s="121" t="e">
        <f ca="1">+IF(AND(ISNUMBER(OFFSET('Hygiene Data'!$C$8,0,10*ROW('Hygiene Data'!C148))),'Data Summary'!DP154="Yes"),OFFSET('Hygiene Data'!$C$8,0,10*ROW('Hygiene Data'!C148)),NA())</f>
        <v>#N/A</v>
      </c>
      <c r="BB154" s="121" t="e">
        <f ca="1">+IF(AND(ISNUMBER(OFFSET('Hygiene Data'!$C$10,0,10*ROW('Hygiene Data'!C148))),'Data Summary'!DQ154="Yes"),OFFSET('Hygiene Data'!$C$10,0,10*ROW('Hygiene Data'!C148)),NA())</f>
        <v>#N/A</v>
      </c>
      <c r="BC154" s="121" t="e">
        <f ca="1">+IF(AND(ISNUMBER(OFFSET('Hygiene Data'!$D$6,0,10*ROW('Hygiene Data'!D148))),'Data Summary'!DR154="Yes"),OFFSET('Hygiene Data'!$D$6,0,10*ROW('Hygiene Data'!D148)),NA())</f>
        <v>#N/A</v>
      </c>
      <c r="BD154" s="121" t="e">
        <f ca="1">+IF(AND(ISNUMBER(OFFSET('Hygiene Data'!$D$8,0,10*ROW('Hygiene Data'!D148))),'Data Summary'!DS154="Yes"),OFFSET('Hygiene Data'!$D$8,0,10*ROW('Hygiene Data'!D148)),NA())</f>
        <v>#N/A</v>
      </c>
      <c r="BE154" s="121" t="e">
        <f ca="1">+IF(AND(ISNUMBER(OFFSET('Hygiene Data'!$D$10,0,10*ROW('Hygiene Data'!D148))),'Data Summary'!DT154="Yes"),OFFSET('Hygiene Data'!$D$10,0,10*ROW('Hygiene Data'!D148)),NA())</f>
        <v>#N/A</v>
      </c>
      <c r="BF154" s="121" t="e">
        <f ca="1">+IF(AND(ISNUMBER(OFFSET('Hygiene Data'!$E$6,0,10*ROW('Hygiene Data'!E148))),'Data Summary'!DU154="Yes"),OFFSET('Hygiene Data'!$E$6,0,10*ROW('Hygiene Data'!E148)),NA())</f>
        <v>#N/A</v>
      </c>
      <c r="BG154" s="121" t="e">
        <f ca="1">+IF(AND(ISNUMBER(OFFSET('Hygiene Data'!$E$8,0,10*ROW('Hygiene Data'!E148))),'Data Summary'!DV154="Yes"),OFFSET('Hygiene Data'!$E$8,0,10*ROW('Hygiene Data'!E148)),NA())</f>
        <v>#N/A</v>
      </c>
      <c r="BH154" s="121" t="e">
        <f ca="1">+IF(AND(ISNUMBER(OFFSET('Hygiene Data'!$E$10,0,10*ROW('Hygiene Data'!E148))),'Data Summary'!DW154="Yes"),OFFSET('Hygiene Data'!$E$10,0,10*ROW('Hygiene Data'!E148)),NA())</f>
        <v>#N/A</v>
      </c>
      <c r="BI154" s="121" t="e">
        <f ca="1">+IF(AND(ISNUMBER(OFFSET('Hygiene Data'!$F$6,0,10*ROW('Hygiene Data'!F148))),'Data Summary'!DX154="Yes"),OFFSET('Hygiene Data'!$F$6,0,10*ROW('Hygiene Data'!F148)),NA())</f>
        <v>#N/A</v>
      </c>
      <c r="BJ154" s="121" t="e">
        <f ca="1">+IF(AND(ISNUMBER(OFFSET('Hygiene Data'!$F$8,0,10*ROW('Hygiene Data'!F148))),'Data Summary'!DY154="Yes"),OFFSET('Hygiene Data'!$F$8,0,10*ROW('Hygiene Data'!F148)),NA())</f>
        <v>#N/A</v>
      </c>
      <c r="BK154" s="121" t="e">
        <f ca="1">+IF(AND(ISNUMBER(OFFSET('Hygiene Data'!$F$10,0,10*ROW('Hygiene Data'!F148))),'Data Summary'!DZ154="Yes"),OFFSET('Hygiene Data'!$F$10,0,10*ROW('Hygiene Data'!F148)),NA())</f>
        <v>#N/A</v>
      </c>
      <c r="BL154" s="121" t="e">
        <f ca="1">+IF(AND(ISNUMBER(OFFSET('Hygiene Data'!$G$6,0,10*ROW('Hygiene Data'!G148))),'Data Summary'!EA154="Yes"),OFFSET('Hygiene Data'!$G$6,0,10*ROW('Hygiene Data'!G148)),NA())</f>
        <v>#N/A</v>
      </c>
      <c r="BM154" s="121" t="e">
        <f ca="1">+IF(AND(ISNUMBER(OFFSET('Hygiene Data'!$G$8,0,10*ROW('Hygiene Data'!G148))),'Data Summary'!EB154="Yes"),OFFSET('Hygiene Data'!$G$8,0,10*ROW('Hygiene Data'!G148)),NA())</f>
        <v>#N/A</v>
      </c>
      <c r="BN154" s="121" t="e">
        <f ca="1">+IF(AND(ISNUMBER(OFFSET('Hygiene Data'!$G$10,0,10*ROW('Hygiene Data'!G148))),'Data Summary'!EC154="Yes"),OFFSET('Hygiene Data'!$G$10,0,10*ROW('Hygiene Data'!G148)),NA())</f>
        <v>#N/A</v>
      </c>
      <c r="BO154" s="121" t="e">
        <f ca="1">+IF(AND(ISNUMBER(OFFSET('Hygiene Data'!$H$6,0,10*ROW('Hygiene Data'!H148))),'Data Summary'!ED154="Yes"),OFFSET('Hygiene Data'!$H$6,0,10*ROW('Hygiene Data'!H148)),NA())</f>
        <v>#N/A</v>
      </c>
      <c r="BP154" s="121" t="e">
        <f ca="1">+IF(AND(ISNUMBER(OFFSET('Hygiene Data'!$H$8,0,10*ROW('Hygiene Data'!H148))),'Data Summary'!EE154="Yes"),OFFSET('Hygiene Data'!$H$8,0,10*ROW('Hygiene Data'!H148)),NA())</f>
        <v>#N/A</v>
      </c>
      <c r="BQ154" s="121" t="e">
        <f ca="1">+IF(AND(ISNUMBER(OFFSET('Hygiene Data'!$H$10,0,10*ROW('Hygiene Data'!H148))),'Data Summary'!EF154="Yes"),OFFSET('Hygiene Data'!$H$10,0,10*ROW('Hygiene Data'!H148)),NA())</f>
        <v>#N/A</v>
      </c>
    </row>
    <row r="155" spans="1:69" x14ac:dyDescent="0.2">
      <c r="A155" s="44" t="e">
        <f ca="1">+IF(OFFSET('Water Data'!$B$1,0,10*ROW('Water Data'!B149))="",NA(),OFFSET('Water Data'!$B$1,0,10*ROW('Water Data'!B149)))</f>
        <v>#N/A</v>
      </c>
      <c r="B155" s="44" t="e">
        <f ca="1">+IF(OFFSET('Water Data'!$A$3,0,10*ROW('Water Data'!A152))="",NA(),OFFSET('Water Data'!$A$3,0,10*ROW('Water Data'!A152)))</f>
        <v>#N/A</v>
      </c>
      <c r="C155" s="44" t="e">
        <f ca="1">+IF(OFFSET('Water Data'!$C$3,0,10*ROW('Water Data'!C152))="",NA(),OFFSET('Water Data'!$C$3,0,10*ROW('Water Data'!C152)))</f>
        <v>#N/A</v>
      </c>
      <c r="D155" s="119" t="e">
        <f ca="1">+IF(AND(ISNUMBER(OFFSET('Water Data'!$C$5,0,10*ROW('Water Data'!C149))),'Data Summary'!BS155="Yes"),100-OFFSET('Water Data'!$C$5,0,10*ROW('Water Data'!C149)),NA())</f>
        <v>#N/A</v>
      </c>
      <c r="E155" s="119" t="e">
        <f ca="1">+IF(AND(ISNUMBER(OFFSET('Water Data'!$C$7,0,10*ROW('Water Data'!C149))),'Data Summary'!BT155="Yes"),OFFSET('Water Data'!$C$7,0,10*ROW('Water Data'!C149)),NA())</f>
        <v>#N/A</v>
      </c>
      <c r="F155" s="119" t="e">
        <f ca="1">+IF(AND(ISNUMBER(OFFSET('Water Data'!$C$10,0,10*ROW('Water Data'!C149))),'Data Summary'!BU155="Yes"),OFFSET('Water Data'!$C$10,0,10*ROW('Water Data'!C149)),NA())</f>
        <v>#N/A</v>
      </c>
      <c r="G155" s="119" t="e">
        <f ca="1">+IF(AND(ISNUMBER(OFFSET('Water Data'!$D$5,0,10*ROW('Water Data'!D149))),'Data Summary'!BV155="Yes"),100-OFFSET('Water Data'!$D$5,0,10*ROW('Water Data'!D149)),NA())</f>
        <v>#N/A</v>
      </c>
      <c r="H155" s="119" t="e">
        <f ca="1">+IF(AND(ISNUMBER(OFFSET('Water Data'!$D$7,0,10*ROW('Water Data'!D149))),'Data Summary'!BW155="Yes"),OFFSET('Water Data'!$D$7,0,10*ROW('Water Data'!D149)),NA())</f>
        <v>#N/A</v>
      </c>
      <c r="I155" s="119" t="e">
        <f ca="1">+IF(AND(ISNUMBER(OFFSET('Water Data'!$D$10,0,10*ROW('Water Data'!D149))),'Data Summary'!BX155="Yes"),OFFSET('Water Data'!$D$10,0,10*ROW('Water Data'!D149)),NA())</f>
        <v>#N/A</v>
      </c>
      <c r="J155" s="119" t="e">
        <f ca="1">+IF(AND(ISNUMBER(OFFSET('Water Data'!$E$5,0,10*ROW('Water Data'!E149))),'Data Summary'!BY155="Yes"),100-OFFSET('Water Data'!$E$5,0,10*ROW('Water Data'!E149)),NA())</f>
        <v>#N/A</v>
      </c>
      <c r="K155" s="119" t="e">
        <f ca="1">+IF(AND(ISNUMBER(OFFSET('Water Data'!$E$7,0,10*ROW('Water Data'!E149))),'Data Summary'!BZ155="Yes"),OFFSET('Water Data'!$E$7,0,10*ROW('Water Data'!E149)),NA())</f>
        <v>#N/A</v>
      </c>
      <c r="L155" s="119" t="e">
        <f ca="1">+IF(AND(ISNUMBER(OFFSET('Water Data'!$E$10,0,10*ROW('Water Data'!E149))),'Data Summary'!CA155="Yes"),OFFSET('Water Data'!$E$10,0,10*ROW('Water Data'!E149)),NA())</f>
        <v>#N/A</v>
      </c>
      <c r="M155" s="119" t="e">
        <f ca="1">+IF(AND(ISNUMBER(OFFSET('Water Data'!$F$5,0,10*ROW('Water Data'!F149))),'Data Summary'!CB155="Yes"),100-OFFSET('Water Data'!$F$5,0,10*ROW('Water Data'!F149)),NA())</f>
        <v>#N/A</v>
      </c>
      <c r="N155" s="119" t="e">
        <f ca="1">+IF(AND(ISNUMBER(OFFSET('Water Data'!$F$7,0,10*ROW('Water Data'!F149))),'Data Summary'!CC155="Yes"),OFFSET('Water Data'!$F$7,0,10*ROW('Water Data'!F149)),NA())</f>
        <v>#N/A</v>
      </c>
      <c r="O155" s="119" t="e">
        <f ca="1">+IF(AND(ISNUMBER(OFFSET('Water Data'!$F$10,0,10*ROW('Water Data'!F149))),'Data Summary'!CD155="Yes"),OFFSET('Water Data'!$F$10,0,10*ROW('Water Data'!F149)),NA())</f>
        <v>#N/A</v>
      </c>
      <c r="P155" s="119" t="e">
        <f ca="1">+IF(AND(ISNUMBER(OFFSET('Water Data'!$G$5,0,10*ROW('Water Data'!G149))),'Data Summary'!CE155="Yes"),100-OFFSET('Water Data'!$G$5,0,10*ROW('Water Data'!G149)),NA())</f>
        <v>#N/A</v>
      </c>
      <c r="Q155" s="119" t="e">
        <f ca="1">+IF(AND(ISNUMBER(OFFSET('Water Data'!$G$7,0,10*ROW('Water Data'!G149))),'Data Summary'!CF155="Yes"),OFFSET('Water Data'!$G$7,0,10*ROW('Water Data'!G149)),NA())</f>
        <v>#N/A</v>
      </c>
      <c r="R155" s="119" t="e">
        <f ca="1">+IF(AND(ISNUMBER(OFFSET('Water Data'!$G$10,0,10*ROW('Water Data'!G149))),'Data Summary'!CG155="Yes"),OFFSET('Water Data'!$G$10,0,10*ROW('Water Data'!G149)),NA())</f>
        <v>#N/A</v>
      </c>
      <c r="S155" s="119" t="e">
        <f ca="1">+IF(AND(ISNUMBER(OFFSET('Water Data'!$H$5,0,10*ROW('Water Data'!H149))),'Data Summary'!CH155="Yes"),100-OFFSET('Water Data'!$H$5,0,10*ROW('Water Data'!H149)),NA())</f>
        <v>#N/A</v>
      </c>
      <c r="T155" s="119" t="e">
        <f ca="1">+IF(AND(ISNUMBER(OFFSET('Water Data'!$H$7,0,10*ROW('Water Data'!H149))),'Data Summary'!CI155="Yes"),OFFSET('Water Data'!$H$7,0,10*ROW('Water Data'!H149)),NA())</f>
        <v>#N/A</v>
      </c>
      <c r="U155" s="119" t="e">
        <f ca="1">+IF(AND(ISNUMBER(OFFSET('Water Data'!$H$10,0,10*ROW('Water Data'!H149))),'Data Summary'!CJ155="Yes"),OFFSET('Water Data'!$H$10,0,10*ROW('Water Data'!H149)),NA())</f>
        <v>#N/A</v>
      </c>
      <c r="V155" s="120" t="e">
        <f ca="1">+IF(AND(ISNUMBER(OFFSET('Sanitation Data'!$C$5,0,10*ROW('Sanitation Data'!C149))),'Data Summary'!CK155="Yes"),100-OFFSET('Sanitation Data'!$C$5,0,10*ROW('Sanitation Data'!C149)),NA())</f>
        <v>#N/A</v>
      </c>
      <c r="W155" s="120" t="e">
        <f ca="1">+IF(AND(ISNUMBER(OFFSET('Sanitation Data'!$C$7,0,10*ROW('Sanitation Data'!C149))),'Data Summary'!CL155="Yes"),OFFSET('Sanitation Data'!$C$7,0,10*ROW('Sanitation Data'!C149)),NA())</f>
        <v>#N/A</v>
      </c>
      <c r="X155" s="120" t="e">
        <f ca="1">+IF(AND(ISNUMBER(OFFSET('Sanitation Data'!$C$11,0,10*ROW('Sanitation Data'!C149))),'Data Summary'!CM155="Yes"),OFFSET('Sanitation Data'!$C$11,0,10*ROW('Sanitation Data'!C149)),NA())</f>
        <v>#N/A</v>
      </c>
      <c r="Y155" s="120" t="e">
        <f ca="1">+IF(AND(ISNUMBER(OFFSET('Sanitation Data'!$C$12,0,10*ROW('Sanitation Data'!C149))),'Data Summary'!CN155="Yes"),OFFSET('Sanitation Data'!$C$12,0,10*ROW('Sanitation Data'!C149)),NA())</f>
        <v>#N/A</v>
      </c>
      <c r="Z155" s="120" t="e">
        <f ca="1">+IF(AND(ISNUMBER(OFFSET('Sanitation Data'!$C$13,0,10*ROW('Sanitation Data'!C149))),'Data Summary'!CO155="Yes"),OFFSET('Sanitation Data'!$C$13,0,10*ROW('Sanitation Data'!C149)),NA())</f>
        <v>#N/A</v>
      </c>
      <c r="AA155" s="120" t="e">
        <f ca="1">+IF(AND(ISNUMBER(OFFSET('Sanitation Data'!$D$5,0,10*ROW('Sanitation Data'!D149))),'Data Summary'!CP155="Yes"),100-OFFSET('Sanitation Data'!$D$5,0,10*ROW('Sanitation Data'!D149)),NA())</f>
        <v>#N/A</v>
      </c>
      <c r="AB155" s="120" t="e">
        <f ca="1">+IF(AND(ISNUMBER(OFFSET('Sanitation Data'!$D$7,0,10*ROW('Sanitation Data'!D149))),'Data Summary'!CQ155="Yes"),OFFSET('Sanitation Data'!$D$7,0,10*ROW('Sanitation Data'!D149)),NA())</f>
        <v>#N/A</v>
      </c>
      <c r="AC155" s="120" t="e">
        <f ca="1">+IF(AND(ISNUMBER(OFFSET('Sanitation Data'!$D$11,0,10*ROW('Sanitation Data'!D149))),'Data Summary'!CR155="Yes"),OFFSET('Sanitation Data'!$D$11,0,10*ROW('Sanitation Data'!D149)),NA())</f>
        <v>#N/A</v>
      </c>
      <c r="AD155" s="120" t="e">
        <f ca="1">+IF(AND(ISNUMBER(OFFSET('Sanitation Data'!$D$12,0,10*ROW('Sanitation Data'!D149))),'Data Summary'!CS155="Yes"),OFFSET('Sanitation Data'!$D$12,0,10*ROW('Sanitation Data'!D149)),NA())</f>
        <v>#N/A</v>
      </c>
      <c r="AE155" s="120" t="e">
        <f ca="1">+IF(AND(ISNUMBER(OFFSET('Sanitation Data'!$D$13,0,10*ROW('Sanitation Data'!D149))),'Data Summary'!CT155="Yes"),OFFSET('Sanitation Data'!$D$13,0,10*ROW('Sanitation Data'!D149)),NA())</f>
        <v>#N/A</v>
      </c>
      <c r="AF155" s="120" t="e">
        <f ca="1">+IF(AND(ISNUMBER(OFFSET('Sanitation Data'!$E$5,0,10*ROW('Sanitation Data'!E149))),'Data Summary'!CU155="Yes"),100-OFFSET('Sanitation Data'!$E$5,0,10*ROW('Sanitation Data'!E149)),NA())</f>
        <v>#N/A</v>
      </c>
      <c r="AG155" s="120" t="e">
        <f ca="1">+IF(AND(ISNUMBER(OFFSET('Sanitation Data'!$E$7,0,10*ROW('Sanitation Data'!E149))),'Data Summary'!CV155="Yes"),OFFSET('Sanitation Data'!$E$7,0,10*ROW('Sanitation Data'!E149)),NA())</f>
        <v>#N/A</v>
      </c>
      <c r="AH155" s="120" t="e">
        <f ca="1">+IF(AND(ISNUMBER(OFFSET('Sanitation Data'!$E$11,0,10*ROW('Sanitation Data'!E149))),'Data Summary'!CW155="Yes"),OFFSET('Sanitation Data'!$E$11,0,10*ROW('Sanitation Data'!E149)),NA())</f>
        <v>#N/A</v>
      </c>
      <c r="AI155" s="120" t="e">
        <f ca="1">+IF(AND(ISNUMBER(OFFSET('Sanitation Data'!$E$12,0,10*ROW('Sanitation Data'!E149))),'Data Summary'!CX155="Yes"),OFFSET('Sanitation Data'!$E$12,0,10*ROW('Sanitation Data'!E149)),NA())</f>
        <v>#N/A</v>
      </c>
      <c r="AJ155" s="120" t="e">
        <f ca="1">+IF(AND(ISNUMBER(OFFSET('Sanitation Data'!$E$13,0,10*ROW('Sanitation Data'!E149))),'Data Summary'!CY155="Yes"),OFFSET('Sanitation Data'!$E$13,0,10*ROW('Sanitation Data'!E149)),NA())</f>
        <v>#N/A</v>
      </c>
      <c r="AK155" s="120" t="e">
        <f ca="1">+IF(AND(ISNUMBER(OFFSET('Sanitation Data'!$F$5,0,10*ROW('Sanitation Data'!F149))),'Data Summary'!CZ155="Yes"),100-OFFSET('Sanitation Data'!$F$5,0,10*ROW('Sanitation Data'!F149)),NA())</f>
        <v>#N/A</v>
      </c>
      <c r="AL155" s="120" t="e">
        <f ca="1">+IF(AND(ISNUMBER(OFFSET('Sanitation Data'!$F$7,0,10*ROW('Sanitation Data'!F149))),'Data Summary'!DA155="Yes"),OFFSET('Sanitation Data'!$F$7,0,10*ROW('Sanitation Data'!F149)),NA())</f>
        <v>#N/A</v>
      </c>
      <c r="AM155" s="120" t="e">
        <f ca="1">+IF(AND(ISNUMBER(OFFSET('Sanitation Data'!$F$11,0,10*ROW('Sanitation Data'!F149))),'Data Summary'!DB155="Yes"),OFFSET('Sanitation Data'!$F$11,0,10*ROW('Sanitation Data'!F149)),NA())</f>
        <v>#N/A</v>
      </c>
      <c r="AN155" s="120" t="e">
        <f ca="1">+IF(AND(ISNUMBER(OFFSET('Sanitation Data'!$F$12,0,10*ROW('Sanitation Data'!F149))),'Data Summary'!DC155="Yes"),OFFSET('Sanitation Data'!$F$12,0,10*ROW('Sanitation Data'!F149)),NA())</f>
        <v>#N/A</v>
      </c>
      <c r="AO155" s="120" t="e">
        <f ca="1">+IF(AND(ISNUMBER(OFFSET('Sanitation Data'!$F$13,0,10*ROW('Sanitation Data'!F149))),'Data Summary'!DD155="Yes"),OFFSET('Sanitation Data'!$F$13,0,10*ROW('Sanitation Data'!F149)),NA())</f>
        <v>#N/A</v>
      </c>
      <c r="AP155" s="120" t="e">
        <f ca="1">+IF(AND(ISNUMBER(OFFSET('Sanitation Data'!$G$5,0,10*ROW('Sanitation Data'!G149))),'Data Summary'!DE155="Yes"),100-OFFSET('Sanitation Data'!$G$5,0,10*ROW('Sanitation Data'!G149)),NA())</f>
        <v>#N/A</v>
      </c>
      <c r="AQ155" s="120" t="e">
        <f ca="1">+IF(AND(ISNUMBER(OFFSET('Sanitation Data'!$G$7,0,10*ROW('Sanitation Data'!G149))),'Data Summary'!DF155="Yes"),OFFSET('Sanitation Data'!$G$7,0,10*ROW('Sanitation Data'!G149)),NA())</f>
        <v>#N/A</v>
      </c>
      <c r="AR155" s="120" t="e">
        <f ca="1">+IF(AND(ISNUMBER(OFFSET('Sanitation Data'!$G$11,0,10*ROW('Sanitation Data'!G149))),'Data Summary'!DG155="Yes"),OFFSET('Sanitation Data'!$G$11,0,10*ROW('Sanitation Data'!G149)),NA())</f>
        <v>#N/A</v>
      </c>
      <c r="AS155" s="120" t="e">
        <f ca="1">+IF(AND(ISNUMBER(OFFSET('Sanitation Data'!$G$12,0,10*ROW('Sanitation Data'!G149))),'Data Summary'!DH155="Yes"),OFFSET('Sanitation Data'!$G$12,0,10*ROW('Sanitation Data'!G149)),NA())</f>
        <v>#N/A</v>
      </c>
      <c r="AT155" s="120" t="e">
        <f ca="1">+IF(AND(ISNUMBER(OFFSET('Sanitation Data'!$G$13,0,10*ROW('Sanitation Data'!G149))),'Data Summary'!DI155="Yes"),OFFSET('Sanitation Data'!$G$13,0,10*ROW('Sanitation Data'!G149)),NA())</f>
        <v>#N/A</v>
      </c>
      <c r="AU155" s="120" t="e">
        <f ca="1">+IF(AND(ISNUMBER(OFFSET('Sanitation Data'!$H$5,0,10*ROW('Sanitation Data'!H149))),'Data Summary'!DJ155="Yes"),100-OFFSET('Sanitation Data'!$H$5,0,10*ROW('Sanitation Data'!H149)),NA())</f>
        <v>#N/A</v>
      </c>
      <c r="AV155" s="120" t="e">
        <f ca="1">+IF(AND(ISNUMBER(OFFSET('Sanitation Data'!$H$7,0,10*ROW('Sanitation Data'!H149))),'Data Summary'!DK155="Yes"),OFFSET('Sanitation Data'!$H$7,0,10*ROW('Sanitation Data'!H149)),NA())</f>
        <v>#N/A</v>
      </c>
      <c r="AW155" s="120" t="e">
        <f ca="1">+IF(AND(ISNUMBER(OFFSET('Sanitation Data'!$H$11,0,10*ROW('Sanitation Data'!H149))),'Data Summary'!DL155="Yes"),OFFSET('Sanitation Data'!$H$11,0,10*ROW('Sanitation Data'!H149)),NA())</f>
        <v>#N/A</v>
      </c>
      <c r="AX155" s="120" t="e">
        <f ca="1">+IF(AND(ISNUMBER(OFFSET('Sanitation Data'!$H$12,0,10*ROW('Sanitation Data'!H149))),'Data Summary'!DM155="Yes"),OFFSET('Sanitation Data'!$H$12,0,10*ROW('Sanitation Data'!H149)),NA())</f>
        <v>#N/A</v>
      </c>
      <c r="AY155" s="120" t="e">
        <f ca="1">+IF(AND(ISNUMBER(OFFSET('Sanitation Data'!$H$13,0,10*ROW('Sanitation Data'!H149))),'Data Summary'!DN155="Yes"),OFFSET('Sanitation Data'!$H$13,0,10*ROW('Sanitation Data'!H149)),NA())</f>
        <v>#N/A</v>
      </c>
      <c r="AZ155" s="121" t="e">
        <f ca="1">+IF(AND(ISNUMBER(OFFSET('Hygiene Data'!$C$6,0,10*ROW('Hygiene Data'!C149))),'Data Summary'!DO155="Yes"),OFFSET('Hygiene Data'!$C$6,0,10*ROW('Hygiene Data'!C149)),NA())</f>
        <v>#N/A</v>
      </c>
      <c r="BA155" s="121" t="e">
        <f ca="1">+IF(AND(ISNUMBER(OFFSET('Hygiene Data'!$C$8,0,10*ROW('Hygiene Data'!C149))),'Data Summary'!DP155="Yes"),OFFSET('Hygiene Data'!$C$8,0,10*ROW('Hygiene Data'!C149)),NA())</f>
        <v>#N/A</v>
      </c>
      <c r="BB155" s="121" t="e">
        <f ca="1">+IF(AND(ISNUMBER(OFFSET('Hygiene Data'!$C$10,0,10*ROW('Hygiene Data'!C149))),'Data Summary'!DQ155="Yes"),OFFSET('Hygiene Data'!$C$10,0,10*ROW('Hygiene Data'!C149)),NA())</f>
        <v>#N/A</v>
      </c>
      <c r="BC155" s="121" t="e">
        <f ca="1">+IF(AND(ISNUMBER(OFFSET('Hygiene Data'!$D$6,0,10*ROW('Hygiene Data'!D149))),'Data Summary'!DR155="Yes"),OFFSET('Hygiene Data'!$D$6,0,10*ROW('Hygiene Data'!D149)),NA())</f>
        <v>#N/A</v>
      </c>
      <c r="BD155" s="121" t="e">
        <f ca="1">+IF(AND(ISNUMBER(OFFSET('Hygiene Data'!$D$8,0,10*ROW('Hygiene Data'!D149))),'Data Summary'!DS155="Yes"),OFFSET('Hygiene Data'!$D$8,0,10*ROW('Hygiene Data'!D149)),NA())</f>
        <v>#N/A</v>
      </c>
      <c r="BE155" s="121" t="e">
        <f ca="1">+IF(AND(ISNUMBER(OFFSET('Hygiene Data'!$D$10,0,10*ROW('Hygiene Data'!D149))),'Data Summary'!DT155="Yes"),OFFSET('Hygiene Data'!$D$10,0,10*ROW('Hygiene Data'!D149)),NA())</f>
        <v>#N/A</v>
      </c>
      <c r="BF155" s="121" t="e">
        <f ca="1">+IF(AND(ISNUMBER(OFFSET('Hygiene Data'!$E$6,0,10*ROW('Hygiene Data'!E149))),'Data Summary'!DU155="Yes"),OFFSET('Hygiene Data'!$E$6,0,10*ROW('Hygiene Data'!E149)),NA())</f>
        <v>#N/A</v>
      </c>
      <c r="BG155" s="121" t="e">
        <f ca="1">+IF(AND(ISNUMBER(OFFSET('Hygiene Data'!$E$8,0,10*ROW('Hygiene Data'!E149))),'Data Summary'!DV155="Yes"),OFFSET('Hygiene Data'!$E$8,0,10*ROW('Hygiene Data'!E149)),NA())</f>
        <v>#N/A</v>
      </c>
      <c r="BH155" s="121" t="e">
        <f ca="1">+IF(AND(ISNUMBER(OFFSET('Hygiene Data'!$E$10,0,10*ROW('Hygiene Data'!E149))),'Data Summary'!DW155="Yes"),OFFSET('Hygiene Data'!$E$10,0,10*ROW('Hygiene Data'!E149)),NA())</f>
        <v>#N/A</v>
      </c>
      <c r="BI155" s="121" t="e">
        <f ca="1">+IF(AND(ISNUMBER(OFFSET('Hygiene Data'!$F$6,0,10*ROW('Hygiene Data'!F149))),'Data Summary'!DX155="Yes"),OFFSET('Hygiene Data'!$F$6,0,10*ROW('Hygiene Data'!F149)),NA())</f>
        <v>#N/A</v>
      </c>
      <c r="BJ155" s="121" t="e">
        <f ca="1">+IF(AND(ISNUMBER(OFFSET('Hygiene Data'!$F$8,0,10*ROW('Hygiene Data'!F149))),'Data Summary'!DY155="Yes"),OFFSET('Hygiene Data'!$F$8,0,10*ROW('Hygiene Data'!F149)),NA())</f>
        <v>#N/A</v>
      </c>
      <c r="BK155" s="121" t="e">
        <f ca="1">+IF(AND(ISNUMBER(OFFSET('Hygiene Data'!$F$10,0,10*ROW('Hygiene Data'!F149))),'Data Summary'!DZ155="Yes"),OFFSET('Hygiene Data'!$F$10,0,10*ROW('Hygiene Data'!F149)),NA())</f>
        <v>#N/A</v>
      </c>
      <c r="BL155" s="121" t="e">
        <f ca="1">+IF(AND(ISNUMBER(OFFSET('Hygiene Data'!$G$6,0,10*ROW('Hygiene Data'!G149))),'Data Summary'!EA155="Yes"),OFFSET('Hygiene Data'!$G$6,0,10*ROW('Hygiene Data'!G149)),NA())</f>
        <v>#N/A</v>
      </c>
      <c r="BM155" s="121" t="e">
        <f ca="1">+IF(AND(ISNUMBER(OFFSET('Hygiene Data'!$G$8,0,10*ROW('Hygiene Data'!G149))),'Data Summary'!EB155="Yes"),OFFSET('Hygiene Data'!$G$8,0,10*ROW('Hygiene Data'!G149)),NA())</f>
        <v>#N/A</v>
      </c>
      <c r="BN155" s="121" t="e">
        <f ca="1">+IF(AND(ISNUMBER(OFFSET('Hygiene Data'!$G$10,0,10*ROW('Hygiene Data'!G149))),'Data Summary'!EC155="Yes"),OFFSET('Hygiene Data'!$G$10,0,10*ROW('Hygiene Data'!G149)),NA())</f>
        <v>#N/A</v>
      </c>
      <c r="BO155" s="121" t="e">
        <f ca="1">+IF(AND(ISNUMBER(OFFSET('Hygiene Data'!$H$6,0,10*ROW('Hygiene Data'!H149))),'Data Summary'!ED155="Yes"),OFFSET('Hygiene Data'!$H$6,0,10*ROW('Hygiene Data'!H149)),NA())</f>
        <v>#N/A</v>
      </c>
      <c r="BP155" s="121" t="e">
        <f ca="1">+IF(AND(ISNUMBER(OFFSET('Hygiene Data'!$H$8,0,10*ROW('Hygiene Data'!H149))),'Data Summary'!EE155="Yes"),OFFSET('Hygiene Data'!$H$8,0,10*ROW('Hygiene Data'!H149)),NA())</f>
        <v>#N/A</v>
      </c>
      <c r="BQ155" s="121" t="e">
        <f ca="1">+IF(AND(ISNUMBER(OFFSET('Hygiene Data'!$H$10,0,10*ROW('Hygiene Data'!H149))),'Data Summary'!EF155="Yes"),OFFSET('Hygiene Data'!$H$10,0,10*ROW('Hygiene Data'!H149)),NA())</f>
        <v>#N/A</v>
      </c>
    </row>
    <row r="156" spans="1:69" x14ac:dyDescent="0.2">
      <c r="A156" s="44" t="e">
        <f ca="1">+IF(OFFSET('Water Data'!$B$1,0,10*ROW('Water Data'!B150))="",NA(),OFFSET('Water Data'!$B$1,0,10*ROW('Water Data'!B150)))</f>
        <v>#N/A</v>
      </c>
      <c r="B156" s="44" t="e">
        <f ca="1">+IF(OFFSET('Water Data'!$A$3,0,10*ROW('Water Data'!A153))="",NA(),OFFSET('Water Data'!$A$3,0,10*ROW('Water Data'!A153)))</f>
        <v>#N/A</v>
      </c>
      <c r="C156" s="44" t="e">
        <f ca="1">+IF(OFFSET('Water Data'!$C$3,0,10*ROW('Water Data'!C153))="",NA(),OFFSET('Water Data'!$C$3,0,10*ROW('Water Data'!C153)))</f>
        <v>#N/A</v>
      </c>
      <c r="D156" s="119" t="e">
        <f ca="1">+IF(AND(ISNUMBER(OFFSET('Water Data'!$C$5,0,10*ROW('Water Data'!C150))),'Data Summary'!BS156="Yes"),100-OFFSET('Water Data'!$C$5,0,10*ROW('Water Data'!C150)),NA())</f>
        <v>#N/A</v>
      </c>
      <c r="E156" s="119" t="e">
        <f ca="1">+IF(AND(ISNUMBER(OFFSET('Water Data'!$C$7,0,10*ROW('Water Data'!C150))),'Data Summary'!BT156="Yes"),OFFSET('Water Data'!$C$7,0,10*ROW('Water Data'!C150)),NA())</f>
        <v>#N/A</v>
      </c>
      <c r="F156" s="119" t="e">
        <f ca="1">+IF(AND(ISNUMBER(OFFSET('Water Data'!$C$10,0,10*ROW('Water Data'!C150))),'Data Summary'!BU156="Yes"),OFFSET('Water Data'!$C$10,0,10*ROW('Water Data'!C150)),NA())</f>
        <v>#N/A</v>
      </c>
      <c r="G156" s="119" t="e">
        <f ca="1">+IF(AND(ISNUMBER(OFFSET('Water Data'!$D$5,0,10*ROW('Water Data'!D150))),'Data Summary'!BV156="Yes"),100-OFFSET('Water Data'!$D$5,0,10*ROW('Water Data'!D150)),NA())</f>
        <v>#N/A</v>
      </c>
      <c r="H156" s="119" t="e">
        <f ca="1">+IF(AND(ISNUMBER(OFFSET('Water Data'!$D$7,0,10*ROW('Water Data'!D150))),'Data Summary'!BW156="Yes"),OFFSET('Water Data'!$D$7,0,10*ROW('Water Data'!D150)),NA())</f>
        <v>#N/A</v>
      </c>
      <c r="I156" s="119" t="e">
        <f ca="1">+IF(AND(ISNUMBER(OFFSET('Water Data'!$D$10,0,10*ROW('Water Data'!D150))),'Data Summary'!BX156="Yes"),OFFSET('Water Data'!$D$10,0,10*ROW('Water Data'!D150)),NA())</f>
        <v>#N/A</v>
      </c>
      <c r="J156" s="119" t="e">
        <f ca="1">+IF(AND(ISNUMBER(OFFSET('Water Data'!$E$5,0,10*ROW('Water Data'!E150))),'Data Summary'!BY156="Yes"),100-OFFSET('Water Data'!$E$5,0,10*ROW('Water Data'!E150)),NA())</f>
        <v>#N/A</v>
      </c>
      <c r="K156" s="119" t="e">
        <f ca="1">+IF(AND(ISNUMBER(OFFSET('Water Data'!$E$7,0,10*ROW('Water Data'!E150))),'Data Summary'!BZ156="Yes"),OFFSET('Water Data'!$E$7,0,10*ROW('Water Data'!E150)),NA())</f>
        <v>#N/A</v>
      </c>
      <c r="L156" s="119" t="e">
        <f ca="1">+IF(AND(ISNUMBER(OFFSET('Water Data'!$E$10,0,10*ROW('Water Data'!E150))),'Data Summary'!CA156="Yes"),OFFSET('Water Data'!$E$10,0,10*ROW('Water Data'!E150)),NA())</f>
        <v>#N/A</v>
      </c>
      <c r="M156" s="119" t="e">
        <f ca="1">+IF(AND(ISNUMBER(OFFSET('Water Data'!$F$5,0,10*ROW('Water Data'!F150))),'Data Summary'!CB156="Yes"),100-OFFSET('Water Data'!$F$5,0,10*ROW('Water Data'!F150)),NA())</f>
        <v>#N/A</v>
      </c>
      <c r="N156" s="119" t="e">
        <f ca="1">+IF(AND(ISNUMBER(OFFSET('Water Data'!$F$7,0,10*ROW('Water Data'!F150))),'Data Summary'!CC156="Yes"),OFFSET('Water Data'!$F$7,0,10*ROW('Water Data'!F150)),NA())</f>
        <v>#N/A</v>
      </c>
      <c r="O156" s="119" t="e">
        <f ca="1">+IF(AND(ISNUMBER(OFFSET('Water Data'!$F$10,0,10*ROW('Water Data'!F150))),'Data Summary'!CD156="Yes"),OFFSET('Water Data'!$F$10,0,10*ROW('Water Data'!F150)),NA())</f>
        <v>#N/A</v>
      </c>
      <c r="P156" s="119" t="e">
        <f ca="1">+IF(AND(ISNUMBER(OFFSET('Water Data'!$G$5,0,10*ROW('Water Data'!G150))),'Data Summary'!CE156="Yes"),100-OFFSET('Water Data'!$G$5,0,10*ROW('Water Data'!G150)),NA())</f>
        <v>#N/A</v>
      </c>
      <c r="Q156" s="119" t="e">
        <f ca="1">+IF(AND(ISNUMBER(OFFSET('Water Data'!$G$7,0,10*ROW('Water Data'!G150))),'Data Summary'!CF156="Yes"),OFFSET('Water Data'!$G$7,0,10*ROW('Water Data'!G150)),NA())</f>
        <v>#N/A</v>
      </c>
      <c r="R156" s="119" t="e">
        <f ca="1">+IF(AND(ISNUMBER(OFFSET('Water Data'!$G$10,0,10*ROW('Water Data'!G150))),'Data Summary'!CG156="Yes"),OFFSET('Water Data'!$G$10,0,10*ROW('Water Data'!G150)),NA())</f>
        <v>#N/A</v>
      </c>
      <c r="S156" s="119" t="e">
        <f ca="1">+IF(AND(ISNUMBER(OFFSET('Water Data'!$H$5,0,10*ROW('Water Data'!H150))),'Data Summary'!CH156="Yes"),100-OFFSET('Water Data'!$H$5,0,10*ROW('Water Data'!H150)),NA())</f>
        <v>#N/A</v>
      </c>
      <c r="T156" s="119" t="e">
        <f ca="1">+IF(AND(ISNUMBER(OFFSET('Water Data'!$H$7,0,10*ROW('Water Data'!H150))),'Data Summary'!CI156="Yes"),OFFSET('Water Data'!$H$7,0,10*ROW('Water Data'!H150)),NA())</f>
        <v>#N/A</v>
      </c>
      <c r="U156" s="119" t="e">
        <f ca="1">+IF(AND(ISNUMBER(OFFSET('Water Data'!$H$10,0,10*ROW('Water Data'!H150))),'Data Summary'!CJ156="Yes"),OFFSET('Water Data'!$H$10,0,10*ROW('Water Data'!H150)),NA())</f>
        <v>#N/A</v>
      </c>
      <c r="V156" s="120" t="e">
        <f ca="1">+IF(AND(ISNUMBER(OFFSET('Sanitation Data'!$C$5,0,10*ROW('Sanitation Data'!C150))),'Data Summary'!CK156="Yes"),100-OFFSET('Sanitation Data'!$C$5,0,10*ROW('Sanitation Data'!C150)),NA())</f>
        <v>#N/A</v>
      </c>
      <c r="W156" s="120" t="e">
        <f ca="1">+IF(AND(ISNUMBER(OFFSET('Sanitation Data'!$C$7,0,10*ROW('Sanitation Data'!C150))),'Data Summary'!CL156="Yes"),OFFSET('Sanitation Data'!$C$7,0,10*ROW('Sanitation Data'!C150)),NA())</f>
        <v>#N/A</v>
      </c>
      <c r="X156" s="120" t="e">
        <f ca="1">+IF(AND(ISNUMBER(OFFSET('Sanitation Data'!$C$11,0,10*ROW('Sanitation Data'!C150))),'Data Summary'!CM156="Yes"),OFFSET('Sanitation Data'!$C$11,0,10*ROW('Sanitation Data'!C150)),NA())</f>
        <v>#N/A</v>
      </c>
      <c r="Y156" s="120" t="e">
        <f ca="1">+IF(AND(ISNUMBER(OFFSET('Sanitation Data'!$C$12,0,10*ROW('Sanitation Data'!C150))),'Data Summary'!CN156="Yes"),OFFSET('Sanitation Data'!$C$12,0,10*ROW('Sanitation Data'!C150)),NA())</f>
        <v>#N/A</v>
      </c>
      <c r="Z156" s="120" t="e">
        <f ca="1">+IF(AND(ISNUMBER(OFFSET('Sanitation Data'!$C$13,0,10*ROW('Sanitation Data'!C150))),'Data Summary'!CO156="Yes"),OFFSET('Sanitation Data'!$C$13,0,10*ROW('Sanitation Data'!C150)),NA())</f>
        <v>#N/A</v>
      </c>
      <c r="AA156" s="120" t="e">
        <f ca="1">+IF(AND(ISNUMBER(OFFSET('Sanitation Data'!$D$5,0,10*ROW('Sanitation Data'!D150))),'Data Summary'!CP156="Yes"),100-OFFSET('Sanitation Data'!$D$5,0,10*ROW('Sanitation Data'!D150)),NA())</f>
        <v>#N/A</v>
      </c>
      <c r="AB156" s="120" t="e">
        <f ca="1">+IF(AND(ISNUMBER(OFFSET('Sanitation Data'!$D$7,0,10*ROW('Sanitation Data'!D150))),'Data Summary'!CQ156="Yes"),OFFSET('Sanitation Data'!$D$7,0,10*ROW('Sanitation Data'!D150)),NA())</f>
        <v>#N/A</v>
      </c>
      <c r="AC156" s="120" t="e">
        <f ca="1">+IF(AND(ISNUMBER(OFFSET('Sanitation Data'!$D$11,0,10*ROW('Sanitation Data'!D150))),'Data Summary'!CR156="Yes"),OFFSET('Sanitation Data'!$D$11,0,10*ROW('Sanitation Data'!D150)),NA())</f>
        <v>#N/A</v>
      </c>
      <c r="AD156" s="120" t="e">
        <f ca="1">+IF(AND(ISNUMBER(OFFSET('Sanitation Data'!$D$12,0,10*ROW('Sanitation Data'!D150))),'Data Summary'!CS156="Yes"),OFFSET('Sanitation Data'!$D$12,0,10*ROW('Sanitation Data'!D150)),NA())</f>
        <v>#N/A</v>
      </c>
      <c r="AE156" s="120" t="e">
        <f ca="1">+IF(AND(ISNUMBER(OFFSET('Sanitation Data'!$D$13,0,10*ROW('Sanitation Data'!D150))),'Data Summary'!CT156="Yes"),OFFSET('Sanitation Data'!$D$13,0,10*ROW('Sanitation Data'!D150)),NA())</f>
        <v>#N/A</v>
      </c>
      <c r="AF156" s="120" t="e">
        <f ca="1">+IF(AND(ISNUMBER(OFFSET('Sanitation Data'!$E$5,0,10*ROW('Sanitation Data'!E150))),'Data Summary'!CU156="Yes"),100-OFFSET('Sanitation Data'!$E$5,0,10*ROW('Sanitation Data'!E150)),NA())</f>
        <v>#N/A</v>
      </c>
      <c r="AG156" s="120" t="e">
        <f ca="1">+IF(AND(ISNUMBER(OFFSET('Sanitation Data'!$E$7,0,10*ROW('Sanitation Data'!E150))),'Data Summary'!CV156="Yes"),OFFSET('Sanitation Data'!$E$7,0,10*ROW('Sanitation Data'!E150)),NA())</f>
        <v>#N/A</v>
      </c>
      <c r="AH156" s="120" t="e">
        <f ca="1">+IF(AND(ISNUMBER(OFFSET('Sanitation Data'!$E$11,0,10*ROW('Sanitation Data'!E150))),'Data Summary'!CW156="Yes"),OFFSET('Sanitation Data'!$E$11,0,10*ROW('Sanitation Data'!E150)),NA())</f>
        <v>#N/A</v>
      </c>
      <c r="AI156" s="120" t="e">
        <f ca="1">+IF(AND(ISNUMBER(OFFSET('Sanitation Data'!$E$12,0,10*ROW('Sanitation Data'!E150))),'Data Summary'!CX156="Yes"),OFFSET('Sanitation Data'!$E$12,0,10*ROW('Sanitation Data'!E150)),NA())</f>
        <v>#N/A</v>
      </c>
      <c r="AJ156" s="120" t="e">
        <f ca="1">+IF(AND(ISNUMBER(OFFSET('Sanitation Data'!$E$13,0,10*ROW('Sanitation Data'!E150))),'Data Summary'!CY156="Yes"),OFFSET('Sanitation Data'!$E$13,0,10*ROW('Sanitation Data'!E150)),NA())</f>
        <v>#N/A</v>
      </c>
      <c r="AK156" s="120" t="e">
        <f ca="1">+IF(AND(ISNUMBER(OFFSET('Sanitation Data'!$F$5,0,10*ROW('Sanitation Data'!F150))),'Data Summary'!CZ156="Yes"),100-OFFSET('Sanitation Data'!$F$5,0,10*ROW('Sanitation Data'!F150)),NA())</f>
        <v>#N/A</v>
      </c>
      <c r="AL156" s="120" t="e">
        <f ca="1">+IF(AND(ISNUMBER(OFFSET('Sanitation Data'!$F$7,0,10*ROW('Sanitation Data'!F150))),'Data Summary'!DA156="Yes"),OFFSET('Sanitation Data'!$F$7,0,10*ROW('Sanitation Data'!F150)),NA())</f>
        <v>#N/A</v>
      </c>
      <c r="AM156" s="120" t="e">
        <f ca="1">+IF(AND(ISNUMBER(OFFSET('Sanitation Data'!$F$11,0,10*ROW('Sanitation Data'!F150))),'Data Summary'!DB156="Yes"),OFFSET('Sanitation Data'!$F$11,0,10*ROW('Sanitation Data'!F150)),NA())</f>
        <v>#N/A</v>
      </c>
      <c r="AN156" s="120" t="e">
        <f ca="1">+IF(AND(ISNUMBER(OFFSET('Sanitation Data'!$F$12,0,10*ROW('Sanitation Data'!F150))),'Data Summary'!DC156="Yes"),OFFSET('Sanitation Data'!$F$12,0,10*ROW('Sanitation Data'!F150)),NA())</f>
        <v>#N/A</v>
      </c>
      <c r="AO156" s="120" t="e">
        <f ca="1">+IF(AND(ISNUMBER(OFFSET('Sanitation Data'!$F$13,0,10*ROW('Sanitation Data'!F150))),'Data Summary'!DD156="Yes"),OFFSET('Sanitation Data'!$F$13,0,10*ROW('Sanitation Data'!F150)),NA())</f>
        <v>#N/A</v>
      </c>
      <c r="AP156" s="120" t="e">
        <f ca="1">+IF(AND(ISNUMBER(OFFSET('Sanitation Data'!$G$5,0,10*ROW('Sanitation Data'!G150))),'Data Summary'!DE156="Yes"),100-OFFSET('Sanitation Data'!$G$5,0,10*ROW('Sanitation Data'!G150)),NA())</f>
        <v>#N/A</v>
      </c>
      <c r="AQ156" s="120" t="e">
        <f ca="1">+IF(AND(ISNUMBER(OFFSET('Sanitation Data'!$G$7,0,10*ROW('Sanitation Data'!G150))),'Data Summary'!DF156="Yes"),OFFSET('Sanitation Data'!$G$7,0,10*ROW('Sanitation Data'!G150)),NA())</f>
        <v>#N/A</v>
      </c>
      <c r="AR156" s="120" t="e">
        <f ca="1">+IF(AND(ISNUMBER(OFFSET('Sanitation Data'!$G$11,0,10*ROW('Sanitation Data'!G150))),'Data Summary'!DG156="Yes"),OFFSET('Sanitation Data'!$G$11,0,10*ROW('Sanitation Data'!G150)),NA())</f>
        <v>#N/A</v>
      </c>
      <c r="AS156" s="120" t="e">
        <f ca="1">+IF(AND(ISNUMBER(OFFSET('Sanitation Data'!$G$12,0,10*ROW('Sanitation Data'!G150))),'Data Summary'!DH156="Yes"),OFFSET('Sanitation Data'!$G$12,0,10*ROW('Sanitation Data'!G150)),NA())</f>
        <v>#N/A</v>
      </c>
      <c r="AT156" s="120" t="e">
        <f ca="1">+IF(AND(ISNUMBER(OFFSET('Sanitation Data'!$G$13,0,10*ROW('Sanitation Data'!G150))),'Data Summary'!DI156="Yes"),OFFSET('Sanitation Data'!$G$13,0,10*ROW('Sanitation Data'!G150)),NA())</f>
        <v>#N/A</v>
      </c>
      <c r="AU156" s="120" t="e">
        <f ca="1">+IF(AND(ISNUMBER(OFFSET('Sanitation Data'!$H$5,0,10*ROW('Sanitation Data'!H150))),'Data Summary'!DJ156="Yes"),100-OFFSET('Sanitation Data'!$H$5,0,10*ROW('Sanitation Data'!H150)),NA())</f>
        <v>#N/A</v>
      </c>
      <c r="AV156" s="120" t="e">
        <f ca="1">+IF(AND(ISNUMBER(OFFSET('Sanitation Data'!$H$7,0,10*ROW('Sanitation Data'!H150))),'Data Summary'!DK156="Yes"),OFFSET('Sanitation Data'!$H$7,0,10*ROW('Sanitation Data'!H150)),NA())</f>
        <v>#N/A</v>
      </c>
      <c r="AW156" s="120" t="e">
        <f ca="1">+IF(AND(ISNUMBER(OFFSET('Sanitation Data'!$H$11,0,10*ROW('Sanitation Data'!H150))),'Data Summary'!DL156="Yes"),OFFSET('Sanitation Data'!$H$11,0,10*ROW('Sanitation Data'!H150)),NA())</f>
        <v>#N/A</v>
      </c>
      <c r="AX156" s="120" t="e">
        <f ca="1">+IF(AND(ISNUMBER(OFFSET('Sanitation Data'!$H$12,0,10*ROW('Sanitation Data'!H150))),'Data Summary'!DM156="Yes"),OFFSET('Sanitation Data'!$H$12,0,10*ROW('Sanitation Data'!H150)),NA())</f>
        <v>#N/A</v>
      </c>
      <c r="AY156" s="120" t="e">
        <f ca="1">+IF(AND(ISNUMBER(OFFSET('Sanitation Data'!$H$13,0,10*ROW('Sanitation Data'!H150))),'Data Summary'!DN156="Yes"),OFFSET('Sanitation Data'!$H$13,0,10*ROW('Sanitation Data'!H150)),NA())</f>
        <v>#N/A</v>
      </c>
      <c r="AZ156" s="121" t="e">
        <f ca="1">+IF(AND(ISNUMBER(OFFSET('Hygiene Data'!$C$6,0,10*ROW('Hygiene Data'!C150))),'Data Summary'!DO156="Yes"),OFFSET('Hygiene Data'!$C$6,0,10*ROW('Hygiene Data'!C150)),NA())</f>
        <v>#N/A</v>
      </c>
      <c r="BA156" s="121" t="e">
        <f ca="1">+IF(AND(ISNUMBER(OFFSET('Hygiene Data'!$C$8,0,10*ROW('Hygiene Data'!C150))),'Data Summary'!DP156="Yes"),OFFSET('Hygiene Data'!$C$8,0,10*ROW('Hygiene Data'!C150)),NA())</f>
        <v>#N/A</v>
      </c>
      <c r="BB156" s="121" t="e">
        <f ca="1">+IF(AND(ISNUMBER(OFFSET('Hygiene Data'!$C$10,0,10*ROW('Hygiene Data'!C150))),'Data Summary'!DQ156="Yes"),OFFSET('Hygiene Data'!$C$10,0,10*ROW('Hygiene Data'!C150)),NA())</f>
        <v>#N/A</v>
      </c>
      <c r="BC156" s="121" t="e">
        <f ca="1">+IF(AND(ISNUMBER(OFFSET('Hygiene Data'!$D$6,0,10*ROW('Hygiene Data'!D150))),'Data Summary'!DR156="Yes"),OFFSET('Hygiene Data'!$D$6,0,10*ROW('Hygiene Data'!D150)),NA())</f>
        <v>#N/A</v>
      </c>
      <c r="BD156" s="121" t="e">
        <f ca="1">+IF(AND(ISNUMBER(OFFSET('Hygiene Data'!$D$8,0,10*ROW('Hygiene Data'!D150))),'Data Summary'!DS156="Yes"),OFFSET('Hygiene Data'!$D$8,0,10*ROW('Hygiene Data'!D150)),NA())</f>
        <v>#N/A</v>
      </c>
      <c r="BE156" s="121" t="e">
        <f ca="1">+IF(AND(ISNUMBER(OFFSET('Hygiene Data'!$D$10,0,10*ROW('Hygiene Data'!D150))),'Data Summary'!DT156="Yes"),OFFSET('Hygiene Data'!$D$10,0,10*ROW('Hygiene Data'!D150)),NA())</f>
        <v>#N/A</v>
      </c>
      <c r="BF156" s="121" t="e">
        <f ca="1">+IF(AND(ISNUMBER(OFFSET('Hygiene Data'!$E$6,0,10*ROW('Hygiene Data'!E150))),'Data Summary'!DU156="Yes"),OFFSET('Hygiene Data'!$E$6,0,10*ROW('Hygiene Data'!E150)),NA())</f>
        <v>#N/A</v>
      </c>
      <c r="BG156" s="121" t="e">
        <f ca="1">+IF(AND(ISNUMBER(OFFSET('Hygiene Data'!$E$8,0,10*ROW('Hygiene Data'!E150))),'Data Summary'!DV156="Yes"),OFFSET('Hygiene Data'!$E$8,0,10*ROW('Hygiene Data'!E150)),NA())</f>
        <v>#N/A</v>
      </c>
      <c r="BH156" s="121" t="e">
        <f ca="1">+IF(AND(ISNUMBER(OFFSET('Hygiene Data'!$E$10,0,10*ROW('Hygiene Data'!E150))),'Data Summary'!DW156="Yes"),OFFSET('Hygiene Data'!$E$10,0,10*ROW('Hygiene Data'!E150)),NA())</f>
        <v>#N/A</v>
      </c>
      <c r="BI156" s="121" t="e">
        <f ca="1">+IF(AND(ISNUMBER(OFFSET('Hygiene Data'!$F$6,0,10*ROW('Hygiene Data'!F150))),'Data Summary'!DX156="Yes"),OFFSET('Hygiene Data'!$F$6,0,10*ROW('Hygiene Data'!F150)),NA())</f>
        <v>#N/A</v>
      </c>
      <c r="BJ156" s="121" t="e">
        <f ca="1">+IF(AND(ISNUMBER(OFFSET('Hygiene Data'!$F$8,0,10*ROW('Hygiene Data'!F150))),'Data Summary'!DY156="Yes"),OFFSET('Hygiene Data'!$F$8,0,10*ROW('Hygiene Data'!F150)),NA())</f>
        <v>#N/A</v>
      </c>
      <c r="BK156" s="121" t="e">
        <f ca="1">+IF(AND(ISNUMBER(OFFSET('Hygiene Data'!$F$10,0,10*ROW('Hygiene Data'!F150))),'Data Summary'!DZ156="Yes"),OFFSET('Hygiene Data'!$F$10,0,10*ROW('Hygiene Data'!F150)),NA())</f>
        <v>#N/A</v>
      </c>
      <c r="BL156" s="121" t="e">
        <f ca="1">+IF(AND(ISNUMBER(OFFSET('Hygiene Data'!$G$6,0,10*ROW('Hygiene Data'!G150))),'Data Summary'!EA156="Yes"),OFFSET('Hygiene Data'!$G$6,0,10*ROW('Hygiene Data'!G150)),NA())</f>
        <v>#N/A</v>
      </c>
      <c r="BM156" s="121" t="e">
        <f ca="1">+IF(AND(ISNUMBER(OFFSET('Hygiene Data'!$G$8,0,10*ROW('Hygiene Data'!G150))),'Data Summary'!EB156="Yes"),OFFSET('Hygiene Data'!$G$8,0,10*ROW('Hygiene Data'!G150)),NA())</f>
        <v>#N/A</v>
      </c>
      <c r="BN156" s="121" t="e">
        <f ca="1">+IF(AND(ISNUMBER(OFFSET('Hygiene Data'!$G$10,0,10*ROW('Hygiene Data'!G150))),'Data Summary'!EC156="Yes"),OFFSET('Hygiene Data'!$G$10,0,10*ROW('Hygiene Data'!G150)),NA())</f>
        <v>#N/A</v>
      </c>
      <c r="BO156" s="121" t="e">
        <f ca="1">+IF(AND(ISNUMBER(OFFSET('Hygiene Data'!$H$6,0,10*ROW('Hygiene Data'!H150))),'Data Summary'!ED156="Yes"),OFFSET('Hygiene Data'!$H$6,0,10*ROW('Hygiene Data'!H150)),NA())</f>
        <v>#N/A</v>
      </c>
      <c r="BP156" s="121" t="e">
        <f ca="1">+IF(AND(ISNUMBER(OFFSET('Hygiene Data'!$H$8,0,10*ROW('Hygiene Data'!H150))),'Data Summary'!EE156="Yes"),OFFSET('Hygiene Data'!$H$8,0,10*ROW('Hygiene Data'!H150)),NA())</f>
        <v>#N/A</v>
      </c>
      <c r="BQ156" s="121" t="e">
        <f ca="1">+IF(AND(ISNUMBER(OFFSET('Hygiene Data'!$H$10,0,10*ROW('Hygiene Data'!H150))),'Data Summary'!EF156="Yes"),OFFSET('Hygiene Data'!$H$10,0,10*ROW('Hygiene Data'!H150)),NA())</f>
        <v>#N/A</v>
      </c>
    </row>
    <row r="157" spans="1:69" x14ac:dyDescent="0.2">
      <c r="A157" s="44" t="e">
        <f ca="1">+IF(OFFSET('Water Data'!$B$1,0,10*ROW('Water Data'!B151))="",NA(),OFFSET('Water Data'!$B$1,0,10*ROW('Water Data'!B151)))</f>
        <v>#N/A</v>
      </c>
      <c r="B157" s="44" t="e">
        <f ca="1">+IF(OFFSET('Water Data'!$A$3,0,10*ROW('Water Data'!A154))="",NA(),OFFSET('Water Data'!$A$3,0,10*ROW('Water Data'!A154)))</f>
        <v>#N/A</v>
      </c>
      <c r="C157" s="44" t="e">
        <f ca="1">+IF(OFFSET('Water Data'!$C$3,0,10*ROW('Water Data'!C154))="",NA(),OFFSET('Water Data'!$C$3,0,10*ROW('Water Data'!C154)))</f>
        <v>#N/A</v>
      </c>
      <c r="D157" s="119" t="e">
        <f ca="1">+IF(AND(ISNUMBER(OFFSET('Water Data'!$C$5,0,10*ROW('Water Data'!C151))),'Data Summary'!BS157="Yes"),100-OFFSET('Water Data'!$C$5,0,10*ROW('Water Data'!C151)),NA())</f>
        <v>#N/A</v>
      </c>
      <c r="E157" s="119" t="e">
        <f ca="1">+IF(AND(ISNUMBER(OFFSET('Water Data'!$C$7,0,10*ROW('Water Data'!C151))),'Data Summary'!BT157="Yes"),OFFSET('Water Data'!$C$7,0,10*ROW('Water Data'!C151)),NA())</f>
        <v>#N/A</v>
      </c>
      <c r="F157" s="119" t="e">
        <f ca="1">+IF(AND(ISNUMBER(OFFSET('Water Data'!$C$10,0,10*ROW('Water Data'!C151))),'Data Summary'!BU157="Yes"),OFFSET('Water Data'!$C$10,0,10*ROW('Water Data'!C151)),NA())</f>
        <v>#N/A</v>
      </c>
      <c r="G157" s="119" t="e">
        <f ca="1">+IF(AND(ISNUMBER(OFFSET('Water Data'!$D$5,0,10*ROW('Water Data'!D151))),'Data Summary'!BV157="Yes"),100-OFFSET('Water Data'!$D$5,0,10*ROW('Water Data'!D151)),NA())</f>
        <v>#N/A</v>
      </c>
      <c r="H157" s="119" t="e">
        <f ca="1">+IF(AND(ISNUMBER(OFFSET('Water Data'!$D$7,0,10*ROW('Water Data'!D151))),'Data Summary'!BW157="Yes"),OFFSET('Water Data'!$D$7,0,10*ROW('Water Data'!D151)),NA())</f>
        <v>#N/A</v>
      </c>
      <c r="I157" s="119" t="e">
        <f ca="1">+IF(AND(ISNUMBER(OFFSET('Water Data'!$D$10,0,10*ROW('Water Data'!D151))),'Data Summary'!BX157="Yes"),OFFSET('Water Data'!$D$10,0,10*ROW('Water Data'!D151)),NA())</f>
        <v>#N/A</v>
      </c>
      <c r="J157" s="119" t="e">
        <f ca="1">+IF(AND(ISNUMBER(OFFSET('Water Data'!$E$5,0,10*ROW('Water Data'!E151))),'Data Summary'!BY157="Yes"),100-OFFSET('Water Data'!$E$5,0,10*ROW('Water Data'!E151)),NA())</f>
        <v>#N/A</v>
      </c>
      <c r="K157" s="119" t="e">
        <f ca="1">+IF(AND(ISNUMBER(OFFSET('Water Data'!$E$7,0,10*ROW('Water Data'!E151))),'Data Summary'!BZ157="Yes"),OFFSET('Water Data'!$E$7,0,10*ROW('Water Data'!E151)),NA())</f>
        <v>#N/A</v>
      </c>
      <c r="L157" s="119" t="e">
        <f ca="1">+IF(AND(ISNUMBER(OFFSET('Water Data'!$E$10,0,10*ROW('Water Data'!E151))),'Data Summary'!CA157="Yes"),OFFSET('Water Data'!$E$10,0,10*ROW('Water Data'!E151)),NA())</f>
        <v>#N/A</v>
      </c>
      <c r="M157" s="119" t="e">
        <f ca="1">+IF(AND(ISNUMBER(OFFSET('Water Data'!$F$5,0,10*ROW('Water Data'!F151))),'Data Summary'!CB157="Yes"),100-OFFSET('Water Data'!$F$5,0,10*ROW('Water Data'!F151)),NA())</f>
        <v>#N/A</v>
      </c>
      <c r="N157" s="119" t="e">
        <f ca="1">+IF(AND(ISNUMBER(OFFSET('Water Data'!$F$7,0,10*ROW('Water Data'!F151))),'Data Summary'!CC157="Yes"),OFFSET('Water Data'!$F$7,0,10*ROW('Water Data'!F151)),NA())</f>
        <v>#N/A</v>
      </c>
      <c r="O157" s="119" t="e">
        <f ca="1">+IF(AND(ISNUMBER(OFFSET('Water Data'!$F$10,0,10*ROW('Water Data'!F151))),'Data Summary'!CD157="Yes"),OFFSET('Water Data'!$F$10,0,10*ROW('Water Data'!F151)),NA())</f>
        <v>#N/A</v>
      </c>
      <c r="P157" s="119" t="e">
        <f ca="1">+IF(AND(ISNUMBER(OFFSET('Water Data'!$G$5,0,10*ROW('Water Data'!G151))),'Data Summary'!CE157="Yes"),100-OFFSET('Water Data'!$G$5,0,10*ROW('Water Data'!G151)),NA())</f>
        <v>#N/A</v>
      </c>
      <c r="Q157" s="119" t="e">
        <f ca="1">+IF(AND(ISNUMBER(OFFSET('Water Data'!$G$7,0,10*ROW('Water Data'!G151))),'Data Summary'!CF157="Yes"),OFFSET('Water Data'!$G$7,0,10*ROW('Water Data'!G151)),NA())</f>
        <v>#N/A</v>
      </c>
      <c r="R157" s="119" t="e">
        <f ca="1">+IF(AND(ISNUMBER(OFFSET('Water Data'!$G$10,0,10*ROW('Water Data'!G151))),'Data Summary'!CG157="Yes"),OFFSET('Water Data'!$G$10,0,10*ROW('Water Data'!G151)),NA())</f>
        <v>#N/A</v>
      </c>
      <c r="S157" s="119" t="e">
        <f ca="1">+IF(AND(ISNUMBER(OFFSET('Water Data'!$H$5,0,10*ROW('Water Data'!H151))),'Data Summary'!CH157="Yes"),100-OFFSET('Water Data'!$H$5,0,10*ROW('Water Data'!H151)),NA())</f>
        <v>#N/A</v>
      </c>
      <c r="T157" s="119" t="e">
        <f ca="1">+IF(AND(ISNUMBER(OFFSET('Water Data'!$H$7,0,10*ROW('Water Data'!H151))),'Data Summary'!CI157="Yes"),OFFSET('Water Data'!$H$7,0,10*ROW('Water Data'!H151)),NA())</f>
        <v>#N/A</v>
      </c>
      <c r="U157" s="119" t="e">
        <f ca="1">+IF(AND(ISNUMBER(OFFSET('Water Data'!$H$10,0,10*ROW('Water Data'!H151))),'Data Summary'!CJ157="Yes"),OFFSET('Water Data'!$H$10,0,10*ROW('Water Data'!H151)),NA())</f>
        <v>#N/A</v>
      </c>
      <c r="V157" s="120" t="e">
        <f ca="1">+IF(AND(ISNUMBER(OFFSET('Sanitation Data'!$C$5,0,10*ROW('Sanitation Data'!C151))),'Data Summary'!CK157="Yes"),100-OFFSET('Sanitation Data'!$C$5,0,10*ROW('Sanitation Data'!C151)),NA())</f>
        <v>#N/A</v>
      </c>
      <c r="W157" s="120" t="e">
        <f ca="1">+IF(AND(ISNUMBER(OFFSET('Sanitation Data'!$C$7,0,10*ROW('Sanitation Data'!C151))),'Data Summary'!CL157="Yes"),OFFSET('Sanitation Data'!$C$7,0,10*ROW('Sanitation Data'!C151)),NA())</f>
        <v>#N/A</v>
      </c>
      <c r="X157" s="120" t="e">
        <f ca="1">+IF(AND(ISNUMBER(OFFSET('Sanitation Data'!$C$11,0,10*ROW('Sanitation Data'!C151))),'Data Summary'!CM157="Yes"),OFFSET('Sanitation Data'!$C$11,0,10*ROW('Sanitation Data'!C151)),NA())</f>
        <v>#N/A</v>
      </c>
      <c r="Y157" s="120" t="e">
        <f ca="1">+IF(AND(ISNUMBER(OFFSET('Sanitation Data'!$C$12,0,10*ROW('Sanitation Data'!C151))),'Data Summary'!CN157="Yes"),OFFSET('Sanitation Data'!$C$12,0,10*ROW('Sanitation Data'!C151)),NA())</f>
        <v>#N/A</v>
      </c>
      <c r="Z157" s="120" t="e">
        <f ca="1">+IF(AND(ISNUMBER(OFFSET('Sanitation Data'!$C$13,0,10*ROW('Sanitation Data'!C151))),'Data Summary'!CO157="Yes"),OFFSET('Sanitation Data'!$C$13,0,10*ROW('Sanitation Data'!C151)),NA())</f>
        <v>#N/A</v>
      </c>
      <c r="AA157" s="120" t="e">
        <f ca="1">+IF(AND(ISNUMBER(OFFSET('Sanitation Data'!$D$5,0,10*ROW('Sanitation Data'!D151))),'Data Summary'!CP157="Yes"),100-OFFSET('Sanitation Data'!$D$5,0,10*ROW('Sanitation Data'!D151)),NA())</f>
        <v>#N/A</v>
      </c>
      <c r="AB157" s="120" t="e">
        <f ca="1">+IF(AND(ISNUMBER(OFFSET('Sanitation Data'!$D$7,0,10*ROW('Sanitation Data'!D151))),'Data Summary'!CQ157="Yes"),OFFSET('Sanitation Data'!$D$7,0,10*ROW('Sanitation Data'!D151)),NA())</f>
        <v>#N/A</v>
      </c>
      <c r="AC157" s="120" t="e">
        <f ca="1">+IF(AND(ISNUMBER(OFFSET('Sanitation Data'!$D$11,0,10*ROW('Sanitation Data'!D151))),'Data Summary'!CR157="Yes"),OFFSET('Sanitation Data'!$D$11,0,10*ROW('Sanitation Data'!D151)),NA())</f>
        <v>#N/A</v>
      </c>
      <c r="AD157" s="120" t="e">
        <f ca="1">+IF(AND(ISNUMBER(OFFSET('Sanitation Data'!$D$12,0,10*ROW('Sanitation Data'!D151))),'Data Summary'!CS157="Yes"),OFFSET('Sanitation Data'!$D$12,0,10*ROW('Sanitation Data'!D151)),NA())</f>
        <v>#N/A</v>
      </c>
      <c r="AE157" s="120" t="e">
        <f ca="1">+IF(AND(ISNUMBER(OFFSET('Sanitation Data'!$D$13,0,10*ROW('Sanitation Data'!D151))),'Data Summary'!CT157="Yes"),OFFSET('Sanitation Data'!$D$13,0,10*ROW('Sanitation Data'!D151)),NA())</f>
        <v>#N/A</v>
      </c>
      <c r="AF157" s="120" t="e">
        <f ca="1">+IF(AND(ISNUMBER(OFFSET('Sanitation Data'!$E$5,0,10*ROW('Sanitation Data'!E151))),'Data Summary'!CU157="Yes"),100-OFFSET('Sanitation Data'!$E$5,0,10*ROW('Sanitation Data'!E151)),NA())</f>
        <v>#N/A</v>
      </c>
      <c r="AG157" s="120" t="e">
        <f ca="1">+IF(AND(ISNUMBER(OFFSET('Sanitation Data'!$E$7,0,10*ROW('Sanitation Data'!E151))),'Data Summary'!CV157="Yes"),OFFSET('Sanitation Data'!$E$7,0,10*ROW('Sanitation Data'!E151)),NA())</f>
        <v>#N/A</v>
      </c>
      <c r="AH157" s="120" t="e">
        <f ca="1">+IF(AND(ISNUMBER(OFFSET('Sanitation Data'!$E$11,0,10*ROW('Sanitation Data'!E151))),'Data Summary'!CW157="Yes"),OFFSET('Sanitation Data'!$E$11,0,10*ROW('Sanitation Data'!E151)),NA())</f>
        <v>#N/A</v>
      </c>
      <c r="AI157" s="120" t="e">
        <f ca="1">+IF(AND(ISNUMBER(OFFSET('Sanitation Data'!$E$12,0,10*ROW('Sanitation Data'!E151))),'Data Summary'!CX157="Yes"),OFFSET('Sanitation Data'!$E$12,0,10*ROW('Sanitation Data'!E151)),NA())</f>
        <v>#N/A</v>
      </c>
      <c r="AJ157" s="120" t="e">
        <f ca="1">+IF(AND(ISNUMBER(OFFSET('Sanitation Data'!$E$13,0,10*ROW('Sanitation Data'!E151))),'Data Summary'!CY157="Yes"),OFFSET('Sanitation Data'!$E$13,0,10*ROW('Sanitation Data'!E151)),NA())</f>
        <v>#N/A</v>
      </c>
      <c r="AK157" s="120" t="e">
        <f ca="1">+IF(AND(ISNUMBER(OFFSET('Sanitation Data'!$F$5,0,10*ROW('Sanitation Data'!F151))),'Data Summary'!CZ157="Yes"),100-OFFSET('Sanitation Data'!$F$5,0,10*ROW('Sanitation Data'!F151)),NA())</f>
        <v>#N/A</v>
      </c>
      <c r="AL157" s="120" t="e">
        <f ca="1">+IF(AND(ISNUMBER(OFFSET('Sanitation Data'!$F$7,0,10*ROW('Sanitation Data'!F151))),'Data Summary'!DA157="Yes"),OFFSET('Sanitation Data'!$F$7,0,10*ROW('Sanitation Data'!F151)),NA())</f>
        <v>#N/A</v>
      </c>
      <c r="AM157" s="120" t="e">
        <f ca="1">+IF(AND(ISNUMBER(OFFSET('Sanitation Data'!$F$11,0,10*ROW('Sanitation Data'!F151))),'Data Summary'!DB157="Yes"),OFFSET('Sanitation Data'!$F$11,0,10*ROW('Sanitation Data'!F151)),NA())</f>
        <v>#N/A</v>
      </c>
      <c r="AN157" s="120" t="e">
        <f ca="1">+IF(AND(ISNUMBER(OFFSET('Sanitation Data'!$F$12,0,10*ROW('Sanitation Data'!F151))),'Data Summary'!DC157="Yes"),OFFSET('Sanitation Data'!$F$12,0,10*ROW('Sanitation Data'!F151)),NA())</f>
        <v>#N/A</v>
      </c>
      <c r="AO157" s="120" t="e">
        <f ca="1">+IF(AND(ISNUMBER(OFFSET('Sanitation Data'!$F$13,0,10*ROW('Sanitation Data'!F151))),'Data Summary'!DD157="Yes"),OFFSET('Sanitation Data'!$F$13,0,10*ROW('Sanitation Data'!F151)),NA())</f>
        <v>#N/A</v>
      </c>
      <c r="AP157" s="120" t="e">
        <f ca="1">+IF(AND(ISNUMBER(OFFSET('Sanitation Data'!$G$5,0,10*ROW('Sanitation Data'!G151))),'Data Summary'!DE157="Yes"),100-OFFSET('Sanitation Data'!$G$5,0,10*ROW('Sanitation Data'!G151)),NA())</f>
        <v>#N/A</v>
      </c>
      <c r="AQ157" s="120" t="e">
        <f ca="1">+IF(AND(ISNUMBER(OFFSET('Sanitation Data'!$G$7,0,10*ROW('Sanitation Data'!G151))),'Data Summary'!DF157="Yes"),OFFSET('Sanitation Data'!$G$7,0,10*ROW('Sanitation Data'!G151)),NA())</f>
        <v>#N/A</v>
      </c>
      <c r="AR157" s="120" t="e">
        <f ca="1">+IF(AND(ISNUMBER(OFFSET('Sanitation Data'!$G$11,0,10*ROW('Sanitation Data'!G151))),'Data Summary'!DG157="Yes"),OFFSET('Sanitation Data'!$G$11,0,10*ROW('Sanitation Data'!G151)),NA())</f>
        <v>#N/A</v>
      </c>
      <c r="AS157" s="120" t="e">
        <f ca="1">+IF(AND(ISNUMBER(OFFSET('Sanitation Data'!$G$12,0,10*ROW('Sanitation Data'!G151))),'Data Summary'!DH157="Yes"),OFFSET('Sanitation Data'!$G$12,0,10*ROW('Sanitation Data'!G151)),NA())</f>
        <v>#N/A</v>
      </c>
      <c r="AT157" s="120" t="e">
        <f ca="1">+IF(AND(ISNUMBER(OFFSET('Sanitation Data'!$G$13,0,10*ROW('Sanitation Data'!G151))),'Data Summary'!DI157="Yes"),OFFSET('Sanitation Data'!$G$13,0,10*ROW('Sanitation Data'!G151)),NA())</f>
        <v>#N/A</v>
      </c>
      <c r="AU157" s="120" t="e">
        <f ca="1">+IF(AND(ISNUMBER(OFFSET('Sanitation Data'!$H$5,0,10*ROW('Sanitation Data'!H151))),'Data Summary'!DJ157="Yes"),100-OFFSET('Sanitation Data'!$H$5,0,10*ROW('Sanitation Data'!H151)),NA())</f>
        <v>#N/A</v>
      </c>
      <c r="AV157" s="120" t="e">
        <f ca="1">+IF(AND(ISNUMBER(OFFSET('Sanitation Data'!$H$7,0,10*ROW('Sanitation Data'!H151))),'Data Summary'!DK157="Yes"),OFFSET('Sanitation Data'!$H$7,0,10*ROW('Sanitation Data'!H151)),NA())</f>
        <v>#N/A</v>
      </c>
      <c r="AW157" s="120" t="e">
        <f ca="1">+IF(AND(ISNUMBER(OFFSET('Sanitation Data'!$H$11,0,10*ROW('Sanitation Data'!H151))),'Data Summary'!DL157="Yes"),OFFSET('Sanitation Data'!$H$11,0,10*ROW('Sanitation Data'!H151)),NA())</f>
        <v>#N/A</v>
      </c>
      <c r="AX157" s="120" t="e">
        <f ca="1">+IF(AND(ISNUMBER(OFFSET('Sanitation Data'!$H$12,0,10*ROW('Sanitation Data'!H151))),'Data Summary'!DM157="Yes"),OFFSET('Sanitation Data'!$H$12,0,10*ROW('Sanitation Data'!H151)),NA())</f>
        <v>#N/A</v>
      </c>
      <c r="AY157" s="120" t="e">
        <f ca="1">+IF(AND(ISNUMBER(OFFSET('Sanitation Data'!$H$13,0,10*ROW('Sanitation Data'!H151))),'Data Summary'!DN157="Yes"),OFFSET('Sanitation Data'!$H$13,0,10*ROW('Sanitation Data'!H151)),NA())</f>
        <v>#N/A</v>
      </c>
      <c r="AZ157" s="121" t="e">
        <f ca="1">+IF(AND(ISNUMBER(OFFSET('Hygiene Data'!$C$6,0,10*ROW('Hygiene Data'!C151))),'Data Summary'!DO157="Yes"),OFFSET('Hygiene Data'!$C$6,0,10*ROW('Hygiene Data'!C151)),NA())</f>
        <v>#N/A</v>
      </c>
      <c r="BA157" s="121" t="e">
        <f ca="1">+IF(AND(ISNUMBER(OFFSET('Hygiene Data'!$C$8,0,10*ROW('Hygiene Data'!C151))),'Data Summary'!DP157="Yes"),OFFSET('Hygiene Data'!$C$8,0,10*ROW('Hygiene Data'!C151)),NA())</f>
        <v>#N/A</v>
      </c>
      <c r="BB157" s="121" t="e">
        <f ca="1">+IF(AND(ISNUMBER(OFFSET('Hygiene Data'!$C$10,0,10*ROW('Hygiene Data'!C151))),'Data Summary'!DQ157="Yes"),OFFSET('Hygiene Data'!$C$10,0,10*ROW('Hygiene Data'!C151)),NA())</f>
        <v>#N/A</v>
      </c>
      <c r="BC157" s="121" t="e">
        <f ca="1">+IF(AND(ISNUMBER(OFFSET('Hygiene Data'!$D$6,0,10*ROW('Hygiene Data'!D151))),'Data Summary'!DR157="Yes"),OFFSET('Hygiene Data'!$D$6,0,10*ROW('Hygiene Data'!D151)),NA())</f>
        <v>#N/A</v>
      </c>
      <c r="BD157" s="121" t="e">
        <f ca="1">+IF(AND(ISNUMBER(OFFSET('Hygiene Data'!$D$8,0,10*ROW('Hygiene Data'!D151))),'Data Summary'!DS157="Yes"),OFFSET('Hygiene Data'!$D$8,0,10*ROW('Hygiene Data'!D151)),NA())</f>
        <v>#N/A</v>
      </c>
      <c r="BE157" s="121" t="e">
        <f ca="1">+IF(AND(ISNUMBER(OFFSET('Hygiene Data'!$D$10,0,10*ROW('Hygiene Data'!D151))),'Data Summary'!DT157="Yes"),OFFSET('Hygiene Data'!$D$10,0,10*ROW('Hygiene Data'!D151)),NA())</f>
        <v>#N/A</v>
      </c>
      <c r="BF157" s="121" t="e">
        <f ca="1">+IF(AND(ISNUMBER(OFFSET('Hygiene Data'!$E$6,0,10*ROW('Hygiene Data'!E151))),'Data Summary'!DU157="Yes"),OFFSET('Hygiene Data'!$E$6,0,10*ROW('Hygiene Data'!E151)),NA())</f>
        <v>#N/A</v>
      </c>
      <c r="BG157" s="121" t="e">
        <f ca="1">+IF(AND(ISNUMBER(OFFSET('Hygiene Data'!$E$8,0,10*ROW('Hygiene Data'!E151))),'Data Summary'!DV157="Yes"),OFFSET('Hygiene Data'!$E$8,0,10*ROW('Hygiene Data'!E151)),NA())</f>
        <v>#N/A</v>
      </c>
      <c r="BH157" s="121" t="e">
        <f ca="1">+IF(AND(ISNUMBER(OFFSET('Hygiene Data'!$E$10,0,10*ROW('Hygiene Data'!E151))),'Data Summary'!DW157="Yes"),OFFSET('Hygiene Data'!$E$10,0,10*ROW('Hygiene Data'!E151)),NA())</f>
        <v>#N/A</v>
      </c>
      <c r="BI157" s="121" t="e">
        <f ca="1">+IF(AND(ISNUMBER(OFFSET('Hygiene Data'!$F$6,0,10*ROW('Hygiene Data'!F151))),'Data Summary'!DX157="Yes"),OFFSET('Hygiene Data'!$F$6,0,10*ROW('Hygiene Data'!F151)),NA())</f>
        <v>#N/A</v>
      </c>
      <c r="BJ157" s="121" t="e">
        <f ca="1">+IF(AND(ISNUMBER(OFFSET('Hygiene Data'!$F$8,0,10*ROW('Hygiene Data'!F151))),'Data Summary'!DY157="Yes"),OFFSET('Hygiene Data'!$F$8,0,10*ROW('Hygiene Data'!F151)),NA())</f>
        <v>#N/A</v>
      </c>
      <c r="BK157" s="121" t="e">
        <f ca="1">+IF(AND(ISNUMBER(OFFSET('Hygiene Data'!$F$10,0,10*ROW('Hygiene Data'!F151))),'Data Summary'!DZ157="Yes"),OFFSET('Hygiene Data'!$F$10,0,10*ROW('Hygiene Data'!F151)),NA())</f>
        <v>#N/A</v>
      </c>
      <c r="BL157" s="121" t="e">
        <f ca="1">+IF(AND(ISNUMBER(OFFSET('Hygiene Data'!$G$6,0,10*ROW('Hygiene Data'!G151))),'Data Summary'!EA157="Yes"),OFFSET('Hygiene Data'!$G$6,0,10*ROW('Hygiene Data'!G151)),NA())</f>
        <v>#N/A</v>
      </c>
      <c r="BM157" s="121" t="e">
        <f ca="1">+IF(AND(ISNUMBER(OFFSET('Hygiene Data'!$G$8,0,10*ROW('Hygiene Data'!G151))),'Data Summary'!EB157="Yes"),OFFSET('Hygiene Data'!$G$8,0,10*ROW('Hygiene Data'!G151)),NA())</f>
        <v>#N/A</v>
      </c>
      <c r="BN157" s="121" t="e">
        <f ca="1">+IF(AND(ISNUMBER(OFFSET('Hygiene Data'!$G$10,0,10*ROW('Hygiene Data'!G151))),'Data Summary'!EC157="Yes"),OFFSET('Hygiene Data'!$G$10,0,10*ROW('Hygiene Data'!G151)),NA())</f>
        <v>#N/A</v>
      </c>
      <c r="BO157" s="121" t="e">
        <f ca="1">+IF(AND(ISNUMBER(OFFSET('Hygiene Data'!$H$6,0,10*ROW('Hygiene Data'!H151))),'Data Summary'!ED157="Yes"),OFFSET('Hygiene Data'!$H$6,0,10*ROW('Hygiene Data'!H151)),NA())</f>
        <v>#N/A</v>
      </c>
      <c r="BP157" s="121" t="e">
        <f ca="1">+IF(AND(ISNUMBER(OFFSET('Hygiene Data'!$H$8,0,10*ROW('Hygiene Data'!H151))),'Data Summary'!EE157="Yes"),OFFSET('Hygiene Data'!$H$8,0,10*ROW('Hygiene Data'!H151)),NA())</f>
        <v>#N/A</v>
      </c>
      <c r="BQ157" s="121" t="e">
        <f ca="1">+IF(AND(ISNUMBER(OFFSET('Hygiene Data'!$H$10,0,10*ROW('Hygiene Data'!H151))),'Data Summary'!EF157="Yes"),OFFSET('Hygiene Data'!$H$10,0,10*ROW('Hygiene Data'!H151)),NA())</f>
        <v>#N/A</v>
      </c>
    </row>
    <row r="158" spans="1:69" x14ac:dyDescent="0.2">
      <c r="A158" s="44" t="e">
        <f ca="1">+IF(OFFSET('Water Data'!$B$1,0,10*ROW('Water Data'!B152))="",NA(),OFFSET('Water Data'!$B$1,0,10*ROW('Water Data'!B152)))</f>
        <v>#N/A</v>
      </c>
      <c r="B158" s="44" t="e">
        <f ca="1">+IF(OFFSET('Water Data'!$A$3,0,10*ROW('Water Data'!A155))="",NA(),OFFSET('Water Data'!$A$3,0,10*ROW('Water Data'!A155)))</f>
        <v>#N/A</v>
      </c>
      <c r="C158" s="44" t="e">
        <f ca="1">+IF(OFFSET('Water Data'!$C$3,0,10*ROW('Water Data'!C155))="",NA(),OFFSET('Water Data'!$C$3,0,10*ROW('Water Data'!C155)))</f>
        <v>#N/A</v>
      </c>
      <c r="D158" s="119" t="e">
        <f ca="1">+IF(AND(ISNUMBER(OFFSET('Water Data'!$C$5,0,10*ROW('Water Data'!C152))),'Data Summary'!BS158="Yes"),100-OFFSET('Water Data'!$C$5,0,10*ROW('Water Data'!C152)),NA())</f>
        <v>#N/A</v>
      </c>
      <c r="E158" s="119" t="e">
        <f ca="1">+IF(AND(ISNUMBER(OFFSET('Water Data'!$C$7,0,10*ROW('Water Data'!C152))),'Data Summary'!BT158="Yes"),OFFSET('Water Data'!$C$7,0,10*ROW('Water Data'!C152)),NA())</f>
        <v>#N/A</v>
      </c>
      <c r="F158" s="119" t="e">
        <f ca="1">+IF(AND(ISNUMBER(OFFSET('Water Data'!$C$10,0,10*ROW('Water Data'!C152))),'Data Summary'!BU158="Yes"),OFFSET('Water Data'!$C$10,0,10*ROW('Water Data'!C152)),NA())</f>
        <v>#N/A</v>
      </c>
      <c r="G158" s="119" t="e">
        <f ca="1">+IF(AND(ISNUMBER(OFFSET('Water Data'!$D$5,0,10*ROW('Water Data'!D152))),'Data Summary'!BV158="Yes"),100-OFFSET('Water Data'!$D$5,0,10*ROW('Water Data'!D152)),NA())</f>
        <v>#N/A</v>
      </c>
      <c r="H158" s="119" t="e">
        <f ca="1">+IF(AND(ISNUMBER(OFFSET('Water Data'!$D$7,0,10*ROW('Water Data'!D152))),'Data Summary'!BW158="Yes"),OFFSET('Water Data'!$D$7,0,10*ROW('Water Data'!D152)),NA())</f>
        <v>#N/A</v>
      </c>
      <c r="I158" s="119" t="e">
        <f ca="1">+IF(AND(ISNUMBER(OFFSET('Water Data'!$D$10,0,10*ROW('Water Data'!D152))),'Data Summary'!BX158="Yes"),OFFSET('Water Data'!$D$10,0,10*ROW('Water Data'!D152)),NA())</f>
        <v>#N/A</v>
      </c>
      <c r="J158" s="119" t="e">
        <f ca="1">+IF(AND(ISNUMBER(OFFSET('Water Data'!$E$5,0,10*ROW('Water Data'!E152))),'Data Summary'!BY158="Yes"),100-OFFSET('Water Data'!$E$5,0,10*ROW('Water Data'!E152)),NA())</f>
        <v>#N/A</v>
      </c>
      <c r="K158" s="119" t="e">
        <f ca="1">+IF(AND(ISNUMBER(OFFSET('Water Data'!$E$7,0,10*ROW('Water Data'!E152))),'Data Summary'!BZ158="Yes"),OFFSET('Water Data'!$E$7,0,10*ROW('Water Data'!E152)),NA())</f>
        <v>#N/A</v>
      </c>
      <c r="L158" s="119" t="e">
        <f ca="1">+IF(AND(ISNUMBER(OFFSET('Water Data'!$E$10,0,10*ROW('Water Data'!E152))),'Data Summary'!CA158="Yes"),OFFSET('Water Data'!$E$10,0,10*ROW('Water Data'!E152)),NA())</f>
        <v>#N/A</v>
      </c>
      <c r="M158" s="119" t="e">
        <f ca="1">+IF(AND(ISNUMBER(OFFSET('Water Data'!$F$5,0,10*ROW('Water Data'!F152))),'Data Summary'!CB158="Yes"),100-OFFSET('Water Data'!$F$5,0,10*ROW('Water Data'!F152)),NA())</f>
        <v>#N/A</v>
      </c>
      <c r="N158" s="119" t="e">
        <f ca="1">+IF(AND(ISNUMBER(OFFSET('Water Data'!$F$7,0,10*ROW('Water Data'!F152))),'Data Summary'!CC158="Yes"),OFFSET('Water Data'!$F$7,0,10*ROW('Water Data'!F152)),NA())</f>
        <v>#N/A</v>
      </c>
      <c r="O158" s="119" t="e">
        <f ca="1">+IF(AND(ISNUMBER(OFFSET('Water Data'!$F$10,0,10*ROW('Water Data'!F152))),'Data Summary'!CD158="Yes"),OFFSET('Water Data'!$F$10,0,10*ROW('Water Data'!F152)),NA())</f>
        <v>#N/A</v>
      </c>
      <c r="P158" s="119" t="e">
        <f ca="1">+IF(AND(ISNUMBER(OFFSET('Water Data'!$G$5,0,10*ROW('Water Data'!G152))),'Data Summary'!CE158="Yes"),100-OFFSET('Water Data'!$G$5,0,10*ROW('Water Data'!G152)),NA())</f>
        <v>#N/A</v>
      </c>
      <c r="Q158" s="119" t="e">
        <f ca="1">+IF(AND(ISNUMBER(OFFSET('Water Data'!$G$7,0,10*ROW('Water Data'!G152))),'Data Summary'!CF158="Yes"),OFFSET('Water Data'!$G$7,0,10*ROW('Water Data'!G152)),NA())</f>
        <v>#N/A</v>
      </c>
      <c r="R158" s="119" t="e">
        <f ca="1">+IF(AND(ISNUMBER(OFFSET('Water Data'!$G$10,0,10*ROW('Water Data'!G152))),'Data Summary'!CG158="Yes"),OFFSET('Water Data'!$G$10,0,10*ROW('Water Data'!G152)),NA())</f>
        <v>#N/A</v>
      </c>
      <c r="S158" s="119" t="e">
        <f ca="1">+IF(AND(ISNUMBER(OFFSET('Water Data'!$H$5,0,10*ROW('Water Data'!H152))),'Data Summary'!CH158="Yes"),100-OFFSET('Water Data'!$H$5,0,10*ROW('Water Data'!H152)),NA())</f>
        <v>#N/A</v>
      </c>
      <c r="T158" s="119" t="e">
        <f ca="1">+IF(AND(ISNUMBER(OFFSET('Water Data'!$H$7,0,10*ROW('Water Data'!H152))),'Data Summary'!CI158="Yes"),OFFSET('Water Data'!$H$7,0,10*ROW('Water Data'!H152)),NA())</f>
        <v>#N/A</v>
      </c>
      <c r="U158" s="119" t="e">
        <f ca="1">+IF(AND(ISNUMBER(OFFSET('Water Data'!$H$10,0,10*ROW('Water Data'!H152))),'Data Summary'!CJ158="Yes"),OFFSET('Water Data'!$H$10,0,10*ROW('Water Data'!H152)),NA())</f>
        <v>#N/A</v>
      </c>
      <c r="V158" s="120" t="e">
        <f ca="1">+IF(AND(ISNUMBER(OFFSET('Sanitation Data'!$C$5,0,10*ROW('Sanitation Data'!C152))),'Data Summary'!CK158="Yes"),100-OFFSET('Sanitation Data'!$C$5,0,10*ROW('Sanitation Data'!C152)),NA())</f>
        <v>#N/A</v>
      </c>
      <c r="W158" s="120" t="e">
        <f ca="1">+IF(AND(ISNUMBER(OFFSET('Sanitation Data'!$C$7,0,10*ROW('Sanitation Data'!C152))),'Data Summary'!CL158="Yes"),OFFSET('Sanitation Data'!$C$7,0,10*ROW('Sanitation Data'!C152)),NA())</f>
        <v>#N/A</v>
      </c>
      <c r="X158" s="120" t="e">
        <f ca="1">+IF(AND(ISNUMBER(OFFSET('Sanitation Data'!$C$11,0,10*ROW('Sanitation Data'!C152))),'Data Summary'!CM158="Yes"),OFFSET('Sanitation Data'!$C$11,0,10*ROW('Sanitation Data'!C152)),NA())</f>
        <v>#N/A</v>
      </c>
      <c r="Y158" s="120" t="e">
        <f ca="1">+IF(AND(ISNUMBER(OFFSET('Sanitation Data'!$C$12,0,10*ROW('Sanitation Data'!C152))),'Data Summary'!CN158="Yes"),OFFSET('Sanitation Data'!$C$12,0,10*ROW('Sanitation Data'!C152)),NA())</f>
        <v>#N/A</v>
      </c>
      <c r="Z158" s="120" t="e">
        <f ca="1">+IF(AND(ISNUMBER(OFFSET('Sanitation Data'!$C$13,0,10*ROW('Sanitation Data'!C152))),'Data Summary'!CO158="Yes"),OFFSET('Sanitation Data'!$C$13,0,10*ROW('Sanitation Data'!C152)),NA())</f>
        <v>#N/A</v>
      </c>
      <c r="AA158" s="120" t="e">
        <f ca="1">+IF(AND(ISNUMBER(OFFSET('Sanitation Data'!$D$5,0,10*ROW('Sanitation Data'!D152))),'Data Summary'!CP158="Yes"),100-OFFSET('Sanitation Data'!$D$5,0,10*ROW('Sanitation Data'!D152)),NA())</f>
        <v>#N/A</v>
      </c>
      <c r="AB158" s="120" t="e">
        <f ca="1">+IF(AND(ISNUMBER(OFFSET('Sanitation Data'!$D$7,0,10*ROW('Sanitation Data'!D152))),'Data Summary'!CQ158="Yes"),OFFSET('Sanitation Data'!$D$7,0,10*ROW('Sanitation Data'!D152)),NA())</f>
        <v>#N/A</v>
      </c>
      <c r="AC158" s="120" t="e">
        <f ca="1">+IF(AND(ISNUMBER(OFFSET('Sanitation Data'!$D$11,0,10*ROW('Sanitation Data'!D152))),'Data Summary'!CR158="Yes"),OFFSET('Sanitation Data'!$D$11,0,10*ROW('Sanitation Data'!D152)),NA())</f>
        <v>#N/A</v>
      </c>
      <c r="AD158" s="120" t="e">
        <f ca="1">+IF(AND(ISNUMBER(OFFSET('Sanitation Data'!$D$12,0,10*ROW('Sanitation Data'!D152))),'Data Summary'!CS158="Yes"),OFFSET('Sanitation Data'!$D$12,0,10*ROW('Sanitation Data'!D152)),NA())</f>
        <v>#N/A</v>
      </c>
      <c r="AE158" s="120" t="e">
        <f ca="1">+IF(AND(ISNUMBER(OFFSET('Sanitation Data'!$D$13,0,10*ROW('Sanitation Data'!D152))),'Data Summary'!CT158="Yes"),OFFSET('Sanitation Data'!$D$13,0,10*ROW('Sanitation Data'!D152)),NA())</f>
        <v>#N/A</v>
      </c>
      <c r="AF158" s="120" t="e">
        <f ca="1">+IF(AND(ISNUMBER(OFFSET('Sanitation Data'!$E$5,0,10*ROW('Sanitation Data'!E152))),'Data Summary'!CU158="Yes"),100-OFFSET('Sanitation Data'!$E$5,0,10*ROW('Sanitation Data'!E152)),NA())</f>
        <v>#N/A</v>
      </c>
      <c r="AG158" s="120" t="e">
        <f ca="1">+IF(AND(ISNUMBER(OFFSET('Sanitation Data'!$E$7,0,10*ROW('Sanitation Data'!E152))),'Data Summary'!CV158="Yes"),OFFSET('Sanitation Data'!$E$7,0,10*ROW('Sanitation Data'!E152)),NA())</f>
        <v>#N/A</v>
      </c>
      <c r="AH158" s="120" t="e">
        <f ca="1">+IF(AND(ISNUMBER(OFFSET('Sanitation Data'!$E$11,0,10*ROW('Sanitation Data'!E152))),'Data Summary'!CW158="Yes"),OFFSET('Sanitation Data'!$E$11,0,10*ROW('Sanitation Data'!E152)),NA())</f>
        <v>#N/A</v>
      </c>
      <c r="AI158" s="120" t="e">
        <f ca="1">+IF(AND(ISNUMBER(OFFSET('Sanitation Data'!$E$12,0,10*ROW('Sanitation Data'!E152))),'Data Summary'!CX158="Yes"),OFFSET('Sanitation Data'!$E$12,0,10*ROW('Sanitation Data'!E152)),NA())</f>
        <v>#N/A</v>
      </c>
      <c r="AJ158" s="120" t="e">
        <f ca="1">+IF(AND(ISNUMBER(OFFSET('Sanitation Data'!$E$13,0,10*ROW('Sanitation Data'!E152))),'Data Summary'!CY158="Yes"),OFFSET('Sanitation Data'!$E$13,0,10*ROW('Sanitation Data'!E152)),NA())</f>
        <v>#N/A</v>
      </c>
      <c r="AK158" s="120" t="e">
        <f ca="1">+IF(AND(ISNUMBER(OFFSET('Sanitation Data'!$F$5,0,10*ROW('Sanitation Data'!F152))),'Data Summary'!CZ158="Yes"),100-OFFSET('Sanitation Data'!$F$5,0,10*ROW('Sanitation Data'!F152)),NA())</f>
        <v>#N/A</v>
      </c>
      <c r="AL158" s="120" t="e">
        <f ca="1">+IF(AND(ISNUMBER(OFFSET('Sanitation Data'!$F$7,0,10*ROW('Sanitation Data'!F152))),'Data Summary'!DA158="Yes"),OFFSET('Sanitation Data'!$F$7,0,10*ROW('Sanitation Data'!F152)),NA())</f>
        <v>#N/A</v>
      </c>
      <c r="AM158" s="120" t="e">
        <f ca="1">+IF(AND(ISNUMBER(OFFSET('Sanitation Data'!$F$11,0,10*ROW('Sanitation Data'!F152))),'Data Summary'!DB158="Yes"),OFFSET('Sanitation Data'!$F$11,0,10*ROW('Sanitation Data'!F152)),NA())</f>
        <v>#N/A</v>
      </c>
      <c r="AN158" s="120" t="e">
        <f ca="1">+IF(AND(ISNUMBER(OFFSET('Sanitation Data'!$F$12,0,10*ROW('Sanitation Data'!F152))),'Data Summary'!DC158="Yes"),OFFSET('Sanitation Data'!$F$12,0,10*ROW('Sanitation Data'!F152)),NA())</f>
        <v>#N/A</v>
      </c>
      <c r="AO158" s="120" t="e">
        <f ca="1">+IF(AND(ISNUMBER(OFFSET('Sanitation Data'!$F$13,0,10*ROW('Sanitation Data'!F152))),'Data Summary'!DD158="Yes"),OFFSET('Sanitation Data'!$F$13,0,10*ROW('Sanitation Data'!F152)),NA())</f>
        <v>#N/A</v>
      </c>
      <c r="AP158" s="120" t="e">
        <f ca="1">+IF(AND(ISNUMBER(OFFSET('Sanitation Data'!$G$5,0,10*ROW('Sanitation Data'!G152))),'Data Summary'!DE158="Yes"),100-OFFSET('Sanitation Data'!$G$5,0,10*ROW('Sanitation Data'!G152)),NA())</f>
        <v>#N/A</v>
      </c>
      <c r="AQ158" s="120" t="e">
        <f ca="1">+IF(AND(ISNUMBER(OFFSET('Sanitation Data'!$G$7,0,10*ROW('Sanitation Data'!G152))),'Data Summary'!DF158="Yes"),OFFSET('Sanitation Data'!$G$7,0,10*ROW('Sanitation Data'!G152)),NA())</f>
        <v>#N/A</v>
      </c>
      <c r="AR158" s="120" t="e">
        <f ca="1">+IF(AND(ISNUMBER(OFFSET('Sanitation Data'!$G$11,0,10*ROW('Sanitation Data'!G152))),'Data Summary'!DG158="Yes"),OFFSET('Sanitation Data'!$G$11,0,10*ROW('Sanitation Data'!G152)),NA())</f>
        <v>#N/A</v>
      </c>
      <c r="AS158" s="120" t="e">
        <f ca="1">+IF(AND(ISNUMBER(OFFSET('Sanitation Data'!$G$12,0,10*ROW('Sanitation Data'!G152))),'Data Summary'!DH158="Yes"),OFFSET('Sanitation Data'!$G$12,0,10*ROW('Sanitation Data'!G152)),NA())</f>
        <v>#N/A</v>
      </c>
      <c r="AT158" s="120" t="e">
        <f ca="1">+IF(AND(ISNUMBER(OFFSET('Sanitation Data'!$G$13,0,10*ROW('Sanitation Data'!G152))),'Data Summary'!DI158="Yes"),OFFSET('Sanitation Data'!$G$13,0,10*ROW('Sanitation Data'!G152)),NA())</f>
        <v>#N/A</v>
      </c>
      <c r="AU158" s="120" t="e">
        <f ca="1">+IF(AND(ISNUMBER(OFFSET('Sanitation Data'!$H$5,0,10*ROW('Sanitation Data'!H152))),'Data Summary'!DJ158="Yes"),100-OFFSET('Sanitation Data'!$H$5,0,10*ROW('Sanitation Data'!H152)),NA())</f>
        <v>#N/A</v>
      </c>
      <c r="AV158" s="120" t="e">
        <f ca="1">+IF(AND(ISNUMBER(OFFSET('Sanitation Data'!$H$7,0,10*ROW('Sanitation Data'!H152))),'Data Summary'!DK158="Yes"),OFFSET('Sanitation Data'!$H$7,0,10*ROW('Sanitation Data'!H152)),NA())</f>
        <v>#N/A</v>
      </c>
      <c r="AW158" s="120" t="e">
        <f ca="1">+IF(AND(ISNUMBER(OFFSET('Sanitation Data'!$H$11,0,10*ROW('Sanitation Data'!H152))),'Data Summary'!DL158="Yes"),OFFSET('Sanitation Data'!$H$11,0,10*ROW('Sanitation Data'!H152)),NA())</f>
        <v>#N/A</v>
      </c>
      <c r="AX158" s="120" t="e">
        <f ca="1">+IF(AND(ISNUMBER(OFFSET('Sanitation Data'!$H$12,0,10*ROW('Sanitation Data'!H152))),'Data Summary'!DM158="Yes"),OFFSET('Sanitation Data'!$H$12,0,10*ROW('Sanitation Data'!H152)),NA())</f>
        <v>#N/A</v>
      </c>
      <c r="AY158" s="120" t="e">
        <f ca="1">+IF(AND(ISNUMBER(OFFSET('Sanitation Data'!$H$13,0,10*ROW('Sanitation Data'!H152))),'Data Summary'!DN158="Yes"),OFFSET('Sanitation Data'!$H$13,0,10*ROW('Sanitation Data'!H152)),NA())</f>
        <v>#N/A</v>
      </c>
      <c r="AZ158" s="121" t="e">
        <f ca="1">+IF(AND(ISNUMBER(OFFSET('Hygiene Data'!$C$6,0,10*ROW('Hygiene Data'!C152))),'Data Summary'!DO158="Yes"),OFFSET('Hygiene Data'!$C$6,0,10*ROW('Hygiene Data'!C152)),NA())</f>
        <v>#N/A</v>
      </c>
      <c r="BA158" s="121" t="e">
        <f ca="1">+IF(AND(ISNUMBER(OFFSET('Hygiene Data'!$C$8,0,10*ROW('Hygiene Data'!C152))),'Data Summary'!DP158="Yes"),OFFSET('Hygiene Data'!$C$8,0,10*ROW('Hygiene Data'!C152)),NA())</f>
        <v>#N/A</v>
      </c>
      <c r="BB158" s="121" t="e">
        <f ca="1">+IF(AND(ISNUMBER(OFFSET('Hygiene Data'!$C$10,0,10*ROW('Hygiene Data'!C152))),'Data Summary'!DQ158="Yes"),OFFSET('Hygiene Data'!$C$10,0,10*ROW('Hygiene Data'!C152)),NA())</f>
        <v>#N/A</v>
      </c>
      <c r="BC158" s="121" t="e">
        <f ca="1">+IF(AND(ISNUMBER(OFFSET('Hygiene Data'!$D$6,0,10*ROW('Hygiene Data'!D152))),'Data Summary'!DR158="Yes"),OFFSET('Hygiene Data'!$D$6,0,10*ROW('Hygiene Data'!D152)),NA())</f>
        <v>#N/A</v>
      </c>
      <c r="BD158" s="121" t="e">
        <f ca="1">+IF(AND(ISNUMBER(OFFSET('Hygiene Data'!$D$8,0,10*ROW('Hygiene Data'!D152))),'Data Summary'!DS158="Yes"),OFFSET('Hygiene Data'!$D$8,0,10*ROW('Hygiene Data'!D152)),NA())</f>
        <v>#N/A</v>
      </c>
      <c r="BE158" s="121" t="e">
        <f ca="1">+IF(AND(ISNUMBER(OFFSET('Hygiene Data'!$D$10,0,10*ROW('Hygiene Data'!D152))),'Data Summary'!DT158="Yes"),OFFSET('Hygiene Data'!$D$10,0,10*ROW('Hygiene Data'!D152)),NA())</f>
        <v>#N/A</v>
      </c>
      <c r="BF158" s="121" t="e">
        <f ca="1">+IF(AND(ISNUMBER(OFFSET('Hygiene Data'!$E$6,0,10*ROW('Hygiene Data'!E152))),'Data Summary'!DU158="Yes"),OFFSET('Hygiene Data'!$E$6,0,10*ROW('Hygiene Data'!E152)),NA())</f>
        <v>#N/A</v>
      </c>
      <c r="BG158" s="121" t="e">
        <f ca="1">+IF(AND(ISNUMBER(OFFSET('Hygiene Data'!$E$8,0,10*ROW('Hygiene Data'!E152))),'Data Summary'!DV158="Yes"),OFFSET('Hygiene Data'!$E$8,0,10*ROW('Hygiene Data'!E152)),NA())</f>
        <v>#N/A</v>
      </c>
      <c r="BH158" s="121" t="e">
        <f ca="1">+IF(AND(ISNUMBER(OFFSET('Hygiene Data'!$E$10,0,10*ROW('Hygiene Data'!E152))),'Data Summary'!DW158="Yes"),OFFSET('Hygiene Data'!$E$10,0,10*ROW('Hygiene Data'!E152)),NA())</f>
        <v>#N/A</v>
      </c>
      <c r="BI158" s="121" t="e">
        <f ca="1">+IF(AND(ISNUMBER(OFFSET('Hygiene Data'!$F$6,0,10*ROW('Hygiene Data'!F152))),'Data Summary'!DX158="Yes"),OFFSET('Hygiene Data'!$F$6,0,10*ROW('Hygiene Data'!F152)),NA())</f>
        <v>#N/A</v>
      </c>
      <c r="BJ158" s="121" t="e">
        <f ca="1">+IF(AND(ISNUMBER(OFFSET('Hygiene Data'!$F$8,0,10*ROW('Hygiene Data'!F152))),'Data Summary'!DY158="Yes"),OFFSET('Hygiene Data'!$F$8,0,10*ROW('Hygiene Data'!F152)),NA())</f>
        <v>#N/A</v>
      </c>
      <c r="BK158" s="121" t="e">
        <f ca="1">+IF(AND(ISNUMBER(OFFSET('Hygiene Data'!$F$10,0,10*ROW('Hygiene Data'!F152))),'Data Summary'!DZ158="Yes"),OFFSET('Hygiene Data'!$F$10,0,10*ROW('Hygiene Data'!F152)),NA())</f>
        <v>#N/A</v>
      </c>
      <c r="BL158" s="121" t="e">
        <f ca="1">+IF(AND(ISNUMBER(OFFSET('Hygiene Data'!$G$6,0,10*ROW('Hygiene Data'!G152))),'Data Summary'!EA158="Yes"),OFFSET('Hygiene Data'!$G$6,0,10*ROW('Hygiene Data'!G152)),NA())</f>
        <v>#N/A</v>
      </c>
      <c r="BM158" s="121" t="e">
        <f ca="1">+IF(AND(ISNUMBER(OFFSET('Hygiene Data'!$G$8,0,10*ROW('Hygiene Data'!G152))),'Data Summary'!EB158="Yes"),OFFSET('Hygiene Data'!$G$8,0,10*ROW('Hygiene Data'!G152)),NA())</f>
        <v>#N/A</v>
      </c>
      <c r="BN158" s="121" t="e">
        <f ca="1">+IF(AND(ISNUMBER(OFFSET('Hygiene Data'!$G$10,0,10*ROW('Hygiene Data'!G152))),'Data Summary'!EC158="Yes"),OFFSET('Hygiene Data'!$G$10,0,10*ROW('Hygiene Data'!G152)),NA())</f>
        <v>#N/A</v>
      </c>
      <c r="BO158" s="121" t="e">
        <f ca="1">+IF(AND(ISNUMBER(OFFSET('Hygiene Data'!$H$6,0,10*ROW('Hygiene Data'!H152))),'Data Summary'!ED158="Yes"),OFFSET('Hygiene Data'!$H$6,0,10*ROW('Hygiene Data'!H152)),NA())</f>
        <v>#N/A</v>
      </c>
      <c r="BP158" s="121" t="e">
        <f ca="1">+IF(AND(ISNUMBER(OFFSET('Hygiene Data'!$H$8,0,10*ROW('Hygiene Data'!H152))),'Data Summary'!EE158="Yes"),OFFSET('Hygiene Data'!$H$8,0,10*ROW('Hygiene Data'!H152)),NA())</f>
        <v>#N/A</v>
      </c>
      <c r="BQ158" s="121" t="e">
        <f ca="1">+IF(AND(ISNUMBER(OFFSET('Hygiene Data'!$H$10,0,10*ROW('Hygiene Data'!H152))),'Data Summary'!EF158="Yes"),OFFSET('Hygiene Data'!$H$10,0,10*ROW('Hygiene Data'!H152)),NA())</f>
        <v>#N/A</v>
      </c>
    </row>
    <row r="159" spans="1:69" x14ac:dyDescent="0.2">
      <c r="A159" s="44" t="e">
        <f ca="1">+IF(OFFSET('Water Data'!$B$1,0,10*ROW('Water Data'!B153))="",NA(),OFFSET('Water Data'!$B$1,0,10*ROW('Water Data'!B153)))</f>
        <v>#N/A</v>
      </c>
      <c r="B159" s="44" t="e">
        <f ca="1">+IF(OFFSET('Water Data'!$A$3,0,10*ROW('Water Data'!A156))="",NA(),OFFSET('Water Data'!$A$3,0,10*ROW('Water Data'!A156)))</f>
        <v>#N/A</v>
      </c>
      <c r="C159" s="44" t="e">
        <f ca="1">+IF(OFFSET('Water Data'!$C$3,0,10*ROW('Water Data'!C156))="",NA(),OFFSET('Water Data'!$C$3,0,10*ROW('Water Data'!C156)))</f>
        <v>#N/A</v>
      </c>
      <c r="D159" s="119" t="e">
        <f ca="1">+IF(AND(ISNUMBER(OFFSET('Water Data'!$C$5,0,10*ROW('Water Data'!C153))),'Data Summary'!BS159="Yes"),100-OFFSET('Water Data'!$C$5,0,10*ROW('Water Data'!C153)),NA())</f>
        <v>#N/A</v>
      </c>
      <c r="E159" s="119" t="e">
        <f ca="1">+IF(AND(ISNUMBER(OFFSET('Water Data'!$C$7,0,10*ROW('Water Data'!C153))),'Data Summary'!BT159="Yes"),OFFSET('Water Data'!$C$7,0,10*ROW('Water Data'!C153)),NA())</f>
        <v>#N/A</v>
      </c>
      <c r="F159" s="119" t="e">
        <f ca="1">+IF(AND(ISNUMBER(OFFSET('Water Data'!$C$10,0,10*ROW('Water Data'!C153))),'Data Summary'!BU159="Yes"),OFFSET('Water Data'!$C$10,0,10*ROW('Water Data'!C153)),NA())</f>
        <v>#N/A</v>
      </c>
      <c r="G159" s="119" t="e">
        <f ca="1">+IF(AND(ISNUMBER(OFFSET('Water Data'!$D$5,0,10*ROW('Water Data'!D153))),'Data Summary'!BV159="Yes"),100-OFFSET('Water Data'!$D$5,0,10*ROW('Water Data'!D153)),NA())</f>
        <v>#N/A</v>
      </c>
      <c r="H159" s="119" t="e">
        <f ca="1">+IF(AND(ISNUMBER(OFFSET('Water Data'!$D$7,0,10*ROW('Water Data'!D153))),'Data Summary'!BW159="Yes"),OFFSET('Water Data'!$D$7,0,10*ROW('Water Data'!D153)),NA())</f>
        <v>#N/A</v>
      </c>
      <c r="I159" s="119" t="e">
        <f ca="1">+IF(AND(ISNUMBER(OFFSET('Water Data'!$D$10,0,10*ROW('Water Data'!D153))),'Data Summary'!BX159="Yes"),OFFSET('Water Data'!$D$10,0,10*ROW('Water Data'!D153)),NA())</f>
        <v>#N/A</v>
      </c>
      <c r="J159" s="119" t="e">
        <f ca="1">+IF(AND(ISNUMBER(OFFSET('Water Data'!$E$5,0,10*ROW('Water Data'!E153))),'Data Summary'!BY159="Yes"),100-OFFSET('Water Data'!$E$5,0,10*ROW('Water Data'!E153)),NA())</f>
        <v>#N/A</v>
      </c>
      <c r="K159" s="119" t="e">
        <f ca="1">+IF(AND(ISNUMBER(OFFSET('Water Data'!$E$7,0,10*ROW('Water Data'!E153))),'Data Summary'!BZ159="Yes"),OFFSET('Water Data'!$E$7,0,10*ROW('Water Data'!E153)),NA())</f>
        <v>#N/A</v>
      </c>
      <c r="L159" s="119" t="e">
        <f ca="1">+IF(AND(ISNUMBER(OFFSET('Water Data'!$E$10,0,10*ROW('Water Data'!E153))),'Data Summary'!CA159="Yes"),OFFSET('Water Data'!$E$10,0,10*ROW('Water Data'!E153)),NA())</f>
        <v>#N/A</v>
      </c>
      <c r="M159" s="119" t="e">
        <f ca="1">+IF(AND(ISNUMBER(OFFSET('Water Data'!$F$5,0,10*ROW('Water Data'!F153))),'Data Summary'!CB159="Yes"),100-OFFSET('Water Data'!$F$5,0,10*ROW('Water Data'!F153)),NA())</f>
        <v>#N/A</v>
      </c>
      <c r="N159" s="119" t="e">
        <f ca="1">+IF(AND(ISNUMBER(OFFSET('Water Data'!$F$7,0,10*ROW('Water Data'!F153))),'Data Summary'!CC159="Yes"),OFFSET('Water Data'!$F$7,0,10*ROW('Water Data'!F153)),NA())</f>
        <v>#N/A</v>
      </c>
      <c r="O159" s="119" t="e">
        <f ca="1">+IF(AND(ISNUMBER(OFFSET('Water Data'!$F$10,0,10*ROW('Water Data'!F153))),'Data Summary'!CD159="Yes"),OFFSET('Water Data'!$F$10,0,10*ROW('Water Data'!F153)),NA())</f>
        <v>#N/A</v>
      </c>
      <c r="P159" s="119" t="e">
        <f ca="1">+IF(AND(ISNUMBER(OFFSET('Water Data'!$G$5,0,10*ROW('Water Data'!G153))),'Data Summary'!CE159="Yes"),100-OFFSET('Water Data'!$G$5,0,10*ROW('Water Data'!G153)),NA())</f>
        <v>#N/A</v>
      </c>
      <c r="Q159" s="119" t="e">
        <f ca="1">+IF(AND(ISNUMBER(OFFSET('Water Data'!$G$7,0,10*ROW('Water Data'!G153))),'Data Summary'!CF159="Yes"),OFFSET('Water Data'!$G$7,0,10*ROW('Water Data'!G153)),NA())</f>
        <v>#N/A</v>
      </c>
      <c r="R159" s="119" t="e">
        <f ca="1">+IF(AND(ISNUMBER(OFFSET('Water Data'!$G$10,0,10*ROW('Water Data'!G153))),'Data Summary'!CG159="Yes"),OFFSET('Water Data'!$G$10,0,10*ROW('Water Data'!G153)),NA())</f>
        <v>#N/A</v>
      </c>
      <c r="S159" s="119" t="e">
        <f ca="1">+IF(AND(ISNUMBER(OFFSET('Water Data'!$H$5,0,10*ROW('Water Data'!H153))),'Data Summary'!CH159="Yes"),100-OFFSET('Water Data'!$H$5,0,10*ROW('Water Data'!H153)),NA())</f>
        <v>#N/A</v>
      </c>
      <c r="T159" s="119" t="e">
        <f ca="1">+IF(AND(ISNUMBER(OFFSET('Water Data'!$H$7,0,10*ROW('Water Data'!H153))),'Data Summary'!CI159="Yes"),OFFSET('Water Data'!$H$7,0,10*ROW('Water Data'!H153)),NA())</f>
        <v>#N/A</v>
      </c>
      <c r="U159" s="119" t="e">
        <f ca="1">+IF(AND(ISNUMBER(OFFSET('Water Data'!$H$10,0,10*ROW('Water Data'!H153))),'Data Summary'!CJ159="Yes"),OFFSET('Water Data'!$H$10,0,10*ROW('Water Data'!H153)),NA())</f>
        <v>#N/A</v>
      </c>
      <c r="V159" s="120" t="e">
        <f ca="1">+IF(AND(ISNUMBER(OFFSET('Sanitation Data'!$C$5,0,10*ROW('Sanitation Data'!C153))),'Data Summary'!CK159="Yes"),100-OFFSET('Sanitation Data'!$C$5,0,10*ROW('Sanitation Data'!C153)),NA())</f>
        <v>#N/A</v>
      </c>
      <c r="W159" s="120" t="e">
        <f ca="1">+IF(AND(ISNUMBER(OFFSET('Sanitation Data'!$C$7,0,10*ROW('Sanitation Data'!C153))),'Data Summary'!CL159="Yes"),OFFSET('Sanitation Data'!$C$7,0,10*ROW('Sanitation Data'!C153)),NA())</f>
        <v>#N/A</v>
      </c>
      <c r="X159" s="120" t="e">
        <f ca="1">+IF(AND(ISNUMBER(OFFSET('Sanitation Data'!$C$11,0,10*ROW('Sanitation Data'!C153))),'Data Summary'!CM159="Yes"),OFFSET('Sanitation Data'!$C$11,0,10*ROW('Sanitation Data'!C153)),NA())</f>
        <v>#N/A</v>
      </c>
      <c r="Y159" s="120" t="e">
        <f ca="1">+IF(AND(ISNUMBER(OFFSET('Sanitation Data'!$C$12,0,10*ROW('Sanitation Data'!C153))),'Data Summary'!CN159="Yes"),OFFSET('Sanitation Data'!$C$12,0,10*ROW('Sanitation Data'!C153)),NA())</f>
        <v>#N/A</v>
      </c>
      <c r="Z159" s="120" t="e">
        <f ca="1">+IF(AND(ISNUMBER(OFFSET('Sanitation Data'!$C$13,0,10*ROW('Sanitation Data'!C153))),'Data Summary'!CO159="Yes"),OFFSET('Sanitation Data'!$C$13,0,10*ROW('Sanitation Data'!C153)),NA())</f>
        <v>#N/A</v>
      </c>
      <c r="AA159" s="120" t="e">
        <f ca="1">+IF(AND(ISNUMBER(OFFSET('Sanitation Data'!$D$5,0,10*ROW('Sanitation Data'!D153))),'Data Summary'!CP159="Yes"),100-OFFSET('Sanitation Data'!$D$5,0,10*ROW('Sanitation Data'!D153)),NA())</f>
        <v>#N/A</v>
      </c>
      <c r="AB159" s="120" t="e">
        <f ca="1">+IF(AND(ISNUMBER(OFFSET('Sanitation Data'!$D$7,0,10*ROW('Sanitation Data'!D153))),'Data Summary'!CQ159="Yes"),OFFSET('Sanitation Data'!$D$7,0,10*ROW('Sanitation Data'!D153)),NA())</f>
        <v>#N/A</v>
      </c>
      <c r="AC159" s="120" t="e">
        <f ca="1">+IF(AND(ISNUMBER(OFFSET('Sanitation Data'!$D$11,0,10*ROW('Sanitation Data'!D153))),'Data Summary'!CR159="Yes"),OFFSET('Sanitation Data'!$D$11,0,10*ROW('Sanitation Data'!D153)),NA())</f>
        <v>#N/A</v>
      </c>
      <c r="AD159" s="120" t="e">
        <f ca="1">+IF(AND(ISNUMBER(OFFSET('Sanitation Data'!$D$12,0,10*ROW('Sanitation Data'!D153))),'Data Summary'!CS159="Yes"),OFFSET('Sanitation Data'!$D$12,0,10*ROW('Sanitation Data'!D153)),NA())</f>
        <v>#N/A</v>
      </c>
      <c r="AE159" s="120" t="e">
        <f ca="1">+IF(AND(ISNUMBER(OFFSET('Sanitation Data'!$D$13,0,10*ROW('Sanitation Data'!D153))),'Data Summary'!CT159="Yes"),OFFSET('Sanitation Data'!$D$13,0,10*ROW('Sanitation Data'!D153)),NA())</f>
        <v>#N/A</v>
      </c>
      <c r="AF159" s="120" t="e">
        <f ca="1">+IF(AND(ISNUMBER(OFFSET('Sanitation Data'!$E$5,0,10*ROW('Sanitation Data'!E153))),'Data Summary'!CU159="Yes"),100-OFFSET('Sanitation Data'!$E$5,0,10*ROW('Sanitation Data'!E153)),NA())</f>
        <v>#N/A</v>
      </c>
      <c r="AG159" s="120" t="e">
        <f ca="1">+IF(AND(ISNUMBER(OFFSET('Sanitation Data'!$E$7,0,10*ROW('Sanitation Data'!E153))),'Data Summary'!CV159="Yes"),OFFSET('Sanitation Data'!$E$7,0,10*ROW('Sanitation Data'!E153)),NA())</f>
        <v>#N/A</v>
      </c>
      <c r="AH159" s="120" t="e">
        <f ca="1">+IF(AND(ISNUMBER(OFFSET('Sanitation Data'!$E$11,0,10*ROW('Sanitation Data'!E153))),'Data Summary'!CW159="Yes"),OFFSET('Sanitation Data'!$E$11,0,10*ROW('Sanitation Data'!E153)),NA())</f>
        <v>#N/A</v>
      </c>
      <c r="AI159" s="120" t="e">
        <f ca="1">+IF(AND(ISNUMBER(OFFSET('Sanitation Data'!$E$12,0,10*ROW('Sanitation Data'!E153))),'Data Summary'!CX159="Yes"),OFFSET('Sanitation Data'!$E$12,0,10*ROW('Sanitation Data'!E153)),NA())</f>
        <v>#N/A</v>
      </c>
      <c r="AJ159" s="120" t="e">
        <f ca="1">+IF(AND(ISNUMBER(OFFSET('Sanitation Data'!$E$13,0,10*ROW('Sanitation Data'!E153))),'Data Summary'!CY159="Yes"),OFFSET('Sanitation Data'!$E$13,0,10*ROW('Sanitation Data'!E153)),NA())</f>
        <v>#N/A</v>
      </c>
      <c r="AK159" s="120" t="e">
        <f ca="1">+IF(AND(ISNUMBER(OFFSET('Sanitation Data'!$F$5,0,10*ROW('Sanitation Data'!F153))),'Data Summary'!CZ159="Yes"),100-OFFSET('Sanitation Data'!$F$5,0,10*ROW('Sanitation Data'!F153)),NA())</f>
        <v>#N/A</v>
      </c>
      <c r="AL159" s="120" t="e">
        <f ca="1">+IF(AND(ISNUMBER(OFFSET('Sanitation Data'!$F$7,0,10*ROW('Sanitation Data'!F153))),'Data Summary'!DA159="Yes"),OFFSET('Sanitation Data'!$F$7,0,10*ROW('Sanitation Data'!F153)),NA())</f>
        <v>#N/A</v>
      </c>
      <c r="AM159" s="120" t="e">
        <f ca="1">+IF(AND(ISNUMBER(OFFSET('Sanitation Data'!$F$11,0,10*ROW('Sanitation Data'!F153))),'Data Summary'!DB159="Yes"),OFFSET('Sanitation Data'!$F$11,0,10*ROW('Sanitation Data'!F153)),NA())</f>
        <v>#N/A</v>
      </c>
      <c r="AN159" s="120" t="e">
        <f ca="1">+IF(AND(ISNUMBER(OFFSET('Sanitation Data'!$F$12,0,10*ROW('Sanitation Data'!F153))),'Data Summary'!DC159="Yes"),OFFSET('Sanitation Data'!$F$12,0,10*ROW('Sanitation Data'!F153)),NA())</f>
        <v>#N/A</v>
      </c>
      <c r="AO159" s="120" t="e">
        <f ca="1">+IF(AND(ISNUMBER(OFFSET('Sanitation Data'!$F$13,0,10*ROW('Sanitation Data'!F153))),'Data Summary'!DD159="Yes"),OFFSET('Sanitation Data'!$F$13,0,10*ROW('Sanitation Data'!F153)),NA())</f>
        <v>#N/A</v>
      </c>
      <c r="AP159" s="120" t="e">
        <f ca="1">+IF(AND(ISNUMBER(OFFSET('Sanitation Data'!$G$5,0,10*ROW('Sanitation Data'!G153))),'Data Summary'!DE159="Yes"),100-OFFSET('Sanitation Data'!$G$5,0,10*ROW('Sanitation Data'!G153)),NA())</f>
        <v>#N/A</v>
      </c>
      <c r="AQ159" s="120" t="e">
        <f ca="1">+IF(AND(ISNUMBER(OFFSET('Sanitation Data'!$G$7,0,10*ROW('Sanitation Data'!G153))),'Data Summary'!DF159="Yes"),OFFSET('Sanitation Data'!$G$7,0,10*ROW('Sanitation Data'!G153)),NA())</f>
        <v>#N/A</v>
      </c>
      <c r="AR159" s="120" t="e">
        <f ca="1">+IF(AND(ISNUMBER(OFFSET('Sanitation Data'!$G$11,0,10*ROW('Sanitation Data'!G153))),'Data Summary'!DG159="Yes"),OFFSET('Sanitation Data'!$G$11,0,10*ROW('Sanitation Data'!G153)),NA())</f>
        <v>#N/A</v>
      </c>
      <c r="AS159" s="120" t="e">
        <f ca="1">+IF(AND(ISNUMBER(OFFSET('Sanitation Data'!$G$12,0,10*ROW('Sanitation Data'!G153))),'Data Summary'!DH159="Yes"),OFFSET('Sanitation Data'!$G$12,0,10*ROW('Sanitation Data'!G153)),NA())</f>
        <v>#N/A</v>
      </c>
      <c r="AT159" s="120" t="e">
        <f ca="1">+IF(AND(ISNUMBER(OFFSET('Sanitation Data'!$G$13,0,10*ROW('Sanitation Data'!G153))),'Data Summary'!DI159="Yes"),OFFSET('Sanitation Data'!$G$13,0,10*ROW('Sanitation Data'!G153)),NA())</f>
        <v>#N/A</v>
      </c>
      <c r="AU159" s="120" t="e">
        <f ca="1">+IF(AND(ISNUMBER(OFFSET('Sanitation Data'!$H$5,0,10*ROW('Sanitation Data'!H153))),'Data Summary'!DJ159="Yes"),100-OFFSET('Sanitation Data'!$H$5,0,10*ROW('Sanitation Data'!H153)),NA())</f>
        <v>#N/A</v>
      </c>
      <c r="AV159" s="120" t="e">
        <f ca="1">+IF(AND(ISNUMBER(OFFSET('Sanitation Data'!$H$7,0,10*ROW('Sanitation Data'!H153))),'Data Summary'!DK159="Yes"),OFFSET('Sanitation Data'!$H$7,0,10*ROW('Sanitation Data'!H153)),NA())</f>
        <v>#N/A</v>
      </c>
      <c r="AW159" s="120" t="e">
        <f ca="1">+IF(AND(ISNUMBER(OFFSET('Sanitation Data'!$H$11,0,10*ROW('Sanitation Data'!H153))),'Data Summary'!DL159="Yes"),OFFSET('Sanitation Data'!$H$11,0,10*ROW('Sanitation Data'!H153)),NA())</f>
        <v>#N/A</v>
      </c>
      <c r="AX159" s="120" t="e">
        <f ca="1">+IF(AND(ISNUMBER(OFFSET('Sanitation Data'!$H$12,0,10*ROW('Sanitation Data'!H153))),'Data Summary'!DM159="Yes"),OFFSET('Sanitation Data'!$H$12,0,10*ROW('Sanitation Data'!H153)),NA())</f>
        <v>#N/A</v>
      </c>
      <c r="AY159" s="120" t="e">
        <f ca="1">+IF(AND(ISNUMBER(OFFSET('Sanitation Data'!$H$13,0,10*ROW('Sanitation Data'!H153))),'Data Summary'!DN159="Yes"),OFFSET('Sanitation Data'!$H$13,0,10*ROW('Sanitation Data'!H153)),NA())</f>
        <v>#N/A</v>
      </c>
      <c r="AZ159" s="121" t="e">
        <f ca="1">+IF(AND(ISNUMBER(OFFSET('Hygiene Data'!$C$6,0,10*ROW('Hygiene Data'!C153))),'Data Summary'!DO159="Yes"),OFFSET('Hygiene Data'!$C$6,0,10*ROW('Hygiene Data'!C153)),NA())</f>
        <v>#N/A</v>
      </c>
      <c r="BA159" s="121" t="e">
        <f ca="1">+IF(AND(ISNUMBER(OFFSET('Hygiene Data'!$C$8,0,10*ROW('Hygiene Data'!C153))),'Data Summary'!DP159="Yes"),OFFSET('Hygiene Data'!$C$8,0,10*ROW('Hygiene Data'!C153)),NA())</f>
        <v>#N/A</v>
      </c>
      <c r="BB159" s="121" t="e">
        <f ca="1">+IF(AND(ISNUMBER(OFFSET('Hygiene Data'!$C$10,0,10*ROW('Hygiene Data'!C153))),'Data Summary'!DQ159="Yes"),OFFSET('Hygiene Data'!$C$10,0,10*ROW('Hygiene Data'!C153)),NA())</f>
        <v>#N/A</v>
      </c>
      <c r="BC159" s="121" t="e">
        <f ca="1">+IF(AND(ISNUMBER(OFFSET('Hygiene Data'!$D$6,0,10*ROW('Hygiene Data'!D153))),'Data Summary'!DR159="Yes"),OFFSET('Hygiene Data'!$D$6,0,10*ROW('Hygiene Data'!D153)),NA())</f>
        <v>#N/A</v>
      </c>
      <c r="BD159" s="121" t="e">
        <f ca="1">+IF(AND(ISNUMBER(OFFSET('Hygiene Data'!$D$8,0,10*ROW('Hygiene Data'!D153))),'Data Summary'!DS159="Yes"),OFFSET('Hygiene Data'!$D$8,0,10*ROW('Hygiene Data'!D153)),NA())</f>
        <v>#N/A</v>
      </c>
      <c r="BE159" s="121" t="e">
        <f ca="1">+IF(AND(ISNUMBER(OFFSET('Hygiene Data'!$D$10,0,10*ROW('Hygiene Data'!D153))),'Data Summary'!DT159="Yes"),OFFSET('Hygiene Data'!$D$10,0,10*ROW('Hygiene Data'!D153)),NA())</f>
        <v>#N/A</v>
      </c>
      <c r="BF159" s="121" t="e">
        <f ca="1">+IF(AND(ISNUMBER(OFFSET('Hygiene Data'!$E$6,0,10*ROW('Hygiene Data'!E153))),'Data Summary'!DU159="Yes"),OFFSET('Hygiene Data'!$E$6,0,10*ROW('Hygiene Data'!E153)),NA())</f>
        <v>#N/A</v>
      </c>
      <c r="BG159" s="121" t="e">
        <f ca="1">+IF(AND(ISNUMBER(OFFSET('Hygiene Data'!$E$8,0,10*ROW('Hygiene Data'!E153))),'Data Summary'!DV159="Yes"),OFFSET('Hygiene Data'!$E$8,0,10*ROW('Hygiene Data'!E153)),NA())</f>
        <v>#N/A</v>
      </c>
      <c r="BH159" s="121" t="e">
        <f ca="1">+IF(AND(ISNUMBER(OFFSET('Hygiene Data'!$E$10,0,10*ROW('Hygiene Data'!E153))),'Data Summary'!DW159="Yes"),OFFSET('Hygiene Data'!$E$10,0,10*ROW('Hygiene Data'!E153)),NA())</f>
        <v>#N/A</v>
      </c>
      <c r="BI159" s="121" t="e">
        <f ca="1">+IF(AND(ISNUMBER(OFFSET('Hygiene Data'!$F$6,0,10*ROW('Hygiene Data'!F153))),'Data Summary'!DX159="Yes"),OFFSET('Hygiene Data'!$F$6,0,10*ROW('Hygiene Data'!F153)),NA())</f>
        <v>#N/A</v>
      </c>
      <c r="BJ159" s="121" t="e">
        <f ca="1">+IF(AND(ISNUMBER(OFFSET('Hygiene Data'!$F$8,0,10*ROW('Hygiene Data'!F153))),'Data Summary'!DY159="Yes"),OFFSET('Hygiene Data'!$F$8,0,10*ROW('Hygiene Data'!F153)),NA())</f>
        <v>#N/A</v>
      </c>
      <c r="BK159" s="121" t="e">
        <f ca="1">+IF(AND(ISNUMBER(OFFSET('Hygiene Data'!$F$10,0,10*ROW('Hygiene Data'!F153))),'Data Summary'!DZ159="Yes"),OFFSET('Hygiene Data'!$F$10,0,10*ROW('Hygiene Data'!F153)),NA())</f>
        <v>#N/A</v>
      </c>
      <c r="BL159" s="121" t="e">
        <f ca="1">+IF(AND(ISNUMBER(OFFSET('Hygiene Data'!$G$6,0,10*ROW('Hygiene Data'!G153))),'Data Summary'!EA159="Yes"),OFFSET('Hygiene Data'!$G$6,0,10*ROW('Hygiene Data'!G153)),NA())</f>
        <v>#N/A</v>
      </c>
      <c r="BM159" s="121" t="e">
        <f ca="1">+IF(AND(ISNUMBER(OFFSET('Hygiene Data'!$G$8,0,10*ROW('Hygiene Data'!G153))),'Data Summary'!EB159="Yes"),OFFSET('Hygiene Data'!$G$8,0,10*ROW('Hygiene Data'!G153)),NA())</f>
        <v>#N/A</v>
      </c>
      <c r="BN159" s="121" t="e">
        <f ca="1">+IF(AND(ISNUMBER(OFFSET('Hygiene Data'!$G$10,0,10*ROW('Hygiene Data'!G153))),'Data Summary'!EC159="Yes"),OFFSET('Hygiene Data'!$G$10,0,10*ROW('Hygiene Data'!G153)),NA())</f>
        <v>#N/A</v>
      </c>
      <c r="BO159" s="121" t="e">
        <f ca="1">+IF(AND(ISNUMBER(OFFSET('Hygiene Data'!$H$6,0,10*ROW('Hygiene Data'!H153))),'Data Summary'!ED159="Yes"),OFFSET('Hygiene Data'!$H$6,0,10*ROW('Hygiene Data'!H153)),NA())</f>
        <v>#N/A</v>
      </c>
      <c r="BP159" s="121" t="e">
        <f ca="1">+IF(AND(ISNUMBER(OFFSET('Hygiene Data'!$H$8,0,10*ROW('Hygiene Data'!H153))),'Data Summary'!EE159="Yes"),OFFSET('Hygiene Data'!$H$8,0,10*ROW('Hygiene Data'!H153)),NA())</f>
        <v>#N/A</v>
      </c>
      <c r="BQ159" s="121" t="e">
        <f ca="1">+IF(AND(ISNUMBER(OFFSET('Hygiene Data'!$H$10,0,10*ROW('Hygiene Data'!H153))),'Data Summary'!EF159="Yes"),OFFSET('Hygiene Data'!$H$10,0,10*ROW('Hygiene Data'!H153)),NA())</f>
        <v>#N/A</v>
      </c>
    </row>
    <row r="160" spans="1:69" x14ac:dyDescent="0.2">
      <c r="A160" s="44" t="e">
        <f ca="1">+IF(OFFSET('Water Data'!$B$1,0,10*ROW('Water Data'!B154))="",NA(),OFFSET('Water Data'!$B$1,0,10*ROW('Water Data'!B154)))</f>
        <v>#N/A</v>
      </c>
      <c r="B160" s="44" t="e">
        <f ca="1">+IF(OFFSET('Water Data'!$A$3,0,10*ROW('Water Data'!A157))="",NA(),OFFSET('Water Data'!$A$3,0,10*ROW('Water Data'!A157)))</f>
        <v>#N/A</v>
      </c>
      <c r="C160" s="44" t="e">
        <f ca="1">+IF(OFFSET('Water Data'!$C$3,0,10*ROW('Water Data'!C157))="",NA(),OFFSET('Water Data'!$C$3,0,10*ROW('Water Data'!C157)))</f>
        <v>#N/A</v>
      </c>
      <c r="D160" s="119" t="e">
        <f ca="1">+IF(AND(ISNUMBER(OFFSET('Water Data'!$C$5,0,10*ROW('Water Data'!C154))),'Data Summary'!BS160="Yes"),100-OFFSET('Water Data'!$C$5,0,10*ROW('Water Data'!C154)),NA())</f>
        <v>#N/A</v>
      </c>
      <c r="E160" s="119" t="e">
        <f ca="1">+IF(AND(ISNUMBER(OFFSET('Water Data'!$C$7,0,10*ROW('Water Data'!C154))),'Data Summary'!BT160="Yes"),OFFSET('Water Data'!$C$7,0,10*ROW('Water Data'!C154)),NA())</f>
        <v>#N/A</v>
      </c>
      <c r="F160" s="119" t="e">
        <f ca="1">+IF(AND(ISNUMBER(OFFSET('Water Data'!$C$10,0,10*ROW('Water Data'!C154))),'Data Summary'!BU160="Yes"),OFFSET('Water Data'!$C$10,0,10*ROW('Water Data'!C154)),NA())</f>
        <v>#N/A</v>
      </c>
      <c r="G160" s="119" t="e">
        <f ca="1">+IF(AND(ISNUMBER(OFFSET('Water Data'!$D$5,0,10*ROW('Water Data'!D154))),'Data Summary'!BV160="Yes"),100-OFFSET('Water Data'!$D$5,0,10*ROW('Water Data'!D154)),NA())</f>
        <v>#N/A</v>
      </c>
      <c r="H160" s="119" t="e">
        <f ca="1">+IF(AND(ISNUMBER(OFFSET('Water Data'!$D$7,0,10*ROW('Water Data'!D154))),'Data Summary'!BW160="Yes"),OFFSET('Water Data'!$D$7,0,10*ROW('Water Data'!D154)),NA())</f>
        <v>#N/A</v>
      </c>
      <c r="I160" s="119" t="e">
        <f ca="1">+IF(AND(ISNUMBER(OFFSET('Water Data'!$D$10,0,10*ROW('Water Data'!D154))),'Data Summary'!BX160="Yes"),OFFSET('Water Data'!$D$10,0,10*ROW('Water Data'!D154)),NA())</f>
        <v>#N/A</v>
      </c>
      <c r="J160" s="119" t="e">
        <f ca="1">+IF(AND(ISNUMBER(OFFSET('Water Data'!$E$5,0,10*ROW('Water Data'!E154))),'Data Summary'!BY160="Yes"),100-OFFSET('Water Data'!$E$5,0,10*ROW('Water Data'!E154)),NA())</f>
        <v>#N/A</v>
      </c>
      <c r="K160" s="119" t="e">
        <f ca="1">+IF(AND(ISNUMBER(OFFSET('Water Data'!$E$7,0,10*ROW('Water Data'!E154))),'Data Summary'!BZ160="Yes"),OFFSET('Water Data'!$E$7,0,10*ROW('Water Data'!E154)),NA())</f>
        <v>#N/A</v>
      </c>
      <c r="L160" s="119" t="e">
        <f ca="1">+IF(AND(ISNUMBER(OFFSET('Water Data'!$E$10,0,10*ROW('Water Data'!E154))),'Data Summary'!CA160="Yes"),OFFSET('Water Data'!$E$10,0,10*ROW('Water Data'!E154)),NA())</f>
        <v>#N/A</v>
      </c>
      <c r="M160" s="119" t="e">
        <f ca="1">+IF(AND(ISNUMBER(OFFSET('Water Data'!$F$5,0,10*ROW('Water Data'!F154))),'Data Summary'!CB160="Yes"),100-OFFSET('Water Data'!$F$5,0,10*ROW('Water Data'!F154)),NA())</f>
        <v>#N/A</v>
      </c>
      <c r="N160" s="119" t="e">
        <f ca="1">+IF(AND(ISNUMBER(OFFSET('Water Data'!$F$7,0,10*ROW('Water Data'!F154))),'Data Summary'!CC160="Yes"),OFFSET('Water Data'!$F$7,0,10*ROW('Water Data'!F154)),NA())</f>
        <v>#N/A</v>
      </c>
      <c r="O160" s="119" t="e">
        <f ca="1">+IF(AND(ISNUMBER(OFFSET('Water Data'!$F$10,0,10*ROW('Water Data'!F154))),'Data Summary'!CD160="Yes"),OFFSET('Water Data'!$F$10,0,10*ROW('Water Data'!F154)),NA())</f>
        <v>#N/A</v>
      </c>
      <c r="P160" s="119" t="e">
        <f ca="1">+IF(AND(ISNUMBER(OFFSET('Water Data'!$G$5,0,10*ROW('Water Data'!G154))),'Data Summary'!CE160="Yes"),100-OFFSET('Water Data'!$G$5,0,10*ROW('Water Data'!G154)),NA())</f>
        <v>#N/A</v>
      </c>
      <c r="Q160" s="119" t="e">
        <f ca="1">+IF(AND(ISNUMBER(OFFSET('Water Data'!$G$7,0,10*ROW('Water Data'!G154))),'Data Summary'!CF160="Yes"),OFFSET('Water Data'!$G$7,0,10*ROW('Water Data'!G154)),NA())</f>
        <v>#N/A</v>
      </c>
      <c r="R160" s="119" t="e">
        <f ca="1">+IF(AND(ISNUMBER(OFFSET('Water Data'!$G$10,0,10*ROW('Water Data'!G154))),'Data Summary'!CG160="Yes"),OFFSET('Water Data'!$G$10,0,10*ROW('Water Data'!G154)),NA())</f>
        <v>#N/A</v>
      </c>
      <c r="S160" s="119" t="e">
        <f ca="1">+IF(AND(ISNUMBER(OFFSET('Water Data'!$H$5,0,10*ROW('Water Data'!H154))),'Data Summary'!CH160="Yes"),100-OFFSET('Water Data'!$H$5,0,10*ROW('Water Data'!H154)),NA())</f>
        <v>#N/A</v>
      </c>
      <c r="T160" s="119" t="e">
        <f ca="1">+IF(AND(ISNUMBER(OFFSET('Water Data'!$H$7,0,10*ROW('Water Data'!H154))),'Data Summary'!CI160="Yes"),OFFSET('Water Data'!$H$7,0,10*ROW('Water Data'!H154)),NA())</f>
        <v>#N/A</v>
      </c>
      <c r="U160" s="119" t="e">
        <f ca="1">+IF(AND(ISNUMBER(OFFSET('Water Data'!$H$10,0,10*ROW('Water Data'!H154))),'Data Summary'!CJ160="Yes"),OFFSET('Water Data'!$H$10,0,10*ROW('Water Data'!H154)),NA())</f>
        <v>#N/A</v>
      </c>
      <c r="V160" s="120" t="e">
        <f ca="1">+IF(AND(ISNUMBER(OFFSET('Sanitation Data'!$C$5,0,10*ROW('Sanitation Data'!C154))),'Data Summary'!CK160="Yes"),100-OFFSET('Sanitation Data'!$C$5,0,10*ROW('Sanitation Data'!C154)),NA())</f>
        <v>#N/A</v>
      </c>
      <c r="W160" s="120" t="e">
        <f ca="1">+IF(AND(ISNUMBER(OFFSET('Sanitation Data'!$C$7,0,10*ROW('Sanitation Data'!C154))),'Data Summary'!CL160="Yes"),OFFSET('Sanitation Data'!$C$7,0,10*ROW('Sanitation Data'!C154)),NA())</f>
        <v>#N/A</v>
      </c>
      <c r="X160" s="120" t="e">
        <f ca="1">+IF(AND(ISNUMBER(OFFSET('Sanitation Data'!$C$11,0,10*ROW('Sanitation Data'!C154))),'Data Summary'!CM160="Yes"),OFFSET('Sanitation Data'!$C$11,0,10*ROW('Sanitation Data'!C154)),NA())</f>
        <v>#N/A</v>
      </c>
      <c r="Y160" s="120" t="e">
        <f ca="1">+IF(AND(ISNUMBER(OFFSET('Sanitation Data'!$C$12,0,10*ROW('Sanitation Data'!C154))),'Data Summary'!CN160="Yes"),OFFSET('Sanitation Data'!$C$12,0,10*ROW('Sanitation Data'!C154)),NA())</f>
        <v>#N/A</v>
      </c>
      <c r="Z160" s="120" t="e">
        <f ca="1">+IF(AND(ISNUMBER(OFFSET('Sanitation Data'!$C$13,0,10*ROW('Sanitation Data'!C154))),'Data Summary'!CO160="Yes"),OFFSET('Sanitation Data'!$C$13,0,10*ROW('Sanitation Data'!C154)),NA())</f>
        <v>#N/A</v>
      </c>
      <c r="AA160" s="120" t="e">
        <f ca="1">+IF(AND(ISNUMBER(OFFSET('Sanitation Data'!$D$5,0,10*ROW('Sanitation Data'!D154))),'Data Summary'!CP160="Yes"),100-OFFSET('Sanitation Data'!$D$5,0,10*ROW('Sanitation Data'!D154)),NA())</f>
        <v>#N/A</v>
      </c>
      <c r="AB160" s="120" t="e">
        <f ca="1">+IF(AND(ISNUMBER(OFFSET('Sanitation Data'!$D$7,0,10*ROW('Sanitation Data'!D154))),'Data Summary'!CQ160="Yes"),OFFSET('Sanitation Data'!$D$7,0,10*ROW('Sanitation Data'!D154)),NA())</f>
        <v>#N/A</v>
      </c>
      <c r="AC160" s="120" t="e">
        <f ca="1">+IF(AND(ISNUMBER(OFFSET('Sanitation Data'!$D$11,0,10*ROW('Sanitation Data'!D154))),'Data Summary'!CR160="Yes"),OFFSET('Sanitation Data'!$D$11,0,10*ROW('Sanitation Data'!D154)),NA())</f>
        <v>#N/A</v>
      </c>
      <c r="AD160" s="120" t="e">
        <f ca="1">+IF(AND(ISNUMBER(OFFSET('Sanitation Data'!$D$12,0,10*ROW('Sanitation Data'!D154))),'Data Summary'!CS160="Yes"),OFFSET('Sanitation Data'!$D$12,0,10*ROW('Sanitation Data'!D154)),NA())</f>
        <v>#N/A</v>
      </c>
      <c r="AE160" s="120" t="e">
        <f ca="1">+IF(AND(ISNUMBER(OFFSET('Sanitation Data'!$D$13,0,10*ROW('Sanitation Data'!D154))),'Data Summary'!CT160="Yes"),OFFSET('Sanitation Data'!$D$13,0,10*ROW('Sanitation Data'!D154)),NA())</f>
        <v>#N/A</v>
      </c>
      <c r="AF160" s="120" t="e">
        <f ca="1">+IF(AND(ISNUMBER(OFFSET('Sanitation Data'!$E$5,0,10*ROW('Sanitation Data'!E154))),'Data Summary'!CU160="Yes"),100-OFFSET('Sanitation Data'!$E$5,0,10*ROW('Sanitation Data'!E154)),NA())</f>
        <v>#N/A</v>
      </c>
      <c r="AG160" s="120" t="e">
        <f ca="1">+IF(AND(ISNUMBER(OFFSET('Sanitation Data'!$E$7,0,10*ROW('Sanitation Data'!E154))),'Data Summary'!CV160="Yes"),OFFSET('Sanitation Data'!$E$7,0,10*ROW('Sanitation Data'!E154)),NA())</f>
        <v>#N/A</v>
      </c>
      <c r="AH160" s="120" t="e">
        <f ca="1">+IF(AND(ISNUMBER(OFFSET('Sanitation Data'!$E$11,0,10*ROW('Sanitation Data'!E154))),'Data Summary'!CW160="Yes"),OFFSET('Sanitation Data'!$E$11,0,10*ROW('Sanitation Data'!E154)),NA())</f>
        <v>#N/A</v>
      </c>
      <c r="AI160" s="120" t="e">
        <f ca="1">+IF(AND(ISNUMBER(OFFSET('Sanitation Data'!$E$12,0,10*ROW('Sanitation Data'!E154))),'Data Summary'!CX160="Yes"),OFFSET('Sanitation Data'!$E$12,0,10*ROW('Sanitation Data'!E154)),NA())</f>
        <v>#N/A</v>
      </c>
      <c r="AJ160" s="120" t="e">
        <f ca="1">+IF(AND(ISNUMBER(OFFSET('Sanitation Data'!$E$13,0,10*ROW('Sanitation Data'!E154))),'Data Summary'!CY160="Yes"),OFFSET('Sanitation Data'!$E$13,0,10*ROW('Sanitation Data'!E154)),NA())</f>
        <v>#N/A</v>
      </c>
      <c r="AK160" s="120" t="e">
        <f ca="1">+IF(AND(ISNUMBER(OFFSET('Sanitation Data'!$F$5,0,10*ROW('Sanitation Data'!F154))),'Data Summary'!CZ160="Yes"),100-OFFSET('Sanitation Data'!$F$5,0,10*ROW('Sanitation Data'!F154)),NA())</f>
        <v>#N/A</v>
      </c>
      <c r="AL160" s="120" t="e">
        <f ca="1">+IF(AND(ISNUMBER(OFFSET('Sanitation Data'!$F$7,0,10*ROW('Sanitation Data'!F154))),'Data Summary'!DA160="Yes"),OFFSET('Sanitation Data'!$F$7,0,10*ROW('Sanitation Data'!F154)),NA())</f>
        <v>#N/A</v>
      </c>
      <c r="AM160" s="120" t="e">
        <f ca="1">+IF(AND(ISNUMBER(OFFSET('Sanitation Data'!$F$11,0,10*ROW('Sanitation Data'!F154))),'Data Summary'!DB160="Yes"),OFFSET('Sanitation Data'!$F$11,0,10*ROW('Sanitation Data'!F154)),NA())</f>
        <v>#N/A</v>
      </c>
      <c r="AN160" s="120" t="e">
        <f ca="1">+IF(AND(ISNUMBER(OFFSET('Sanitation Data'!$F$12,0,10*ROW('Sanitation Data'!F154))),'Data Summary'!DC160="Yes"),OFFSET('Sanitation Data'!$F$12,0,10*ROW('Sanitation Data'!F154)),NA())</f>
        <v>#N/A</v>
      </c>
      <c r="AO160" s="120" t="e">
        <f ca="1">+IF(AND(ISNUMBER(OFFSET('Sanitation Data'!$F$13,0,10*ROW('Sanitation Data'!F154))),'Data Summary'!DD160="Yes"),OFFSET('Sanitation Data'!$F$13,0,10*ROW('Sanitation Data'!F154)),NA())</f>
        <v>#N/A</v>
      </c>
      <c r="AP160" s="120" t="e">
        <f ca="1">+IF(AND(ISNUMBER(OFFSET('Sanitation Data'!$G$5,0,10*ROW('Sanitation Data'!G154))),'Data Summary'!DE160="Yes"),100-OFFSET('Sanitation Data'!$G$5,0,10*ROW('Sanitation Data'!G154)),NA())</f>
        <v>#N/A</v>
      </c>
      <c r="AQ160" s="120" t="e">
        <f ca="1">+IF(AND(ISNUMBER(OFFSET('Sanitation Data'!$G$7,0,10*ROW('Sanitation Data'!G154))),'Data Summary'!DF160="Yes"),OFFSET('Sanitation Data'!$G$7,0,10*ROW('Sanitation Data'!G154)),NA())</f>
        <v>#N/A</v>
      </c>
      <c r="AR160" s="120" t="e">
        <f ca="1">+IF(AND(ISNUMBER(OFFSET('Sanitation Data'!$G$11,0,10*ROW('Sanitation Data'!G154))),'Data Summary'!DG160="Yes"),OFFSET('Sanitation Data'!$G$11,0,10*ROW('Sanitation Data'!G154)),NA())</f>
        <v>#N/A</v>
      </c>
      <c r="AS160" s="120" t="e">
        <f ca="1">+IF(AND(ISNUMBER(OFFSET('Sanitation Data'!$G$12,0,10*ROW('Sanitation Data'!G154))),'Data Summary'!DH160="Yes"),OFFSET('Sanitation Data'!$G$12,0,10*ROW('Sanitation Data'!G154)),NA())</f>
        <v>#N/A</v>
      </c>
      <c r="AT160" s="120" t="e">
        <f ca="1">+IF(AND(ISNUMBER(OFFSET('Sanitation Data'!$G$13,0,10*ROW('Sanitation Data'!G154))),'Data Summary'!DI160="Yes"),OFFSET('Sanitation Data'!$G$13,0,10*ROW('Sanitation Data'!G154)),NA())</f>
        <v>#N/A</v>
      </c>
      <c r="AU160" s="120" t="e">
        <f ca="1">+IF(AND(ISNUMBER(OFFSET('Sanitation Data'!$H$5,0,10*ROW('Sanitation Data'!H154))),'Data Summary'!DJ160="Yes"),100-OFFSET('Sanitation Data'!$H$5,0,10*ROW('Sanitation Data'!H154)),NA())</f>
        <v>#N/A</v>
      </c>
      <c r="AV160" s="120" t="e">
        <f ca="1">+IF(AND(ISNUMBER(OFFSET('Sanitation Data'!$H$7,0,10*ROW('Sanitation Data'!H154))),'Data Summary'!DK160="Yes"),OFFSET('Sanitation Data'!$H$7,0,10*ROW('Sanitation Data'!H154)),NA())</f>
        <v>#N/A</v>
      </c>
      <c r="AW160" s="120" t="e">
        <f ca="1">+IF(AND(ISNUMBER(OFFSET('Sanitation Data'!$H$11,0,10*ROW('Sanitation Data'!H154))),'Data Summary'!DL160="Yes"),OFFSET('Sanitation Data'!$H$11,0,10*ROW('Sanitation Data'!H154)),NA())</f>
        <v>#N/A</v>
      </c>
      <c r="AX160" s="120" t="e">
        <f ca="1">+IF(AND(ISNUMBER(OFFSET('Sanitation Data'!$H$12,0,10*ROW('Sanitation Data'!H154))),'Data Summary'!DM160="Yes"),OFFSET('Sanitation Data'!$H$12,0,10*ROW('Sanitation Data'!H154)),NA())</f>
        <v>#N/A</v>
      </c>
      <c r="AY160" s="120" t="e">
        <f ca="1">+IF(AND(ISNUMBER(OFFSET('Sanitation Data'!$H$13,0,10*ROW('Sanitation Data'!H154))),'Data Summary'!DN160="Yes"),OFFSET('Sanitation Data'!$H$13,0,10*ROW('Sanitation Data'!H154)),NA())</f>
        <v>#N/A</v>
      </c>
      <c r="AZ160" s="121" t="e">
        <f ca="1">+IF(AND(ISNUMBER(OFFSET('Hygiene Data'!$C$6,0,10*ROW('Hygiene Data'!C154))),'Data Summary'!DO160="Yes"),OFFSET('Hygiene Data'!$C$6,0,10*ROW('Hygiene Data'!C154)),NA())</f>
        <v>#N/A</v>
      </c>
      <c r="BA160" s="121" t="e">
        <f ca="1">+IF(AND(ISNUMBER(OFFSET('Hygiene Data'!$C$8,0,10*ROW('Hygiene Data'!C154))),'Data Summary'!DP160="Yes"),OFFSET('Hygiene Data'!$C$8,0,10*ROW('Hygiene Data'!C154)),NA())</f>
        <v>#N/A</v>
      </c>
      <c r="BB160" s="121" t="e">
        <f ca="1">+IF(AND(ISNUMBER(OFFSET('Hygiene Data'!$C$10,0,10*ROW('Hygiene Data'!C154))),'Data Summary'!DQ160="Yes"),OFFSET('Hygiene Data'!$C$10,0,10*ROW('Hygiene Data'!C154)),NA())</f>
        <v>#N/A</v>
      </c>
      <c r="BC160" s="121" t="e">
        <f ca="1">+IF(AND(ISNUMBER(OFFSET('Hygiene Data'!$D$6,0,10*ROW('Hygiene Data'!D154))),'Data Summary'!DR160="Yes"),OFFSET('Hygiene Data'!$D$6,0,10*ROW('Hygiene Data'!D154)),NA())</f>
        <v>#N/A</v>
      </c>
      <c r="BD160" s="121" t="e">
        <f ca="1">+IF(AND(ISNUMBER(OFFSET('Hygiene Data'!$D$8,0,10*ROW('Hygiene Data'!D154))),'Data Summary'!DS160="Yes"),OFFSET('Hygiene Data'!$D$8,0,10*ROW('Hygiene Data'!D154)),NA())</f>
        <v>#N/A</v>
      </c>
      <c r="BE160" s="121" t="e">
        <f ca="1">+IF(AND(ISNUMBER(OFFSET('Hygiene Data'!$D$10,0,10*ROW('Hygiene Data'!D154))),'Data Summary'!DT160="Yes"),OFFSET('Hygiene Data'!$D$10,0,10*ROW('Hygiene Data'!D154)),NA())</f>
        <v>#N/A</v>
      </c>
      <c r="BF160" s="121" t="e">
        <f ca="1">+IF(AND(ISNUMBER(OFFSET('Hygiene Data'!$E$6,0,10*ROW('Hygiene Data'!E154))),'Data Summary'!DU160="Yes"),OFFSET('Hygiene Data'!$E$6,0,10*ROW('Hygiene Data'!E154)),NA())</f>
        <v>#N/A</v>
      </c>
      <c r="BG160" s="121" t="e">
        <f ca="1">+IF(AND(ISNUMBER(OFFSET('Hygiene Data'!$E$8,0,10*ROW('Hygiene Data'!E154))),'Data Summary'!DV160="Yes"),OFFSET('Hygiene Data'!$E$8,0,10*ROW('Hygiene Data'!E154)),NA())</f>
        <v>#N/A</v>
      </c>
      <c r="BH160" s="121" t="e">
        <f ca="1">+IF(AND(ISNUMBER(OFFSET('Hygiene Data'!$E$10,0,10*ROW('Hygiene Data'!E154))),'Data Summary'!DW160="Yes"),OFFSET('Hygiene Data'!$E$10,0,10*ROW('Hygiene Data'!E154)),NA())</f>
        <v>#N/A</v>
      </c>
      <c r="BI160" s="121" t="e">
        <f ca="1">+IF(AND(ISNUMBER(OFFSET('Hygiene Data'!$F$6,0,10*ROW('Hygiene Data'!F154))),'Data Summary'!DX160="Yes"),OFFSET('Hygiene Data'!$F$6,0,10*ROW('Hygiene Data'!F154)),NA())</f>
        <v>#N/A</v>
      </c>
      <c r="BJ160" s="121" t="e">
        <f ca="1">+IF(AND(ISNUMBER(OFFSET('Hygiene Data'!$F$8,0,10*ROW('Hygiene Data'!F154))),'Data Summary'!DY160="Yes"),OFFSET('Hygiene Data'!$F$8,0,10*ROW('Hygiene Data'!F154)),NA())</f>
        <v>#N/A</v>
      </c>
      <c r="BK160" s="121" t="e">
        <f ca="1">+IF(AND(ISNUMBER(OFFSET('Hygiene Data'!$F$10,0,10*ROW('Hygiene Data'!F154))),'Data Summary'!DZ160="Yes"),OFFSET('Hygiene Data'!$F$10,0,10*ROW('Hygiene Data'!F154)),NA())</f>
        <v>#N/A</v>
      </c>
      <c r="BL160" s="121" t="e">
        <f ca="1">+IF(AND(ISNUMBER(OFFSET('Hygiene Data'!$G$6,0,10*ROW('Hygiene Data'!G154))),'Data Summary'!EA160="Yes"),OFFSET('Hygiene Data'!$G$6,0,10*ROW('Hygiene Data'!G154)),NA())</f>
        <v>#N/A</v>
      </c>
      <c r="BM160" s="121" t="e">
        <f ca="1">+IF(AND(ISNUMBER(OFFSET('Hygiene Data'!$G$8,0,10*ROW('Hygiene Data'!G154))),'Data Summary'!EB160="Yes"),OFFSET('Hygiene Data'!$G$8,0,10*ROW('Hygiene Data'!G154)),NA())</f>
        <v>#N/A</v>
      </c>
      <c r="BN160" s="121" t="e">
        <f ca="1">+IF(AND(ISNUMBER(OFFSET('Hygiene Data'!$G$10,0,10*ROW('Hygiene Data'!G154))),'Data Summary'!EC160="Yes"),OFFSET('Hygiene Data'!$G$10,0,10*ROW('Hygiene Data'!G154)),NA())</f>
        <v>#N/A</v>
      </c>
      <c r="BO160" s="121" t="e">
        <f ca="1">+IF(AND(ISNUMBER(OFFSET('Hygiene Data'!$H$6,0,10*ROW('Hygiene Data'!H154))),'Data Summary'!ED160="Yes"),OFFSET('Hygiene Data'!$H$6,0,10*ROW('Hygiene Data'!H154)),NA())</f>
        <v>#N/A</v>
      </c>
      <c r="BP160" s="121" t="e">
        <f ca="1">+IF(AND(ISNUMBER(OFFSET('Hygiene Data'!$H$8,0,10*ROW('Hygiene Data'!H154))),'Data Summary'!EE160="Yes"),OFFSET('Hygiene Data'!$H$8,0,10*ROW('Hygiene Data'!H154)),NA())</f>
        <v>#N/A</v>
      </c>
      <c r="BQ160" s="121" t="e">
        <f ca="1">+IF(AND(ISNUMBER(OFFSET('Hygiene Data'!$H$10,0,10*ROW('Hygiene Data'!H154))),'Data Summary'!EF160="Yes"),OFFSET('Hygiene Data'!$H$10,0,10*ROW('Hygiene Data'!H154)),NA())</f>
        <v>#N/A</v>
      </c>
    </row>
    <row r="161" spans="1:69" x14ac:dyDescent="0.2">
      <c r="A161" s="44" t="e">
        <f ca="1">+IF(OFFSET('Water Data'!$B$1,0,10*ROW('Water Data'!B155))="",NA(),OFFSET('Water Data'!$B$1,0,10*ROW('Water Data'!B155)))</f>
        <v>#N/A</v>
      </c>
      <c r="B161" s="44" t="e">
        <f ca="1">+IF(OFFSET('Water Data'!$A$3,0,10*ROW('Water Data'!A158))="",NA(),OFFSET('Water Data'!$A$3,0,10*ROW('Water Data'!A158)))</f>
        <v>#N/A</v>
      </c>
      <c r="C161" s="44" t="e">
        <f ca="1">+IF(OFFSET('Water Data'!$C$3,0,10*ROW('Water Data'!C158))="",NA(),OFFSET('Water Data'!$C$3,0,10*ROW('Water Data'!C158)))</f>
        <v>#N/A</v>
      </c>
      <c r="D161" s="119" t="e">
        <f ca="1">+IF(AND(ISNUMBER(OFFSET('Water Data'!$C$5,0,10*ROW('Water Data'!C155))),'Data Summary'!BS161="Yes"),100-OFFSET('Water Data'!$C$5,0,10*ROW('Water Data'!C155)),NA())</f>
        <v>#N/A</v>
      </c>
      <c r="E161" s="119" t="e">
        <f ca="1">+IF(AND(ISNUMBER(OFFSET('Water Data'!$C$7,0,10*ROW('Water Data'!C155))),'Data Summary'!BT161="Yes"),OFFSET('Water Data'!$C$7,0,10*ROW('Water Data'!C155)),NA())</f>
        <v>#N/A</v>
      </c>
      <c r="F161" s="119" t="e">
        <f ca="1">+IF(AND(ISNUMBER(OFFSET('Water Data'!$C$10,0,10*ROW('Water Data'!C155))),'Data Summary'!BU161="Yes"),OFFSET('Water Data'!$C$10,0,10*ROW('Water Data'!C155)),NA())</f>
        <v>#N/A</v>
      </c>
      <c r="G161" s="119" t="e">
        <f ca="1">+IF(AND(ISNUMBER(OFFSET('Water Data'!$D$5,0,10*ROW('Water Data'!D155))),'Data Summary'!BV161="Yes"),100-OFFSET('Water Data'!$D$5,0,10*ROW('Water Data'!D155)),NA())</f>
        <v>#N/A</v>
      </c>
      <c r="H161" s="119" t="e">
        <f ca="1">+IF(AND(ISNUMBER(OFFSET('Water Data'!$D$7,0,10*ROW('Water Data'!D155))),'Data Summary'!BW161="Yes"),OFFSET('Water Data'!$D$7,0,10*ROW('Water Data'!D155)),NA())</f>
        <v>#N/A</v>
      </c>
      <c r="I161" s="119" t="e">
        <f ca="1">+IF(AND(ISNUMBER(OFFSET('Water Data'!$D$10,0,10*ROW('Water Data'!D155))),'Data Summary'!BX161="Yes"),OFFSET('Water Data'!$D$10,0,10*ROW('Water Data'!D155)),NA())</f>
        <v>#N/A</v>
      </c>
      <c r="J161" s="119" t="e">
        <f ca="1">+IF(AND(ISNUMBER(OFFSET('Water Data'!$E$5,0,10*ROW('Water Data'!E155))),'Data Summary'!BY161="Yes"),100-OFFSET('Water Data'!$E$5,0,10*ROW('Water Data'!E155)),NA())</f>
        <v>#N/A</v>
      </c>
      <c r="K161" s="119" t="e">
        <f ca="1">+IF(AND(ISNUMBER(OFFSET('Water Data'!$E$7,0,10*ROW('Water Data'!E155))),'Data Summary'!BZ161="Yes"),OFFSET('Water Data'!$E$7,0,10*ROW('Water Data'!E155)),NA())</f>
        <v>#N/A</v>
      </c>
      <c r="L161" s="119" t="e">
        <f ca="1">+IF(AND(ISNUMBER(OFFSET('Water Data'!$E$10,0,10*ROW('Water Data'!E155))),'Data Summary'!CA161="Yes"),OFFSET('Water Data'!$E$10,0,10*ROW('Water Data'!E155)),NA())</f>
        <v>#N/A</v>
      </c>
      <c r="M161" s="119" t="e">
        <f ca="1">+IF(AND(ISNUMBER(OFFSET('Water Data'!$F$5,0,10*ROW('Water Data'!F155))),'Data Summary'!CB161="Yes"),100-OFFSET('Water Data'!$F$5,0,10*ROW('Water Data'!F155)),NA())</f>
        <v>#N/A</v>
      </c>
      <c r="N161" s="119" t="e">
        <f ca="1">+IF(AND(ISNUMBER(OFFSET('Water Data'!$F$7,0,10*ROW('Water Data'!F155))),'Data Summary'!CC161="Yes"),OFFSET('Water Data'!$F$7,0,10*ROW('Water Data'!F155)),NA())</f>
        <v>#N/A</v>
      </c>
      <c r="O161" s="119" t="e">
        <f ca="1">+IF(AND(ISNUMBER(OFFSET('Water Data'!$F$10,0,10*ROW('Water Data'!F155))),'Data Summary'!CD161="Yes"),OFFSET('Water Data'!$F$10,0,10*ROW('Water Data'!F155)),NA())</f>
        <v>#N/A</v>
      </c>
      <c r="P161" s="119" t="e">
        <f ca="1">+IF(AND(ISNUMBER(OFFSET('Water Data'!$G$5,0,10*ROW('Water Data'!G155))),'Data Summary'!CE161="Yes"),100-OFFSET('Water Data'!$G$5,0,10*ROW('Water Data'!G155)),NA())</f>
        <v>#N/A</v>
      </c>
      <c r="Q161" s="119" t="e">
        <f ca="1">+IF(AND(ISNUMBER(OFFSET('Water Data'!$G$7,0,10*ROW('Water Data'!G155))),'Data Summary'!CF161="Yes"),OFFSET('Water Data'!$G$7,0,10*ROW('Water Data'!G155)),NA())</f>
        <v>#N/A</v>
      </c>
      <c r="R161" s="119" t="e">
        <f ca="1">+IF(AND(ISNUMBER(OFFSET('Water Data'!$G$10,0,10*ROW('Water Data'!G155))),'Data Summary'!CG161="Yes"),OFFSET('Water Data'!$G$10,0,10*ROW('Water Data'!G155)),NA())</f>
        <v>#N/A</v>
      </c>
      <c r="S161" s="119" t="e">
        <f ca="1">+IF(AND(ISNUMBER(OFFSET('Water Data'!$H$5,0,10*ROW('Water Data'!H155))),'Data Summary'!CH161="Yes"),100-OFFSET('Water Data'!$H$5,0,10*ROW('Water Data'!H155)),NA())</f>
        <v>#N/A</v>
      </c>
      <c r="T161" s="119" t="e">
        <f ca="1">+IF(AND(ISNUMBER(OFFSET('Water Data'!$H$7,0,10*ROW('Water Data'!H155))),'Data Summary'!CI161="Yes"),OFFSET('Water Data'!$H$7,0,10*ROW('Water Data'!H155)),NA())</f>
        <v>#N/A</v>
      </c>
      <c r="U161" s="119" t="e">
        <f ca="1">+IF(AND(ISNUMBER(OFFSET('Water Data'!$H$10,0,10*ROW('Water Data'!H155))),'Data Summary'!CJ161="Yes"),OFFSET('Water Data'!$H$10,0,10*ROW('Water Data'!H155)),NA())</f>
        <v>#N/A</v>
      </c>
      <c r="V161" s="120" t="e">
        <f ca="1">+IF(AND(ISNUMBER(OFFSET('Sanitation Data'!$C$5,0,10*ROW('Sanitation Data'!C155))),'Data Summary'!CK161="Yes"),100-OFFSET('Sanitation Data'!$C$5,0,10*ROW('Sanitation Data'!C155)),NA())</f>
        <v>#N/A</v>
      </c>
      <c r="W161" s="120" t="e">
        <f ca="1">+IF(AND(ISNUMBER(OFFSET('Sanitation Data'!$C$7,0,10*ROW('Sanitation Data'!C155))),'Data Summary'!CL161="Yes"),OFFSET('Sanitation Data'!$C$7,0,10*ROW('Sanitation Data'!C155)),NA())</f>
        <v>#N/A</v>
      </c>
      <c r="X161" s="120" t="e">
        <f ca="1">+IF(AND(ISNUMBER(OFFSET('Sanitation Data'!$C$11,0,10*ROW('Sanitation Data'!C155))),'Data Summary'!CM161="Yes"),OFFSET('Sanitation Data'!$C$11,0,10*ROW('Sanitation Data'!C155)),NA())</f>
        <v>#N/A</v>
      </c>
      <c r="Y161" s="120" t="e">
        <f ca="1">+IF(AND(ISNUMBER(OFFSET('Sanitation Data'!$C$12,0,10*ROW('Sanitation Data'!C155))),'Data Summary'!CN161="Yes"),OFFSET('Sanitation Data'!$C$12,0,10*ROW('Sanitation Data'!C155)),NA())</f>
        <v>#N/A</v>
      </c>
      <c r="Z161" s="120" t="e">
        <f ca="1">+IF(AND(ISNUMBER(OFFSET('Sanitation Data'!$C$13,0,10*ROW('Sanitation Data'!C155))),'Data Summary'!CO161="Yes"),OFFSET('Sanitation Data'!$C$13,0,10*ROW('Sanitation Data'!C155)),NA())</f>
        <v>#N/A</v>
      </c>
      <c r="AA161" s="120" t="e">
        <f ca="1">+IF(AND(ISNUMBER(OFFSET('Sanitation Data'!$D$5,0,10*ROW('Sanitation Data'!D155))),'Data Summary'!CP161="Yes"),100-OFFSET('Sanitation Data'!$D$5,0,10*ROW('Sanitation Data'!D155)),NA())</f>
        <v>#N/A</v>
      </c>
      <c r="AB161" s="120" t="e">
        <f ca="1">+IF(AND(ISNUMBER(OFFSET('Sanitation Data'!$D$7,0,10*ROW('Sanitation Data'!D155))),'Data Summary'!CQ161="Yes"),OFFSET('Sanitation Data'!$D$7,0,10*ROW('Sanitation Data'!D155)),NA())</f>
        <v>#N/A</v>
      </c>
      <c r="AC161" s="120" t="e">
        <f ca="1">+IF(AND(ISNUMBER(OFFSET('Sanitation Data'!$D$11,0,10*ROW('Sanitation Data'!D155))),'Data Summary'!CR161="Yes"),OFFSET('Sanitation Data'!$D$11,0,10*ROW('Sanitation Data'!D155)),NA())</f>
        <v>#N/A</v>
      </c>
      <c r="AD161" s="120" t="e">
        <f ca="1">+IF(AND(ISNUMBER(OFFSET('Sanitation Data'!$D$12,0,10*ROW('Sanitation Data'!D155))),'Data Summary'!CS161="Yes"),OFFSET('Sanitation Data'!$D$12,0,10*ROW('Sanitation Data'!D155)),NA())</f>
        <v>#N/A</v>
      </c>
      <c r="AE161" s="120" t="e">
        <f ca="1">+IF(AND(ISNUMBER(OFFSET('Sanitation Data'!$D$13,0,10*ROW('Sanitation Data'!D155))),'Data Summary'!CT161="Yes"),OFFSET('Sanitation Data'!$D$13,0,10*ROW('Sanitation Data'!D155)),NA())</f>
        <v>#N/A</v>
      </c>
      <c r="AF161" s="120" t="e">
        <f ca="1">+IF(AND(ISNUMBER(OFFSET('Sanitation Data'!$E$5,0,10*ROW('Sanitation Data'!E155))),'Data Summary'!CU161="Yes"),100-OFFSET('Sanitation Data'!$E$5,0,10*ROW('Sanitation Data'!E155)),NA())</f>
        <v>#N/A</v>
      </c>
      <c r="AG161" s="120" t="e">
        <f ca="1">+IF(AND(ISNUMBER(OFFSET('Sanitation Data'!$E$7,0,10*ROW('Sanitation Data'!E155))),'Data Summary'!CV161="Yes"),OFFSET('Sanitation Data'!$E$7,0,10*ROW('Sanitation Data'!E155)),NA())</f>
        <v>#N/A</v>
      </c>
      <c r="AH161" s="120" t="e">
        <f ca="1">+IF(AND(ISNUMBER(OFFSET('Sanitation Data'!$E$11,0,10*ROW('Sanitation Data'!E155))),'Data Summary'!CW161="Yes"),OFFSET('Sanitation Data'!$E$11,0,10*ROW('Sanitation Data'!E155)),NA())</f>
        <v>#N/A</v>
      </c>
      <c r="AI161" s="120" t="e">
        <f ca="1">+IF(AND(ISNUMBER(OFFSET('Sanitation Data'!$E$12,0,10*ROW('Sanitation Data'!E155))),'Data Summary'!CX161="Yes"),OFFSET('Sanitation Data'!$E$12,0,10*ROW('Sanitation Data'!E155)),NA())</f>
        <v>#N/A</v>
      </c>
      <c r="AJ161" s="120" t="e">
        <f ca="1">+IF(AND(ISNUMBER(OFFSET('Sanitation Data'!$E$13,0,10*ROW('Sanitation Data'!E155))),'Data Summary'!CY161="Yes"),OFFSET('Sanitation Data'!$E$13,0,10*ROW('Sanitation Data'!E155)),NA())</f>
        <v>#N/A</v>
      </c>
      <c r="AK161" s="120" t="e">
        <f ca="1">+IF(AND(ISNUMBER(OFFSET('Sanitation Data'!$F$5,0,10*ROW('Sanitation Data'!F155))),'Data Summary'!CZ161="Yes"),100-OFFSET('Sanitation Data'!$F$5,0,10*ROW('Sanitation Data'!F155)),NA())</f>
        <v>#N/A</v>
      </c>
      <c r="AL161" s="120" t="e">
        <f ca="1">+IF(AND(ISNUMBER(OFFSET('Sanitation Data'!$F$7,0,10*ROW('Sanitation Data'!F155))),'Data Summary'!DA161="Yes"),OFFSET('Sanitation Data'!$F$7,0,10*ROW('Sanitation Data'!F155)),NA())</f>
        <v>#N/A</v>
      </c>
      <c r="AM161" s="120" t="e">
        <f ca="1">+IF(AND(ISNUMBER(OFFSET('Sanitation Data'!$F$11,0,10*ROW('Sanitation Data'!F155))),'Data Summary'!DB161="Yes"),OFFSET('Sanitation Data'!$F$11,0,10*ROW('Sanitation Data'!F155)),NA())</f>
        <v>#N/A</v>
      </c>
      <c r="AN161" s="120" t="e">
        <f ca="1">+IF(AND(ISNUMBER(OFFSET('Sanitation Data'!$F$12,0,10*ROW('Sanitation Data'!F155))),'Data Summary'!DC161="Yes"),OFFSET('Sanitation Data'!$F$12,0,10*ROW('Sanitation Data'!F155)),NA())</f>
        <v>#N/A</v>
      </c>
      <c r="AO161" s="120" t="e">
        <f ca="1">+IF(AND(ISNUMBER(OFFSET('Sanitation Data'!$F$13,0,10*ROW('Sanitation Data'!F155))),'Data Summary'!DD161="Yes"),OFFSET('Sanitation Data'!$F$13,0,10*ROW('Sanitation Data'!F155)),NA())</f>
        <v>#N/A</v>
      </c>
      <c r="AP161" s="120" t="e">
        <f ca="1">+IF(AND(ISNUMBER(OFFSET('Sanitation Data'!$G$5,0,10*ROW('Sanitation Data'!G155))),'Data Summary'!DE161="Yes"),100-OFFSET('Sanitation Data'!$G$5,0,10*ROW('Sanitation Data'!G155)),NA())</f>
        <v>#N/A</v>
      </c>
      <c r="AQ161" s="120" t="e">
        <f ca="1">+IF(AND(ISNUMBER(OFFSET('Sanitation Data'!$G$7,0,10*ROW('Sanitation Data'!G155))),'Data Summary'!DF161="Yes"),OFFSET('Sanitation Data'!$G$7,0,10*ROW('Sanitation Data'!G155)),NA())</f>
        <v>#N/A</v>
      </c>
      <c r="AR161" s="120" t="e">
        <f ca="1">+IF(AND(ISNUMBER(OFFSET('Sanitation Data'!$G$11,0,10*ROW('Sanitation Data'!G155))),'Data Summary'!DG161="Yes"),OFFSET('Sanitation Data'!$G$11,0,10*ROW('Sanitation Data'!G155)),NA())</f>
        <v>#N/A</v>
      </c>
      <c r="AS161" s="120" t="e">
        <f ca="1">+IF(AND(ISNUMBER(OFFSET('Sanitation Data'!$G$12,0,10*ROW('Sanitation Data'!G155))),'Data Summary'!DH161="Yes"),OFFSET('Sanitation Data'!$G$12,0,10*ROW('Sanitation Data'!G155)),NA())</f>
        <v>#N/A</v>
      </c>
      <c r="AT161" s="120" t="e">
        <f ca="1">+IF(AND(ISNUMBER(OFFSET('Sanitation Data'!$G$13,0,10*ROW('Sanitation Data'!G155))),'Data Summary'!DI161="Yes"),OFFSET('Sanitation Data'!$G$13,0,10*ROW('Sanitation Data'!G155)),NA())</f>
        <v>#N/A</v>
      </c>
      <c r="AU161" s="120" t="e">
        <f ca="1">+IF(AND(ISNUMBER(OFFSET('Sanitation Data'!$H$5,0,10*ROW('Sanitation Data'!H155))),'Data Summary'!DJ161="Yes"),100-OFFSET('Sanitation Data'!$H$5,0,10*ROW('Sanitation Data'!H155)),NA())</f>
        <v>#N/A</v>
      </c>
      <c r="AV161" s="120" t="e">
        <f ca="1">+IF(AND(ISNUMBER(OFFSET('Sanitation Data'!$H$7,0,10*ROW('Sanitation Data'!H155))),'Data Summary'!DK161="Yes"),OFFSET('Sanitation Data'!$H$7,0,10*ROW('Sanitation Data'!H155)),NA())</f>
        <v>#N/A</v>
      </c>
      <c r="AW161" s="120" t="e">
        <f ca="1">+IF(AND(ISNUMBER(OFFSET('Sanitation Data'!$H$11,0,10*ROW('Sanitation Data'!H155))),'Data Summary'!DL161="Yes"),OFFSET('Sanitation Data'!$H$11,0,10*ROW('Sanitation Data'!H155)),NA())</f>
        <v>#N/A</v>
      </c>
      <c r="AX161" s="120" t="e">
        <f ca="1">+IF(AND(ISNUMBER(OFFSET('Sanitation Data'!$H$12,0,10*ROW('Sanitation Data'!H155))),'Data Summary'!DM161="Yes"),OFFSET('Sanitation Data'!$H$12,0,10*ROW('Sanitation Data'!H155)),NA())</f>
        <v>#N/A</v>
      </c>
      <c r="AY161" s="120" t="e">
        <f ca="1">+IF(AND(ISNUMBER(OFFSET('Sanitation Data'!$H$13,0,10*ROW('Sanitation Data'!H155))),'Data Summary'!DN161="Yes"),OFFSET('Sanitation Data'!$H$13,0,10*ROW('Sanitation Data'!H155)),NA())</f>
        <v>#N/A</v>
      </c>
      <c r="AZ161" s="121" t="e">
        <f ca="1">+IF(AND(ISNUMBER(OFFSET('Hygiene Data'!$C$6,0,10*ROW('Hygiene Data'!C155))),'Data Summary'!DO161="Yes"),OFFSET('Hygiene Data'!$C$6,0,10*ROW('Hygiene Data'!C155)),NA())</f>
        <v>#N/A</v>
      </c>
      <c r="BA161" s="121" t="e">
        <f ca="1">+IF(AND(ISNUMBER(OFFSET('Hygiene Data'!$C$8,0,10*ROW('Hygiene Data'!C155))),'Data Summary'!DP161="Yes"),OFFSET('Hygiene Data'!$C$8,0,10*ROW('Hygiene Data'!C155)),NA())</f>
        <v>#N/A</v>
      </c>
      <c r="BB161" s="121" t="e">
        <f ca="1">+IF(AND(ISNUMBER(OFFSET('Hygiene Data'!$C$10,0,10*ROW('Hygiene Data'!C155))),'Data Summary'!DQ161="Yes"),OFFSET('Hygiene Data'!$C$10,0,10*ROW('Hygiene Data'!C155)),NA())</f>
        <v>#N/A</v>
      </c>
      <c r="BC161" s="121" t="e">
        <f ca="1">+IF(AND(ISNUMBER(OFFSET('Hygiene Data'!$D$6,0,10*ROW('Hygiene Data'!D155))),'Data Summary'!DR161="Yes"),OFFSET('Hygiene Data'!$D$6,0,10*ROW('Hygiene Data'!D155)),NA())</f>
        <v>#N/A</v>
      </c>
      <c r="BD161" s="121" t="e">
        <f ca="1">+IF(AND(ISNUMBER(OFFSET('Hygiene Data'!$D$8,0,10*ROW('Hygiene Data'!D155))),'Data Summary'!DS161="Yes"),OFFSET('Hygiene Data'!$D$8,0,10*ROW('Hygiene Data'!D155)),NA())</f>
        <v>#N/A</v>
      </c>
      <c r="BE161" s="121" t="e">
        <f ca="1">+IF(AND(ISNUMBER(OFFSET('Hygiene Data'!$D$10,0,10*ROW('Hygiene Data'!D155))),'Data Summary'!DT161="Yes"),OFFSET('Hygiene Data'!$D$10,0,10*ROW('Hygiene Data'!D155)),NA())</f>
        <v>#N/A</v>
      </c>
      <c r="BF161" s="121" t="e">
        <f ca="1">+IF(AND(ISNUMBER(OFFSET('Hygiene Data'!$E$6,0,10*ROW('Hygiene Data'!E155))),'Data Summary'!DU161="Yes"),OFFSET('Hygiene Data'!$E$6,0,10*ROW('Hygiene Data'!E155)),NA())</f>
        <v>#N/A</v>
      </c>
      <c r="BG161" s="121" t="e">
        <f ca="1">+IF(AND(ISNUMBER(OFFSET('Hygiene Data'!$E$8,0,10*ROW('Hygiene Data'!E155))),'Data Summary'!DV161="Yes"),OFFSET('Hygiene Data'!$E$8,0,10*ROW('Hygiene Data'!E155)),NA())</f>
        <v>#N/A</v>
      </c>
      <c r="BH161" s="121" t="e">
        <f ca="1">+IF(AND(ISNUMBER(OFFSET('Hygiene Data'!$E$10,0,10*ROW('Hygiene Data'!E155))),'Data Summary'!DW161="Yes"),OFFSET('Hygiene Data'!$E$10,0,10*ROW('Hygiene Data'!E155)),NA())</f>
        <v>#N/A</v>
      </c>
      <c r="BI161" s="121" t="e">
        <f ca="1">+IF(AND(ISNUMBER(OFFSET('Hygiene Data'!$F$6,0,10*ROW('Hygiene Data'!F155))),'Data Summary'!DX161="Yes"),OFFSET('Hygiene Data'!$F$6,0,10*ROW('Hygiene Data'!F155)),NA())</f>
        <v>#N/A</v>
      </c>
      <c r="BJ161" s="121" t="e">
        <f ca="1">+IF(AND(ISNUMBER(OFFSET('Hygiene Data'!$F$8,0,10*ROW('Hygiene Data'!F155))),'Data Summary'!DY161="Yes"),OFFSET('Hygiene Data'!$F$8,0,10*ROW('Hygiene Data'!F155)),NA())</f>
        <v>#N/A</v>
      </c>
      <c r="BK161" s="121" t="e">
        <f ca="1">+IF(AND(ISNUMBER(OFFSET('Hygiene Data'!$F$10,0,10*ROW('Hygiene Data'!F155))),'Data Summary'!DZ161="Yes"),OFFSET('Hygiene Data'!$F$10,0,10*ROW('Hygiene Data'!F155)),NA())</f>
        <v>#N/A</v>
      </c>
      <c r="BL161" s="121" t="e">
        <f ca="1">+IF(AND(ISNUMBER(OFFSET('Hygiene Data'!$G$6,0,10*ROW('Hygiene Data'!G155))),'Data Summary'!EA161="Yes"),OFFSET('Hygiene Data'!$G$6,0,10*ROW('Hygiene Data'!G155)),NA())</f>
        <v>#N/A</v>
      </c>
      <c r="BM161" s="121" t="e">
        <f ca="1">+IF(AND(ISNUMBER(OFFSET('Hygiene Data'!$G$8,0,10*ROW('Hygiene Data'!G155))),'Data Summary'!EB161="Yes"),OFFSET('Hygiene Data'!$G$8,0,10*ROW('Hygiene Data'!G155)),NA())</f>
        <v>#N/A</v>
      </c>
      <c r="BN161" s="121" t="e">
        <f ca="1">+IF(AND(ISNUMBER(OFFSET('Hygiene Data'!$G$10,0,10*ROW('Hygiene Data'!G155))),'Data Summary'!EC161="Yes"),OFFSET('Hygiene Data'!$G$10,0,10*ROW('Hygiene Data'!G155)),NA())</f>
        <v>#N/A</v>
      </c>
      <c r="BO161" s="121" t="e">
        <f ca="1">+IF(AND(ISNUMBER(OFFSET('Hygiene Data'!$H$6,0,10*ROW('Hygiene Data'!H155))),'Data Summary'!ED161="Yes"),OFFSET('Hygiene Data'!$H$6,0,10*ROW('Hygiene Data'!H155)),NA())</f>
        <v>#N/A</v>
      </c>
      <c r="BP161" s="121" t="e">
        <f ca="1">+IF(AND(ISNUMBER(OFFSET('Hygiene Data'!$H$8,0,10*ROW('Hygiene Data'!H155))),'Data Summary'!EE161="Yes"),OFFSET('Hygiene Data'!$H$8,0,10*ROW('Hygiene Data'!H155)),NA())</f>
        <v>#N/A</v>
      </c>
      <c r="BQ161" s="121" t="e">
        <f ca="1">+IF(AND(ISNUMBER(OFFSET('Hygiene Data'!$H$10,0,10*ROW('Hygiene Data'!H155))),'Data Summary'!EF161="Yes"),OFFSET('Hygiene Data'!$H$10,0,10*ROW('Hygiene Data'!H155)),NA())</f>
        <v>#N/A</v>
      </c>
    </row>
    <row r="162" spans="1:69" x14ac:dyDescent="0.2">
      <c r="A162" s="44" t="e">
        <f ca="1">+IF(OFFSET('Water Data'!$B$1,0,10*ROW('Water Data'!B156))="",NA(),OFFSET('Water Data'!$B$1,0,10*ROW('Water Data'!B156)))</f>
        <v>#N/A</v>
      </c>
      <c r="B162" s="44" t="e">
        <f ca="1">+IF(OFFSET('Water Data'!$A$3,0,10*ROW('Water Data'!A159))="",NA(),OFFSET('Water Data'!$A$3,0,10*ROW('Water Data'!A159)))</f>
        <v>#N/A</v>
      </c>
      <c r="C162" s="44" t="e">
        <f ca="1">+IF(OFFSET('Water Data'!$C$3,0,10*ROW('Water Data'!C159))="",NA(),OFFSET('Water Data'!$C$3,0,10*ROW('Water Data'!C159)))</f>
        <v>#N/A</v>
      </c>
      <c r="D162" s="119" t="e">
        <f ca="1">+IF(AND(ISNUMBER(OFFSET('Water Data'!$C$5,0,10*ROW('Water Data'!C156))),'Data Summary'!BS162="Yes"),100-OFFSET('Water Data'!$C$5,0,10*ROW('Water Data'!C156)),NA())</f>
        <v>#N/A</v>
      </c>
      <c r="E162" s="119" t="e">
        <f ca="1">+IF(AND(ISNUMBER(OFFSET('Water Data'!$C$7,0,10*ROW('Water Data'!C156))),'Data Summary'!BT162="Yes"),OFFSET('Water Data'!$C$7,0,10*ROW('Water Data'!C156)),NA())</f>
        <v>#N/A</v>
      </c>
      <c r="F162" s="119" t="e">
        <f ca="1">+IF(AND(ISNUMBER(OFFSET('Water Data'!$C$10,0,10*ROW('Water Data'!C156))),'Data Summary'!BU162="Yes"),OFFSET('Water Data'!$C$10,0,10*ROW('Water Data'!C156)),NA())</f>
        <v>#N/A</v>
      </c>
      <c r="G162" s="119" t="e">
        <f ca="1">+IF(AND(ISNUMBER(OFFSET('Water Data'!$D$5,0,10*ROW('Water Data'!D156))),'Data Summary'!BV162="Yes"),100-OFFSET('Water Data'!$D$5,0,10*ROW('Water Data'!D156)),NA())</f>
        <v>#N/A</v>
      </c>
      <c r="H162" s="119" t="e">
        <f ca="1">+IF(AND(ISNUMBER(OFFSET('Water Data'!$D$7,0,10*ROW('Water Data'!D156))),'Data Summary'!BW162="Yes"),OFFSET('Water Data'!$D$7,0,10*ROW('Water Data'!D156)),NA())</f>
        <v>#N/A</v>
      </c>
      <c r="I162" s="119" t="e">
        <f ca="1">+IF(AND(ISNUMBER(OFFSET('Water Data'!$D$10,0,10*ROW('Water Data'!D156))),'Data Summary'!BX162="Yes"),OFFSET('Water Data'!$D$10,0,10*ROW('Water Data'!D156)),NA())</f>
        <v>#N/A</v>
      </c>
      <c r="J162" s="119" t="e">
        <f ca="1">+IF(AND(ISNUMBER(OFFSET('Water Data'!$E$5,0,10*ROW('Water Data'!E156))),'Data Summary'!BY162="Yes"),100-OFFSET('Water Data'!$E$5,0,10*ROW('Water Data'!E156)),NA())</f>
        <v>#N/A</v>
      </c>
      <c r="K162" s="119" t="e">
        <f ca="1">+IF(AND(ISNUMBER(OFFSET('Water Data'!$E$7,0,10*ROW('Water Data'!E156))),'Data Summary'!BZ162="Yes"),OFFSET('Water Data'!$E$7,0,10*ROW('Water Data'!E156)),NA())</f>
        <v>#N/A</v>
      </c>
      <c r="L162" s="119" t="e">
        <f ca="1">+IF(AND(ISNUMBER(OFFSET('Water Data'!$E$10,0,10*ROW('Water Data'!E156))),'Data Summary'!CA162="Yes"),OFFSET('Water Data'!$E$10,0,10*ROW('Water Data'!E156)),NA())</f>
        <v>#N/A</v>
      </c>
      <c r="M162" s="119" t="e">
        <f ca="1">+IF(AND(ISNUMBER(OFFSET('Water Data'!$F$5,0,10*ROW('Water Data'!F156))),'Data Summary'!CB162="Yes"),100-OFFSET('Water Data'!$F$5,0,10*ROW('Water Data'!F156)),NA())</f>
        <v>#N/A</v>
      </c>
      <c r="N162" s="119" t="e">
        <f ca="1">+IF(AND(ISNUMBER(OFFSET('Water Data'!$F$7,0,10*ROW('Water Data'!F156))),'Data Summary'!CC162="Yes"),OFFSET('Water Data'!$F$7,0,10*ROW('Water Data'!F156)),NA())</f>
        <v>#N/A</v>
      </c>
      <c r="O162" s="119" t="e">
        <f ca="1">+IF(AND(ISNUMBER(OFFSET('Water Data'!$F$10,0,10*ROW('Water Data'!F156))),'Data Summary'!CD162="Yes"),OFFSET('Water Data'!$F$10,0,10*ROW('Water Data'!F156)),NA())</f>
        <v>#N/A</v>
      </c>
      <c r="P162" s="119" t="e">
        <f ca="1">+IF(AND(ISNUMBER(OFFSET('Water Data'!$G$5,0,10*ROW('Water Data'!G156))),'Data Summary'!CE162="Yes"),100-OFFSET('Water Data'!$G$5,0,10*ROW('Water Data'!G156)),NA())</f>
        <v>#N/A</v>
      </c>
      <c r="Q162" s="119" t="e">
        <f ca="1">+IF(AND(ISNUMBER(OFFSET('Water Data'!$G$7,0,10*ROW('Water Data'!G156))),'Data Summary'!CF162="Yes"),OFFSET('Water Data'!$G$7,0,10*ROW('Water Data'!G156)),NA())</f>
        <v>#N/A</v>
      </c>
      <c r="R162" s="119" t="e">
        <f ca="1">+IF(AND(ISNUMBER(OFFSET('Water Data'!$G$10,0,10*ROW('Water Data'!G156))),'Data Summary'!CG162="Yes"),OFFSET('Water Data'!$G$10,0,10*ROW('Water Data'!G156)),NA())</f>
        <v>#N/A</v>
      </c>
      <c r="S162" s="119" t="e">
        <f ca="1">+IF(AND(ISNUMBER(OFFSET('Water Data'!$H$5,0,10*ROW('Water Data'!H156))),'Data Summary'!CH162="Yes"),100-OFFSET('Water Data'!$H$5,0,10*ROW('Water Data'!H156)),NA())</f>
        <v>#N/A</v>
      </c>
      <c r="T162" s="119" t="e">
        <f ca="1">+IF(AND(ISNUMBER(OFFSET('Water Data'!$H$7,0,10*ROW('Water Data'!H156))),'Data Summary'!CI162="Yes"),OFFSET('Water Data'!$H$7,0,10*ROW('Water Data'!H156)),NA())</f>
        <v>#N/A</v>
      </c>
      <c r="U162" s="119" t="e">
        <f ca="1">+IF(AND(ISNUMBER(OFFSET('Water Data'!$H$10,0,10*ROW('Water Data'!H156))),'Data Summary'!CJ162="Yes"),OFFSET('Water Data'!$H$10,0,10*ROW('Water Data'!H156)),NA())</f>
        <v>#N/A</v>
      </c>
      <c r="V162" s="120" t="e">
        <f ca="1">+IF(AND(ISNUMBER(OFFSET('Sanitation Data'!$C$5,0,10*ROW('Sanitation Data'!C156))),'Data Summary'!CK162="Yes"),100-OFFSET('Sanitation Data'!$C$5,0,10*ROW('Sanitation Data'!C156)),NA())</f>
        <v>#N/A</v>
      </c>
      <c r="W162" s="120" t="e">
        <f ca="1">+IF(AND(ISNUMBER(OFFSET('Sanitation Data'!$C$7,0,10*ROW('Sanitation Data'!C156))),'Data Summary'!CL162="Yes"),OFFSET('Sanitation Data'!$C$7,0,10*ROW('Sanitation Data'!C156)),NA())</f>
        <v>#N/A</v>
      </c>
      <c r="X162" s="120" t="e">
        <f ca="1">+IF(AND(ISNUMBER(OFFSET('Sanitation Data'!$C$11,0,10*ROW('Sanitation Data'!C156))),'Data Summary'!CM162="Yes"),OFFSET('Sanitation Data'!$C$11,0,10*ROW('Sanitation Data'!C156)),NA())</f>
        <v>#N/A</v>
      </c>
      <c r="Y162" s="120" t="e">
        <f ca="1">+IF(AND(ISNUMBER(OFFSET('Sanitation Data'!$C$12,0,10*ROW('Sanitation Data'!C156))),'Data Summary'!CN162="Yes"),OFFSET('Sanitation Data'!$C$12,0,10*ROW('Sanitation Data'!C156)),NA())</f>
        <v>#N/A</v>
      </c>
      <c r="Z162" s="120" t="e">
        <f ca="1">+IF(AND(ISNUMBER(OFFSET('Sanitation Data'!$C$13,0,10*ROW('Sanitation Data'!C156))),'Data Summary'!CO162="Yes"),OFFSET('Sanitation Data'!$C$13,0,10*ROW('Sanitation Data'!C156)),NA())</f>
        <v>#N/A</v>
      </c>
      <c r="AA162" s="120" t="e">
        <f ca="1">+IF(AND(ISNUMBER(OFFSET('Sanitation Data'!$D$5,0,10*ROW('Sanitation Data'!D156))),'Data Summary'!CP162="Yes"),100-OFFSET('Sanitation Data'!$D$5,0,10*ROW('Sanitation Data'!D156)),NA())</f>
        <v>#N/A</v>
      </c>
      <c r="AB162" s="120" t="e">
        <f ca="1">+IF(AND(ISNUMBER(OFFSET('Sanitation Data'!$D$7,0,10*ROW('Sanitation Data'!D156))),'Data Summary'!CQ162="Yes"),OFFSET('Sanitation Data'!$D$7,0,10*ROW('Sanitation Data'!D156)),NA())</f>
        <v>#N/A</v>
      </c>
      <c r="AC162" s="120" t="e">
        <f ca="1">+IF(AND(ISNUMBER(OFFSET('Sanitation Data'!$D$11,0,10*ROW('Sanitation Data'!D156))),'Data Summary'!CR162="Yes"),OFFSET('Sanitation Data'!$D$11,0,10*ROW('Sanitation Data'!D156)),NA())</f>
        <v>#N/A</v>
      </c>
      <c r="AD162" s="120" t="e">
        <f ca="1">+IF(AND(ISNUMBER(OFFSET('Sanitation Data'!$D$12,0,10*ROW('Sanitation Data'!D156))),'Data Summary'!CS162="Yes"),OFFSET('Sanitation Data'!$D$12,0,10*ROW('Sanitation Data'!D156)),NA())</f>
        <v>#N/A</v>
      </c>
      <c r="AE162" s="120" t="e">
        <f ca="1">+IF(AND(ISNUMBER(OFFSET('Sanitation Data'!$D$13,0,10*ROW('Sanitation Data'!D156))),'Data Summary'!CT162="Yes"),OFFSET('Sanitation Data'!$D$13,0,10*ROW('Sanitation Data'!D156)),NA())</f>
        <v>#N/A</v>
      </c>
      <c r="AF162" s="120" t="e">
        <f ca="1">+IF(AND(ISNUMBER(OFFSET('Sanitation Data'!$E$5,0,10*ROW('Sanitation Data'!E156))),'Data Summary'!CU162="Yes"),100-OFFSET('Sanitation Data'!$E$5,0,10*ROW('Sanitation Data'!E156)),NA())</f>
        <v>#N/A</v>
      </c>
      <c r="AG162" s="120" t="e">
        <f ca="1">+IF(AND(ISNUMBER(OFFSET('Sanitation Data'!$E$7,0,10*ROW('Sanitation Data'!E156))),'Data Summary'!CV162="Yes"),OFFSET('Sanitation Data'!$E$7,0,10*ROW('Sanitation Data'!E156)),NA())</f>
        <v>#N/A</v>
      </c>
      <c r="AH162" s="120" t="e">
        <f ca="1">+IF(AND(ISNUMBER(OFFSET('Sanitation Data'!$E$11,0,10*ROW('Sanitation Data'!E156))),'Data Summary'!CW162="Yes"),OFFSET('Sanitation Data'!$E$11,0,10*ROW('Sanitation Data'!E156)),NA())</f>
        <v>#N/A</v>
      </c>
      <c r="AI162" s="120" t="e">
        <f ca="1">+IF(AND(ISNUMBER(OFFSET('Sanitation Data'!$E$12,0,10*ROW('Sanitation Data'!E156))),'Data Summary'!CX162="Yes"),OFFSET('Sanitation Data'!$E$12,0,10*ROW('Sanitation Data'!E156)),NA())</f>
        <v>#N/A</v>
      </c>
      <c r="AJ162" s="120" t="e">
        <f ca="1">+IF(AND(ISNUMBER(OFFSET('Sanitation Data'!$E$13,0,10*ROW('Sanitation Data'!E156))),'Data Summary'!CY162="Yes"),OFFSET('Sanitation Data'!$E$13,0,10*ROW('Sanitation Data'!E156)),NA())</f>
        <v>#N/A</v>
      </c>
      <c r="AK162" s="120" t="e">
        <f ca="1">+IF(AND(ISNUMBER(OFFSET('Sanitation Data'!$F$5,0,10*ROW('Sanitation Data'!F156))),'Data Summary'!CZ162="Yes"),100-OFFSET('Sanitation Data'!$F$5,0,10*ROW('Sanitation Data'!F156)),NA())</f>
        <v>#N/A</v>
      </c>
      <c r="AL162" s="120" t="e">
        <f ca="1">+IF(AND(ISNUMBER(OFFSET('Sanitation Data'!$F$7,0,10*ROW('Sanitation Data'!F156))),'Data Summary'!DA162="Yes"),OFFSET('Sanitation Data'!$F$7,0,10*ROW('Sanitation Data'!F156)),NA())</f>
        <v>#N/A</v>
      </c>
      <c r="AM162" s="120" t="e">
        <f ca="1">+IF(AND(ISNUMBER(OFFSET('Sanitation Data'!$F$11,0,10*ROW('Sanitation Data'!F156))),'Data Summary'!DB162="Yes"),OFFSET('Sanitation Data'!$F$11,0,10*ROW('Sanitation Data'!F156)),NA())</f>
        <v>#N/A</v>
      </c>
      <c r="AN162" s="120" t="e">
        <f ca="1">+IF(AND(ISNUMBER(OFFSET('Sanitation Data'!$F$12,0,10*ROW('Sanitation Data'!F156))),'Data Summary'!DC162="Yes"),OFFSET('Sanitation Data'!$F$12,0,10*ROW('Sanitation Data'!F156)),NA())</f>
        <v>#N/A</v>
      </c>
      <c r="AO162" s="120" t="e">
        <f ca="1">+IF(AND(ISNUMBER(OFFSET('Sanitation Data'!$F$13,0,10*ROW('Sanitation Data'!F156))),'Data Summary'!DD162="Yes"),OFFSET('Sanitation Data'!$F$13,0,10*ROW('Sanitation Data'!F156)),NA())</f>
        <v>#N/A</v>
      </c>
      <c r="AP162" s="120" t="e">
        <f ca="1">+IF(AND(ISNUMBER(OFFSET('Sanitation Data'!$G$5,0,10*ROW('Sanitation Data'!G156))),'Data Summary'!DE162="Yes"),100-OFFSET('Sanitation Data'!$G$5,0,10*ROW('Sanitation Data'!G156)),NA())</f>
        <v>#N/A</v>
      </c>
      <c r="AQ162" s="120" t="e">
        <f ca="1">+IF(AND(ISNUMBER(OFFSET('Sanitation Data'!$G$7,0,10*ROW('Sanitation Data'!G156))),'Data Summary'!DF162="Yes"),OFFSET('Sanitation Data'!$G$7,0,10*ROW('Sanitation Data'!G156)),NA())</f>
        <v>#N/A</v>
      </c>
      <c r="AR162" s="120" t="e">
        <f ca="1">+IF(AND(ISNUMBER(OFFSET('Sanitation Data'!$G$11,0,10*ROW('Sanitation Data'!G156))),'Data Summary'!DG162="Yes"),OFFSET('Sanitation Data'!$G$11,0,10*ROW('Sanitation Data'!G156)),NA())</f>
        <v>#N/A</v>
      </c>
      <c r="AS162" s="120" t="e">
        <f ca="1">+IF(AND(ISNUMBER(OFFSET('Sanitation Data'!$G$12,0,10*ROW('Sanitation Data'!G156))),'Data Summary'!DH162="Yes"),OFFSET('Sanitation Data'!$G$12,0,10*ROW('Sanitation Data'!G156)),NA())</f>
        <v>#N/A</v>
      </c>
      <c r="AT162" s="120" t="e">
        <f ca="1">+IF(AND(ISNUMBER(OFFSET('Sanitation Data'!$G$13,0,10*ROW('Sanitation Data'!G156))),'Data Summary'!DI162="Yes"),OFFSET('Sanitation Data'!$G$13,0,10*ROW('Sanitation Data'!G156)),NA())</f>
        <v>#N/A</v>
      </c>
      <c r="AU162" s="120" t="e">
        <f ca="1">+IF(AND(ISNUMBER(OFFSET('Sanitation Data'!$H$5,0,10*ROW('Sanitation Data'!H156))),'Data Summary'!DJ162="Yes"),100-OFFSET('Sanitation Data'!$H$5,0,10*ROW('Sanitation Data'!H156)),NA())</f>
        <v>#N/A</v>
      </c>
      <c r="AV162" s="120" t="e">
        <f ca="1">+IF(AND(ISNUMBER(OFFSET('Sanitation Data'!$H$7,0,10*ROW('Sanitation Data'!H156))),'Data Summary'!DK162="Yes"),OFFSET('Sanitation Data'!$H$7,0,10*ROW('Sanitation Data'!H156)),NA())</f>
        <v>#N/A</v>
      </c>
      <c r="AW162" s="120" t="e">
        <f ca="1">+IF(AND(ISNUMBER(OFFSET('Sanitation Data'!$H$11,0,10*ROW('Sanitation Data'!H156))),'Data Summary'!DL162="Yes"),OFFSET('Sanitation Data'!$H$11,0,10*ROW('Sanitation Data'!H156)),NA())</f>
        <v>#N/A</v>
      </c>
      <c r="AX162" s="120" t="e">
        <f ca="1">+IF(AND(ISNUMBER(OFFSET('Sanitation Data'!$H$12,0,10*ROW('Sanitation Data'!H156))),'Data Summary'!DM162="Yes"),OFFSET('Sanitation Data'!$H$12,0,10*ROW('Sanitation Data'!H156)),NA())</f>
        <v>#N/A</v>
      </c>
      <c r="AY162" s="120" t="e">
        <f ca="1">+IF(AND(ISNUMBER(OFFSET('Sanitation Data'!$H$13,0,10*ROW('Sanitation Data'!H156))),'Data Summary'!DN162="Yes"),OFFSET('Sanitation Data'!$H$13,0,10*ROW('Sanitation Data'!H156)),NA())</f>
        <v>#N/A</v>
      </c>
      <c r="AZ162" s="121" t="e">
        <f ca="1">+IF(AND(ISNUMBER(OFFSET('Hygiene Data'!$C$6,0,10*ROW('Hygiene Data'!C156))),'Data Summary'!DO162="Yes"),OFFSET('Hygiene Data'!$C$6,0,10*ROW('Hygiene Data'!C156)),NA())</f>
        <v>#N/A</v>
      </c>
      <c r="BA162" s="121" t="e">
        <f ca="1">+IF(AND(ISNUMBER(OFFSET('Hygiene Data'!$C$8,0,10*ROW('Hygiene Data'!C156))),'Data Summary'!DP162="Yes"),OFFSET('Hygiene Data'!$C$8,0,10*ROW('Hygiene Data'!C156)),NA())</f>
        <v>#N/A</v>
      </c>
      <c r="BB162" s="121" t="e">
        <f ca="1">+IF(AND(ISNUMBER(OFFSET('Hygiene Data'!$C$10,0,10*ROW('Hygiene Data'!C156))),'Data Summary'!DQ162="Yes"),OFFSET('Hygiene Data'!$C$10,0,10*ROW('Hygiene Data'!C156)),NA())</f>
        <v>#N/A</v>
      </c>
      <c r="BC162" s="121" t="e">
        <f ca="1">+IF(AND(ISNUMBER(OFFSET('Hygiene Data'!$D$6,0,10*ROW('Hygiene Data'!D156))),'Data Summary'!DR162="Yes"),OFFSET('Hygiene Data'!$D$6,0,10*ROW('Hygiene Data'!D156)),NA())</f>
        <v>#N/A</v>
      </c>
      <c r="BD162" s="121" t="e">
        <f ca="1">+IF(AND(ISNUMBER(OFFSET('Hygiene Data'!$D$8,0,10*ROW('Hygiene Data'!D156))),'Data Summary'!DS162="Yes"),OFFSET('Hygiene Data'!$D$8,0,10*ROW('Hygiene Data'!D156)),NA())</f>
        <v>#N/A</v>
      </c>
      <c r="BE162" s="121" t="e">
        <f ca="1">+IF(AND(ISNUMBER(OFFSET('Hygiene Data'!$D$10,0,10*ROW('Hygiene Data'!D156))),'Data Summary'!DT162="Yes"),OFFSET('Hygiene Data'!$D$10,0,10*ROW('Hygiene Data'!D156)),NA())</f>
        <v>#N/A</v>
      </c>
      <c r="BF162" s="121" t="e">
        <f ca="1">+IF(AND(ISNUMBER(OFFSET('Hygiene Data'!$E$6,0,10*ROW('Hygiene Data'!E156))),'Data Summary'!DU162="Yes"),OFFSET('Hygiene Data'!$E$6,0,10*ROW('Hygiene Data'!E156)),NA())</f>
        <v>#N/A</v>
      </c>
      <c r="BG162" s="121" t="e">
        <f ca="1">+IF(AND(ISNUMBER(OFFSET('Hygiene Data'!$E$8,0,10*ROW('Hygiene Data'!E156))),'Data Summary'!DV162="Yes"),OFFSET('Hygiene Data'!$E$8,0,10*ROW('Hygiene Data'!E156)),NA())</f>
        <v>#N/A</v>
      </c>
      <c r="BH162" s="121" t="e">
        <f ca="1">+IF(AND(ISNUMBER(OFFSET('Hygiene Data'!$E$10,0,10*ROW('Hygiene Data'!E156))),'Data Summary'!DW162="Yes"),OFFSET('Hygiene Data'!$E$10,0,10*ROW('Hygiene Data'!E156)),NA())</f>
        <v>#N/A</v>
      </c>
      <c r="BI162" s="121" t="e">
        <f ca="1">+IF(AND(ISNUMBER(OFFSET('Hygiene Data'!$F$6,0,10*ROW('Hygiene Data'!F156))),'Data Summary'!DX162="Yes"),OFFSET('Hygiene Data'!$F$6,0,10*ROW('Hygiene Data'!F156)),NA())</f>
        <v>#N/A</v>
      </c>
      <c r="BJ162" s="121" t="e">
        <f ca="1">+IF(AND(ISNUMBER(OFFSET('Hygiene Data'!$F$8,0,10*ROW('Hygiene Data'!F156))),'Data Summary'!DY162="Yes"),OFFSET('Hygiene Data'!$F$8,0,10*ROW('Hygiene Data'!F156)),NA())</f>
        <v>#N/A</v>
      </c>
      <c r="BK162" s="121" t="e">
        <f ca="1">+IF(AND(ISNUMBER(OFFSET('Hygiene Data'!$F$10,0,10*ROW('Hygiene Data'!F156))),'Data Summary'!DZ162="Yes"),OFFSET('Hygiene Data'!$F$10,0,10*ROW('Hygiene Data'!F156)),NA())</f>
        <v>#N/A</v>
      </c>
      <c r="BL162" s="121" t="e">
        <f ca="1">+IF(AND(ISNUMBER(OFFSET('Hygiene Data'!$G$6,0,10*ROW('Hygiene Data'!G156))),'Data Summary'!EA162="Yes"),OFFSET('Hygiene Data'!$G$6,0,10*ROW('Hygiene Data'!G156)),NA())</f>
        <v>#N/A</v>
      </c>
      <c r="BM162" s="121" t="e">
        <f ca="1">+IF(AND(ISNUMBER(OFFSET('Hygiene Data'!$G$8,0,10*ROW('Hygiene Data'!G156))),'Data Summary'!EB162="Yes"),OFFSET('Hygiene Data'!$G$8,0,10*ROW('Hygiene Data'!G156)),NA())</f>
        <v>#N/A</v>
      </c>
      <c r="BN162" s="121" t="e">
        <f ca="1">+IF(AND(ISNUMBER(OFFSET('Hygiene Data'!$G$10,0,10*ROW('Hygiene Data'!G156))),'Data Summary'!EC162="Yes"),OFFSET('Hygiene Data'!$G$10,0,10*ROW('Hygiene Data'!G156)),NA())</f>
        <v>#N/A</v>
      </c>
      <c r="BO162" s="121" t="e">
        <f ca="1">+IF(AND(ISNUMBER(OFFSET('Hygiene Data'!$H$6,0,10*ROW('Hygiene Data'!H156))),'Data Summary'!ED162="Yes"),OFFSET('Hygiene Data'!$H$6,0,10*ROW('Hygiene Data'!H156)),NA())</f>
        <v>#N/A</v>
      </c>
      <c r="BP162" s="121" t="e">
        <f ca="1">+IF(AND(ISNUMBER(OFFSET('Hygiene Data'!$H$8,0,10*ROW('Hygiene Data'!H156))),'Data Summary'!EE162="Yes"),OFFSET('Hygiene Data'!$H$8,0,10*ROW('Hygiene Data'!H156)),NA())</f>
        <v>#N/A</v>
      </c>
      <c r="BQ162" s="121" t="e">
        <f ca="1">+IF(AND(ISNUMBER(OFFSET('Hygiene Data'!$H$10,0,10*ROW('Hygiene Data'!H156))),'Data Summary'!EF162="Yes"),OFFSET('Hygiene Data'!$H$10,0,10*ROW('Hygiene Data'!H156)),NA())</f>
        <v>#N/A</v>
      </c>
    </row>
    <row r="163" spans="1:69" x14ac:dyDescent="0.2">
      <c r="A163" s="44" t="e">
        <f ca="1">+IF(OFFSET('Water Data'!$B$1,0,10*ROW('Water Data'!B157))="",NA(),OFFSET('Water Data'!$B$1,0,10*ROW('Water Data'!B157)))</f>
        <v>#N/A</v>
      </c>
      <c r="B163" s="44" t="e">
        <f ca="1">+IF(OFFSET('Water Data'!$A$3,0,10*ROW('Water Data'!A160))="",NA(),OFFSET('Water Data'!$A$3,0,10*ROW('Water Data'!A160)))</f>
        <v>#N/A</v>
      </c>
      <c r="C163" s="44" t="e">
        <f ca="1">+IF(OFFSET('Water Data'!$C$3,0,10*ROW('Water Data'!C160))="",NA(),OFFSET('Water Data'!$C$3,0,10*ROW('Water Data'!C160)))</f>
        <v>#N/A</v>
      </c>
      <c r="D163" s="119" t="e">
        <f ca="1">+IF(AND(ISNUMBER(OFFSET('Water Data'!$C$5,0,10*ROW('Water Data'!C157))),'Data Summary'!BS163="Yes"),100-OFFSET('Water Data'!$C$5,0,10*ROW('Water Data'!C157)),NA())</f>
        <v>#N/A</v>
      </c>
      <c r="E163" s="119" t="e">
        <f ca="1">+IF(AND(ISNUMBER(OFFSET('Water Data'!$C$7,0,10*ROW('Water Data'!C157))),'Data Summary'!BT163="Yes"),OFFSET('Water Data'!$C$7,0,10*ROW('Water Data'!C157)),NA())</f>
        <v>#N/A</v>
      </c>
      <c r="F163" s="119" t="e">
        <f ca="1">+IF(AND(ISNUMBER(OFFSET('Water Data'!$C$10,0,10*ROW('Water Data'!C157))),'Data Summary'!BU163="Yes"),OFFSET('Water Data'!$C$10,0,10*ROW('Water Data'!C157)),NA())</f>
        <v>#N/A</v>
      </c>
      <c r="G163" s="119" t="e">
        <f ca="1">+IF(AND(ISNUMBER(OFFSET('Water Data'!$D$5,0,10*ROW('Water Data'!D157))),'Data Summary'!BV163="Yes"),100-OFFSET('Water Data'!$D$5,0,10*ROW('Water Data'!D157)),NA())</f>
        <v>#N/A</v>
      </c>
      <c r="H163" s="119" t="e">
        <f ca="1">+IF(AND(ISNUMBER(OFFSET('Water Data'!$D$7,0,10*ROW('Water Data'!D157))),'Data Summary'!BW163="Yes"),OFFSET('Water Data'!$D$7,0,10*ROW('Water Data'!D157)),NA())</f>
        <v>#N/A</v>
      </c>
      <c r="I163" s="119" t="e">
        <f ca="1">+IF(AND(ISNUMBER(OFFSET('Water Data'!$D$10,0,10*ROW('Water Data'!D157))),'Data Summary'!BX163="Yes"),OFFSET('Water Data'!$D$10,0,10*ROW('Water Data'!D157)),NA())</f>
        <v>#N/A</v>
      </c>
      <c r="J163" s="119" t="e">
        <f ca="1">+IF(AND(ISNUMBER(OFFSET('Water Data'!$E$5,0,10*ROW('Water Data'!E157))),'Data Summary'!BY163="Yes"),100-OFFSET('Water Data'!$E$5,0,10*ROW('Water Data'!E157)),NA())</f>
        <v>#N/A</v>
      </c>
      <c r="K163" s="119" t="e">
        <f ca="1">+IF(AND(ISNUMBER(OFFSET('Water Data'!$E$7,0,10*ROW('Water Data'!E157))),'Data Summary'!BZ163="Yes"),OFFSET('Water Data'!$E$7,0,10*ROW('Water Data'!E157)),NA())</f>
        <v>#N/A</v>
      </c>
      <c r="L163" s="119" t="e">
        <f ca="1">+IF(AND(ISNUMBER(OFFSET('Water Data'!$E$10,0,10*ROW('Water Data'!E157))),'Data Summary'!CA163="Yes"),OFFSET('Water Data'!$E$10,0,10*ROW('Water Data'!E157)),NA())</f>
        <v>#N/A</v>
      </c>
      <c r="M163" s="119" t="e">
        <f ca="1">+IF(AND(ISNUMBER(OFFSET('Water Data'!$F$5,0,10*ROW('Water Data'!F157))),'Data Summary'!CB163="Yes"),100-OFFSET('Water Data'!$F$5,0,10*ROW('Water Data'!F157)),NA())</f>
        <v>#N/A</v>
      </c>
      <c r="N163" s="119" t="e">
        <f ca="1">+IF(AND(ISNUMBER(OFFSET('Water Data'!$F$7,0,10*ROW('Water Data'!F157))),'Data Summary'!CC163="Yes"),OFFSET('Water Data'!$F$7,0,10*ROW('Water Data'!F157)),NA())</f>
        <v>#N/A</v>
      </c>
      <c r="O163" s="119" t="e">
        <f ca="1">+IF(AND(ISNUMBER(OFFSET('Water Data'!$F$10,0,10*ROW('Water Data'!F157))),'Data Summary'!CD163="Yes"),OFFSET('Water Data'!$F$10,0,10*ROW('Water Data'!F157)),NA())</f>
        <v>#N/A</v>
      </c>
      <c r="P163" s="119" t="e">
        <f ca="1">+IF(AND(ISNUMBER(OFFSET('Water Data'!$G$5,0,10*ROW('Water Data'!G157))),'Data Summary'!CE163="Yes"),100-OFFSET('Water Data'!$G$5,0,10*ROW('Water Data'!G157)),NA())</f>
        <v>#N/A</v>
      </c>
      <c r="Q163" s="119" t="e">
        <f ca="1">+IF(AND(ISNUMBER(OFFSET('Water Data'!$G$7,0,10*ROW('Water Data'!G157))),'Data Summary'!CF163="Yes"),OFFSET('Water Data'!$G$7,0,10*ROW('Water Data'!G157)),NA())</f>
        <v>#N/A</v>
      </c>
      <c r="R163" s="119" t="e">
        <f ca="1">+IF(AND(ISNUMBER(OFFSET('Water Data'!$G$10,0,10*ROW('Water Data'!G157))),'Data Summary'!CG163="Yes"),OFFSET('Water Data'!$G$10,0,10*ROW('Water Data'!G157)),NA())</f>
        <v>#N/A</v>
      </c>
      <c r="S163" s="119" t="e">
        <f ca="1">+IF(AND(ISNUMBER(OFFSET('Water Data'!$H$5,0,10*ROW('Water Data'!H157))),'Data Summary'!CH163="Yes"),100-OFFSET('Water Data'!$H$5,0,10*ROW('Water Data'!H157)),NA())</f>
        <v>#N/A</v>
      </c>
      <c r="T163" s="119" t="e">
        <f ca="1">+IF(AND(ISNUMBER(OFFSET('Water Data'!$H$7,0,10*ROW('Water Data'!H157))),'Data Summary'!CI163="Yes"),OFFSET('Water Data'!$H$7,0,10*ROW('Water Data'!H157)),NA())</f>
        <v>#N/A</v>
      </c>
      <c r="U163" s="119" t="e">
        <f ca="1">+IF(AND(ISNUMBER(OFFSET('Water Data'!$H$10,0,10*ROW('Water Data'!H157))),'Data Summary'!CJ163="Yes"),OFFSET('Water Data'!$H$10,0,10*ROW('Water Data'!H157)),NA())</f>
        <v>#N/A</v>
      </c>
      <c r="V163" s="120" t="e">
        <f ca="1">+IF(AND(ISNUMBER(OFFSET('Sanitation Data'!$C$5,0,10*ROW('Sanitation Data'!C157))),'Data Summary'!CK163="Yes"),100-OFFSET('Sanitation Data'!$C$5,0,10*ROW('Sanitation Data'!C157)),NA())</f>
        <v>#N/A</v>
      </c>
      <c r="W163" s="120" t="e">
        <f ca="1">+IF(AND(ISNUMBER(OFFSET('Sanitation Data'!$C$7,0,10*ROW('Sanitation Data'!C157))),'Data Summary'!CL163="Yes"),OFFSET('Sanitation Data'!$C$7,0,10*ROW('Sanitation Data'!C157)),NA())</f>
        <v>#N/A</v>
      </c>
      <c r="X163" s="120" t="e">
        <f ca="1">+IF(AND(ISNUMBER(OFFSET('Sanitation Data'!$C$11,0,10*ROW('Sanitation Data'!C157))),'Data Summary'!CM163="Yes"),OFFSET('Sanitation Data'!$C$11,0,10*ROW('Sanitation Data'!C157)),NA())</f>
        <v>#N/A</v>
      </c>
      <c r="Y163" s="120" t="e">
        <f ca="1">+IF(AND(ISNUMBER(OFFSET('Sanitation Data'!$C$12,0,10*ROW('Sanitation Data'!C157))),'Data Summary'!CN163="Yes"),OFFSET('Sanitation Data'!$C$12,0,10*ROW('Sanitation Data'!C157)),NA())</f>
        <v>#N/A</v>
      </c>
      <c r="Z163" s="120" t="e">
        <f ca="1">+IF(AND(ISNUMBER(OFFSET('Sanitation Data'!$C$13,0,10*ROW('Sanitation Data'!C157))),'Data Summary'!CO163="Yes"),OFFSET('Sanitation Data'!$C$13,0,10*ROW('Sanitation Data'!C157)),NA())</f>
        <v>#N/A</v>
      </c>
      <c r="AA163" s="120" t="e">
        <f ca="1">+IF(AND(ISNUMBER(OFFSET('Sanitation Data'!$D$5,0,10*ROW('Sanitation Data'!D157))),'Data Summary'!CP163="Yes"),100-OFFSET('Sanitation Data'!$D$5,0,10*ROW('Sanitation Data'!D157)),NA())</f>
        <v>#N/A</v>
      </c>
      <c r="AB163" s="120" t="e">
        <f ca="1">+IF(AND(ISNUMBER(OFFSET('Sanitation Data'!$D$7,0,10*ROW('Sanitation Data'!D157))),'Data Summary'!CQ163="Yes"),OFFSET('Sanitation Data'!$D$7,0,10*ROW('Sanitation Data'!D157)),NA())</f>
        <v>#N/A</v>
      </c>
      <c r="AC163" s="120" t="e">
        <f ca="1">+IF(AND(ISNUMBER(OFFSET('Sanitation Data'!$D$11,0,10*ROW('Sanitation Data'!D157))),'Data Summary'!CR163="Yes"),OFFSET('Sanitation Data'!$D$11,0,10*ROW('Sanitation Data'!D157)),NA())</f>
        <v>#N/A</v>
      </c>
      <c r="AD163" s="120" t="e">
        <f ca="1">+IF(AND(ISNUMBER(OFFSET('Sanitation Data'!$D$12,0,10*ROW('Sanitation Data'!D157))),'Data Summary'!CS163="Yes"),OFFSET('Sanitation Data'!$D$12,0,10*ROW('Sanitation Data'!D157)),NA())</f>
        <v>#N/A</v>
      </c>
      <c r="AE163" s="120" t="e">
        <f ca="1">+IF(AND(ISNUMBER(OFFSET('Sanitation Data'!$D$13,0,10*ROW('Sanitation Data'!D157))),'Data Summary'!CT163="Yes"),OFFSET('Sanitation Data'!$D$13,0,10*ROW('Sanitation Data'!D157)),NA())</f>
        <v>#N/A</v>
      </c>
      <c r="AF163" s="120" t="e">
        <f ca="1">+IF(AND(ISNUMBER(OFFSET('Sanitation Data'!$E$5,0,10*ROW('Sanitation Data'!E157))),'Data Summary'!CU163="Yes"),100-OFFSET('Sanitation Data'!$E$5,0,10*ROW('Sanitation Data'!E157)),NA())</f>
        <v>#N/A</v>
      </c>
      <c r="AG163" s="120" t="e">
        <f ca="1">+IF(AND(ISNUMBER(OFFSET('Sanitation Data'!$E$7,0,10*ROW('Sanitation Data'!E157))),'Data Summary'!CV163="Yes"),OFFSET('Sanitation Data'!$E$7,0,10*ROW('Sanitation Data'!E157)),NA())</f>
        <v>#N/A</v>
      </c>
      <c r="AH163" s="120" t="e">
        <f ca="1">+IF(AND(ISNUMBER(OFFSET('Sanitation Data'!$E$11,0,10*ROW('Sanitation Data'!E157))),'Data Summary'!CW163="Yes"),OFFSET('Sanitation Data'!$E$11,0,10*ROW('Sanitation Data'!E157)),NA())</f>
        <v>#N/A</v>
      </c>
      <c r="AI163" s="120" t="e">
        <f ca="1">+IF(AND(ISNUMBER(OFFSET('Sanitation Data'!$E$12,0,10*ROW('Sanitation Data'!E157))),'Data Summary'!CX163="Yes"),OFFSET('Sanitation Data'!$E$12,0,10*ROW('Sanitation Data'!E157)),NA())</f>
        <v>#N/A</v>
      </c>
      <c r="AJ163" s="120" t="e">
        <f ca="1">+IF(AND(ISNUMBER(OFFSET('Sanitation Data'!$E$13,0,10*ROW('Sanitation Data'!E157))),'Data Summary'!CY163="Yes"),OFFSET('Sanitation Data'!$E$13,0,10*ROW('Sanitation Data'!E157)),NA())</f>
        <v>#N/A</v>
      </c>
      <c r="AK163" s="120" t="e">
        <f ca="1">+IF(AND(ISNUMBER(OFFSET('Sanitation Data'!$F$5,0,10*ROW('Sanitation Data'!F157))),'Data Summary'!CZ163="Yes"),100-OFFSET('Sanitation Data'!$F$5,0,10*ROW('Sanitation Data'!F157)),NA())</f>
        <v>#N/A</v>
      </c>
      <c r="AL163" s="120" t="e">
        <f ca="1">+IF(AND(ISNUMBER(OFFSET('Sanitation Data'!$F$7,0,10*ROW('Sanitation Data'!F157))),'Data Summary'!DA163="Yes"),OFFSET('Sanitation Data'!$F$7,0,10*ROW('Sanitation Data'!F157)),NA())</f>
        <v>#N/A</v>
      </c>
      <c r="AM163" s="120" t="e">
        <f ca="1">+IF(AND(ISNUMBER(OFFSET('Sanitation Data'!$F$11,0,10*ROW('Sanitation Data'!F157))),'Data Summary'!DB163="Yes"),OFFSET('Sanitation Data'!$F$11,0,10*ROW('Sanitation Data'!F157)),NA())</f>
        <v>#N/A</v>
      </c>
      <c r="AN163" s="120" t="e">
        <f ca="1">+IF(AND(ISNUMBER(OFFSET('Sanitation Data'!$F$12,0,10*ROW('Sanitation Data'!F157))),'Data Summary'!DC163="Yes"),OFFSET('Sanitation Data'!$F$12,0,10*ROW('Sanitation Data'!F157)),NA())</f>
        <v>#N/A</v>
      </c>
      <c r="AO163" s="120" t="e">
        <f ca="1">+IF(AND(ISNUMBER(OFFSET('Sanitation Data'!$F$13,0,10*ROW('Sanitation Data'!F157))),'Data Summary'!DD163="Yes"),OFFSET('Sanitation Data'!$F$13,0,10*ROW('Sanitation Data'!F157)),NA())</f>
        <v>#N/A</v>
      </c>
      <c r="AP163" s="120" t="e">
        <f ca="1">+IF(AND(ISNUMBER(OFFSET('Sanitation Data'!$G$5,0,10*ROW('Sanitation Data'!G157))),'Data Summary'!DE163="Yes"),100-OFFSET('Sanitation Data'!$G$5,0,10*ROW('Sanitation Data'!G157)),NA())</f>
        <v>#N/A</v>
      </c>
      <c r="AQ163" s="120" t="e">
        <f ca="1">+IF(AND(ISNUMBER(OFFSET('Sanitation Data'!$G$7,0,10*ROW('Sanitation Data'!G157))),'Data Summary'!DF163="Yes"),OFFSET('Sanitation Data'!$G$7,0,10*ROW('Sanitation Data'!G157)),NA())</f>
        <v>#N/A</v>
      </c>
      <c r="AR163" s="120" t="e">
        <f ca="1">+IF(AND(ISNUMBER(OFFSET('Sanitation Data'!$G$11,0,10*ROW('Sanitation Data'!G157))),'Data Summary'!DG163="Yes"),OFFSET('Sanitation Data'!$G$11,0,10*ROW('Sanitation Data'!G157)),NA())</f>
        <v>#N/A</v>
      </c>
      <c r="AS163" s="120" t="e">
        <f ca="1">+IF(AND(ISNUMBER(OFFSET('Sanitation Data'!$G$12,0,10*ROW('Sanitation Data'!G157))),'Data Summary'!DH163="Yes"),OFFSET('Sanitation Data'!$G$12,0,10*ROW('Sanitation Data'!G157)),NA())</f>
        <v>#N/A</v>
      </c>
      <c r="AT163" s="120" t="e">
        <f ca="1">+IF(AND(ISNUMBER(OFFSET('Sanitation Data'!$G$13,0,10*ROW('Sanitation Data'!G157))),'Data Summary'!DI163="Yes"),OFFSET('Sanitation Data'!$G$13,0,10*ROW('Sanitation Data'!G157)),NA())</f>
        <v>#N/A</v>
      </c>
      <c r="AU163" s="120" t="e">
        <f ca="1">+IF(AND(ISNUMBER(OFFSET('Sanitation Data'!$H$5,0,10*ROW('Sanitation Data'!H157))),'Data Summary'!DJ163="Yes"),100-OFFSET('Sanitation Data'!$H$5,0,10*ROW('Sanitation Data'!H157)),NA())</f>
        <v>#N/A</v>
      </c>
      <c r="AV163" s="120" t="e">
        <f ca="1">+IF(AND(ISNUMBER(OFFSET('Sanitation Data'!$H$7,0,10*ROW('Sanitation Data'!H157))),'Data Summary'!DK163="Yes"),OFFSET('Sanitation Data'!$H$7,0,10*ROW('Sanitation Data'!H157)),NA())</f>
        <v>#N/A</v>
      </c>
      <c r="AW163" s="120" t="e">
        <f ca="1">+IF(AND(ISNUMBER(OFFSET('Sanitation Data'!$H$11,0,10*ROW('Sanitation Data'!H157))),'Data Summary'!DL163="Yes"),OFFSET('Sanitation Data'!$H$11,0,10*ROW('Sanitation Data'!H157)),NA())</f>
        <v>#N/A</v>
      </c>
      <c r="AX163" s="120" t="e">
        <f ca="1">+IF(AND(ISNUMBER(OFFSET('Sanitation Data'!$H$12,0,10*ROW('Sanitation Data'!H157))),'Data Summary'!DM163="Yes"),OFFSET('Sanitation Data'!$H$12,0,10*ROW('Sanitation Data'!H157)),NA())</f>
        <v>#N/A</v>
      </c>
      <c r="AY163" s="120" t="e">
        <f ca="1">+IF(AND(ISNUMBER(OFFSET('Sanitation Data'!$H$13,0,10*ROW('Sanitation Data'!H157))),'Data Summary'!DN163="Yes"),OFFSET('Sanitation Data'!$H$13,0,10*ROW('Sanitation Data'!H157)),NA())</f>
        <v>#N/A</v>
      </c>
      <c r="AZ163" s="121" t="e">
        <f ca="1">+IF(AND(ISNUMBER(OFFSET('Hygiene Data'!$C$6,0,10*ROW('Hygiene Data'!C157))),'Data Summary'!DO163="Yes"),OFFSET('Hygiene Data'!$C$6,0,10*ROW('Hygiene Data'!C157)),NA())</f>
        <v>#N/A</v>
      </c>
      <c r="BA163" s="121" t="e">
        <f ca="1">+IF(AND(ISNUMBER(OFFSET('Hygiene Data'!$C$8,0,10*ROW('Hygiene Data'!C157))),'Data Summary'!DP163="Yes"),OFFSET('Hygiene Data'!$C$8,0,10*ROW('Hygiene Data'!C157)),NA())</f>
        <v>#N/A</v>
      </c>
      <c r="BB163" s="121" t="e">
        <f ca="1">+IF(AND(ISNUMBER(OFFSET('Hygiene Data'!$C$10,0,10*ROW('Hygiene Data'!C157))),'Data Summary'!DQ163="Yes"),OFFSET('Hygiene Data'!$C$10,0,10*ROW('Hygiene Data'!C157)),NA())</f>
        <v>#N/A</v>
      </c>
      <c r="BC163" s="121" t="e">
        <f ca="1">+IF(AND(ISNUMBER(OFFSET('Hygiene Data'!$D$6,0,10*ROW('Hygiene Data'!D157))),'Data Summary'!DR163="Yes"),OFFSET('Hygiene Data'!$D$6,0,10*ROW('Hygiene Data'!D157)),NA())</f>
        <v>#N/A</v>
      </c>
      <c r="BD163" s="121" t="e">
        <f ca="1">+IF(AND(ISNUMBER(OFFSET('Hygiene Data'!$D$8,0,10*ROW('Hygiene Data'!D157))),'Data Summary'!DS163="Yes"),OFFSET('Hygiene Data'!$D$8,0,10*ROW('Hygiene Data'!D157)),NA())</f>
        <v>#N/A</v>
      </c>
      <c r="BE163" s="121" t="e">
        <f ca="1">+IF(AND(ISNUMBER(OFFSET('Hygiene Data'!$D$10,0,10*ROW('Hygiene Data'!D157))),'Data Summary'!DT163="Yes"),OFFSET('Hygiene Data'!$D$10,0,10*ROW('Hygiene Data'!D157)),NA())</f>
        <v>#N/A</v>
      </c>
      <c r="BF163" s="121" t="e">
        <f ca="1">+IF(AND(ISNUMBER(OFFSET('Hygiene Data'!$E$6,0,10*ROW('Hygiene Data'!E157))),'Data Summary'!DU163="Yes"),OFFSET('Hygiene Data'!$E$6,0,10*ROW('Hygiene Data'!E157)),NA())</f>
        <v>#N/A</v>
      </c>
      <c r="BG163" s="121" t="e">
        <f ca="1">+IF(AND(ISNUMBER(OFFSET('Hygiene Data'!$E$8,0,10*ROW('Hygiene Data'!E157))),'Data Summary'!DV163="Yes"),OFFSET('Hygiene Data'!$E$8,0,10*ROW('Hygiene Data'!E157)),NA())</f>
        <v>#N/A</v>
      </c>
      <c r="BH163" s="121" t="e">
        <f ca="1">+IF(AND(ISNUMBER(OFFSET('Hygiene Data'!$E$10,0,10*ROW('Hygiene Data'!E157))),'Data Summary'!DW163="Yes"),OFFSET('Hygiene Data'!$E$10,0,10*ROW('Hygiene Data'!E157)),NA())</f>
        <v>#N/A</v>
      </c>
      <c r="BI163" s="121" t="e">
        <f ca="1">+IF(AND(ISNUMBER(OFFSET('Hygiene Data'!$F$6,0,10*ROW('Hygiene Data'!F157))),'Data Summary'!DX163="Yes"),OFFSET('Hygiene Data'!$F$6,0,10*ROW('Hygiene Data'!F157)),NA())</f>
        <v>#N/A</v>
      </c>
      <c r="BJ163" s="121" t="e">
        <f ca="1">+IF(AND(ISNUMBER(OFFSET('Hygiene Data'!$F$8,0,10*ROW('Hygiene Data'!F157))),'Data Summary'!DY163="Yes"),OFFSET('Hygiene Data'!$F$8,0,10*ROW('Hygiene Data'!F157)),NA())</f>
        <v>#N/A</v>
      </c>
      <c r="BK163" s="121" t="e">
        <f ca="1">+IF(AND(ISNUMBER(OFFSET('Hygiene Data'!$F$10,0,10*ROW('Hygiene Data'!F157))),'Data Summary'!DZ163="Yes"),OFFSET('Hygiene Data'!$F$10,0,10*ROW('Hygiene Data'!F157)),NA())</f>
        <v>#N/A</v>
      </c>
      <c r="BL163" s="121" t="e">
        <f ca="1">+IF(AND(ISNUMBER(OFFSET('Hygiene Data'!$G$6,0,10*ROW('Hygiene Data'!G157))),'Data Summary'!EA163="Yes"),OFFSET('Hygiene Data'!$G$6,0,10*ROW('Hygiene Data'!G157)),NA())</f>
        <v>#N/A</v>
      </c>
      <c r="BM163" s="121" t="e">
        <f ca="1">+IF(AND(ISNUMBER(OFFSET('Hygiene Data'!$G$8,0,10*ROW('Hygiene Data'!G157))),'Data Summary'!EB163="Yes"),OFFSET('Hygiene Data'!$G$8,0,10*ROW('Hygiene Data'!G157)),NA())</f>
        <v>#N/A</v>
      </c>
      <c r="BN163" s="121" t="e">
        <f ca="1">+IF(AND(ISNUMBER(OFFSET('Hygiene Data'!$G$10,0,10*ROW('Hygiene Data'!G157))),'Data Summary'!EC163="Yes"),OFFSET('Hygiene Data'!$G$10,0,10*ROW('Hygiene Data'!G157)),NA())</f>
        <v>#N/A</v>
      </c>
      <c r="BO163" s="121" t="e">
        <f ca="1">+IF(AND(ISNUMBER(OFFSET('Hygiene Data'!$H$6,0,10*ROW('Hygiene Data'!H157))),'Data Summary'!ED163="Yes"),OFFSET('Hygiene Data'!$H$6,0,10*ROW('Hygiene Data'!H157)),NA())</f>
        <v>#N/A</v>
      </c>
      <c r="BP163" s="121" t="e">
        <f ca="1">+IF(AND(ISNUMBER(OFFSET('Hygiene Data'!$H$8,0,10*ROW('Hygiene Data'!H157))),'Data Summary'!EE163="Yes"),OFFSET('Hygiene Data'!$H$8,0,10*ROW('Hygiene Data'!H157)),NA())</f>
        <v>#N/A</v>
      </c>
      <c r="BQ163" s="121" t="e">
        <f ca="1">+IF(AND(ISNUMBER(OFFSET('Hygiene Data'!$H$10,0,10*ROW('Hygiene Data'!H157))),'Data Summary'!EF163="Yes"),OFFSET('Hygiene Data'!$H$10,0,10*ROW('Hygiene Data'!H157)),NA())</f>
        <v>#N/A</v>
      </c>
    </row>
    <row r="164" spans="1:69" x14ac:dyDescent="0.2">
      <c r="A164" s="44" t="e">
        <f ca="1">+IF(OFFSET('Water Data'!$B$1,0,10*ROW('Water Data'!B158))="",NA(),OFFSET('Water Data'!$B$1,0,10*ROW('Water Data'!B158)))</f>
        <v>#N/A</v>
      </c>
      <c r="B164" s="44" t="e">
        <f ca="1">+IF(OFFSET('Water Data'!$A$3,0,10*ROW('Water Data'!A161))="",NA(),OFFSET('Water Data'!$A$3,0,10*ROW('Water Data'!A161)))</f>
        <v>#N/A</v>
      </c>
      <c r="C164" s="44" t="e">
        <f ca="1">+IF(OFFSET('Water Data'!$C$3,0,10*ROW('Water Data'!C161))="",NA(),OFFSET('Water Data'!$C$3,0,10*ROW('Water Data'!C161)))</f>
        <v>#N/A</v>
      </c>
      <c r="D164" s="119" t="e">
        <f ca="1">+IF(AND(ISNUMBER(OFFSET('Water Data'!$C$5,0,10*ROW('Water Data'!C158))),'Data Summary'!BS164="Yes"),100-OFFSET('Water Data'!$C$5,0,10*ROW('Water Data'!C158)),NA())</f>
        <v>#N/A</v>
      </c>
      <c r="E164" s="119" t="e">
        <f ca="1">+IF(AND(ISNUMBER(OFFSET('Water Data'!$C$7,0,10*ROW('Water Data'!C158))),'Data Summary'!BT164="Yes"),OFFSET('Water Data'!$C$7,0,10*ROW('Water Data'!C158)),NA())</f>
        <v>#N/A</v>
      </c>
      <c r="F164" s="119" t="e">
        <f ca="1">+IF(AND(ISNUMBER(OFFSET('Water Data'!$C$10,0,10*ROW('Water Data'!C158))),'Data Summary'!BU164="Yes"),OFFSET('Water Data'!$C$10,0,10*ROW('Water Data'!C158)),NA())</f>
        <v>#N/A</v>
      </c>
      <c r="G164" s="119" t="e">
        <f ca="1">+IF(AND(ISNUMBER(OFFSET('Water Data'!$D$5,0,10*ROW('Water Data'!D158))),'Data Summary'!BV164="Yes"),100-OFFSET('Water Data'!$D$5,0,10*ROW('Water Data'!D158)),NA())</f>
        <v>#N/A</v>
      </c>
      <c r="H164" s="119" t="e">
        <f ca="1">+IF(AND(ISNUMBER(OFFSET('Water Data'!$D$7,0,10*ROW('Water Data'!D158))),'Data Summary'!BW164="Yes"),OFFSET('Water Data'!$D$7,0,10*ROW('Water Data'!D158)),NA())</f>
        <v>#N/A</v>
      </c>
      <c r="I164" s="119" t="e">
        <f ca="1">+IF(AND(ISNUMBER(OFFSET('Water Data'!$D$10,0,10*ROW('Water Data'!D158))),'Data Summary'!BX164="Yes"),OFFSET('Water Data'!$D$10,0,10*ROW('Water Data'!D158)),NA())</f>
        <v>#N/A</v>
      </c>
      <c r="J164" s="119" t="e">
        <f ca="1">+IF(AND(ISNUMBER(OFFSET('Water Data'!$E$5,0,10*ROW('Water Data'!E158))),'Data Summary'!BY164="Yes"),100-OFFSET('Water Data'!$E$5,0,10*ROW('Water Data'!E158)),NA())</f>
        <v>#N/A</v>
      </c>
      <c r="K164" s="119" t="e">
        <f ca="1">+IF(AND(ISNUMBER(OFFSET('Water Data'!$E$7,0,10*ROW('Water Data'!E158))),'Data Summary'!BZ164="Yes"),OFFSET('Water Data'!$E$7,0,10*ROW('Water Data'!E158)),NA())</f>
        <v>#N/A</v>
      </c>
      <c r="L164" s="119" t="e">
        <f ca="1">+IF(AND(ISNUMBER(OFFSET('Water Data'!$E$10,0,10*ROW('Water Data'!E158))),'Data Summary'!CA164="Yes"),OFFSET('Water Data'!$E$10,0,10*ROW('Water Data'!E158)),NA())</f>
        <v>#N/A</v>
      </c>
      <c r="M164" s="119" t="e">
        <f ca="1">+IF(AND(ISNUMBER(OFFSET('Water Data'!$F$5,0,10*ROW('Water Data'!F158))),'Data Summary'!CB164="Yes"),100-OFFSET('Water Data'!$F$5,0,10*ROW('Water Data'!F158)),NA())</f>
        <v>#N/A</v>
      </c>
      <c r="N164" s="119" t="e">
        <f ca="1">+IF(AND(ISNUMBER(OFFSET('Water Data'!$F$7,0,10*ROW('Water Data'!F158))),'Data Summary'!CC164="Yes"),OFFSET('Water Data'!$F$7,0,10*ROW('Water Data'!F158)),NA())</f>
        <v>#N/A</v>
      </c>
      <c r="O164" s="119" t="e">
        <f ca="1">+IF(AND(ISNUMBER(OFFSET('Water Data'!$F$10,0,10*ROW('Water Data'!F158))),'Data Summary'!CD164="Yes"),OFFSET('Water Data'!$F$10,0,10*ROW('Water Data'!F158)),NA())</f>
        <v>#N/A</v>
      </c>
      <c r="P164" s="119" t="e">
        <f ca="1">+IF(AND(ISNUMBER(OFFSET('Water Data'!$G$5,0,10*ROW('Water Data'!G158))),'Data Summary'!CE164="Yes"),100-OFFSET('Water Data'!$G$5,0,10*ROW('Water Data'!G158)),NA())</f>
        <v>#N/A</v>
      </c>
      <c r="Q164" s="119" t="e">
        <f ca="1">+IF(AND(ISNUMBER(OFFSET('Water Data'!$G$7,0,10*ROW('Water Data'!G158))),'Data Summary'!CF164="Yes"),OFFSET('Water Data'!$G$7,0,10*ROW('Water Data'!G158)),NA())</f>
        <v>#N/A</v>
      </c>
      <c r="R164" s="119" t="e">
        <f ca="1">+IF(AND(ISNUMBER(OFFSET('Water Data'!$G$10,0,10*ROW('Water Data'!G158))),'Data Summary'!CG164="Yes"),OFFSET('Water Data'!$G$10,0,10*ROW('Water Data'!G158)),NA())</f>
        <v>#N/A</v>
      </c>
      <c r="S164" s="119" t="e">
        <f ca="1">+IF(AND(ISNUMBER(OFFSET('Water Data'!$H$5,0,10*ROW('Water Data'!H158))),'Data Summary'!CH164="Yes"),100-OFFSET('Water Data'!$H$5,0,10*ROW('Water Data'!H158)),NA())</f>
        <v>#N/A</v>
      </c>
      <c r="T164" s="119" t="e">
        <f ca="1">+IF(AND(ISNUMBER(OFFSET('Water Data'!$H$7,0,10*ROW('Water Data'!H158))),'Data Summary'!CI164="Yes"),OFFSET('Water Data'!$H$7,0,10*ROW('Water Data'!H158)),NA())</f>
        <v>#N/A</v>
      </c>
      <c r="U164" s="119" t="e">
        <f ca="1">+IF(AND(ISNUMBER(OFFSET('Water Data'!$H$10,0,10*ROW('Water Data'!H158))),'Data Summary'!CJ164="Yes"),OFFSET('Water Data'!$H$10,0,10*ROW('Water Data'!H158)),NA())</f>
        <v>#N/A</v>
      </c>
      <c r="V164" s="120" t="e">
        <f ca="1">+IF(AND(ISNUMBER(OFFSET('Sanitation Data'!$C$5,0,10*ROW('Sanitation Data'!C158))),'Data Summary'!CK164="Yes"),100-OFFSET('Sanitation Data'!$C$5,0,10*ROW('Sanitation Data'!C158)),NA())</f>
        <v>#N/A</v>
      </c>
      <c r="W164" s="120" t="e">
        <f ca="1">+IF(AND(ISNUMBER(OFFSET('Sanitation Data'!$C$7,0,10*ROW('Sanitation Data'!C158))),'Data Summary'!CL164="Yes"),OFFSET('Sanitation Data'!$C$7,0,10*ROW('Sanitation Data'!C158)),NA())</f>
        <v>#N/A</v>
      </c>
      <c r="X164" s="120" t="e">
        <f ca="1">+IF(AND(ISNUMBER(OFFSET('Sanitation Data'!$C$11,0,10*ROW('Sanitation Data'!C158))),'Data Summary'!CM164="Yes"),OFFSET('Sanitation Data'!$C$11,0,10*ROW('Sanitation Data'!C158)),NA())</f>
        <v>#N/A</v>
      </c>
      <c r="Y164" s="120" t="e">
        <f ca="1">+IF(AND(ISNUMBER(OFFSET('Sanitation Data'!$C$12,0,10*ROW('Sanitation Data'!C158))),'Data Summary'!CN164="Yes"),OFFSET('Sanitation Data'!$C$12,0,10*ROW('Sanitation Data'!C158)),NA())</f>
        <v>#N/A</v>
      </c>
      <c r="Z164" s="120" t="e">
        <f ca="1">+IF(AND(ISNUMBER(OFFSET('Sanitation Data'!$C$13,0,10*ROW('Sanitation Data'!C158))),'Data Summary'!CO164="Yes"),OFFSET('Sanitation Data'!$C$13,0,10*ROW('Sanitation Data'!C158)),NA())</f>
        <v>#N/A</v>
      </c>
      <c r="AA164" s="120" t="e">
        <f ca="1">+IF(AND(ISNUMBER(OFFSET('Sanitation Data'!$D$5,0,10*ROW('Sanitation Data'!D158))),'Data Summary'!CP164="Yes"),100-OFFSET('Sanitation Data'!$D$5,0,10*ROW('Sanitation Data'!D158)),NA())</f>
        <v>#N/A</v>
      </c>
      <c r="AB164" s="120" t="e">
        <f ca="1">+IF(AND(ISNUMBER(OFFSET('Sanitation Data'!$D$7,0,10*ROW('Sanitation Data'!D158))),'Data Summary'!CQ164="Yes"),OFFSET('Sanitation Data'!$D$7,0,10*ROW('Sanitation Data'!D158)),NA())</f>
        <v>#N/A</v>
      </c>
      <c r="AC164" s="120" t="e">
        <f ca="1">+IF(AND(ISNUMBER(OFFSET('Sanitation Data'!$D$11,0,10*ROW('Sanitation Data'!D158))),'Data Summary'!CR164="Yes"),OFFSET('Sanitation Data'!$D$11,0,10*ROW('Sanitation Data'!D158)),NA())</f>
        <v>#N/A</v>
      </c>
      <c r="AD164" s="120" t="e">
        <f ca="1">+IF(AND(ISNUMBER(OFFSET('Sanitation Data'!$D$12,0,10*ROW('Sanitation Data'!D158))),'Data Summary'!CS164="Yes"),OFFSET('Sanitation Data'!$D$12,0,10*ROW('Sanitation Data'!D158)),NA())</f>
        <v>#N/A</v>
      </c>
      <c r="AE164" s="120" t="e">
        <f ca="1">+IF(AND(ISNUMBER(OFFSET('Sanitation Data'!$D$13,0,10*ROW('Sanitation Data'!D158))),'Data Summary'!CT164="Yes"),OFFSET('Sanitation Data'!$D$13,0,10*ROW('Sanitation Data'!D158)),NA())</f>
        <v>#N/A</v>
      </c>
      <c r="AF164" s="120" t="e">
        <f ca="1">+IF(AND(ISNUMBER(OFFSET('Sanitation Data'!$E$5,0,10*ROW('Sanitation Data'!E158))),'Data Summary'!CU164="Yes"),100-OFFSET('Sanitation Data'!$E$5,0,10*ROW('Sanitation Data'!E158)),NA())</f>
        <v>#N/A</v>
      </c>
      <c r="AG164" s="120" t="e">
        <f ca="1">+IF(AND(ISNUMBER(OFFSET('Sanitation Data'!$E$7,0,10*ROW('Sanitation Data'!E158))),'Data Summary'!CV164="Yes"),OFFSET('Sanitation Data'!$E$7,0,10*ROW('Sanitation Data'!E158)),NA())</f>
        <v>#N/A</v>
      </c>
      <c r="AH164" s="120" t="e">
        <f ca="1">+IF(AND(ISNUMBER(OFFSET('Sanitation Data'!$E$11,0,10*ROW('Sanitation Data'!E158))),'Data Summary'!CW164="Yes"),OFFSET('Sanitation Data'!$E$11,0,10*ROW('Sanitation Data'!E158)),NA())</f>
        <v>#N/A</v>
      </c>
      <c r="AI164" s="120" t="e">
        <f ca="1">+IF(AND(ISNUMBER(OFFSET('Sanitation Data'!$E$12,0,10*ROW('Sanitation Data'!E158))),'Data Summary'!CX164="Yes"),OFFSET('Sanitation Data'!$E$12,0,10*ROW('Sanitation Data'!E158)),NA())</f>
        <v>#N/A</v>
      </c>
      <c r="AJ164" s="120" t="e">
        <f ca="1">+IF(AND(ISNUMBER(OFFSET('Sanitation Data'!$E$13,0,10*ROW('Sanitation Data'!E158))),'Data Summary'!CY164="Yes"),OFFSET('Sanitation Data'!$E$13,0,10*ROW('Sanitation Data'!E158)),NA())</f>
        <v>#N/A</v>
      </c>
      <c r="AK164" s="120" t="e">
        <f ca="1">+IF(AND(ISNUMBER(OFFSET('Sanitation Data'!$F$5,0,10*ROW('Sanitation Data'!F158))),'Data Summary'!CZ164="Yes"),100-OFFSET('Sanitation Data'!$F$5,0,10*ROW('Sanitation Data'!F158)),NA())</f>
        <v>#N/A</v>
      </c>
      <c r="AL164" s="120" t="e">
        <f ca="1">+IF(AND(ISNUMBER(OFFSET('Sanitation Data'!$F$7,0,10*ROW('Sanitation Data'!F158))),'Data Summary'!DA164="Yes"),OFFSET('Sanitation Data'!$F$7,0,10*ROW('Sanitation Data'!F158)),NA())</f>
        <v>#N/A</v>
      </c>
      <c r="AM164" s="120" t="e">
        <f ca="1">+IF(AND(ISNUMBER(OFFSET('Sanitation Data'!$F$11,0,10*ROW('Sanitation Data'!F158))),'Data Summary'!DB164="Yes"),OFFSET('Sanitation Data'!$F$11,0,10*ROW('Sanitation Data'!F158)),NA())</f>
        <v>#N/A</v>
      </c>
      <c r="AN164" s="120" t="e">
        <f ca="1">+IF(AND(ISNUMBER(OFFSET('Sanitation Data'!$F$12,0,10*ROW('Sanitation Data'!F158))),'Data Summary'!DC164="Yes"),OFFSET('Sanitation Data'!$F$12,0,10*ROW('Sanitation Data'!F158)),NA())</f>
        <v>#N/A</v>
      </c>
      <c r="AO164" s="120" t="e">
        <f ca="1">+IF(AND(ISNUMBER(OFFSET('Sanitation Data'!$F$13,0,10*ROW('Sanitation Data'!F158))),'Data Summary'!DD164="Yes"),OFFSET('Sanitation Data'!$F$13,0,10*ROW('Sanitation Data'!F158)),NA())</f>
        <v>#N/A</v>
      </c>
      <c r="AP164" s="120" t="e">
        <f ca="1">+IF(AND(ISNUMBER(OFFSET('Sanitation Data'!$G$5,0,10*ROW('Sanitation Data'!G158))),'Data Summary'!DE164="Yes"),100-OFFSET('Sanitation Data'!$G$5,0,10*ROW('Sanitation Data'!G158)),NA())</f>
        <v>#N/A</v>
      </c>
      <c r="AQ164" s="120" t="e">
        <f ca="1">+IF(AND(ISNUMBER(OFFSET('Sanitation Data'!$G$7,0,10*ROW('Sanitation Data'!G158))),'Data Summary'!DF164="Yes"),OFFSET('Sanitation Data'!$G$7,0,10*ROW('Sanitation Data'!G158)),NA())</f>
        <v>#N/A</v>
      </c>
      <c r="AR164" s="120" t="e">
        <f ca="1">+IF(AND(ISNUMBER(OFFSET('Sanitation Data'!$G$11,0,10*ROW('Sanitation Data'!G158))),'Data Summary'!DG164="Yes"),OFFSET('Sanitation Data'!$G$11,0,10*ROW('Sanitation Data'!G158)),NA())</f>
        <v>#N/A</v>
      </c>
      <c r="AS164" s="120" t="e">
        <f ca="1">+IF(AND(ISNUMBER(OFFSET('Sanitation Data'!$G$12,0,10*ROW('Sanitation Data'!G158))),'Data Summary'!DH164="Yes"),OFFSET('Sanitation Data'!$G$12,0,10*ROW('Sanitation Data'!G158)),NA())</f>
        <v>#N/A</v>
      </c>
      <c r="AT164" s="120" t="e">
        <f ca="1">+IF(AND(ISNUMBER(OFFSET('Sanitation Data'!$G$13,0,10*ROW('Sanitation Data'!G158))),'Data Summary'!DI164="Yes"),OFFSET('Sanitation Data'!$G$13,0,10*ROW('Sanitation Data'!G158)),NA())</f>
        <v>#N/A</v>
      </c>
      <c r="AU164" s="120" t="e">
        <f ca="1">+IF(AND(ISNUMBER(OFFSET('Sanitation Data'!$H$5,0,10*ROW('Sanitation Data'!H158))),'Data Summary'!DJ164="Yes"),100-OFFSET('Sanitation Data'!$H$5,0,10*ROW('Sanitation Data'!H158)),NA())</f>
        <v>#N/A</v>
      </c>
      <c r="AV164" s="120" t="e">
        <f ca="1">+IF(AND(ISNUMBER(OFFSET('Sanitation Data'!$H$7,0,10*ROW('Sanitation Data'!H158))),'Data Summary'!DK164="Yes"),OFFSET('Sanitation Data'!$H$7,0,10*ROW('Sanitation Data'!H158)),NA())</f>
        <v>#N/A</v>
      </c>
      <c r="AW164" s="120" t="e">
        <f ca="1">+IF(AND(ISNUMBER(OFFSET('Sanitation Data'!$H$11,0,10*ROW('Sanitation Data'!H158))),'Data Summary'!DL164="Yes"),OFFSET('Sanitation Data'!$H$11,0,10*ROW('Sanitation Data'!H158)),NA())</f>
        <v>#N/A</v>
      </c>
      <c r="AX164" s="120" t="e">
        <f ca="1">+IF(AND(ISNUMBER(OFFSET('Sanitation Data'!$H$12,0,10*ROW('Sanitation Data'!H158))),'Data Summary'!DM164="Yes"),OFFSET('Sanitation Data'!$H$12,0,10*ROW('Sanitation Data'!H158)),NA())</f>
        <v>#N/A</v>
      </c>
      <c r="AY164" s="120" t="e">
        <f ca="1">+IF(AND(ISNUMBER(OFFSET('Sanitation Data'!$H$13,0,10*ROW('Sanitation Data'!H158))),'Data Summary'!DN164="Yes"),OFFSET('Sanitation Data'!$H$13,0,10*ROW('Sanitation Data'!H158)),NA())</f>
        <v>#N/A</v>
      </c>
      <c r="AZ164" s="121" t="e">
        <f ca="1">+IF(AND(ISNUMBER(OFFSET('Hygiene Data'!$C$6,0,10*ROW('Hygiene Data'!C158))),'Data Summary'!DO164="Yes"),OFFSET('Hygiene Data'!$C$6,0,10*ROW('Hygiene Data'!C158)),NA())</f>
        <v>#N/A</v>
      </c>
      <c r="BA164" s="121" t="e">
        <f ca="1">+IF(AND(ISNUMBER(OFFSET('Hygiene Data'!$C$8,0,10*ROW('Hygiene Data'!C158))),'Data Summary'!DP164="Yes"),OFFSET('Hygiene Data'!$C$8,0,10*ROW('Hygiene Data'!C158)),NA())</f>
        <v>#N/A</v>
      </c>
      <c r="BB164" s="121" t="e">
        <f ca="1">+IF(AND(ISNUMBER(OFFSET('Hygiene Data'!$C$10,0,10*ROW('Hygiene Data'!C158))),'Data Summary'!DQ164="Yes"),OFFSET('Hygiene Data'!$C$10,0,10*ROW('Hygiene Data'!C158)),NA())</f>
        <v>#N/A</v>
      </c>
      <c r="BC164" s="121" t="e">
        <f ca="1">+IF(AND(ISNUMBER(OFFSET('Hygiene Data'!$D$6,0,10*ROW('Hygiene Data'!D158))),'Data Summary'!DR164="Yes"),OFFSET('Hygiene Data'!$D$6,0,10*ROW('Hygiene Data'!D158)),NA())</f>
        <v>#N/A</v>
      </c>
      <c r="BD164" s="121" t="e">
        <f ca="1">+IF(AND(ISNUMBER(OFFSET('Hygiene Data'!$D$8,0,10*ROW('Hygiene Data'!D158))),'Data Summary'!DS164="Yes"),OFFSET('Hygiene Data'!$D$8,0,10*ROW('Hygiene Data'!D158)),NA())</f>
        <v>#N/A</v>
      </c>
      <c r="BE164" s="121" t="e">
        <f ca="1">+IF(AND(ISNUMBER(OFFSET('Hygiene Data'!$D$10,0,10*ROW('Hygiene Data'!D158))),'Data Summary'!DT164="Yes"),OFFSET('Hygiene Data'!$D$10,0,10*ROW('Hygiene Data'!D158)),NA())</f>
        <v>#N/A</v>
      </c>
      <c r="BF164" s="121" t="e">
        <f ca="1">+IF(AND(ISNUMBER(OFFSET('Hygiene Data'!$E$6,0,10*ROW('Hygiene Data'!E158))),'Data Summary'!DU164="Yes"),OFFSET('Hygiene Data'!$E$6,0,10*ROW('Hygiene Data'!E158)),NA())</f>
        <v>#N/A</v>
      </c>
      <c r="BG164" s="121" t="e">
        <f ca="1">+IF(AND(ISNUMBER(OFFSET('Hygiene Data'!$E$8,0,10*ROW('Hygiene Data'!E158))),'Data Summary'!DV164="Yes"),OFFSET('Hygiene Data'!$E$8,0,10*ROW('Hygiene Data'!E158)),NA())</f>
        <v>#N/A</v>
      </c>
      <c r="BH164" s="121" t="e">
        <f ca="1">+IF(AND(ISNUMBER(OFFSET('Hygiene Data'!$E$10,0,10*ROW('Hygiene Data'!E158))),'Data Summary'!DW164="Yes"),OFFSET('Hygiene Data'!$E$10,0,10*ROW('Hygiene Data'!E158)),NA())</f>
        <v>#N/A</v>
      </c>
      <c r="BI164" s="121" t="e">
        <f ca="1">+IF(AND(ISNUMBER(OFFSET('Hygiene Data'!$F$6,0,10*ROW('Hygiene Data'!F158))),'Data Summary'!DX164="Yes"),OFFSET('Hygiene Data'!$F$6,0,10*ROW('Hygiene Data'!F158)),NA())</f>
        <v>#N/A</v>
      </c>
      <c r="BJ164" s="121" t="e">
        <f ca="1">+IF(AND(ISNUMBER(OFFSET('Hygiene Data'!$F$8,0,10*ROW('Hygiene Data'!F158))),'Data Summary'!DY164="Yes"),OFFSET('Hygiene Data'!$F$8,0,10*ROW('Hygiene Data'!F158)),NA())</f>
        <v>#N/A</v>
      </c>
      <c r="BK164" s="121" t="e">
        <f ca="1">+IF(AND(ISNUMBER(OFFSET('Hygiene Data'!$F$10,0,10*ROW('Hygiene Data'!F158))),'Data Summary'!DZ164="Yes"),OFFSET('Hygiene Data'!$F$10,0,10*ROW('Hygiene Data'!F158)),NA())</f>
        <v>#N/A</v>
      </c>
      <c r="BL164" s="121" t="e">
        <f ca="1">+IF(AND(ISNUMBER(OFFSET('Hygiene Data'!$G$6,0,10*ROW('Hygiene Data'!G158))),'Data Summary'!EA164="Yes"),OFFSET('Hygiene Data'!$G$6,0,10*ROW('Hygiene Data'!G158)),NA())</f>
        <v>#N/A</v>
      </c>
      <c r="BM164" s="121" t="e">
        <f ca="1">+IF(AND(ISNUMBER(OFFSET('Hygiene Data'!$G$8,0,10*ROW('Hygiene Data'!G158))),'Data Summary'!EB164="Yes"),OFFSET('Hygiene Data'!$G$8,0,10*ROW('Hygiene Data'!G158)),NA())</f>
        <v>#N/A</v>
      </c>
      <c r="BN164" s="121" t="e">
        <f ca="1">+IF(AND(ISNUMBER(OFFSET('Hygiene Data'!$G$10,0,10*ROW('Hygiene Data'!G158))),'Data Summary'!EC164="Yes"),OFFSET('Hygiene Data'!$G$10,0,10*ROW('Hygiene Data'!G158)),NA())</f>
        <v>#N/A</v>
      </c>
      <c r="BO164" s="121" t="e">
        <f ca="1">+IF(AND(ISNUMBER(OFFSET('Hygiene Data'!$H$6,0,10*ROW('Hygiene Data'!H158))),'Data Summary'!ED164="Yes"),OFFSET('Hygiene Data'!$H$6,0,10*ROW('Hygiene Data'!H158)),NA())</f>
        <v>#N/A</v>
      </c>
      <c r="BP164" s="121" t="e">
        <f ca="1">+IF(AND(ISNUMBER(OFFSET('Hygiene Data'!$H$8,0,10*ROW('Hygiene Data'!H158))),'Data Summary'!EE164="Yes"),OFFSET('Hygiene Data'!$H$8,0,10*ROW('Hygiene Data'!H158)),NA())</f>
        <v>#N/A</v>
      </c>
      <c r="BQ164" s="121" t="e">
        <f ca="1">+IF(AND(ISNUMBER(OFFSET('Hygiene Data'!$H$10,0,10*ROW('Hygiene Data'!H158))),'Data Summary'!EF164="Yes"),OFFSET('Hygiene Data'!$H$10,0,10*ROW('Hygiene Data'!H158)),NA())</f>
        <v>#N/A</v>
      </c>
    </row>
    <row r="165" spans="1:69" x14ac:dyDescent="0.2">
      <c r="A165" s="44" t="e">
        <f ca="1">+IF(OFFSET('Water Data'!$B$1,0,10*ROW('Water Data'!B159))="",NA(),OFFSET('Water Data'!$B$1,0,10*ROW('Water Data'!B159)))</f>
        <v>#N/A</v>
      </c>
      <c r="B165" s="44" t="e">
        <f ca="1">+IF(OFFSET('Water Data'!$A$3,0,10*ROW('Water Data'!A162))="",NA(),OFFSET('Water Data'!$A$3,0,10*ROW('Water Data'!A162)))</f>
        <v>#N/A</v>
      </c>
      <c r="C165" s="44" t="e">
        <f ca="1">+IF(OFFSET('Water Data'!$C$3,0,10*ROW('Water Data'!C162))="",NA(),OFFSET('Water Data'!$C$3,0,10*ROW('Water Data'!C162)))</f>
        <v>#N/A</v>
      </c>
      <c r="D165" s="119" t="e">
        <f ca="1">+IF(AND(ISNUMBER(OFFSET('Water Data'!$C$5,0,10*ROW('Water Data'!C159))),'Data Summary'!BS165="Yes"),100-OFFSET('Water Data'!$C$5,0,10*ROW('Water Data'!C159)),NA())</f>
        <v>#N/A</v>
      </c>
      <c r="E165" s="119" t="e">
        <f ca="1">+IF(AND(ISNUMBER(OFFSET('Water Data'!$C$7,0,10*ROW('Water Data'!C159))),'Data Summary'!BT165="Yes"),OFFSET('Water Data'!$C$7,0,10*ROW('Water Data'!C159)),NA())</f>
        <v>#N/A</v>
      </c>
      <c r="F165" s="119" t="e">
        <f ca="1">+IF(AND(ISNUMBER(OFFSET('Water Data'!$C$10,0,10*ROW('Water Data'!C159))),'Data Summary'!BU165="Yes"),OFFSET('Water Data'!$C$10,0,10*ROW('Water Data'!C159)),NA())</f>
        <v>#N/A</v>
      </c>
      <c r="G165" s="119" t="e">
        <f ca="1">+IF(AND(ISNUMBER(OFFSET('Water Data'!$D$5,0,10*ROW('Water Data'!D159))),'Data Summary'!BV165="Yes"),100-OFFSET('Water Data'!$D$5,0,10*ROW('Water Data'!D159)),NA())</f>
        <v>#N/A</v>
      </c>
      <c r="H165" s="119" t="e">
        <f ca="1">+IF(AND(ISNUMBER(OFFSET('Water Data'!$D$7,0,10*ROW('Water Data'!D159))),'Data Summary'!BW165="Yes"),OFFSET('Water Data'!$D$7,0,10*ROW('Water Data'!D159)),NA())</f>
        <v>#N/A</v>
      </c>
      <c r="I165" s="119" t="e">
        <f ca="1">+IF(AND(ISNUMBER(OFFSET('Water Data'!$D$10,0,10*ROW('Water Data'!D159))),'Data Summary'!BX165="Yes"),OFFSET('Water Data'!$D$10,0,10*ROW('Water Data'!D159)),NA())</f>
        <v>#N/A</v>
      </c>
      <c r="J165" s="119" t="e">
        <f ca="1">+IF(AND(ISNUMBER(OFFSET('Water Data'!$E$5,0,10*ROW('Water Data'!E159))),'Data Summary'!BY165="Yes"),100-OFFSET('Water Data'!$E$5,0,10*ROW('Water Data'!E159)),NA())</f>
        <v>#N/A</v>
      </c>
      <c r="K165" s="119" t="e">
        <f ca="1">+IF(AND(ISNUMBER(OFFSET('Water Data'!$E$7,0,10*ROW('Water Data'!E159))),'Data Summary'!BZ165="Yes"),OFFSET('Water Data'!$E$7,0,10*ROW('Water Data'!E159)),NA())</f>
        <v>#N/A</v>
      </c>
      <c r="L165" s="119" t="e">
        <f ca="1">+IF(AND(ISNUMBER(OFFSET('Water Data'!$E$10,0,10*ROW('Water Data'!E159))),'Data Summary'!CA165="Yes"),OFFSET('Water Data'!$E$10,0,10*ROW('Water Data'!E159)),NA())</f>
        <v>#N/A</v>
      </c>
      <c r="M165" s="119" t="e">
        <f ca="1">+IF(AND(ISNUMBER(OFFSET('Water Data'!$F$5,0,10*ROW('Water Data'!F159))),'Data Summary'!CB165="Yes"),100-OFFSET('Water Data'!$F$5,0,10*ROW('Water Data'!F159)),NA())</f>
        <v>#N/A</v>
      </c>
      <c r="N165" s="119" t="e">
        <f ca="1">+IF(AND(ISNUMBER(OFFSET('Water Data'!$F$7,0,10*ROW('Water Data'!F159))),'Data Summary'!CC165="Yes"),OFFSET('Water Data'!$F$7,0,10*ROW('Water Data'!F159)),NA())</f>
        <v>#N/A</v>
      </c>
      <c r="O165" s="119" t="e">
        <f ca="1">+IF(AND(ISNUMBER(OFFSET('Water Data'!$F$10,0,10*ROW('Water Data'!F159))),'Data Summary'!CD165="Yes"),OFFSET('Water Data'!$F$10,0,10*ROW('Water Data'!F159)),NA())</f>
        <v>#N/A</v>
      </c>
      <c r="P165" s="119" t="e">
        <f ca="1">+IF(AND(ISNUMBER(OFFSET('Water Data'!$G$5,0,10*ROW('Water Data'!G159))),'Data Summary'!CE165="Yes"),100-OFFSET('Water Data'!$G$5,0,10*ROW('Water Data'!G159)),NA())</f>
        <v>#N/A</v>
      </c>
      <c r="Q165" s="119" t="e">
        <f ca="1">+IF(AND(ISNUMBER(OFFSET('Water Data'!$G$7,0,10*ROW('Water Data'!G159))),'Data Summary'!CF165="Yes"),OFFSET('Water Data'!$G$7,0,10*ROW('Water Data'!G159)),NA())</f>
        <v>#N/A</v>
      </c>
      <c r="R165" s="119" t="e">
        <f ca="1">+IF(AND(ISNUMBER(OFFSET('Water Data'!$G$10,0,10*ROW('Water Data'!G159))),'Data Summary'!CG165="Yes"),OFFSET('Water Data'!$G$10,0,10*ROW('Water Data'!G159)),NA())</f>
        <v>#N/A</v>
      </c>
      <c r="S165" s="119" t="e">
        <f ca="1">+IF(AND(ISNUMBER(OFFSET('Water Data'!$H$5,0,10*ROW('Water Data'!H159))),'Data Summary'!CH165="Yes"),100-OFFSET('Water Data'!$H$5,0,10*ROW('Water Data'!H159)),NA())</f>
        <v>#N/A</v>
      </c>
      <c r="T165" s="119" t="e">
        <f ca="1">+IF(AND(ISNUMBER(OFFSET('Water Data'!$H$7,0,10*ROW('Water Data'!H159))),'Data Summary'!CI165="Yes"),OFFSET('Water Data'!$H$7,0,10*ROW('Water Data'!H159)),NA())</f>
        <v>#N/A</v>
      </c>
      <c r="U165" s="119" t="e">
        <f ca="1">+IF(AND(ISNUMBER(OFFSET('Water Data'!$H$10,0,10*ROW('Water Data'!H159))),'Data Summary'!CJ165="Yes"),OFFSET('Water Data'!$H$10,0,10*ROW('Water Data'!H159)),NA())</f>
        <v>#N/A</v>
      </c>
      <c r="V165" s="120" t="e">
        <f ca="1">+IF(AND(ISNUMBER(OFFSET('Sanitation Data'!$C$5,0,10*ROW('Sanitation Data'!C159))),'Data Summary'!CK165="Yes"),100-OFFSET('Sanitation Data'!$C$5,0,10*ROW('Sanitation Data'!C159)),NA())</f>
        <v>#N/A</v>
      </c>
      <c r="W165" s="120" t="e">
        <f ca="1">+IF(AND(ISNUMBER(OFFSET('Sanitation Data'!$C$7,0,10*ROW('Sanitation Data'!C159))),'Data Summary'!CL165="Yes"),OFFSET('Sanitation Data'!$C$7,0,10*ROW('Sanitation Data'!C159)),NA())</f>
        <v>#N/A</v>
      </c>
      <c r="X165" s="120" t="e">
        <f ca="1">+IF(AND(ISNUMBER(OFFSET('Sanitation Data'!$C$11,0,10*ROW('Sanitation Data'!C159))),'Data Summary'!CM165="Yes"),OFFSET('Sanitation Data'!$C$11,0,10*ROW('Sanitation Data'!C159)),NA())</f>
        <v>#N/A</v>
      </c>
      <c r="Y165" s="120" t="e">
        <f ca="1">+IF(AND(ISNUMBER(OFFSET('Sanitation Data'!$C$12,0,10*ROW('Sanitation Data'!C159))),'Data Summary'!CN165="Yes"),OFFSET('Sanitation Data'!$C$12,0,10*ROW('Sanitation Data'!C159)),NA())</f>
        <v>#N/A</v>
      </c>
      <c r="Z165" s="120" t="e">
        <f ca="1">+IF(AND(ISNUMBER(OFFSET('Sanitation Data'!$C$13,0,10*ROW('Sanitation Data'!C159))),'Data Summary'!CO165="Yes"),OFFSET('Sanitation Data'!$C$13,0,10*ROW('Sanitation Data'!C159)),NA())</f>
        <v>#N/A</v>
      </c>
      <c r="AA165" s="120" t="e">
        <f ca="1">+IF(AND(ISNUMBER(OFFSET('Sanitation Data'!$D$5,0,10*ROW('Sanitation Data'!D159))),'Data Summary'!CP165="Yes"),100-OFFSET('Sanitation Data'!$D$5,0,10*ROW('Sanitation Data'!D159)),NA())</f>
        <v>#N/A</v>
      </c>
      <c r="AB165" s="120" t="e">
        <f ca="1">+IF(AND(ISNUMBER(OFFSET('Sanitation Data'!$D$7,0,10*ROW('Sanitation Data'!D159))),'Data Summary'!CQ165="Yes"),OFFSET('Sanitation Data'!$D$7,0,10*ROW('Sanitation Data'!D159)),NA())</f>
        <v>#N/A</v>
      </c>
      <c r="AC165" s="120" t="e">
        <f ca="1">+IF(AND(ISNUMBER(OFFSET('Sanitation Data'!$D$11,0,10*ROW('Sanitation Data'!D159))),'Data Summary'!CR165="Yes"),OFFSET('Sanitation Data'!$D$11,0,10*ROW('Sanitation Data'!D159)),NA())</f>
        <v>#N/A</v>
      </c>
      <c r="AD165" s="120" t="e">
        <f ca="1">+IF(AND(ISNUMBER(OFFSET('Sanitation Data'!$D$12,0,10*ROW('Sanitation Data'!D159))),'Data Summary'!CS165="Yes"),OFFSET('Sanitation Data'!$D$12,0,10*ROW('Sanitation Data'!D159)),NA())</f>
        <v>#N/A</v>
      </c>
      <c r="AE165" s="120" t="e">
        <f ca="1">+IF(AND(ISNUMBER(OFFSET('Sanitation Data'!$D$13,0,10*ROW('Sanitation Data'!D159))),'Data Summary'!CT165="Yes"),OFFSET('Sanitation Data'!$D$13,0,10*ROW('Sanitation Data'!D159)),NA())</f>
        <v>#N/A</v>
      </c>
      <c r="AF165" s="120" t="e">
        <f ca="1">+IF(AND(ISNUMBER(OFFSET('Sanitation Data'!$E$5,0,10*ROW('Sanitation Data'!E159))),'Data Summary'!CU165="Yes"),100-OFFSET('Sanitation Data'!$E$5,0,10*ROW('Sanitation Data'!E159)),NA())</f>
        <v>#N/A</v>
      </c>
      <c r="AG165" s="120" t="e">
        <f ca="1">+IF(AND(ISNUMBER(OFFSET('Sanitation Data'!$E$7,0,10*ROW('Sanitation Data'!E159))),'Data Summary'!CV165="Yes"),OFFSET('Sanitation Data'!$E$7,0,10*ROW('Sanitation Data'!E159)),NA())</f>
        <v>#N/A</v>
      </c>
      <c r="AH165" s="120" t="e">
        <f ca="1">+IF(AND(ISNUMBER(OFFSET('Sanitation Data'!$E$11,0,10*ROW('Sanitation Data'!E159))),'Data Summary'!CW165="Yes"),OFFSET('Sanitation Data'!$E$11,0,10*ROW('Sanitation Data'!E159)),NA())</f>
        <v>#N/A</v>
      </c>
      <c r="AI165" s="120" t="e">
        <f ca="1">+IF(AND(ISNUMBER(OFFSET('Sanitation Data'!$E$12,0,10*ROW('Sanitation Data'!E159))),'Data Summary'!CX165="Yes"),OFFSET('Sanitation Data'!$E$12,0,10*ROW('Sanitation Data'!E159)),NA())</f>
        <v>#N/A</v>
      </c>
      <c r="AJ165" s="120" t="e">
        <f ca="1">+IF(AND(ISNUMBER(OFFSET('Sanitation Data'!$E$13,0,10*ROW('Sanitation Data'!E159))),'Data Summary'!CY165="Yes"),OFFSET('Sanitation Data'!$E$13,0,10*ROW('Sanitation Data'!E159)),NA())</f>
        <v>#N/A</v>
      </c>
      <c r="AK165" s="120" t="e">
        <f ca="1">+IF(AND(ISNUMBER(OFFSET('Sanitation Data'!$F$5,0,10*ROW('Sanitation Data'!F159))),'Data Summary'!CZ165="Yes"),100-OFFSET('Sanitation Data'!$F$5,0,10*ROW('Sanitation Data'!F159)),NA())</f>
        <v>#N/A</v>
      </c>
      <c r="AL165" s="120" t="e">
        <f ca="1">+IF(AND(ISNUMBER(OFFSET('Sanitation Data'!$F$7,0,10*ROW('Sanitation Data'!F159))),'Data Summary'!DA165="Yes"),OFFSET('Sanitation Data'!$F$7,0,10*ROW('Sanitation Data'!F159)),NA())</f>
        <v>#N/A</v>
      </c>
      <c r="AM165" s="120" t="e">
        <f ca="1">+IF(AND(ISNUMBER(OFFSET('Sanitation Data'!$F$11,0,10*ROW('Sanitation Data'!F159))),'Data Summary'!DB165="Yes"),OFFSET('Sanitation Data'!$F$11,0,10*ROW('Sanitation Data'!F159)),NA())</f>
        <v>#N/A</v>
      </c>
      <c r="AN165" s="120" t="e">
        <f ca="1">+IF(AND(ISNUMBER(OFFSET('Sanitation Data'!$F$12,0,10*ROW('Sanitation Data'!F159))),'Data Summary'!DC165="Yes"),OFFSET('Sanitation Data'!$F$12,0,10*ROW('Sanitation Data'!F159)),NA())</f>
        <v>#N/A</v>
      </c>
      <c r="AO165" s="120" t="e">
        <f ca="1">+IF(AND(ISNUMBER(OFFSET('Sanitation Data'!$F$13,0,10*ROW('Sanitation Data'!F159))),'Data Summary'!DD165="Yes"),OFFSET('Sanitation Data'!$F$13,0,10*ROW('Sanitation Data'!F159)),NA())</f>
        <v>#N/A</v>
      </c>
      <c r="AP165" s="120" t="e">
        <f ca="1">+IF(AND(ISNUMBER(OFFSET('Sanitation Data'!$G$5,0,10*ROW('Sanitation Data'!G159))),'Data Summary'!DE165="Yes"),100-OFFSET('Sanitation Data'!$G$5,0,10*ROW('Sanitation Data'!G159)),NA())</f>
        <v>#N/A</v>
      </c>
      <c r="AQ165" s="120" t="e">
        <f ca="1">+IF(AND(ISNUMBER(OFFSET('Sanitation Data'!$G$7,0,10*ROW('Sanitation Data'!G159))),'Data Summary'!DF165="Yes"),OFFSET('Sanitation Data'!$G$7,0,10*ROW('Sanitation Data'!G159)),NA())</f>
        <v>#N/A</v>
      </c>
      <c r="AR165" s="120" t="e">
        <f ca="1">+IF(AND(ISNUMBER(OFFSET('Sanitation Data'!$G$11,0,10*ROW('Sanitation Data'!G159))),'Data Summary'!DG165="Yes"),OFFSET('Sanitation Data'!$G$11,0,10*ROW('Sanitation Data'!G159)),NA())</f>
        <v>#N/A</v>
      </c>
      <c r="AS165" s="120" t="e">
        <f ca="1">+IF(AND(ISNUMBER(OFFSET('Sanitation Data'!$G$12,0,10*ROW('Sanitation Data'!G159))),'Data Summary'!DH165="Yes"),OFFSET('Sanitation Data'!$G$12,0,10*ROW('Sanitation Data'!G159)),NA())</f>
        <v>#N/A</v>
      </c>
      <c r="AT165" s="120" t="e">
        <f ca="1">+IF(AND(ISNUMBER(OFFSET('Sanitation Data'!$G$13,0,10*ROW('Sanitation Data'!G159))),'Data Summary'!DI165="Yes"),OFFSET('Sanitation Data'!$G$13,0,10*ROW('Sanitation Data'!G159)),NA())</f>
        <v>#N/A</v>
      </c>
      <c r="AU165" s="120" t="e">
        <f ca="1">+IF(AND(ISNUMBER(OFFSET('Sanitation Data'!$H$5,0,10*ROW('Sanitation Data'!H159))),'Data Summary'!DJ165="Yes"),100-OFFSET('Sanitation Data'!$H$5,0,10*ROW('Sanitation Data'!H159)),NA())</f>
        <v>#N/A</v>
      </c>
      <c r="AV165" s="120" t="e">
        <f ca="1">+IF(AND(ISNUMBER(OFFSET('Sanitation Data'!$H$7,0,10*ROW('Sanitation Data'!H159))),'Data Summary'!DK165="Yes"),OFFSET('Sanitation Data'!$H$7,0,10*ROW('Sanitation Data'!H159)),NA())</f>
        <v>#N/A</v>
      </c>
      <c r="AW165" s="120" t="e">
        <f ca="1">+IF(AND(ISNUMBER(OFFSET('Sanitation Data'!$H$11,0,10*ROW('Sanitation Data'!H159))),'Data Summary'!DL165="Yes"),OFFSET('Sanitation Data'!$H$11,0,10*ROW('Sanitation Data'!H159)),NA())</f>
        <v>#N/A</v>
      </c>
      <c r="AX165" s="120" t="e">
        <f ca="1">+IF(AND(ISNUMBER(OFFSET('Sanitation Data'!$H$12,0,10*ROW('Sanitation Data'!H159))),'Data Summary'!DM165="Yes"),OFFSET('Sanitation Data'!$H$12,0,10*ROW('Sanitation Data'!H159)),NA())</f>
        <v>#N/A</v>
      </c>
      <c r="AY165" s="120" t="e">
        <f ca="1">+IF(AND(ISNUMBER(OFFSET('Sanitation Data'!$H$13,0,10*ROW('Sanitation Data'!H159))),'Data Summary'!DN165="Yes"),OFFSET('Sanitation Data'!$H$13,0,10*ROW('Sanitation Data'!H159)),NA())</f>
        <v>#N/A</v>
      </c>
      <c r="AZ165" s="121" t="e">
        <f ca="1">+IF(AND(ISNUMBER(OFFSET('Hygiene Data'!$C$6,0,10*ROW('Hygiene Data'!C159))),'Data Summary'!DO165="Yes"),OFFSET('Hygiene Data'!$C$6,0,10*ROW('Hygiene Data'!C159)),NA())</f>
        <v>#N/A</v>
      </c>
      <c r="BA165" s="121" t="e">
        <f ca="1">+IF(AND(ISNUMBER(OFFSET('Hygiene Data'!$C$8,0,10*ROW('Hygiene Data'!C159))),'Data Summary'!DP165="Yes"),OFFSET('Hygiene Data'!$C$8,0,10*ROW('Hygiene Data'!C159)),NA())</f>
        <v>#N/A</v>
      </c>
      <c r="BB165" s="121" t="e">
        <f ca="1">+IF(AND(ISNUMBER(OFFSET('Hygiene Data'!$C$10,0,10*ROW('Hygiene Data'!C159))),'Data Summary'!DQ165="Yes"),OFFSET('Hygiene Data'!$C$10,0,10*ROW('Hygiene Data'!C159)),NA())</f>
        <v>#N/A</v>
      </c>
      <c r="BC165" s="121" t="e">
        <f ca="1">+IF(AND(ISNUMBER(OFFSET('Hygiene Data'!$D$6,0,10*ROW('Hygiene Data'!D159))),'Data Summary'!DR165="Yes"),OFFSET('Hygiene Data'!$D$6,0,10*ROW('Hygiene Data'!D159)),NA())</f>
        <v>#N/A</v>
      </c>
      <c r="BD165" s="121" t="e">
        <f ca="1">+IF(AND(ISNUMBER(OFFSET('Hygiene Data'!$D$8,0,10*ROW('Hygiene Data'!D159))),'Data Summary'!DS165="Yes"),OFFSET('Hygiene Data'!$D$8,0,10*ROW('Hygiene Data'!D159)),NA())</f>
        <v>#N/A</v>
      </c>
      <c r="BE165" s="121" t="e">
        <f ca="1">+IF(AND(ISNUMBER(OFFSET('Hygiene Data'!$D$10,0,10*ROW('Hygiene Data'!D159))),'Data Summary'!DT165="Yes"),OFFSET('Hygiene Data'!$D$10,0,10*ROW('Hygiene Data'!D159)),NA())</f>
        <v>#N/A</v>
      </c>
      <c r="BF165" s="121" t="e">
        <f ca="1">+IF(AND(ISNUMBER(OFFSET('Hygiene Data'!$E$6,0,10*ROW('Hygiene Data'!E159))),'Data Summary'!DU165="Yes"),OFFSET('Hygiene Data'!$E$6,0,10*ROW('Hygiene Data'!E159)),NA())</f>
        <v>#N/A</v>
      </c>
      <c r="BG165" s="121" t="e">
        <f ca="1">+IF(AND(ISNUMBER(OFFSET('Hygiene Data'!$E$8,0,10*ROW('Hygiene Data'!E159))),'Data Summary'!DV165="Yes"),OFFSET('Hygiene Data'!$E$8,0,10*ROW('Hygiene Data'!E159)),NA())</f>
        <v>#N/A</v>
      </c>
      <c r="BH165" s="121" t="e">
        <f ca="1">+IF(AND(ISNUMBER(OFFSET('Hygiene Data'!$E$10,0,10*ROW('Hygiene Data'!E159))),'Data Summary'!DW165="Yes"),OFFSET('Hygiene Data'!$E$10,0,10*ROW('Hygiene Data'!E159)),NA())</f>
        <v>#N/A</v>
      </c>
      <c r="BI165" s="121" t="e">
        <f ca="1">+IF(AND(ISNUMBER(OFFSET('Hygiene Data'!$F$6,0,10*ROW('Hygiene Data'!F159))),'Data Summary'!DX165="Yes"),OFFSET('Hygiene Data'!$F$6,0,10*ROW('Hygiene Data'!F159)),NA())</f>
        <v>#N/A</v>
      </c>
      <c r="BJ165" s="121" t="e">
        <f ca="1">+IF(AND(ISNUMBER(OFFSET('Hygiene Data'!$F$8,0,10*ROW('Hygiene Data'!F159))),'Data Summary'!DY165="Yes"),OFFSET('Hygiene Data'!$F$8,0,10*ROW('Hygiene Data'!F159)),NA())</f>
        <v>#N/A</v>
      </c>
      <c r="BK165" s="121" t="e">
        <f ca="1">+IF(AND(ISNUMBER(OFFSET('Hygiene Data'!$F$10,0,10*ROW('Hygiene Data'!F159))),'Data Summary'!DZ165="Yes"),OFFSET('Hygiene Data'!$F$10,0,10*ROW('Hygiene Data'!F159)),NA())</f>
        <v>#N/A</v>
      </c>
      <c r="BL165" s="121" t="e">
        <f ca="1">+IF(AND(ISNUMBER(OFFSET('Hygiene Data'!$G$6,0,10*ROW('Hygiene Data'!G159))),'Data Summary'!EA165="Yes"),OFFSET('Hygiene Data'!$G$6,0,10*ROW('Hygiene Data'!G159)),NA())</f>
        <v>#N/A</v>
      </c>
      <c r="BM165" s="121" t="e">
        <f ca="1">+IF(AND(ISNUMBER(OFFSET('Hygiene Data'!$G$8,0,10*ROW('Hygiene Data'!G159))),'Data Summary'!EB165="Yes"),OFFSET('Hygiene Data'!$G$8,0,10*ROW('Hygiene Data'!G159)),NA())</f>
        <v>#N/A</v>
      </c>
      <c r="BN165" s="121" t="e">
        <f ca="1">+IF(AND(ISNUMBER(OFFSET('Hygiene Data'!$G$10,0,10*ROW('Hygiene Data'!G159))),'Data Summary'!EC165="Yes"),OFFSET('Hygiene Data'!$G$10,0,10*ROW('Hygiene Data'!G159)),NA())</f>
        <v>#N/A</v>
      </c>
      <c r="BO165" s="121" t="e">
        <f ca="1">+IF(AND(ISNUMBER(OFFSET('Hygiene Data'!$H$6,0,10*ROW('Hygiene Data'!H159))),'Data Summary'!ED165="Yes"),OFFSET('Hygiene Data'!$H$6,0,10*ROW('Hygiene Data'!H159)),NA())</f>
        <v>#N/A</v>
      </c>
      <c r="BP165" s="121" t="e">
        <f ca="1">+IF(AND(ISNUMBER(OFFSET('Hygiene Data'!$H$8,0,10*ROW('Hygiene Data'!H159))),'Data Summary'!EE165="Yes"),OFFSET('Hygiene Data'!$H$8,0,10*ROW('Hygiene Data'!H159)),NA())</f>
        <v>#N/A</v>
      </c>
      <c r="BQ165" s="121" t="e">
        <f ca="1">+IF(AND(ISNUMBER(OFFSET('Hygiene Data'!$H$10,0,10*ROW('Hygiene Data'!H159))),'Data Summary'!EF165="Yes"),OFFSET('Hygiene Data'!$H$10,0,10*ROW('Hygiene Data'!H159)),NA())</f>
        <v>#N/A</v>
      </c>
    </row>
    <row r="166" spans="1:69" x14ac:dyDescent="0.2">
      <c r="A166" s="44" t="e">
        <f ca="1">+IF(OFFSET('Water Data'!$B$1,0,10*ROW('Water Data'!B160))="",NA(),OFFSET('Water Data'!$B$1,0,10*ROW('Water Data'!B160)))</f>
        <v>#N/A</v>
      </c>
      <c r="B166" s="44" t="e">
        <f ca="1">+IF(OFFSET('Water Data'!$A$3,0,10*ROW('Water Data'!A163))="",NA(),OFFSET('Water Data'!$A$3,0,10*ROW('Water Data'!A163)))</f>
        <v>#N/A</v>
      </c>
      <c r="C166" s="44" t="e">
        <f ca="1">+IF(OFFSET('Water Data'!$C$3,0,10*ROW('Water Data'!C163))="",NA(),OFFSET('Water Data'!$C$3,0,10*ROW('Water Data'!C163)))</f>
        <v>#N/A</v>
      </c>
      <c r="D166" s="119" t="e">
        <f ca="1">+IF(AND(ISNUMBER(OFFSET('Water Data'!$C$5,0,10*ROW('Water Data'!C160))),'Data Summary'!BS166="Yes"),100-OFFSET('Water Data'!$C$5,0,10*ROW('Water Data'!C160)),NA())</f>
        <v>#N/A</v>
      </c>
      <c r="E166" s="119" t="e">
        <f ca="1">+IF(AND(ISNUMBER(OFFSET('Water Data'!$C$7,0,10*ROW('Water Data'!C160))),'Data Summary'!BT166="Yes"),OFFSET('Water Data'!$C$7,0,10*ROW('Water Data'!C160)),NA())</f>
        <v>#N/A</v>
      </c>
      <c r="F166" s="119" t="e">
        <f ca="1">+IF(AND(ISNUMBER(OFFSET('Water Data'!$C$10,0,10*ROW('Water Data'!C160))),'Data Summary'!BU166="Yes"),OFFSET('Water Data'!$C$10,0,10*ROW('Water Data'!C160)),NA())</f>
        <v>#N/A</v>
      </c>
      <c r="G166" s="119" t="e">
        <f ca="1">+IF(AND(ISNUMBER(OFFSET('Water Data'!$D$5,0,10*ROW('Water Data'!D160))),'Data Summary'!BV166="Yes"),100-OFFSET('Water Data'!$D$5,0,10*ROW('Water Data'!D160)),NA())</f>
        <v>#N/A</v>
      </c>
      <c r="H166" s="119" t="e">
        <f ca="1">+IF(AND(ISNUMBER(OFFSET('Water Data'!$D$7,0,10*ROW('Water Data'!D160))),'Data Summary'!BW166="Yes"),OFFSET('Water Data'!$D$7,0,10*ROW('Water Data'!D160)),NA())</f>
        <v>#N/A</v>
      </c>
      <c r="I166" s="119" t="e">
        <f ca="1">+IF(AND(ISNUMBER(OFFSET('Water Data'!$D$10,0,10*ROW('Water Data'!D160))),'Data Summary'!BX166="Yes"),OFFSET('Water Data'!$D$10,0,10*ROW('Water Data'!D160)),NA())</f>
        <v>#N/A</v>
      </c>
      <c r="J166" s="119" t="e">
        <f ca="1">+IF(AND(ISNUMBER(OFFSET('Water Data'!$E$5,0,10*ROW('Water Data'!E160))),'Data Summary'!BY166="Yes"),100-OFFSET('Water Data'!$E$5,0,10*ROW('Water Data'!E160)),NA())</f>
        <v>#N/A</v>
      </c>
      <c r="K166" s="119" t="e">
        <f ca="1">+IF(AND(ISNUMBER(OFFSET('Water Data'!$E$7,0,10*ROW('Water Data'!E160))),'Data Summary'!BZ166="Yes"),OFFSET('Water Data'!$E$7,0,10*ROW('Water Data'!E160)),NA())</f>
        <v>#N/A</v>
      </c>
      <c r="L166" s="119" t="e">
        <f ca="1">+IF(AND(ISNUMBER(OFFSET('Water Data'!$E$10,0,10*ROW('Water Data'!E160))),'Data Summary'!CA166="Yes"),OFFSET('Water Data'!$E$10,0,10*ROW('Water Data'!E160)),NA())</f>
        <v>#N/A</v>
      </c>
      <c r="M166" s="119" t="e">
        <f ca="1">+IF(AND(ISNUMBER(OFFSET('Water Data'!$F$5,0,10*ROW('Water Data'!F160))),'Data Summary'!CB166="Yes"),100-OFFSET('Water Data'!$F$5,0,10*ROW('Water Data'!F160)),NA())</f>
        <v>#N/A</v>
      </c>
      <c r="N166" s="119" t="e">
        <f ca="1">+IF(AND(ISNUMBER(OFFSET('Water Data'!$F$7,0,10*ROW('Water Data'!F160))),'Data Summary'!CC166="Yes"),OFFSET('Water Data'!$F$7,0,10*ROW('Water Data'!F160)),NA())</f>
        <v>#N/A</v>
      </c>
      <c r="O166" s="119" t="e">
        <f ca="1">+IF(AND(ISNUMBER(OFFSET('Water Data'!$F$10,0,10*ROW('Water Data'!F160))),'Data Summary'!CD166="Yes"),OFFSET('Water Data'!$F$10,0,10*ROW('Water Data'!F160)),NA())</f>
        <v>#N/A</v>
      </c>
      <c r="P166" s="119" t="e">
        <f ca="1">+IF(AND(ISNUMBER(OFFSET('Water Data'!$G$5,0,10*ROW('Water Data'!G160))),'Data Summary'!CE166="Yes"),100-OFFSET('Water Data'!$G$5,0,10*ROW('Water Data'!G160)),NA())</f>
        <v>#N/A</v>
      </c>
      <c r="Q166" s="119" t="e">
        <f ca="1">+IF(AND(ISNUMBER(OFFSET('Water Data'!$G$7,0,10*ROW('Water Data'!G160))),'Data Summary'!CF166="Yes"),OFFSET('Water Data'!$G$7,0,10*ROW('Water Data'!G160)),NA())</f>
        <v>#N/A</v>
      </c>
      <c r="R166" s="119" t="e">
        <f ca="1">+IF(AND(ISNUMBER(OFFSET('Water Data'!$G$10,0,10*ROW('Water Data'!G160))),'Data Summary'!CG166="Yes"),OFFSET('Water Data'!$G$10,0,10*ROW('Water Data'!G160)),NA())</f>
        <v>#N/A</v>
      </c>
      <c r="S166" s="119" t="e">
        <f ca="1">+IF(AND(ISNUMBER(OFFSET('Water Data'!$H$5,0,10*ROW('Water Data'!H160))),'Data Summary'!CH166="Yes"),100-OFFSET('Water Data'!$H$5,0,10*ROW('Water Data'!H160)),NA())</f>
        <v>#N/A</v>
      </c>
      <c r="T166" s="119" t="e">
        <f ca="1">+IF(AND(ISNUMBER(OFFSET('Water Data'!$H$7,0,10*ROW('Water Data'!H160))),'Data Summary'!CI166="Yes"),OFFSET('Water Data'!$H$7,0,10*ROW('Water Data'!H160)),NA())</f>
        <v>#N/A</v>
      </c>
      <c r="U166" s="119" t="e">
        <f ca="1">+IF(AND(ISNUMBER(OFFSET('Water Data'!$H$10,0,10*ROW('Water Data'!H160))),'Data Summary'!CJ166="Yes"),OFFSET('Water Data'!$H$10,0,10*ROW('Water Data'!H160)),NA())</f>
        <v>#N/A</v>
      </c>
      <c r="V166" s="120" t="e">
        <f ca="1">+IF(AND(ISNUMBER(OFFSET('Sanitation Data'!$C$5,0,10*ROW('Sanitation Data'!C160))),'Data Summary'!CK166="Yes"),100-OFFSET('Sanitation Data'!$C$5,0,10*ROW('Sanitation Data'!C160)),NA())</f>
        <v>#N/A</v>
      </c>
      <c r="W166" s="120" t="e">
        <f ca="1">+IF(AND(ISNUMBER(OFFSET('Sanitation Data'!$C$7,0,10*ROW('Sanitation Data'!C160))),'Data Summary'!CL166="Yes"),OFFSET('Sanitation Data'!$C$7,0,10*ROW('Sanitation Data'!C160)),NA())</f>
        <v>#N/A</v>
      </c>
      <c r="X166" s="120" t="e">
        <f ca="1">+IF(AND(ISNUMBER(OFFSET('Sanitation Data'!$C$11,0,10*ROW('Sanitation Data'!C160))),'Data Summary'!CM166="Yes"),OFFSET('Sanitation Data'!$C$11,0,10*ROW('Sanitation Data'!C160)),NA())</f>
        <v>#N/A</v>
      </c>
      <c r="Y166" s="120" t="e">
        <f ca="1">+IF(AND(ISNUMBER(OFFSET('Sanitation Data'!$C$12,0,10*ROW('Sanitation Data'!C160))),'Data Summary'!CN166="Yes"),OFFSET('Sanitation Data'!$C$12,0,10*ROW('Sanitation Data'!C160)),NA())</f>
        <v>#N/A</v>
      </c>
      <c r="Z166" s="120" t="e">
        <f ca="1">+IF(AND(ISNUMBER(OFFSET('Sanitation Data'!$C$13,0,10*ROW('Sanitation Data'!C160))),'Data Summary'!CO166="Yes"),OFFSET('Sanitation Data'!$C$13,0,10*ROW('Sanitation Data'!C160)),NA())</f>
        <v>#N/A</v>
      </c>
      <c r="AA166" s="120" t="e">
        <f ca="1">+IF(AND(ISNUMBER(OFFSET('Sanitation Data'!$D$5,0,10*ROW('Sanitation Data'!D160))),'Data Summary'!CP166="Yes"),100-OFFSET('Sanitation Data'!$D$5,0,10*ROW('Sanitation Data'!D160)),NA())</f>
        <v>#N/A</v>
      </c>
      <c r="AB166" s="120" t="e">
        <f ca="1">+IF(AND(ISNUMBER(OFFSET('Sanitation Data'!$D$7,0,10*ROW('Sanitation Data'!D160))),'Data Summary'!CQ166="Yes"),OFFSET('Sanitation Data'!$D$7,0,10*ROW('Sanitation Data'!D160)),NA())</f>
        <v>#N/A</v>
      </c>
      <c r="AC166" s="120" t="e">
        <f ca="1">+IF(AND(ISNUMBER(OFFSET('Sanitation Data'!$D$11,0,10*ROW('Sanitation Data'!D160))),'Data Summary'!CR166="Yes"),OFFSET('Sanitation Data'!$D$11,0,10*ROW('Sanitation Data'!D160)),NA())</f>
        <v>#N/A</v>
      </c>
      <c r="AD166" s="120" t="e">
        <f ca="1">+IF(AND(ISNUMBER(OFFSET('Sanitation Data'!$D$12,0,10*ROW('Sanitation Data'!D160))),'Data Summary'!CS166="Yes"),OFFSET('Sanitation Data'!$D$12,0,10*ROW('Sanitation Data'!D160)),NA())</f>
        <v>#N/A</v>
      </c>
      <c r="AE166" s="120" t="e">
        <f ca="1">+IF(AND(ISNUMBER(OFFSET('Sanitation Data'!$D$13,0,10*ROW('Sanitation Data'!D160))),'Data Summary'!CT166="Yes"),OFFSET('Sanitation Data'!$D$13,0,10*ROW('Sanitation Data'!D160)),NA())</f>
        <v>#N/A</v>
      </c>
      <c r="AF166" s="120" t="e">
        <f ca="1">+IF(AND(ISNUMBER(OFFSET('Sanitation Data'!$E$5,0,10*ROW('Sanitation Data'!E160))),'Data Summary'!CU166="Yes"),100-OFFSET('Sanitation Data'!$E$5,0,10*ROW('Sanitation Data'!E160)),NA())</f>
        <v>#N/A</v>
      </c>
      <c r="AG166" s="120" t="e">
        <f ca="1">+IF(AND(ISNUMBER(OFFSET('Sanitation Data'!$E$7,0,10*ROW('Sanitation Data'!E160))),'Data Summary'!CV166="Yes"),OFFSET('Sanitation Data'!$E$7,0,10*ROW('Sanitation Data'!E160)),NA())</f>
        <v>#N/A</v>
      </c>
      <c r="AH166" s="120" t="e">
        <f ca="1">+IF(AND(ISNUMBER(OFFSET('Sanitation Data'!$E$11,0,10*ROW('Sanitation Data'!E160))),'Data Summary'!CW166="Yes"),OFFSET('Sanitation Data'!$E$11,0,10*ROW('Sanitation Data'!E160)),NA())</f>
        <v>#N/A</v>
      </c>
      <c r="AI166" s="120" t="e">
        <f ca="1">+IF(AND(ISNUMBER(OFFSET('Sanitation Data'!$E$12,0,10*ROW('Sanitation Data'!E160))),'Data Summary'!CX166="Yes"),OFFSET('Sanitation Data'!$E$12,0,10*ROW('Sanitation Data'!E160)),NA())</f>
        <v>#N/A</v>
      </c>
      <c r="AJ166" s="120" t="e">
        <f ca="1">+IF(AND(ISNUMBER(OFFSET('Sanitation Data'!$E$13,0,10*ROW('Sanitation Data'!E160))),'Data Summary'!CY166="Yes"),OFFSET('Sanitation Data'!$E$13,0,10*ROW('Sanitation Data'!E160)),NA())</f>
        <v>#N/A</v>
      </c>
      <c r="AK166" s="120" t="e">
        <f ca="1">+IF(AND(ISNUMBER(OFFSET('Sanitation Data'!$F$5,0,10*ROW('Sanitation Data'!F160))),'Data Summary'!CZ166="Yes"),100-OFFSET('Sanitation Data'!$F$5,0,10*ROW('Sanitation Data'!F160)),NA())</f>
        <v>#N/A</v>
      </c>
      <c r="AL166" s="120" t="e">
        <f ca="1">+IF(AND(ISNUMBER(OFFSET('Sanitation Data'!$F$7,0,10*ROW('Sanitation Data'!F160))),'Data Summary'!DA166="Yes"),OFFSET('Sanitation Data'!$F$7,0,10*ROW('Sanitation Data'!F160)),NA())</f>
        <v>#N/A</v>
      </c>
      <c r="AM166" s="120" t="e">
        <f ca="1">+IF(AND(ISNUMBER(OFFSET('Sanitation Data'!$F$11,0,10*ROW('Sanitation Data'!F160))),'Data Summary'!DB166="Yes"),OFFSET('Sanitation Data'!$F$11,0,10*ROW('Sanitation Data'!F160)),NA())</f>
        <v>#N/A</v>
      </c>
      <c r="AN166" s="120" t="e">
        <f ca="1">+IF(AND(ISNUMBER(OFFSET('Sanitation Data'!$F$12,0,10*ROW('Sanitation Data'!F160))),'Data Summary'!DC166="Yes"),OFFSET('Sanitation Data'!$F$12,0,10*ROW('Sanitation Data'!F160)),NA())</f>
        <v>#N/A</v>
      </c>
      <c r="AO166" s="120" t="e">
        <f ca="1">+IF(AND(ISNUMBER(OFFSET('Sanitation Data'!$F$13,0,10*ROW('Sanitation Data'!F160))),'Data Summary'!DD166="Yes"),OFFSET('Sanitation Data'!$F$13,0,10*ROW('Sanitation Data'!F160)),NA())</f>
        <v>#N/A</v>
      </c>
      <c r="AP166" s="120" t="e">
        <f ca="1">+IF(AND(ISNUMBER(OFFSET('Sanitation Data'!$G$5,0,10*ROW('Sanitation Data'!G160))),'Data Summary'!DE166="Yes"),100-OFFSET('Sanitation Data'!$G$5,0,10*ROW('Sanitation Data'!G160)),NA())</f>
        <v>#N/A</v>
      </c>
      <c r="AQ166" s="120" t="e">
        <f ca="1">+IF(AND(ISNUMBER(OFFSET('Sanitation Data'!$G$7,0,10*ROW('Sanitation Data'!G160))),'Data Summary'!DF166="Yes"),OFFSET('Sanitation Data'!$G$7,0,10*ROW('Sanitation Data'!G160)),NA())</f>
        <v>#N/A</v>
      </c>
      <c r="AR166" s="120" t="e">
        <f ca="1">+IF(AND(ISNUMBER(OFFSET('Sanitation Data'!$G$11,0,10*ROW('Sanitation Data'!G160))),'Data Summary'!DG166="Yes"),OFFSET('Sanitation Data'!$G$11,0,10*ROW('Sanitation Data'!G160)),NA())</f>
        <v>#N/A</v>
      </c>
      <c r="AS166" s="120" t="e">
        <f ca="1">+IF(AND(ISNUMBER(OFFSET('Sanitation Data'!$G$12,0,10*ROW('Sanitation Data'!G160))),'Data Summary'!DH166="Yes"),OFFSET('Sanitation Data'!$G$12,0,10*ROW('Sanitation Data'!G160)),NA())</f>
        <v>#N/A</v>
      </c>
      <c r="AT166" s="120" t="e">
        <f ca="1">+IF(AND(ISNUMBER(OFFSET('Sanitation Data'!$G$13,0,10*ROW('Sanitation Data'!G160))),'Data Summary'!DI166="Yes"),OFFSET('Sanitation Data'!$G$13,0,10*ROW('Sanitation Data'!G160)),NA())</f>
        <v>#N/A</v>
      </c>
      <c r="AU166" s="120" t="e">
        <f ca="1">+IF(AND(ISNUMBER(OFFSET('Sanitation Data'!$H$5,0,10*ROW('Sanitation Data'!H160))),'Data Summary'!DJ166="Yes"),100-OFFSET('Sanitation Data'!$H$5,0,10*ROW('Sanitation Data'!H160)),NA())</f>
        <v>#N/A</v>
      </c>
      <c r="AV166" s="120" t="e">
        <f ca="1">+IF(AND(ISNUMBER(OFFSET('Sanitation Data'!$H$7,0,10*ROW('Sanitation Data'!H160))),'Data Summary'!DK166="Yes"),OFFSET('Sanitation Data'!$H$7,0,10*ROW('Sanitation Data'!H160)),NA())</f>
        <v>#N/A</v>
      </c>
      <c r="AW166" s="120" t="e">
        <f ca="1">+IF(AND(ISNUMBER(OFFSET('Sanitation Data'!$H$11,0,10*ROW('Sanitation Data'!H160))),'Data Summary'!DL166="Yes"),OFFSET('Sanitation Data'!$H$11,0,10*ROW('Sanitation Data'!H160)),NA())</f>
        <v>#N/A</v>
      </c>
      <c r="AX166" s="120" t="e">
        <f ca="1">+IF(AND(ISNUMBER(OFFSET('Sanitation Data'!$H$12,0,10*ROW('Sanitation Data'!H160))),'Data Summary'!DM166="Yes"),OFFSET('Sanitation Data'!$H$12,0,10*ROW('Sanitation Data'!H160)),NA())</f>
        <v>#N/A</v>
      </c>
      <c r="AY166" s="120" t="e">
        <f ca="1">+IF(AND(ISNUMBER(OFFSET('Sanitation Data'!$H$13,0,10*ROW('Sanitation Data'!H160))),'Data Summary'!DN166="Yes"),OFFSET('Sanitation Data'!$H$13,0,10*ROW('Sanitation Data'!H160)),NA())</f>
        <v>#N/A</v>
      </c>
      <c r="AZ166" s="121" t="e">
        <f ca="1">+IF(AND(ISNUMBER(OFFSET('Hygiene Data'!$C$6,0,10*ROW('Hygiene Data'!C160))),'Data Summary'!DO166="Yes"),OFFSET('Hygiene Data'!$C$6,0,10*ROW('Hygiene Data'!C160)),NA())</f>
        <v>#N/A</v>
      </c>
      <c r="BA166" s="121" t="e">
        <f ca="1">+IF(AND(ISNUMBER(OFFSET('Hygiene Data'!$C$8,0,10*ROW('Hygiene Data'!C160))),'Data Summary'!DP166="Yes"),OFFSET('Hygiene Data'!$C$8,0,10*ROW('Hygiene Data'!C160)),NA())</f>
        <v>#N/A</v>
      </c>
      <c r="BB166" s="121" t="e">
        <f ca="1">+IF(AND(ISNUMBER(OFFSET('Hygiene Data'!$C$10,0,10*ROW('Hygiene Data'!C160))),'Data Summary'!DQ166="Yes"),OFFSET('Hygiene Data'!$C$10,0,10*ROW('Hygiene Data'!C160)),NA())</f>
        <v>#N/A</v>
      </c>
      <c r="BC166" s="121" t="e">
        <f ca="1">+IF(AND(ISNUMBER(OFFSET('Hygiene Data'!$D$6,0,10*ROW('Hygiene Data'!D160))),'Data Summary'!DR166="Yes"),OFFSET('Hygiene Data'!$D$6,0,10*ROW('Hygiene Data'!D160)),NA())</f>
        <v>#N/A</v>
      </c>
      <c r="BD166" s="121" t="e">
        <f ca="1">+IF(AND(ISNUMBER(OFFSET('Hygiene Data'!$D$8,0,10*ROW('Hygiene Data'!D160))),'Data Summary'!DS166="Yes"),OFFSET('Hygiene Data'!$D$8,0,10*ROW('Hygiene Data'!D160)),NA())</f>
        <v>#N/A</v>
      </c>
      <c r="BE166" s="121" t="e">
        <f ca="1">+IF(AND(ISNUMBER(OFFSET('Hygiene Data'!$D$10,0,10*ROW('Hygiene Data'!D160))),'Data Summary'!DT166="Yes"),OFFSET('Hygiene Data'!$D$10,0,10*ROW('Hygiene Data'!D160)),NA())</f>
        <v>#N/A</v>
      </c>
      <c r="BF166" s="121" t="e">
        <f ca="1">+IF(AND(ISNUMBER(OFFSET('Hygiene Data'!$E$6,0,10*ROW('Hygiene Data'!E160))),'Data Summary'!DU166="Yes"),OFFSET('Hygiene Data'!$E$6,0,10*ROW('Hygiene Data'!E160)),NA())</f>
        <v>#N/A</v>
      </c>
      <c r="BG166" s="121" t="e">
        <f ca="1">+IF(AND(ISNUMBER(OFFSET('Hygiene Data'!$E$8,0,10*ROW('Hygiene Data'!E160))),'Data Summary'!DV166="Yes"),OFFSET('Hygiene Data'!$E$8,0,10*ROW('Hygiene Data'!E160)),NA())</f>
        <v>#N/A</v>
      </c>
      <c r="BH166" s="121" t="e">
        <f ca="1">+IF(AND(ISNUMBER(OFFSET('Hygiene Data'!$E$10,0,10*ROW('Hygiene Data'!E160))),'Data Summary'!DW166="Yes"),OFFSET('Hygiene Data'!$E$10,0,10*ROW('Hygiene Data'!E160)),NA())</f>
        <v>#N/A</v>
      </c>
      <c r="BI166" s="121" t="e">
        <f ca="1">+IF(AND(ISNUMBER(OFFSET('Hygiene Data'!$F$6,0,10*ROW('Hygiene Data'!F160))),'Data Summary'!DX166="Yes"),OFFSET('Hygiene Data'!$F$6,0,10*ROW('Hygiene Data'!F160)),NA())</f>
        <v>#N/A</v>
      </c>
      <c r="BJ166" s="121" t="e">
        <f ca="1">+IF(AND(ISNUMBER(OFFSET('Hygiene Data'!$F$8,0,10*ROW('Hygiene Data'!F160))),'Data Summary'!DY166="Yes"),OFFSET('Hygiene Data'!$F$8,0,10*ROW('Hygiene Data'!F160)),NA())</f>
        <v>#N/A</v>
      </c>
      <c r="BK166" s="121" t="e">
        <f ca="1">+IF(AND(ISNUMBER(OFFSET('Hygiene Data'!$F$10,0,10*ROW('Hygiene Data'!F160))),'Data Summary'!DZ166="Yes"),OFFSET('Hygiene Data'!$F$10,0,10*ROW('Hygiene Data'!F160)),NA())</f>
        <v>#N/A</v>
      </c>
      <c r="BL166" s="121" t="e">
        <f ca="1">+IF(AND(ISNUMBER(OFFSET('Hygiene Data'!$G$6,0,10*ROW('Hygiene Data'!G160))),'Data Summary'!EA166="Yes"),OFFSET('Hygiene Data'!$G$6,0,10*ROW('Hygiene Data'!G160)),NA())</f>
        <v>#N/A</v>
      </c>
      <c r="BM166" s="121" t="e">
        <f ca="1">+IF(AND(ISNUMBER(OFFSET('Hygiene Data'!$G$8,0,10*ROW('Hygiene Data'!G160))),'Data Summary'!EB166="Yes"),OFFSET('Hygiene Data'!$G$8,0,10*ROW('Hygiene Data'!G160)),NA())</f>
        <v>#N/A</v>
      </c>
      <c r="BN166" s="121" t="e">
        <f ca="1">+IF(AND(ISNUMBER(OFFSET('Hygiene Data'!$G$10,0,10*ROW('Hygiene Data'!G160))),'Data Summary'!EC166="Yes"),OFFSET('Hygiene Data'!$G$10,0,10*ROW('Hygiene Data'!G160)),NA())</f>
        <v>#N/A</v>
      </c>
      <c r="BO166" s="121" t="e">
        <f ca="1">+IF(AND(ISNUMBER(OFFSET('Hygiene Data'!$H$6,0,10*ROW('Hygiene Data'!H160))),'Data Summary'!ED166="Yes"),OFFSET('Hygiene Data'!$H$6,0,10*ROW('Hygiene Data'!H160)),NA())</f>
        <v>#N/A</v>
      </c>
      <c r="BP166" s="121" t="e">
        <f ca="1">+IF(AND(ISNUMBER(OFFSET('Hygiene Data'!$H$8,0,10*ROW('Hygiene Data'!H160))),'Data Summary'!EE166="Yes"),OFFSET('Hygiene Data'!$H$8,0,10*ROW('Hygiene Data'!H160)),NA())</f>
        <v>#N/A</v>
      </c>
      <c r="BQ166" s="121" t="e">
        <f ca="1">+IF(AND(ISNUMBER(OFFSET('Hygiene Data'!$H$10,0,10*ROW('Hygiene Data'!H160))),'Data Summary'!EF166="Yes"),OFFSET('Hygiene Data'!$H$10,0,10*ROW('Hygiene Data'!H160)),NA())</f>
        <v>#N/A</v>
      </c>
    </row>
    <row r="167" spans="1:69" x14ac:dyDescent="0.2">
      <c r="A167" s="44" t="e">
        <f ca="1">+IF(OFFSET('Water Data'!$B$1,0,10*ROW('Water Data'!B161))="",NA(),OFFSET('Water Data'!$B$1,0,10*ROW('Water Data'!B161)))</f>
        <v>#N/A</v>
      </c>
      <c r="B167" s="44" t="e">
        <f ca="1">+IF(OFFSET('Water Data'!$A$3,0,10*ROW('Water Data'!A164))="",NA(),OFFSET('Water Data'!$A$3,0,10*ROW('Water Data'!A164)))</f>
        <v>#N/A</v>
      </c>
      <c r="C167" s="44" t="e">
        <f ca="1">+IF(OFFSET('Water Data'!$C$3,0,10*ROW('Water Data'!C164))="",NA(),OFFSET('Water Data'!$C$3,0,10*ROW('Water Data'!C164)))</f>
        <v>#N/A</v>
      </c>
      <c r="D167" s="119" t="e">
        <f ca="1">+IF(AND(ISNUMBER(OFFSET('Water Data'!$C$5,0,10*ROW('Water Data'!C161))),'Data Summary'!BS167="Yes"),100-OFFSET('Water Data'!$C$5,0,10*ROW('Water Data'!C161)),NA())</f>
        <v>#N/A</v>
      </c>
      <c r="E167" s="119" t="e">
        <f ca="1">+IF(AND(ISNUMBER(OFFSET('Water Data'!$C$7,0,10*ROW('Water Data'!C161))),'Data Summary'!BT167="Yes"),OFFSET('Water Data'!$C$7,0,10*ROW('Water Data'!C161)),NA())</f>
        <v>#N/A</v>
      </c>
      <c r="F167" s="119" t="e">
        <f ca="1">+IF(AND(ISNUMBER(OFFSET('Water Data'!$C$10,0,10*ROW('Water Data'!C161))),'Data Summary'!BU167="Yes"),OFFSET('Water Data'!$C$10,0,10*ROW('Water Data'!C161)),NA())</f>
        <v>#N/A</v>
      </c>
      <c r="G167" s="119" t="e">
        <f ca="1">+IF(AND(ISNUMBER(OFFSET('Water Data'!$D$5,0,10*ROW('Water Data'!D161))),'Data Summary'!BV167="Yes"),100-OFFSET('Water Data'!$D$5,0,10*ROW('Water Data'!D161)),NA())</f>
        <v>#N/A</v>
      </c>
      <c r="H167" s="119" t="e">
        <f ca="1">+IF(AND(ISNUMBER(OFFSET('Water Data'!$D$7,0,10*ROW('Water Data'!D161))),'Data Summary'!BW167="Yes"),OFFSET('Water Data'!$D$7,0,10*ROW('Water Data'!D161)),NA())</f>
        <v>#N/A</v>
      </c>
      <c r="I167" s="119" t="e">
        <f ca="1">+IF(AND(ISNUMBER(OFFSET('Water Data'!$D$10,0,10*ROW('Water Data'!D161))),'Data Summary'!BX167="Yes"),OFFSET('Water Data'!$D$10,0,10*ROW('Water Data'!D161)),NA())</f>
        <v>#N/A</v>
      </c>
      <c r="J167" s="119" t="e">
        <f ca="1">+IF(AND(ISNUMBER(OFFSET('Water Data'!$E$5,0,10*ROW('Water Data'!E161))),'Data Summary'!BY167="Yes"),100-OFFSET('Water Data'!$E$5,0,10*ROW('Water Data'!E161)),NA())</f>
        <v>#N/A</v>
      </c>
      <c r="K167" s="119" t="e">
        <f ca="1">+IF(AND(ISNUMBER(OFFSET('Water Data'!$E$7,0,10*ROW('Water Data'!E161))),'Data Summary'!BZ167="Yes"),OFFSET('Water Data'!$E$7,0,10*ROW('Water Data'!E161)),NA())</f>
        <v>#N/A</v>
      </c>
      <c r="L167" s="119" t="e">
        <f ca="1">+IF(AND(ISNUMBER(OFFSET('Water Data'!$E$10,0,10*ROW('Water Data'!E161))),'Data Summary'!CA167="Yes"),OFFSET('Water Data'!$E$10,0,10*ROW('Water Data'!E161)),NA())</f>
        <v>#N/A</v>
      </c>
      <c r="M167" s="119" t="e">
        <f ca="1">+IF(AND(ISNUMBER(OFFSET('Water Data'!$F$5,0,10*ROW('Water Data'!F161))),'Data Summary'!CB167="Yes"),100-OFFSET('Water Data'!$F$5,0,10*ROW('Water Data'!F161)),NA())</f>
        <v>#N/A</v>
      </c>
      <c r="N167" s="119" t="e">
        <f ca="1">+IF(AND(ISNUMBER(OFFSET('Water Data'!$F$7,0,10*ROW('Water Data'!F161))),'Data Summary'!CC167="Yes"),OFFSET('Water Data'!$F$7,0,10*ROW('Water Data'!F161)),NA())</f>
        <v>#N/A</v>
      </c>
      <c r="O167" s="119" t="e">
        <f ca="1">+IF(AND(ISNUMBER(OFFSET('Water Data'!$F$10,0,10*ROW('Water Data'!F161))),'Data Summary'!CD167="Yes"),OFFSET('Water Data'!$F$10,0,10*ROW('Water Data'!F161)),NA())</f>
        <v>#N/A</v>
      </c>
      <c r="P167" s="119" t="e">
        <f ca="1">+IF(AND(ISNUMBER(OFFSET('Water Data'!$G$5,0,10*ROW('Water Data'!G161))),'Data Summary'!CE167="Yes"),100-OFFSET('Water Data'!$G$5,0,10*ROW('Water Data'!G161)),NA())</f>
        <v>#N/A</v>
      </c>
      <c r="Q167" s="119" t="e">
        <f ca="1">+IF(AND(ISNUMBER(OFFSET('Water Data'!$G$7,0,10*ROW('Water Data'!G161))),'Data Summary'!CF167="Yes"),OFFSET('Water Data'!$G$7,0,10*ROW('Water Data'!G161)),NA())</f>
        <v>#N/A</v>
      </c>
      <c r="R167" s="119" t="e">
        <f ca="1">+IF(AND(ISNUMBER(OFFSET('Water Data'!$G$10,0,10*ROW('Water Data'!G161))),'Data Summary'!CG167="Yes"),OFFSET('Water Data'!$G$10,0,10*ROW('Water Data'!G161)),NA())</f>
        <v>#N/A</v>
      </c>
      <c r="S167" s="119" t="e">
        <f ca="1">+IF(AND(ISNUMBER(OFFSET('Water Data'!$H$5,0,10*ROW('Water Data'!H161))),'Data Summary'!CH167="Yes"),100-OFFSET('Water Data'!$H$5,0,10*ROW('Water Data'!H161)),NA())</f>
        <v>#N/A</v>
      </c>
      <c r="T167" s="119" t="e">
        <f ca="1">+IF(AND(ISNUMBER(OFFSET('Water Data'!$H$7,0,10*ROW('Water Data'!H161))),'Data Summary'!CI167="Yes"),OFFSET('Water Data'!$H$7,0,10*ROW('Water Data'!H161)),NA())</f>
        <v>#N/A</v>
      </c>
      <c r="U167" s="119" t="e">
        <f ca="1">+IF(AND(ISNUMBER(OFFSET('Water Data'!$H$10,0,10*ROW('Water Data'!H161))),'Data Summary'!CJ167="Yes"),OFFSET('Water Data'!$H$10,0,10*ROW('Water Data'!H161)),NA())</f>
        <v>#N/A</v>
      </c>
      <c r="V167" s="120" t="e">
        <f ca="1">+IF(AND(ISNUMBER(OFFSET('Sanitation Data'!$C$5,0,10*ROW('Sanitation Data'!C161))),'Data Summary'!CK167="Yes"),100-OFFSET('Sanitation Data'!$C$5,0,10*ROW('Sanitation Data'!C161)),NA())</f>
        <v>#N/A</v>
      </c>
      <c r="W167" s="120" t="e">
        <f ca="1">+IF(AND(ISNUMBER(OFFSET('Sanitation Data'!$C$7,0,10*ROW('Sanitation Data'!C161))),'Data Summary'!CL167="Yes"),OFFSET('Sanitation Data'!$C$7,0,10*ROW('Sanitation Data'!C161)),NA())</f>
        <v>#N/A</v>
      </c>
      <c r="X167" s="120" t="e">
        <f ca="1">+IF(AND(ISNUMBER(OFFSET('Sanitation Data'!$C$11,0,10*ROW('Sanitation Data'!C161))),'Data Summary'!CM167="Yes"),OFFSET('Sanitation Data'!$C$11,0,10*ROW('Sanitation Data'!C161)),NA())</f>
        <v>#N/A</v>
      </c>
      <c r="Y167" s="120" t="e">
        <f ca="1">+IF(AND(ISNUMBER(OFFSET('Sanitation Data'!$C$12,0,10*ROW('Sanitation Data'!C161))),'Data Summary'!CN167="Yes"),OFFSET('Sanitation Data'!$C$12,0,10*ROW('Sanitation Data'!C161)),NA())</f>
        <v>#N/A</v>
      </c>
      <c r="Z167" s="120" t="e">
        <f ca="1">+IF(AND(ISNUMBER(OFFSET('Sanitation Data'!$C$13,0,10*ROW('Sanitation Data'!C161))),'Data Summary'!CO167="Yes"),OFFSET('Sanitation Data'!$C$13,0,10*ROW('Sanitation Data'!C161)),NA())</f>
        <v>#N/A</v>
      </c>
      <c r="AA167" s="120" t="e">
        <f ca="1">+IF(AND(ISNUMBER(OFFSET('Sanitation Data'!$D$5,0,10*ROW('Sanitation Data'!D161))),'Data Summary'!CP167="Yes"),100-OFFSET('Sanitation Data'!$D$5,0,10*ROW('Sanitation Data'!D161)),NA())</f>
        <v>#N/A</v>
      </c>
      <c r="AB167" s="120" t="e">
        <f ca="1">+IF(AND(ISNUMBER(OFFSET('Sanitation Data'!$D$7,0,10*ROW('Sanitation Data'!D161))),'Data Summary'!CQ167="Yes"),OFFSET('Sanitation Data'!$D$7,0,10*ROW('Sanitation Data'!D161)),NA())</f>
        <v>#N/A</v>
      </c>
      <c r="AC167" s="120" t="e">
        <f ca="1">+IF(AND(ISNUMBER(OFFSET('Sanitation Data'!$D$11,0,10*ROW('Sanitation Data'!D161))),'Data Summary'!CR167="Yes"),OFFSET('Sanitation Data'!$D$11,0,10*ROW('Sanitation Data'!D161)),NA())</f>
        <v>#N/A</v>
      </c>
      <c r="AD167" s="120" t="e">
        <f ca="1">+IF(AND(ISNUMBER(OFFSET('Sanitation Data'!$D$12,0,10*ROW('Sanitation Data'!D161))),'Data Summary'!CS167="Yes"),OFFSET('Sanitation Data'!$D$12,0,10*ROW('Sanitation Data'!D161)),NA())</f>
        <v>#N/A</v>
      </c>
      <c r="AE167" s="120" t="e">
        <f ca="1">+IF(AND(ISNUMBER(OFFSET('Sanitation Data'!$D$13,0,10*ROW('Sanitation Data'!D161))),'Data Summary'!CT167="Yes"),OFFSET('Sanitation Data'!$D$13,0,10*ROW('Sanitation Data'!D161)),NA())</f>
        <v>#N/A</v>
      </c>
      <c r="AF167" s="120" t="e">
        <f ca="1">+IF(AND(ISNUMBER(OFFSET('Sanitation Data'!$E$5,0,10*ROW('Sanitation Data'!E161))),'Data Summary'!CU167="Yes"),100-OFFSET('Sanitation Data'!$E$5,0,10*ROW('Sanitation Data'!E161)),NA())</f>
        <v>#N/A</v>
      </c>
      <c r="AG167" s="120" t="e">
        <f ca="1">+IF(AND(ISNUMBER(OFFSET('Sanitation Data'!$E$7,0,10*ROW('Sanitation Data'!E161))),'Data Summary'!CV167="Yes"),OFFSET('Sanitation Data'!$E$7,0,10*ROW('Sanitation Data'!E161)),NA())</f>
        <v>#N/A</v>
      </c>
      <c r="AH167" s="120" t="e">
        <f ca="1">+IF(AND(ISNUMBER(OFFSET('Sanitation Data'!$E$11,0,10*ROW('Sanitation Data'!E161))),'Data Summary'!CW167="Yes"),OFFSET('Sanitation Data'!$E$11,0,10*ROW('Sanitation Data'!E161)),NA())</f>
        <v>#N/A</v>
      </c>
      <c r="AI167" s="120" t="e">
        <f ca="1">+IF(AND(ISNUMBER(OFFSET('Sanitation Data'!$E$12,0,10*ROW('Sanitation Data'!E161))),'Data Summary'!CX167="Yes"),OFFSET('Sanitation Data'!$E$12,0,10*ROW('Sanitation Data'!E161)),NA())</f>
        <v>#N/A</v>
      </c>
      <c r="AJ167" s="120" t="e">
        <f ca="1">+IF(AND(ISNUMBER(OFFSET('Sanitation Data'!$E$13,0,10*ROW('Sanitation Data'!E161))),'Data Summary'!CY167="Yes"),OFFSET('Sanitation Data'!$E$13,0,10*ROW('Sanitation Data'!E161)),NA())</f>
        <v>#N/A</v>
      </c>
      <c r="AK167" s="120" t="e">
        <f ca="1">+IF(AND(ISNUMBER(OFFSET('Sanitation Data'!$F$5,0,10*ROW('Sanitation Data'!F161))),'Data Summary'!CZ167="Yes"),100-OFFSET('Sanitation Data'!$F$5,0,10*ROW('Sanitation Data'!F161)),NA())</f>
        <v>#N/A</v>
      </c>
      <c r="AL167" s="120" t="e">
        <f ca="1">+IF(AND(ISNUMBER(OFFSET('Sanitation Data'!$F$7,0,10*ROW('Sanitation Data'!F161))),'Data Summary'!DA167="Yes"),OFFSET('Sanitation Data'!$F$7,0,10*ROW('Sanitation Data'!F161)),NA())</f>
        <v>#N/A</v>
      </c>
      <c r="AM167" s="120" t="e">
        <f ca="1">+IF(AND(ISNUMBER(OFFSET('Sanitation Data'!$F$11,0,10*ROW('Sanitation Data'!F161))),'Data Summary'!DB167="Yes"),OFFSET('Sanitation Data'!$F$11,0,10*ROW('Sanitation Data'!F161)),NA())</f>
        <v>#N/A</v>
      </c>
      <c r="AN167" s="120" t="e">
        <f ca="1">+IF(AND(ISNUMBER(OFFSET('Sanitation Data'!$F$12,0,10*ROW('Sanitation Data'!F161))),'Data Summary'!DC167="Yes"),OFFSET('Sanitation Data'!$F$12,0,10*ROW('Sanitation Data'!F161)),NA())</f>
        <v>#N/A</v>
      </c>
      <c r="AO167" s="120" t="e">
        <f ca="1">+IF(AND(ISNUMBER(OFFSET('Sanitation Data'!$F$13,0,10*ROW('Sanitation Data'!F161))),'Data Summary'!DD167="Yes"),OFFSET('Sanitation Data'!$F$13,0,10*ROW('Sanitation Data'!F161)),NA())</f>
        <v>#N/A</v>
      </c>
      <c r="AP167" s="120" t="e">
        <f ca="1">+IF(AND(ISNUMBER(OFFSET('Sanitation Data'!$G$5,0,10*ROW('Sanitation Data'!G161))),'Data Summary'!DE167="Yes"),100-OFFSET('Sanitation Data'!$G$5,0,10*ROW('Sanitation Data'!G161)),NA())</f>
        <v>#N/A</v>
      </c>
      <c r="AQ167" s="120" t="e">
        <f ca="1">+IF(AND(ISNUMBER(OFFSET('Sanitation Data'!$G$7,0,10*ROW('Sanitation Data'!G161))),'Data Summary'!DF167="Yes"),OFFSET('Sanitation Data'!$G$7,0,10*ROW('Sanitation Data'!G161)),NA())</f>
        <v>#N/A</v>
      </c>
      <c r="AR167" s="120" t="e">
        <f ca="1">+IF(AND(ISNUMBER(OFFSET('Sanitation Data'!$G$11,0,10*ROW('Sanitation Data'!G161))),'Data Summary'!DG167="Yes"),OFFSET('Sanitation Data'!$G$11,0,10*ROW('Sanitation Data'!G161)),NA())</f>
        <v>#N/A</v>
      </c>
      <c r="AS167" s="120" t="e">
        <f ca="1">+IF(AND(ISNUMBER(OFFSET('Sanitation Data'!$G$12,0,10*ROW('Sanitation Data'!G161))),'Data Summary'!DH167="Yes"),OFFSET('Sanitation Data'!$G$12,0,10*ROW('Sanitation Data'!G161)),NA())</f>
        <v>#N/A</v>
      </c>
      <c r="AT167" s="120" t="e">
        <f ca="1">+IF(AND(ISNUMBER(OFFSET('Sanitation Data'!$G$13,0,10*ROW('Sanitation Data'!G161))),'Data Summary'!DI167="Yes"),OFFSET('Sanitation Data'!$G$13,0,10*ROW('Sanitation Data'!G161)),NA())</f>
        <v>#N/A</v>
      </c>
      <c r="AU167" s="120" t="e">
        <f ca="1">+IF(AND(ISNUMBER(OFFSET('Sanitation Data'!$H$5,0,10*ROW('Sanitation Data'!H161))),'Data Summary'!DJ167="Yes"),100-OFFSET('Sanitation Data'!$H$5,0,10*ROW('Sanitation Data'!H161)),NA())</f>
        <v>#N/A</v>
      </c>
      <c r="AV167" s="120" t="e">
        <f ca="1">+IF(AND(ISNUMBER(OFFSET('Sanitation Data'!$H$7,0,10*ROW('Sanitation Data'!H161))),'Data Summary'!DK167="Yes"),OFFSET('Sanitation Data'!$H$7,0,10*ROW('Sanitation Data'!H161)),NA())</f>
        <v>#N/A</v>
      </c>
      <c r="AW167" s="120" t="e">
        <f ca="1">+IF(AND(ISNUMBER(OFFSET('Sanitation Data'!$H$11,0,10*ROW('Sanitation Data'!H161))),'Data Summary'!DL167="Yes"),OFFSET('Sanitation Data'!$H$11,0,10*ROW('Sanitation Data'!H161)),NA())</f>
        <v>#N/A</v>
      </c>
      <c r="AX167" s="120" t="e">
        <f ca="1">+IF(AND(ISNUMBER(OFFSET('Sanitation Data'!$H$12,0,10*ROW('Sanitation Data'!H161))),'Data Summary'!DM167="Yes"),OFFSET('Sanitation Data'!$H$12,0,10*ROW('Sanitation Data'!H161)),NA())</f>
        <v>#N/A</v>
      </c>
      <c r="AY167" s="120" t="e">
        <f ca="1">+IF(AND(ISNUMBER(OFFSET('Sanitation Data'!$H$13,0,10*ROW('Sanitation Data'!H161))),'Data Summary'!DN167="Yes"),OFFSET('Sanitation Data'!$H$13,0,10*ROW('Sanitation Data'!H161)),NA())</f>
        <v>#N/A</v>
      </c>
      <c r="AZ167" s="121" t="e">
        <f ca="1">+IF(AND(ISNUMBER(OFFSET('Hygiene Data'!$C$6,0,10*ROW('Hygiene Data'!C161))),'Data Summary'!DO167="Yes"),OFFSET('Hygiene Data'!$C$6,0,10*ROW('Hygiene Data'!C161)),NA())</f>
        <v>#N/A</v>
      </c>
      <c r="BA167" s="121" t="e">
        <f ca="1">+IF(AND(ISNUMBER(OFFSET('Hygiene Data'!$C$8,0,10*ROW('Hygiene Data'!C161))),'Data Summary'!DP167="Yes"),OFFSET('Hygiene Data'!$C$8,0,10*ROW('Hygiene Data'!C161)),NA())</f>
        <v>#N/A</v>
      </c>
      <c r="BB167" s="121" t="e">
        <f ca="1">+IF(AND(ISNUMBER(OFFSET('Hygiene Data'!$C$10,0,10*ROW('Hygiene Data'!C161))),'Data Summary'!DQ167="Yes"),OFFSET('Hygiene Data'!$C$10,0,10*ROW('Hygiene Data'!C161)),NA())</f>
        <v>#N/A</v>
      </c>
      <c r="BC167" s="121" t="e">
        <f ca="1">+IF(AND(ISNUMBER(OFFSET('Hygiene Data'!$D$6,0,10*ROW('Hygiene Data'!D161))),'Data Summary'!DR167="Yes"),OFFSET('Hygiene Data'!$D$6,0,10*ROW('Hygiene Data'!D161)),NA())</f>
        <v>#N/A</v>
      </c>
      <c r="BD167" s="121" t="e">
        <f ca="1">+IF(AND(ISNUMBER(OFFSET('Hygiene Data'!$D$8,0,10*ROW('Hygiene Data'!D161))),'Data Summary'!DS167="Yes"),OFFSET('Hygiene Data'!$D$8,0,10*ROW('Hygiene Data'!D161)),NA())</f>
        <v>#N/A</v>
      </c>
      <c r="BE167" s="121" t="e">
        <f ca="1">+IF(AND(ISNUMBER(OFFSET('Hygiene Data'!$D$10,0,10*ROW('Hygiene Data'!D161))),'Data Summary'!DT167="Yes"),OFFSET('Hygiene Data'!$D$10,0,10*ROW('Hygiene Data'!D161)),NA())</f>
        <v>#N/A</v>
      </c>
      <c r="BF167" s="121" t="e">
        <f ca="1">+IF(AND(ISNUMBER(OFFSET('Hygiene Data'!$E$6,0,10*ROW('Hygiene Data'!E161))),'Data Summary'!DU167="Yes"),OFFSET('Hygiene Data'!$E$6,0,10*ROW('Hygiene Data'!E161)),NA())</f>
        <v>#N/A</v>
      </c>
      <c r="BG167" s="121" t="e">
        <f ca="1">+IF(AND(ISNUMBER(OFFSET('Hygiene Data'!$E$8,0,10*ROW('Hygiene Data'!E161))),'Data Summary'!DV167="Yes"),OFFSET('Hygiene Data'!$E$8,0,10*ROW('Hygiene Data'!E161)),NA())</f>
        <v>#N/A</v>
      </c>
      <c r="BH167" s="121" t="e">
        <f ca="1">+IF(AND(ISNUMBER(OFFSET('Hygiene Data'!$E$10,0,10*ROW('Hygiene Data'!E161))),'Data Summary'!DW167="Yes"),OFFSET('Hygiene Data'!$E$10,0,10*ROW('Hygiene Data'!E161)),NA())</f>
        <v>#N/A</v>
      </c>
      <c r="BI167" s="121" t="e">
        <f ca="1">+IF(AND(ISNUMBER(OFFSET('Hygiene Data'!$F$6,0,10*ROW('Hygiene Data'!F161))),'Data Summary'!DX167="Yes"),OFFSET('Hygiene Data'!$F$6,0,10*ROW('Hygiene Data'!F161)),NA())</f>
        <v>#N/A</v>
      </c>
      <c r="BJ167" s="121" t="e">
        <f ca="1">+IF(AND(ISNUMBER(OFFSET('Hygiene Data'!$F$8,0,10*ROW('Hygiene Data'!F161))),'Data Summary'!DY167="Yes"),OFFSET('Hygiene Data'!$F$8,0,10*ROW('Hygiene Data'!F161)),NA())</f>
        <v>#N/A</v>
      </c>
      <c r="BK167" s="121" t="e">
        <f ca="1">+IF(AND(ISNUMBER(OFFSET('Hygiene Data'!$F$10,0,10*ROW('Hygiene Data'!F161))),'Data Summary'!DZ167="Yes"),OFFSET('Hygiene Data'!$F$10,0,10*ROW('Hygiene Data'!F161)),NA())</f>
        <v>#N/A</v>
      </c>
      <c r="BL167" s="121" t="e">
        <f ca="1">+IF(AND(ISNUMBER(OFFSET('Hygiene Data'!$G$6,0,10*ROW('Hygiene Data'!G161))),'Data Summary'!EA167="Yes"),OFFSET('Hygiene Data'!$G$6,0,10*ROW('Hygiene Data'!G161)),NA())</f>
        <v>#N/A</v>
      </c>
      <c r="BM167" s="121" t="e">
        <f ca="1">+IF(AND(ISNUMBER(OFFSET('Hygiene Data'!$G$8,0,10*ROW('Hygiene Data'!G161))),'Data Summary'!EB167="Yes"),OFFSET('Hygiene Data'!$G$8,0,10*ROW('Hygiene Data'!G161)),NA())</f>
        <v>#N/A</v>
      </c>
      <c r="BN167" s="121" t="e">
        <f ca="1">+IF(AND(ISNUMBER(OFFSET('Hygiene Data'!$G$10,0,10*ROW('Hygiene Data'!G161))),'Data Summary'!EC167="Yes"),OFFSET('Hygiene Data'!$G$10,0,10*ROW('Hygiene Data'!G161)),NA())</f>
        <v>#N/A</v>
      </c>
      <c r="BO167" s="121" t="e">
        <f ca="1">+IF(AND(ISNUMBER(OFFSET('Hygiene Data'!$H$6,0,10*ROW('Hygiene Data'!H161))),'Data Summary'!ED167="Yes"),OFFSET('Hygiene Data'!$H$6,0,10*ROW('Hygiene Data'!H161)),NA())</f>
        <v>#N/A</v>
      </c>
      <c r="BP167" s="121" t="e">
        <f ca="1">+IF(AND(ISNUMBER(OFFSET('Hygiene Data'!$H$8,0,10*ROW('Hygiene Data'!H161))),'Data Summary'!EE167="Yes"),OFFSET('Hygiene Data'!$H$8,0,10*ROW('Hygiene Data'!H161)),NA())</f>
        <v>#N/A</v>
      </c>
      <c r="BQ167" s="121" t="e">
        <f ca="1">+IF(AND(ISNUMBER(OFFSET('Hygiene Data'!$H$10,0,10*ROW('Hygiene Data'!H161))),'Data Summary'!EF167="Yes"),OFFSET('Hygiene Data'!$H$10,0,10*ROW('Hygiene Data'!H161)),NA())</f>
        <v>#N/A</v>
      </c>
    </row>
    <row r="168" spans="1:69" x14ac:dyDescent="0.2">
      <c r="A168" s="44" t="e">
        <f ca="1">+IF(OFFSET('Water Data'!$B$1,0,10*ROW('Water Data'!B162))="",NA(),OFFSET('Water Data'!$B$1,0,10*ROW('Water Data'!B162)))</f>
        <v>#N/A</v>
      </c>
      <c r="B168" s="44" t="e">
        <f ca="1">+IF(OFFSET('Water Data'!$A$3,0,10*ROW('Water Data'!A165))="",NA(),OFFSET('Water Data'!$A$3,0,10*ROW('Water Data'!A165)))</f>
        <v>#N/A</v>
      </c>
      <c r="C168" s="44" t="e">
        <f ca="1">+IF(OFFSET('Water Data'!$C$3,0,10*ROW('Water Data'!C165))="",NA(),OFFSET('Water Data'!$C$3,0,10*ROW('Water Data'!C165)))</f>
        <v>#N/A</v>
      </c>
      <c r="D168" s="119" t="e">
        <f ca="1">+IF(AND(ISNUMBER(OFFSET('Water Data'!$C$5,0,10*ROW('Water Data'!C162))),'Data Summary'!BS168="Yes"),100-OFFSET('Water Data'!$C$5,0,10*ROW('Water Data'!C162)),NA())</f>
        <v>#N/A</v>
      </c>
      <c r="E168" s="119" t="e">
        <f ca="1">+IF(AND(ISNUMBER(OFFSET('Water Data'!$C$7,0,10*ROW('Water Data'!C162))),'Data Summary'!BT168="Yes"),OFFSET('Water Data'!$C$7,0,10*ROW('Water Data'!C162)),NA())</f>
        <v>#N/A</v>
      </c>
      <c r="F168" s="119" t="e">
        <f ca="1">+IF(AND(ISNUMBER(OFFSET('Water Data'!$C$10,0,10*ROW('Water Data'!C162))),'Data Summary'!BU168="Yes"),OFFSET('Water Data'!$C$10,0,10*ROW('Water Data'!C162)),NA())</f>
        <v>#N/A</v>
      </c>
      <c r="G168" s="119" t="e">
        <f ca="1">+IF(AND(ISNUMBER(OFFSET('Water Data'!$D$5,0,10*ROW('Water Data'!D162))),'Data Summary'!BV168="Yes"),100-OFFSET('Water Data'!$D$5,0,10*ROW('Water Data'!D162)),NA())</f>
        <v>#N/A</v>
      </c>
      <c r="H168" s="119" t="e">
        <f ca="1">+IF(AND(ISNUMBER(OFFSET('Water Data'!$D$7,0,10*ROW('Water Data'!D162))),'Data Summary'!BW168="Yes"),OFFSET('Water Data'!$D$7,0,10*ROW('Water Data'!D162)),NA())</f>
        <v>#N/A</v>
      </c>
      <c r="I168" s="119" t="e">
        <f ca="1">+IF(AND(ISNUMBER(OFFSET('Water Data'!$D$10,0,10*ROW('Water Data'!D162))),'Data Summary'!BX168="Yes"),OFFSET('Water Data'!$D$10,0,10*ROW('Water Data'!D162)),NA())</f>
        <v>#N/A</v>
      </c>
      <c r="J168" s="119" t="e">
        <f ca="1">+IF(AND(ISNUMBER(OFFSET('Water Data'!$E$5,0,10*ROW('Water Data'!E162))),'Data Summary'!BY168="Yes"),100-OFFSET('Water Data'!$E$5,0,10*ROW('Water Data'!E162)),NA())</f>
        <v>#N/A</v>
      </c>
      <c r="K168" s="119" t="e">
        <f ca="1">+IF(AND(ISNUMBER(OFFSET('Water Data'!$E$7,0,10*ROW('Water Data'!E162))),'Data Summary'!BZ168="Yes"),OFFSET('Water Data'!$E$7,0,10*ROW('Water Data'!E162)),NA())</f>
        <v>#N/A</v>
      </c>
      <c r="L168" s="119" t="e">
        <f ca="1">+IF(AND(ISNUMBER(OFFSET('Water Data'!$E$10,0,10*ROW('Water Data'!E162))),'Data Summary'!CA168="Yes"),OFFSET('Water Data'!$E$10,0,10*ROW('Water Data'!E162)),NA())</f>
        <v>#N/A</v>
      </c>
      <c r="M168" s="119" t="e">
        <f ca="1">+IF(AND(ISNUMBER(OFFSET('Water Data'!$F$5,0,10*ROW('Water Data'!F162))),'Data Summary'!CB168="Yes"),100-OFFSET('Water Data'!$F$5,0,10*ROW('Water Data'!F162)),NA())</f>
        <v>#N/A</v>
      </c>
      <c r="N168" s="119" t="e">
        <f ca="1">+IF(AND(ISNUMBER(OFFSET('Water Data'!$F$7,0,10*ROW('Water Data'!F162))),'Data Summary'!CC168="Yes"),OFFSET('Water Data'!$F$7,0,10*ROW('Water Data'!F162)),NA())</f>
        <v>#N/A</v>
      </c>
      <c r="O168" s="119" t="e">
        <f ca="1">+IF(AND(ISNUMBER(OFFSET('Water Data'!$F$10,0,10*ROW('Water Data'!F162))),'Data Summary'!CD168="Yes"),OFFSET('Water Data'!$F$10,0,10*ROW('Water Data'!F162)),NA())</f>
        <v>#N/A</v>
      </c>
      <c r="P168" s="119" t="e">
        <f ca="1">+IF(AND(ISNUMBER(OFFSET('Water Data'!$G$5,0,10*ROW('Water Data'!G162))),'Data Summary'!CE168="Yes"),100-OFFSET('Water Data'!$G$5,0,10*ROW('Water Data'!G162)),NA())</f>
        <v>#N/A</v>
      </c>
      <c r="Q168" s="119" t="e">
        <f ca="1">+IF(AND(ISNUMBER(OFFSET('Water Data'!$G$7,0,10*ROW('Water Data'!G162))),'Data Summary'!CF168="Yes"),OFFSET('Water Data'!$G$7,0,10*ROW('Water Data'!G162)),NA())</f>
        <v>#N/A</v>
      </c>
      <c r="R168" s="119" t="e">
        <f ca="1">+IF(AND(ISNUMBER(OFFSET('Water Data'!$G$10,0,10*ROW('Water Data'!G162))),'Data Summary'!CG168="Yes"),OFFSET('Water Data'!$G$10,0,10*ROW('Water Data'!G162)),NA())</f>
        <v>#N/A</v>
      </c>
      <c r="S168" s="119" t="e">
        <f ca="1">+IF(AND(ISNUMBER(OFFSET('Water Data'!$H$5,0,10*ROW('Water Data'!H162))),'Data Summary'!CH168="Yes"),100-OFFSET('Water Data'!$H$5,0,10*ROW('Water Data'!H162)),NA())</f>
        <v>#N/A</v>
      </c>
      <c r="T168" s="119" t="e">
        <f ca="1">+IF(AND(ISNUMBER(OFFSET('Water Data'!$H$7,0,10*ROW('Water Data'!H162))),'Data Summary'!CI168="Yes"),OFFSET('Water Data'!$H$7,0,10*ROW('Water Data'!H162)),NA())</f>
        <v>#N/A</v>
      </c>
      <c r="U168" s="119" t="e">
        <f ca="1">+IF(AND(ISNUMBER(OFFSET('Water Data'!$H$10,0,10*ROW('Water Data'!H162))),'Data Summary'!CJ168="Yes"),OFFSET('Water Data'!$H$10,0,10*ROW('Water Data'!H162)),NA())</f>
        <v>#N/A</v>
      </c>
      <c r="V168" s="120" t="e">
        <f ca="1">+IF(AND(ISNUMBER(OFFSET('Sanitation Data'!$C$5,0,10*ROW('Sanitation Data'!C162))),'Data Summary'!CK168="Yes"),100-OFFSET('Sanitation Data'!$C$5,0,10*ROW('Sanitation Data'!C162)),NA())</f>
        <v>#N/A</v>
      </c>
      <c r="W168" s="120" t="e">
        <f ca="1">+IF(AND(ISNUMBER(OFFSET('Sanitation Data'!$C$7,0,10*ROW('Sanitation Data'!C162))),'Data Summary'!CL168="Yes"),OFFSET('Sanitation Data'!$C$7,0,10*ROW('Sanitation Data'!C162)),NA())</f>
        <v>#N/A</v>
      </c>
      <c r="X168" s="120" t="e">
        <f ca="1">+IF(AND(ISNUMBER(OFFSET('Sanitation Data'!$C$11,0,10*ROW('Sanitation Data'!C162))),'Data Summary'!CM168="Yes"),OFFSET('Sanitation Data'!$C$11,0,10*ROW('Sanitation Data'!C162)),NA())</f>
        <v>#N/A</v>
      </c>
      <c r="Y168" s="120" t="e">
        <f ca="1">+IF(AND(ISNUMBER(OFFSET('Sanitation Data'!$C$12,0,10*ROW('Sanitation Data'!C162))),'Data Summary'!CN168="Yes"),OFFSET('Sanitation Data'!$C$12,0,10*ROW('Sanitation Data'!C162)),NA())</f>
        <v>#N/A</v>
      </c>
      <c r="Z168" s="120" t="e">
        <f ca="1">+IF(AND(ISNUMBER(OFFSET('Sanitation Data'!$C$13,0,10*ROW('Sanitation Data'!C162))),'Data Summary'!CO168="Yes"),OFFSET('Sanitation Data'!$C$13,0,10*ROW('Sanitation Data'!C162)),NA())</f>
        <v>#N/A</v>
      </c>
      <c r="AA168" s="120" t="e">
        <f ca="1">+IF(AND(ISNUMBER(OFFSET('Sanitation Data'!$D$5,0,10*ROW('Sanitation Data'!D162))),'Data Summary'!CP168="Yes"),100-OFFSET('Sanitation Data'!$D$5,0,10*ROW('Sanitation Data'!D162)),NA())</f>
        <v>#N/A</v>
      </c>
      <c r="AB168" s="120" t="e">
        <f ca="1">+IF(AND(ISNUMBER(OFFSET('Sanitation Data'!$D$7,0,10*ROW('Sanitation Data'!D162))),'Data Summary'!CQ168="Yes"),OFFSET('Sanitation Data'!$D$7,0,10*ROW('Sanitation Data'!D162)),NA())</f>
        <v>#N/A</v>
      </c>
      <c r="AC168" s="120" t="e">
        <f ca="1">+IF(AND(ISNUMBER(OFFSET('Sanitation Data'!$D$11,0,10*ROW('Sanitation Data'!D162))),'Data Summary'!CR168="Yes"),OFFSET('Sanitation Data'!$D$11,0,10*ROW('Sanitation Data'!D162)),NA())</f>
        <v>#N/A</v>
      </c>
      <c r="AD168" s="120" t="e">
        <f ca="1">+IF(AND(ISNUMBER(OFFSET('Sanitation Data'!$D$12,0,10*ROW('Sanitation Data'!D162))),'Data Summary'!CS168="Yes"),OFFSET('Sanitation Data'!$D$12,0,10*ROW('Sanitation Data'!D162)),NA())</f>
        <v>#N/A</v>
      </c>
      <c r="AE168" s="120" t="e">
        <f ca="1">+IF(AND(ISNUMBER(OFFSET('Sanitation Data'!$D$13,0,10*ROW('Sanitation Data'!D162))),'Data Summary'!CT168="Yes"),OFFSET('Sanitation Data'!$D$13,0,10*ROW('Sanitation Data'!D162)),NA())</f>
        <v>#N/A</v>
      </c>
      <c r="AF168" s="120" t="e">
        <f ca="1">+IF(AND(ISNUMBER(OFFSET('Sanitation Data'!$E$5,0,10*ROW('Sanitation Data'!E162))),'Data Summary'!CU168="Yes"),100-OFFSET('Sanitation Data'!$E$5,0,10*ROW('Sanitation Data'!E162)),NA())</f>
        <v>#N/A</v>
      </c>
      <c r="AG168" s="120" t="e">
        <f ca="1">+IF(AND(ISNUMBER(OFFSET('Sanitation Data'!$E$7,0,10*ROW('Sanitation Data'!E162))),'Data Summary'!CV168="Yes"),OFFSET('Sanitation Data'!$E$7,0,10*ROW('Sanitation Data'!E162)),NA())</f>
        <v>#N/A</v>
      </c>
      <c r="AH168" s="120" t="e">
        <f ca="1">+IF(AND(ISNUMBER(OFFSET('Sanitation Data'!$E$11,0,10*ROW('Sanitation Data'!E162))),'Data Summary'!CW168="Yes"),OFFSET('Sanitation Data'!$E$11,0,10*ROW('Sanitation Data'!E162)),NA())</f>
        <v>#N/A</v>
      </c>
      <c r="AI168" s="120" t="e">
        <f ca="1">+IF(AND(ISNUMBER(OFFSET('Sanitation Data'!$E$12,0,10*ROW('Sanitation Data'!E162))),'Data Summary'!CX168="Yes"),OFFSET('Sanitation Data'!$E$12,0,10*ROW('Sanitation Data'!E162)),NA())</f>
        <v>#N/A</v>
      </c>
      <c r="AJ168" s="120" t="e">
        <f ca="1">+IF(AND(ISNUMBER(OFFSET('Sanitation Data'!$E$13,0,10*ROW('Sanitation Data'!E162))),'Data Summary'!CY168="Yes"),OFFSET('Sanitation Data'!$E$13,0,10*ROW('Sanitation Data'!E162)),NA())</f>
        <v>#N/A</v>
      </c>
      <c r="AK168" s="120" t="e">
        <f ca="1">+IF(AND(ISNUMBER(OFFSET('Sanitation Data'!$F$5,0,10*ROW('Sanitation Data'!F162))),'Data Summary'!CZ168="Yes"),100-OFFSET('Sanitation Data'!$F$5,0,10*ROW('Sanitation Data'!F162)),NA())</f>
        <v>#N/A</v>
      </c>
      <c r="AL168" s="120" t="e">
        <f ca="1">+IF(AND(ISNUMBER(OFFSET('Sanitation Data'!$F$7,0,10*ROW('Sanitation Data'!F162))),'Data Summary'!DA168="Yes"),OFFSET('Sanitation Data'!$F$7,0,10*ROW('Sanitation Data'!F162)),NA())</f>
        <v>#N/A</v>
      </c>
      <c r="AM168" s="120" t="e">
        <f ca="1">+IF(AND(ISNUMBER(OFFSET('Sanitation Data'!$F$11,0,10*ROW('Sanitation Data'!F162))),'Data Summary'!DB168="Yes"),OFFSET('Sanitation Data'!$F$11,0,10*ROW('Sanitation Data'!F162)),NA())</f>
        <v>#N/A</v>
      </c>
      <c r="AN168" s="120" t="e">
        <f ca="1">+IF(AND(ISNUMBER(OFFSET('Sanitation Data'!$F$12,0,10*ROW('Sanitation Data'!F162))),'Data Summary'!DC168="Yes"),OFFSET('Sanitation Data'!$F$12,0,10*ROW('Sanitation Data'!F162)),NA())</f>
        <v>#N/A</v>
      </c>
      <c r="AO168" s="120" t="e">
        <f ca="1">+IF(AND(ISNUMBER(OFFSET('Sanitation Data'!$F$13,0,10*ROW('Sanitation Data'!F162))),'Data Summary'!DD168="Yes"),OFFSET('Sanitation Data'!$F$13,0,10*ROW('Sanitation Data'!F162)),NA())</f>
        <v>#N/A</v>
      </c>
      <c r="AP168" s="120" t="e">
        <f ca="1">+IF(AND(ISNUMBER(OFFSET('Sanitation Data'!$G$5,0,10*ROW('Sanitation Data'!G162))),'Data Summary'!DE168="Yes"),100-OFFSET('Sanitation Data'!$G$5,0,10*ROW('Sanitation Data'!G162)),NA())</f>
        <v>#N/A</v>
      </c>
      <c r="AQ168" s="120" t="e">
        <f ca="1">+IF(AND(ISNUMBER(OFFSET('Sanitation Data'!$G$7,0,10*ROW('Sanitation Data'!G162))),'Data Summary'!DF168="Yes"),OFFSET('Sanitation Data'!$G$7,0,10*ROW('Sanitation Data'!G162)),NA())</f>
        <v>#N/A</v>
      </c>
      <c r="AR168" s="120" t="e">
        <f ca="1">+IF(AND(ISNUMBER(OFFSET('Sanitation Data'!$G$11,0,10*ROW('Sanitation Data'!G162))),'Data Summary'!DG168="Yes"),OFFSET('Sanitation Data'!$G$11,0,10*ROW('Sanitation Data'!G162)),NA())</f>
        <v>#N/A</v>
      </c>
      <c r="AS168" s="120" t="e">
        <f ca="1">+IF(AND(ISNUMBER(OFFSET('Sanitation Data'!$G$12,0,10*ROW('Sanitation Data'!G162))),'Data Summary'!DH168="Yes"),OFFSET('Sanitation Data'!$G$12,0,10*ROW('Sanitation Data'!G162)),NA())</f>
        <v>#N/A</v>
      </c>
      <c r="AT168" s="120" t="e">
        <f ca="1">+IF(AND(ISNUMBER(OFFSET('Sanitation Data'!$G$13,0,10*ROW('Sanitation Data'!G162))),'Data Summary'!DI168="Yes"),OFFSET('Sanitation Data'!$G$13,0,10*ROW('Sanitation Data'!G162)),NA())</f>
        <v>#N/A</v>
      </c>
      <c r="AU168" s="120" t="e">
        <f ca="1">+IF(AND(ISNUMBER(OFFSET('Sanitation Data'!$H$5,0,10*ROW('Sanitation Data'!H162))),'Data Summary'!DJ168="Yes"),100-OFFSET('Sanitation Data'!$H$5,0,10*ROW('Sanitation Data'!H162)),NA())</f>
        <v>#N/A</v>
      </c>
      <c r="AV168" s="120" t="e">
        <f ca="1">+IF(AND(ISNUMBER(OFFSET('Sanitation Data'!$H$7,0,10*ROW('Sanitation Data'!H162))),'Data Summary'!DK168="Yes"),OFFSET('Sanitation Data'!$H$7,0,10*ROW('Sanitation Data'!H162)),NA())</f>
        <v>#N/A</v>
      </c>
      <c r="AW168" s="120" t="e">
        <f ca="1">+IF(AND(ISNUMBER(OFFSET('Sanitation Data'!$H$11,0,10*ROW('Sanitation Data'!H162))),'Data Summary'!DL168="Yes"),OFFSET('Sanitation Data'!$H$11,0,10*ROW('Sanitation Data'!H162)),NA())</f>
        <v>#N/A</v>
      </c>
      <c r="AX168" s="120" t="e">
        <f ca="1">+IF(AND(ISNUMBER(OFFSET('Sanitation Data'!$H$12,0,10*ROW('Sanitation Data'!H162))),'Data Summary'!DM168="Yes"),OFFSET('Sanitation Data'!$H$12,0,10*ROW('Sanitation Data'!H162)),NA())</f>
        <v>#N/A</v>
      </c>
      <c r="AY168" s="120" t="e">
        <f ca="1">+IF(AND(ISNUMBER(OFFSET('Sanitation Data'!$H$13,0,10*ROW('Sanitation Data'!H162))),'Data Summary'!DN168="Yes"),OFFSET('Sanitation Data'!$H$13,0,10*ROW('Sanitation Data'!H162)),NA())</f>
        <v>#N/A</v>
      </c>
      <c r="AZ168" s="121" t="e">
        <f ca="1">+IF(AND(ISNUMBER(OFFSET('Hygiene Data'!$C$6,0,10*ROW('Hygiene Data'!C162))),'Data Summary'!DO168="Yes"),OFFSET('Hygiene Data'!$C$6,0,10*ROW('Hygiene Data'!C162)),NA())</f>
        <v>#N/A</v>
      </c>
      <c r="BA168" s="121" t="e">
        <f ca="1">+IF(AND(ISNUMBER(OFFSET('Hygiene Data'!$C$8,0,10*ROW('Hygiene Data'!C162))),'Data Summary'!DP168="Yes"),OFFSET('Hygiene Data'!$C$8,0,10*ROW('Hygiene Data'!C162)),NA())</f>
        <v>#N/A</v>
      </c>
      <c r="BB168" s="121" t="e">
        <f ca="1">+IF(AND(ISNUMBER(OFFSET('Hygiene Data'!$C$10,0,10*ROW('Hygiene Data'!C162))),'Data Summary'!DQ168="Yes"),OFFSET('Hygiene Data'!$C$10,0,10*ROW('Hygiene Data'!C162)),NA())</f>
        <v>#N/A</v>
      </c>
      <c r="BC168" s="121" t="e">
        <f ca="1">+IF(AND(ISNUMBER(OFFSET('Hygiene Data'!$D$6,0,10*ROW('Hygiene Data'!D162))),'Data Summary'!DR168="Yes"),OFFSET('Hygiene Data'!$D$6,0,10*ROW('Hygiene Data'!D162)),NA())</f>
        <v>#N/A</v>
      </c>
      <c r="BD168" s="121" t="e">
        <f ca="1">+IF(AND(ISNUMBER(OFFSET('Hygiene Data'!$D$8,0,10*ROW('Hygiene Data'!D162))),'Data Summary'!DS168="Yes"),OFFSET('Hygiene Data'!$D$8,0,10*ROW('Hygiene Data'!D162)),NA())</f>
        <v>#N/A</v>
      </c>
      <c r="BE168" s="121" t="e">
        <f ca="1">+IF(AND(ISNUMBER(OFFSET('Hygiene Data'!$D$10,0,10*ROW('Hygiene Data'!D162))),'Data Summary'!DT168="Yes"),OFFSET('Hygiene Data'!$D$10,0,10*ROW('Hygiene Data'!D162)),NA())</f>
        <v>#N/A</v>
      </c>
      <c r="BF168" s="121" t="e">
        <f ca="1">+IF(AND(ISNUMBER(OFFSET('Hygiene Data'!$E$6,0,10*ROW('Hygiene Data'!E162))),'Data Summary'!DU168="Yes"),OFFSET('Hygiene Data'!$E$6,0,10*ROW('Hygiene Data'!E162)),NA())</f>
        <v>#N/A</v>
      </c>
      <c r="BG168" s="121" t="e">
        <f ca="1">+IF(AND(ISNUMBER(OFFSET('Hygiene Data'!$E$8,0,10*ROW('Hygiene Data'!E162))),'Data Summary'!DV168="Yes"),OFFSET('Hygiene Data'!$E$8,0,10*ROW('Hygiene Data'!E162)),NA())</f>
        <v>#N/A</v>
      </c>
      <c r="BH168" s="121" t="e">
        <f ca="1">+IF(AND(ISNUMBER(OFFSET('Hygiene Data'!$E$10,0,10*ROW('Hygiene Data'!E162))),'Data Summary'!DW168="Yes"),OFFSET('Hygiene Data'!$E$10,0,10*ROW('Hygiene Data'!E162)),NA())</f>
        <v>#N/A</v>
      </c>
      <c r="BI168" s="121" t="e">
        <f ca="1">+IF(AND(ISNUMBER(OFFSET('Hygiene Data'!$F$6,0,10*ROW('Hygiene Data'!F162))),'Data Summary'!DX168="Yes"),OFFSET('Hygiene Data'!$F$6,0,10*ROW('Hygiene Data'!F162)),NA())</f>
        <v>#N/A</v>
      </c>
      <c r="BJ168" s="121" t="e">
        <f ca="1">+IF(AND(ISNUMBER(OFFSET('Hygiene Data'!$F$8,0,10*ROW('Hygiene Data'!F162))),'Data Summary'!DY168="Yes"),OFFSET('Hygiene Data'!$F$8,0,10*ROW('Hygiene Data'!F162)),NA())</f>
        <v>#N/A</v>
      </c>
      <c r="BK168" s="121" t="e">
        <f ca="1">+IF(AND(ISNUMBER(OFFSET('Hygiene Data'!$F$10,0,10*ROW('Hygiene Data'!F162))),'Data Summary'!DZ168="Yes"),OFFSET('Hygiene Data'!$F$10,0,10*ROW('Hygiene Data'!F162)),NA())</f>
        <v>#N/A</v>
      </c>
      <c r="BL168" s="121" t="e">
        <f ca="1">+IF(AND(ISNUMBER(OFFSET('Hygiene Data'!$G$6,0,10*ROW('Hygiene Data'!G162))),'Data Summary'!EA168="Yes"),OFFSET('Hygiene Data'!$G$6,0,10*ROW('Hygiene Data'!G162)),NA())</f>
        <v>#N/A</v>
      </c>
      <c r="BM168" s="121" t="e">
        <f ca="1">+IF(AND(ISNUMBER(OFFSET('Hygiene Data'!$G$8,0,10*ROW('Hygiene Data'!G162))),'Data Summary'!EB168="Yes"),OFFSET('Hygiene Data'!$G$8,0,10*ROW('Hygiene Data'!G162)),NA())</f>
        <v>#N/A</v>
      </c>
      <c r="BN168" s="121" t="e">
        <f ca="1">+IF(AND(ISNUMBER(OFFSET('Hygiene Data'!$G$10,0,10*ROW('Hygiene Data'!G162))),'Data Summary'!EC168="Yes"),OFFSET('Hygiene Data'!$G$10,0,10*ROW('Hygiene Data'!G162)),NA())</f>
        <v>#N/A</v>
      </c>
      <c r="BO168" s="121" t="e">
        <f ca="1">+IF(AND(ISNUMBER(OFFSET('Hygiene Data'!$H$6,0,10*ROW('Hygiene Data'!H162))),'Data Summary'!ED168="Yes"),OFFSET('Hygiene Data'!$H$6,0,10*ROW('Hygiene Data'!H162)),NA())</f>
        <v>#N/A</v>
      </c>
      <c r="BP168" s="121" t="e">
        <f ca="1">+IF(AND(ISNUMBER(OFFSET('Hygiene Data'!$H$8,0,10*ROW('Hygiene Data'!H162))),'Data Summary'!EE168="Yes"),OFFSET('Hygiene Data'!$H$8,0,10*ROW('Hygiene Data'!H162)),NA())</f>
        <v>#N/A</v>
      </c>
      <c r="BQ168" s="121" t="e">
        <f ca="1">+IF(AND(ISNUMBER(OFFSET('Hygiene Data'!$H$10,0,10*ROW('Hygiene Data'!H162))),'Data Summary'!EF168="Yes"),OFFSET('Hygiene Data'!$H$10,0,10*ROW('Hygiene Data'!H162)),NA())</f>
        <v>#N/A</v>
      </c>
    </row>
    <row r="169" spans="1:69" x14ac:dyDescent="0.2">
      <c r="A169" s="44" t="e">
        <f ca="1">+IF(OFFSET('Water Data'!$B$1,0,10*ROW('Water Data'!B163))="",NA(),OFFSET('Water Data'!$B$1,0,10*ROW('Water Data'!B163)))</f>
        <v>#N/A</v>
      </c>
      <c r="B169" s="44" t="e">
        <f ca="1">+IF(OFFSET('Water Data'!$A$3,0,10*ROW('Water Data'!A166))="",NA(),OFFSET('Water Data'!$A$3,0,10*ROW('Water Data'!A166)))</f>
        <v>#N/A</v>
      </c>
      <c r="C169" s="44" t="e">
        <f ca="1">+IF(OFFSET('Water Data'!$C$3,0,10*ROW('Water Data'!C166))="",NA(),OFFSET('Water Data'!$C$3,0,10*ROW('Water Data'!C166)))</f>
        <v>#N/A</v>
      </c>
      <c r="D169" s="119" t="e">
        <f ca="1">+IF(AND(ISNUMBER(OFFSET('Water Data'!$C$5,0,10*ROW('Water Data'!C163))),'Data Summary'!BS169="Yes"),100-OFFSET('Water Data'!$C$5,0,10*ROW('Water Data'!C163)),NA())</f>
        <v>#N/A</v>
      </c>
      <c r="E169" s="119" t="e">
        <f ca="1">+IF(AND(ISNUMBER(OFFSET('Water Data'!$C$7,0,10*ROW('Water Data'!C163))),'Data Summary'!BT169="Yes"),OFFSET('Water Data'!$C$7,0,10*ROW('Water Data'!C163)),NA())</f>
        <v>#N/A</v>
      </c>
      <c r="F169" s="119" t="e">
        <f ca="1">+IF(AND(ISNUMBER(OFFSET('Water Data'!$C$10,0,10*ROW('Water Data'!C163))),'Data Summary'!BU169="Yes"),OFFSET('Water Data'!$C$10,0,10*ROW('Water Data'!C163)),NA())</f>
        <v>#N/A</v>
      </c>
      <c r="G169" s="119" t="e">
        <f ca="1">+IF(AND(ISNUMBER(OFFSET('Water Data'!$D$5,0,10*ROW('Water Data'!D163))),'Data Summary'!BV169="Yes"),100-OFFSET('Water Data'!$D$5,0,10*ROW('Water Data'!D163)),NA())</f>
        <v>#N/A</v>
      </c>
      <c r="H169" s="119" t="e">
        <f ca="1">+IF(AND(ISNUMBER(OFFSET('Water Data'!$D$7,0,10*ROW('Water Data'!D163))),'Data Summary'!BW169="Yes"),OFFSET('Water Data'!$D$7,0,10*ROW('Water Data'!D163)),NA())</f>
        <v>#N/A</v>
      </c>
      <c r="I169" s="119" t="e">
        <f ca="1">+IF(AND(ISNUMBER(OFFSET('Water Data'!$D$10,0,10*ROW('Water Data'!D163))),'Data Summary'!BX169="Yes"),OFFSET('Water Data'!$D$10,0,10*ROW('Water Data'!D163)),NA())</f>
        <v>#N/A</v>
      </c>
      <c r="J169" s="119" t="e">
        <f ca="1">+IF(AND(ISNUMBER(OFFSET('Water Data'!$E$5,0,10*ROW('Water Data'!E163))),'Data Summary'!BY169="Yes"),100-OFFSET('Water Data'!$E$5,0,10*ROW('Water Data'!E163)),NA())</f>
        <v>#N/A</v>
      </c>
      <c r="K169" s="119" t="e">
        <f ca="1">+IF(AND(ISNUMBER(OFFSET('Water Data'!$E$7,0,10*ROW('Water Data'!E163))),'Data Summary'!BZ169="Yes"),OFFSET('Water Data'!$E$7,0,10*ROW('Water Data'!E163)),NA())</f>
        <v>#N/A</v>
      </c>
      <c r="L169" s="119" t="e">
        <f ca="1">+IF(AND(ISNUMBER(OFFSET('Water Data'!$E$10,0,10*ROW('Water Data'!E163))),'Data Summary'!CA169="Yes"),OFFSET('Water Data'!$E$10,0,10*ROW('Water Data'!E163)),NA())</f>
        <v>#N/A</v>
      </c>
      <c r="M169" s="119" t="e">
        <f ca="1">+IF(AND(ISNUMBER(OFFSET('Water Data'!$F$5,0,10*ROW('Water Data'!F163))),'Data Summary'!CB169="Yes"),100-OFFSET('Water Data'!$F$5,0,10*ROW('Water Data'!F163)),NA())</f>
        <v>#N/A</v>
      </c>
      <c r="N169" s="119" t="e">
        <f ca="1">+IF(AND(ISNUMBER(OFFSET('Water Data'!$F$7,0,10*ROW('Water Data'!F163))),'Data Summary'!CC169="Yes"),OFFSET('Water Data'!$F$7,0,10*ROW('Water Data'!F163)),NA())</f>
        <v>#N/A</v>
      </c>
      <c r="O169" s="119" t="e">
        <f ca="1">+IF(AND(ISNUMBER(OFFSET('Water Data'!$F$10,0,10*ROW('Water Data'!F163))),'Data Summary'!CD169="Yes"),OFFSET('Water Data'!$F$10,0,10*ROW('Water Data'!F163)),NA())</f>
        <v>#N/A</v>
      </c>
      <c r="P169" s="119" t="e">
        <f ca="1">+IF(AND(ISNUMBER(OFFSET('Water Data'!$G$5,0,10*ROW('Water Data'!G163))),'Data Summary'!CE169="Yes"),100-OFFSET('Water Data'!$G$5,0,10*ROW('Water Data'!G163)),NA())</f>
        <v>#N/A</v>
      </c>
      <c r="Q169" s="119" t="e">
        <f ca="1">+IF(AND(ISNUMBER(OFFSET('Water Data'!$G$7,0,10*ROW('Water Data'!G163))),'Data Summary'!CF169="Yes"),OFFSET('Water Data'!$G$7,0,10*ROW('Water Data'!G163)),NA())</f>
        <v>#N/A</v>
      </c>
      <c r="R169" s="119" t="e">
        <f ca="1">+IF(AND(ISNUMBER(OFFSET('Water Data'!$G$10,0,10*ROW('Water Data'!G163))),'Data Summary'!CG169="Yes"),OFFSET('Water Data'!$G$10,0,10*ROW('Water Data'!G163)),NA())</f>
        <v>#N/A</v>
      </c>
      <c r="S169" s="119" t="e">
        <f ca="1">+IF(AND(ISNUMBER(OFFSET('Water Data'!$H$5,0,10*ROW('Water Data'!H163))),'Data Summary'!CH169="Yes"),100-OFFSET('Water Data'!$H$5,0,10*ROW('Water Data'!H163)),NA())</f>
        <v>#N/A</v>
      </c>
      <c r="T169" s="119" t="e">
        <f ca="1">+IF(AND(ISNUMBER(OFFSET('Water Data'!$H$7,0,10*ROW('Water Data'!H163))),'Data Summary'!CI169="Yes"),OFFSET('Water Data'!$H$7,0,10*ROW('Water Data'!H163)),NA())</f>
        <v>#N/A</v>
      </c>
      <c r="U169" s="119" t="e">
        <f ca="1">+IF(AND(ISNUMBER(OFFSET('Water Data'!$H$10,0,10*ROW('Water Data'!H163))),'Data Summary'!CJ169="Yes"),OFFSET('Water Data'!$H$10,0,10*ROW('Water Data'!H163)),NA())</f>
        <v>#N/A</v>
      </c>
      <c r="V169" s="120" t="e">
        <f ca="1">+IF(AND(ISNUMBER(OFFSET('Sanitation Data'!$C$5,0,10*ROW('Sanitation Data'!C163))),'Data Summary'!CK169="Yes"),100-OFFSET('Sanitation Data'!$C$5,0,10*ROW('Sanitation Data'!C163)),NA())</f>
        <v>#N/A</v>
      </c>
      <c r="W169" s="120" t="e">
        <f ca="1">+IF(AND(ISNUMBER(OFFSET('Sanitation Data'!$C$7,0,10*ROW('Sanitation Data'!C163))),'Data Summary'!CL169="Yes"),OFFSET('Sanitation Data'!$C$7,0,10*ROW('Sanitation Data'!C163)),NA())</f>
        <v>#N/A</v>
      </c>
      <c r="X169" s="120" t="e">
        <f ca="1">+IF(AND(ISNUMBER(OFFSET('Sanitation Data'!$C$11,0,10*ROW('Sanitation Data'!C163))),'Data Summary'!CM169="Yes"),OFFSET('Sanitation Data'!$C$11,0,10*ROW('Sanitation Data'!C163)),NA())</f>
        <v>#N/A</v>
      </c>
      <c r="Y169" s="120" t="e">
        <f ca="1">+IF(AND(ISNUMBER(OFFSET('Sanitation Data'!$C$12,0,10*ROW('Sanitation Data'!C163))),'Data Summary'!CN169="Yes"),OFFSET('Sanitation Data'!$C$12,0,10*ROW('Sanitation Data'!C163)),NA())</f>
        <v>#N/A</v>
      </c>
      <c r="Z169" s="120" t="e">
        <f ca="1">+IF(AND(ISNUMBER(OFFSET('Sanitation Data'!$C$13,0,10*ROW('Sanitation Data'!C163))),'Data Summary'!CO169="Yes"),OFFSET('Sanitation Data'!$C$13,0,10*ROW('Sanitation Data'!C163)),NA())</f>
        <v>#N/A</v>
      </c>
      <c r="AA169" s="120" t="e">
        <f ca="1">+IF(AND(ISNUMBER(OFFSET('Sanitation Data'!$D$5,0,10*ROW('Sanitation Data'!D163))),'Data Summary'!CP169="Yes"),100-OFFSET('Sanitation Data'!$D$5,0,10*ROW('Sanitation Data'!D163)),NA())</f>
        <v>#N/A</v>
      </c>
      <c r="AB169" s="120" t="e">
        <f ca="1">+IF(AND(ISNUMBER(OFFSET('Sanitation Data'!$D$7,0,10*ROW('Sanitation Data'!D163))),'Data Summary'!CQ169="Yes"),OFFSET('Sanitation Data'!$D$7,0,10*ROW('Sanitation Data'!D163)),NA())</f>
        <v>#N/A</v>
      </c>
      <c r="AC169" s="120" t="e">
        <f ca="1">+IF(AND(ISNUMBER(OFFSET('Sanitation Data'!$D$11,0,10*ROW('Sanitation Data'!D163))),'Data Summary'!CR169="Yes"),OFFSET('Sanitation Data'!$D$11,0,10*ROW('Sanitation Data'!D163)),NA())</f>
        <v>#N/A</v>
      </c>
      <c r="AD169" s="120" t="e">
        <f ca="1">+IF(AND(ISNUMBER(OFFSET('Sanitation Data'!$D$12,0,10*ROW('Sanitation Data'!D163))),'Data Summary'!CS169="Yes"),OFFSET('Sanitation Data'!$D$12,0,10*ROW('Sanitation Data'!D163)),NA())</f>
        <v>#N/A</v>
      </c>
      <c r="AE169" s="120" t="e">
        <f ca="1">+IF(AND(ISNUMBER(OFFSET('Sanitation Data'!$D$13,0,10*ROW('Sanitation Data'!D163))),'Data Summary'!CT169="Yes"),OFFSET('Sanitation Data'!$D$13,0,10*ROW('Sanitation Data'!D163)),NA())</f>
        <v>#N/A</v>
      </c>
      <c r="AF169" s="120" t="e">
        <f ca="1">+IF(AND(ISNUMBER(OFFSET('Sanitation Data'!$E$5,0,10*ROW('Sanitation Data'!E163))),'Data Summary'!CU169="Yes"),100-OFFSET('Sanitation Data'!$E$5,0,10*ROW('Sanitation Data'!E163)),NA())</f>
        <v>#N/A</v>
      </c>
      <c r="AG169" s="120" t="e">
        <f ca="1">+IF(AND(ISNUMBER(OFFSET('Sanitation Data'!$E$7,0,10*ROW('Sanitation Data'!E163))),'Data Summary'!CV169="Yes"),OFFSET('Sanitation Data'!$E$7,0,10*ROW('Sanitation Data'!E163)),NA())</f>
        <v>#N/A</v>
      </c>
      <c r="AH169" s="120" t="e">
        <f ca="1">+IF(AND(ISNUMBER(OFFSET('Sanitation Data'!$E$11,0,10*ROW('Sanitation Data'!E163))),'Data Summary'!CW169="Yes"),OFFSET('Sanitation Data'!$E$11,0,10*ROW('Sanitation Data'!E163)),NA())</f>
        <v>#N/A</v>
      </c>
      <c r="AI169" s="120" t="e">
        <f ca="1">+IF(AND(ISNUMBER(OFFSET('Sanitation Data'!$E$12,0,10*ROW('Sanitation Data'!E163))),'Data Summary'!CX169="Yes"),OFFSET('Sanitation Data'!$E$12,0,10*ROW('Sanitation Data'!E163)),NA())</f>
        <v>#N/A</v>
      </c>
      <c r="AJ169" s="120" t="e">
        <f ca="1">+IF(AND(ISNUMBER(OFFSET('Sanitation Data'!$E$13,0,10*ROW('Sanitation Data'!E163))),'Data Summary'!CY169="Yes"),OFFSET('Sanitation Data'!$E$13,0,10*ROW('Sanitation Data'!E163)),NA())</f>
        <v>#N/A</v>
      </c>
      <c r="AK169" s="120" t="e">
        <f ca="1">+IF(AND(ISNUMBER(OFFSET('Sanitation Data'!$F$5,0,10*ROW('Sanitation Data'!F163))),'Data Summary'!CZ169="Yes"),100-OFFSET('Sanitation Data'!$F$5,0,10*ROW('Sanitation Data'!F163)),NA())</f>
        <v>#N/A</v>
      </c>
      <c r="AL169" s="120" t="e">
        <f ca="1">+IF(AND(ISNUMBER(OFFSET('Sanitation Data'!$F$7,0,10*ROW('Sanitation Data'!F163))),'Data Summary'!DA169="Yes"),OFFSET('Sanitation Data'!$F$7,0,10*ROW('Sanitation Data'!F163)),NA())</f>
        <v>#N/A</v>
      </c>
      <c r="AM169" s="120" t="e">
        <f ca="1">+IF(AND(ISNUMBER(OFFSET('Sanitation Data'!$F$11,0,10*ROW('Sanitation Data'!F163))),'Data Summary'!DB169="Yes"),OFFSET('Sanitation Data'!$F$11,0,10*ROW('Sanitation Data'!F163)),NA())</f>
        <v>#N/A</v>
      </c>
      <c r="AN169" s="120" t="e">
        <f ca="1">+IF(AND(ISNUMBER(OFFSET('Sanitation Data'!$F$12,0,10*ROW('Sanitation Data'!F163))),'Data Summary'!DC169="Yes"),OFFSET('Sanitation Data'!$F$12,0,10*ROW('Sanitation Data'!F163)),NA())</f>
        <v>#N/A</v>
      </c>
      <c r="AO169" s="120" t="e">
        <f ca="1">+IF(AND(ISNUMBER(OFFSET('Sanitation Data'!$F$13,0,10*ROW('Sanitation Data'!F163))),'Data Summary'!DD169="Yes"),OFFSET('Sanitation Data'!$F$13,0,10*ROW('Sanitation Data'!F163)),NA())</f>
        <v>#N/A</v>
      </c>
      <c r="AP169" s="120" t="e">
        <f ca="1">+IF(AND(ISNUMBER(OFFSET('Sanitation Data'!$G$5,0,10*ROW('Sanitation Data'!G163))),'Data Summary'!DE169="Yes"),100-OFFSET('Sanitation Data'!$G$5,0,10*ROW('Sanitation Data'!G163)),NA())</f>
        <v>#N/A</v>
      </c>
      <c r="AQ169" s="120" t="e">
        <f ca="1">+IF(AND(ISNUMBER(OFFSET('Sanitation Data'!$G$7,0,10*ROW('Sanitation Data'!G163))),'Data Summary'!DF169="Yes"),OFFSET('Sanitation Data'!$G$7,0,10*ROW('Sanitation Data'!G163)),NA())</f>
        <v>#N/A</v>
      </c>
      <c r="AR169" s="120" t="e">
        <f ca="1">+IF(AND(ISNUMBER(OFFSET('Sanitation Data'!$G$11,0,10*ROW('Sanitation Data'!G163))),'Data Summary'!DG169="Yes"),OFFSET('Sanitation Data'!$G$11,0,10*ROW('Sanitation Data'!G163)),NA())</f>
        <v>#N/A</v>
      </c>
      <c r="AS169" s="120" t="e">
        <f ca="1">+IF(AND(ISNUMBER(OFFSET('Sanitation Data'!$G$12,0,10*ROW('Sanitation Data'!G163))),'Data Summary'!DH169="Yes"),OFFSET('Sanitation Data'!$G$12,0,10*ROW('Sanitation Data'!G163)),NA())</f>
        <v>#N/A</v>
      </c>
      <c r="AT169" s="120" t="e">
        <f ca="1">+IF(AND(ISNUMBER(OFFSET('Sanitation Data'!$G$13,0,10*ROW('Sanitation Data'!G163))),'Data Summary'!DI169="Yes"),OFFSET('Sanitation Data'!$G$13,0,10*ROW('Sanitation Data'!G163)),NA())</f>
        <v>#N/A</v>
      </c>
      <c r="AU169" s="120" t="e">
        <f ca="1">+IF(AND(ISNUMBER(OFFSET('Sanitation Data'!$H$5,0,10*ROW('Sanitation Data'!H163))),'Data Summary'!DJ169="Yes"),100-OFFSET('Sanitation Data'!$H$5,0,10*ROW('Sanitation Data'!H163)),NA())</f>
        <v>#N/A</v>
      </c>
      <c r="AV169" s="120" t="e">
        <f ca="1">+IF(AND(ISNUMBER(OFFSET('Sanitation Data'!$H$7,0,10*ROW('Sanitation Data'!H163))),'Data Summary'!DK169="Yes"),OFFSET('Sanitation Data'!$H$7,0,10*ROW('Sanitation Data'!H163)),NA())</f>
        <v>#N/A</v>
      </c>
      <c r="AW169" s="120" t="e">
        <f ca="1">+IF(AND(ISNUMBER(OFFSET('Sanitation Data'!$H$11,0,10*ROW('Sanitation Data'!H163))),'Data Summary'!DL169="Yes"),OFFSET('Sanitation Data'!$H$11,0,10*ROW('Sanitation Data'!H163)),NA())</f>
        <v>#N/A</v>
      </c>
      <c r="AX169" s="120" t="e">
        <f ca="1">+IF(AND(ISNUMBER(OFFSET('Sanitation Data'!$H$12,0,10*ROW('Sanitation Data'!H163))),'Data Summary'!DM169="Yes"),OFFSET('Sanitation Data'!$H$12,0,10*ROW('Sanitation Data'!H163)),NA())</f>
        <v>#N/A</v>
      </c>
      <c r="AY169" s="120" t="e">
        <f ca="1">+IF(AND(ISNUMBER(OFFSET('Sanitation Data'!$H$13,0,10*ROW('Sanitation Data'!H163))),'Data Summary'!DN169="Yes"),OFFSET('Sanitation Data'!$H$13,0,10*ROW('Sanitation Data'!H163)),NA())</f>
        <v>#N/A</v>
      </c>
      <c r="AZ169" s="121" t="e">
        <f ca="1">+IF(AND(ISNUMBER(OFFSET('Hygiene Data'!$C$6,0,10*ROW('Hygiene Data'!C163))),'Data Summary'!DO169="Yes"),OFFSET('Hygiene Data'!$C$6,0,10*ROW('Hygiene Data'!C163)),NA())</f>
        <v>#N/A</v>
      </c>
      <c r="BA169" s="121" t="e">
        <f ca="1">+IF(AND(ISNUMBER(OFFSET('Hygiene Data'!$C$8,0,10*ROW('Hygiene Data'!C163))),'Data Summary'!DP169="Yes"),OFFSET('Hygiene Data'!$C$8,0,10*ROW('Hygiene Data'!C163)),NA())</f>
        <v>#N/A</v>
      </c>
      <c r="BB169" s="121" t="e">
        <f ca="1">+IF(AND(ISNUMBER(OFFSET('Hygiene Data'!$C$10,0,10*ROW('Hygiene Data'!C163))),'Data Summary'!DQ169="Yes"),OFFSET('Hygiene Data'!$C$10,0,10*ROW('Hygiene Data'!C163)),NA())</f>
        <v>#N/A</v>
      </c>
      <c r="BC169" s="121" t="e">
        <f ca="1">+IF(AND(ISNUMBER(OFFSET('Hygiene Data'!$D$6,0,10*ROW('Hygiene Data'!D163))),'Data Summary'!DR169="Yes"),OFFSET('Hygiene Data'!$D$6,0,10*ROW('Hygiene Data'!D163)),NA())</f>
        <v>#N/A</v>
      </c>
      <c r="BD169" s="121" t="e">
        <f ca="1">+IF(AND(ISNUMBER(OFFSET('Hygiene Data'!$D$8,0,10*ROW('Hygiene Data'!D163))),'Data Summary'!DS169="Yes"),OFFSET('Hygiene Data'!$D$8,0,10*ROW('Hygiene Data'!D163)),NA())</f>
        <v>#N/A</v>
      </c>
      <c r="BE169" s="121" t="e">
        <f ca="1">+IF(AND(ISNUMBER(OFFSET('Hygiene Data'!$D$10,0,10*ROW('Hygiene Data'!D163))),'Data Summary'!DT169="Yes"),OFFSET('Hygiene Data'!$D$10,0,10*ROW('Hygiene Data'!D163)),NA())</f>
        <v>#N/A</v>
      </c>
      <c r="BF169" s="121" t="e">
        <f ca="1">+IF(AND(ISNUMBER(OFFSET('Hygiene Data'!$E$6,0,10*ROW('Hygiene Data'!E163))),'Data Summary'!DU169="Yes"),OFFSET('Hygiene Data'!$E$6,0,10*ROW('Hygiene Data'!E163)),NA())</f>
        <v>#N/A</v>
      </c>
      <c r="BG169" s="121" t="e">
        <f ca="1">+IF(AND(ISNUMBER(OFFSET('Hygiene Data'!$E$8,0,10*ROW('Hygiene Data'!E163))),'Data Summary'!DV169="Yes"),OFFSET('Hygiene Data'!$E$8,0,10*ROW('Hygiene Data'!E163)),NA())</f>
        <v>#N/A</v>
      </c>
      <c r="BH169" s="121" t="e">
        <f ca="1">+IF(AND(ISNUMBER(OFFSET('Hygiene Data'!$E$10,0,10*ROW('Hygiene Data'!E163))),'Data Summary'!DW169="Yes"),OFFSET('Hygiene Data'!$E$10,0,10*ROW('Hygiene Data'!E163)),NA())</f>
        <v>#N/A</v>
      </c>
      <c r="BI169" s="121" t="e">
        <f ca="1">+IF(AND(ISNUMBER(OFFSET('Hygiene Data'!$F$6,0,10*ROW('Hygiene Data'!F163))),'Data Summary'!DX169="Yes"),OFFSET('Hygiene Data'!$F$6,0,10*ROW('Hygiene Data'!F163)),NA())</f>
        <v>#N/A</v>
      </c>
      <c r="BJ169" s="121" t="e">
        <f ca="1">+IF(AND(ISNUMBER(OFFSET('Hygiene Data'!$F$8,0,10*ROW('Hygiene Data'!F163))),'Data Summary'!DY169="Yes"),OFFSET('Hygiene Data'!$F$8,0,10*ROW('Hygiene Data'!F163)),NA())</f>
        <v>#N/A</v>
      </c>
      <c r="BK169" s="121" t="e">
        <f ca="1">+IF(AND(ISNUMBER(OFFSET('Hygiene Data'!$F$10,0,10*ROW('Hygiene Data'!F163))),'Data Summary'!DZ169="Yes"),OFFSET('Hygiene Data'!$F$10,0,10*ROW('Hygiene Data'!F163)),NA())</f>
        <v>#N/A</v>
      </c>
      <c r="BL169" s="121" t="e">
        <f ca="1">+IF(AND(ISNUMBER(OFFSET('Hygiene Data'!$G$6,0,10*ROW('Hygiene Data'!G163))),'Data Summary'!EA169="Yes"),OFFSET('Hygiene Data'!$G$6,0,10*ROW('Hygiene Data'!G163)),NA())</f>
        <v>#N/A</v>
      </c>
      <c r="BM169" s="121" t="e">
        <f ca="1">+IF(AND(ISNUMBER(OFFSET('Hygiene Data'!$G$8,0,10*ROW('Hygiene Data'!G163))),'Data Summary'!EB169="Yes"),OFFSET('Hygiene Data'!$G$8,0,10*ROW('Hygiene Data'!G163)),NA())</f>
        <v>#N/A</v>
      </c>
      <c r="BN169" s="121" t="e">
        <f ca="1">+IF(AND(ISNUMBER(OFFSET('Hygiene Data'!$G$10,0,10*ROW('Hygiene Data'!G163))),'Data Summary'!EC169="Yes"),OFFSET('Hygiene Data'!$G$10,0,10*ROW('Hygiene Data'!G163)),NA())</f>
        <v>#N/A</v>
      </c>
      <c r="BO169" s="121" t="e">
        <f ca="1">+IF(AND(ISNUMBER(OFFSET('Hygiene Data'!$H$6,0,10*ROW('Hygiene Data'!H163))),'Data Summary'!ED169="Yes"),OFFSET('Hygiene Data'!$H$6,0,10*ROW('Hygiene Data'!H163)),NA())</f>
        <v>#N/A</v>
      </c>
      <c r="BP169" s="121" t="e">
        <f ca="1">+IF(AND(ISNUMBER(OFFSET('Hygiene Data'!$H$8,0,10*ROW('Hygiene Data'!H163))),'Data Summary'!EE169="Yes"),OFFSET('Hygiene Data'!$H$8,0,10*ROW('Hygiene Data'!H163)),NA())</f>
        <v>#N/A</v>
      </c>
      <c r="BQ169" s="121" t="e">
        <f ca="1">+IF(AND(ISNUMBER(OFFSET('Hygiene Data'!$H$10,0,10*ROW('Hygiene Data'!H163))),'Data Summary'!EF169="Yes"),OFFSET('Hygiene Data'!$H$10,0,10*ROW('Hygiene Data'!H163)),NA())</f>
        <v>#N/A</v>
      </c>
    </row>
    <row r="170" spans="1:69" x14ac:dyDescent="0.2">
      <c r="A170" s="44" t="e">
        <f ca="1">+IF(OFFSET('Water Data'!$B$1,0,10*ROW('Water Data'!B164))="",NA(),OFFSET('Water Data'!$B$1,0,10*ROW('Water Data'!B164)))</f>
        <v>#N/A</v>
      </c>
      <c r="B170" s="44" t="e">
        <f ca="1">+IF(OFFSET('Water Data'!$A$3,0,10*ROW('Water Data'!A167))="",NA(),OFFSET('Water Data'!$A$3,0,10*ROW('Water Data'!A167)))</f>
        <v>#N/A</v>
      </c>
      <c r="C170" s="44" t="e">
        <f ca="1">+IF(OFFSET('Water Data'!$C$3,0,10*ROW('Water Data'!C167))="",NA(),OFFSET('Water Data'!$C$3,0,10*ROW('Water Data'!C167)))</f>
        <v>#N/A</v>
      </c>
      <c r="D170" s="119" t="e">
        <f ca="1">+IF(AND(ISNUMBER(OFFSET('Water Data'!$C$5,0,10*ROW('Water Data'!C164))),'Data Summary'!BS170="Yes"),100-OFFSET('Water Data'!$C$5,0,10*ROW('Water Data'!C164)),NA())</f>
        <v>#N/A</v>
      </c>
      <c r="E170" s="119" t="e">
        <f ca="1">+IF(AND(ISNUMBER(OFFSET('Water Data'!$C$7,0,10*ROW('Water Data'!C164))),'Data Summary'!BT170="Yes"),OFFSET('Water Data'!$C$7,0,10*ROW('Water Data'!C164)),NA())</f>
        <v>#N/A</v>
      </c>
      <c r="F170" s="119" t="e">
        <f ca="1">+IF(AND(ISNUMBER(OFFSET('Water Data'!$C$10,0,10*ROW('Water Data'!C164))),'Data Summary'!BU170="Yes"),OFFSET('Water Data'!$C$10,0,10*ROW('Water Data'!C164)),NA())</f>
        <v>#N/A</v>
      </c>
      <c r="G170" s="119" t="e">
        <f ca="1">+IF(AND(ISNUMBER(OFFSET('Water Data'!$D$5,0,10*ROW('Water Data'!D164))),'Data Summary'!BV170="Yes"),100-OFFSET('Water Data'!$D$5,0,10*ROW('Water Data'!D164)),NA())</f>
        <v>#N/A</v>
      </c>
      <c r="H170" s="119" t="e">
        <f ca="1">+IF(AND(ISNUMBER(OFFSET('Water Data'!$D$7,0,10*ROW('Water Data'!D164))),'Data Summary'!BW170="Yes"),OFFSET('Water Data'!$D$7,0,10*ROW('Water Data'!D164)),NA())</f>
        <v>#N/A</v>
      </c>
      <c r="I170" s="119" t="e">
        <f ca="1">+IF(AND(ISNUMBER(OFFSET('Water Data'!$D$10,0,10*ROW('Water Data'!D164))),'Data Summary'!BX170="Yes"),OFFSET('Water Data'!$D$10,0,10*ROW('Water Data'!D164)),NA())</f>
        <v>#N/A</v>
      </c>
      <c r="J170" s="119" t="e">
        <f ca="1">+IF(AND(ISNUMBER(OFFSET('Water Data'!$E$5,0,10*ROW('Water Data'!E164))),'Data Summary'!BY170="Yes"),100-OFFSET('Water Data'!$E$5,0,10*ROW('Water Data'!E164)),NA())</f>
        <v>#N/A</v>
      </c>
      <c r="K170" s="119" t="e">
        <f ca="1">+IF(AND(ISNUMBER(OFFSET('Water Data'!$E$7,0,10*ROW('Water Data'!E164))),'Data Summary'!BZ170="Yes"),OFFSET('Water Data'!$E$7,0,10*ROW('Water Data'!E164)),NA())</f>
        <v>#N/A</v>
      </c>
      <c r="L170" s="119" t="e">
        <f ca="1">+IF(AND(ISNUMBER(OFFSET('Water Data'!$E$10,0,10*ROW('Water Data'!E164))),'Data Summary'!CA170="Yes"),OFFSET('Water Data'!$E$10,0,10*ROW('Water Data'!E164)),NA())</f>
        <v>#N/A</v>
      </c>
      <c r="M170" s="119" t="e">
        <f ca="1">+IF(AND(ISNUMBER(OFFSET('Water Data'!$F$5,0,10*ROW('Water Data'!F164))),'Data Summary'!CB170="Yes"),100-OFFSET('Water Data'!$F$5,0,10*ROW('Water Data'!F164)),NA())</f>
        <v>#N/A</v>
      </c>
      <c r="N170" s="119" t="e">
        <f ca="1">+IF(AND(ISNUMBER(OFFSET('Water Data'!$F$7,0,10*ROW('Water Data'!F164))),'Data Summary'!CC170="Yes"),OFFSET('Water Data'!$F$7,0,10*ROW('Water Data'!F164)),NA())</f>
        <v>#N/A</v>
      </c>
      <c r="O170" s="119" t="e">
        <f ca="1">+IF(AND(ISNUMBER(OFFSET('Water Data'!$F$10,0,10*ROW('Water Data'!F164))),'Data Summary'!CD170="Yes"),OFFSET('Water Data'!$F$10,0,10*ROW('Water Data'!F164)),NA())</f>
        <v>#N/A</v>
      </c>
      <c r="P170" s="119" t="e">
        <f ca="1">+IF(AND(ISNUMBER(OFFSET('Water Data'!$G$5,0,10*ROW('Water Data'!G164))),'Data Summary'!CE170="Yes"),100-OFFSET('Water Data'!$G$5,0,10*ROW('Water Data'!G164)),NA())</f>
        <v>#N/A</v>
      </c>
      <c r="Q170" s="119" t="e">
        <f ca="1">+IF(AND(ISNUMBER(OFFSET('Water Data'!$G$7,0,10*ROW('Water Data'!G164))),'Data Summary'!CF170="Yes"),OFFSET('Water Data'!$G$7,0,10*ROW('Water Data'!G164)),NA())</f>
        <v>#N/A</v>
      </c>
      <c r="R170" s="119" t="e">
        <f ca="1">+IF(AND(ISNUMBER(OFFSET('Water Data'!$G$10,0,10*ROW('Water Data'!G164))),'Data Summary'!CG170="Yes"),OFFSET('Water Data'!$G$10,0,10*ROW('Water Data'!G164)),NA())</f>
        <v>#N/A</v>
      </c>
      <c r="S170" s="119" t="e">
        <f ca="1">+IF(AND(ISNUMBER(OFFSET('Water Data'!$H$5,0,10*ROW('Water Data'!H164))),'Data Summary'!CH170="Yes"),100-OFFSET('Water Data'!$H$5,0,10*ROW('Water Data'!H164)),NA())</f>
        <v>#N/A</v>
      </c>
      <c r="T170" s="119" t="e">
        <f ca="1">+IF(AND(ISNUMBER(OFFSET('Water Data'!$H$7,0,10*ROW('Water Data'!H164))),'Data Summary'!CI170="Yes"),OFFSET('Water Data'!$H$7,0,10*ROW('Water Data'!H164)),NA())</f>
        <v>#N/A</v>
      </c>
      <c r="U170" s="119" t="e">
        <f ca="1">+IF(AND(ISNUMBER(OFFSET('Water Data'!$H$10,0,10*ROW('Water Data'!H164))),'Data Summary'!CJ170="Yes"),OFFSET('Water Data'!$H$10,0,10*ROW('Water Data'!H164)),NA())</f>
        <v>#N/A</v>
      </c>
      <c r="V170" s="120" t="e">
        <f ca="1">+IF(AND(ISNUMBER(OFFSET('Sanitation Data'!$C$5,0,10*ROW('Sanitation Data'!C164))),'Data Summary'!CK170="Yes"),100-OFFSET('Sanitation Data'!$C$5,0,10*ROW('Sanitation Data'!C164)),NA())</f>
        <v>#N/A</v>
      </c>
      <c r="W170" s="120" t="e">
        <f ca="1">+IF(AND(ISNUMBER(OFFSET('Sanitation Data'!$C$7,0,10*ROW('Sanitation Data'!C164))),'Data Summary'!CL170="Yes"),OFFSET('Sanitation Data'!$C$7,0,10*ROW('Sanitation Data'!C164)),NA())</f>
        <v>#N/A</v>
      </c>
      <c r="X170" s="120" t="e">
        <f ca="1">+IF(AND(ISNUMBER(OFFSET('Sanitation Data'!$C$11,0,10*ROW('Sanitation Data'!C164))),'Data Summary'!CM170="Yes"),OFFSET('Sanitation Data'!$C$11,0,10*ROW('Sanitation Data'!C164)),NA())</f>
        <v>#N/A</v>
      </c>
      <c r="Y170" s="120" t="e">
        <f ca="1">+IF(AND(ISNUMBER(OFFSET('Sanitation Data'!$C$12,0,10*ROW('Sanitation Data'!C164))),'Data Summary'!CN170="Yes"),OFFSET('Sanitation Data'!$C$12,0,10*ROW('Sanitation Data'!C164)),NA())</f>
        <v>#N/A</v>
      </c>
      <c r="Z170" s="120" t="e">
        <f ca="1">+IF(AND(ISNUMBER(OFFSET('Sanitation Data'!$C$13,0,10*ROW('Sanitation Data'!C164))),'Data Summary'!CO170="Yes"),OFFSET('Sanitation Data'!$C$13,0,10*ROW('Sanitation Data'!C164)),NA())</f>
        <v>#N/A</v>
      </c>
      <c r="AA170" s="120" t="e">
        <f ca="1">+IF(AND(ISNUMBER(OFFSET('Sanitation Data'!$D$5,0,10*ROW('Sanitation Data'!D164))),'Data Summary'!CP170="Yes"),100-OFFSET('Sanitation Data'!$D$5,0,10*ROW('Sanitation Data'!D164)),NA())</f>
        <v>#N/A</v>
      </c>
      <c r="AB170" s="120" t="e">
        <f ca="1">+IF(AND(ISNUMBER(OFFSET('Sanitation Data'!$D$7,0,10*ROW('Sanitation Data'!D164))),'Data Summary'!CQ170="Yes"),OFFSET('Sanitation Data'!$D$7,0,10*ROW('Sanitation Data'!D164)),NA())</f>
        <v>#N/A</v>
      </c>
      <c r="AC170" s="120" t="e">
        <f ca="1">+IF(AND(ISNUMBER(OFFSET('Sanitation Data'!$D$11,0,10*ROW('Sanitation Data'!D164))),'Data Summary'!CR170="Yes"),OFFSET('Sanitation Data'!$D$11,0,10*ROW('Sanitation Data'!D164)),NA())</f>
        <v>#N/A</v>
      </c>
      <c r="AD170" s="120" t="e">
        <f ca="1">+IF(AND(ISNUMBER(OFFSET('Sanitation Data'!$D$12,0,10*ROW('Sanitation Data'!D164))),'Data Summary'!CS170="Yes"),OFFSET('Sanitation Data'!$D$12,0,10*ROW('Sanitation Data'!D164)),NA())</f>
        <v>#N/A</v>
      </c>
      <c r="AE170" s="120" t="e">
        <f ca="1">+IF(AND(ISNUMBER(OFFSET('Sanitation Data'!$D$13,0,10*ROW('Sanitation Data'!D164))),'Data Summary'!CT170="Yes"),OFFSET('Sanitation Data'!$D$13,0,10*ROW('Sanitation Data'!D164)),NA())</f>
        <v>#N/A</v>
      </c>
      <c r="AF170" s="120" t="e">
        <f ca="1">+IF(AND(ISNUMBER(OFFSET('Sanitation Data'!$E$5,0,10*ROW('Sanitation Data'!E164))),'Data Summary'!CU170="Yes"),100-OFFSET('Sanitation Data'!$E$5,0,10*ROW('Sanitation Data'!E164)),NA())</f>
        <v>#N/A</v>
      </c>
      <c r="AG170" s="120" t="e">
        <f ca="1">+IF(AND(ISNUMBER(OFFSET('Sanitation Data'!$E$7,0,10*ROW('Sanitation Data'!E164))),'Data Summary'!CV170="Yes"),OFFSET('Sanitation Data'!$E$7,0,10*ROW('Sanitation Data'!E164)),NA())</f>
        <v>#N/A</v>
      </c>
      <c r="AH170" s="120" t="e">
        <f ca="1">+IF(AND(ISNUMBER(OFFSET('Sanitation Data'!$E$11,0,10*ROW('Sanitation Data'!E164))),'Data Summary'!CW170="Yes"),OFFSET('Sanitation Data'!$E$11,0,10*ROW('Sanitation Data'!E164)),NA())</f>
        <v>#N/A</v>
      </c>
      <c r="AI170" s="120" t="e">
        <f ca="1">+IF(AND(ISNUMBER(OFFSET('Sanitation Data'!$E$12,0,10*ROW('Sanitation Data'!E164))),'Data Summary'!CX170="Yes"),OFFSET('Sanitation Data'!$E$12,0,10*ROW('Sanitation Data'!E164)),NA())</f>
        <v>#N/A</v>
      </c>
      <c r="AJ170" s="120" t="e">
        <f ca="1">+IF(AND(ISNUMBER(OFFSET('Sanitation Data'!$E$13,0,10*ROW('Sanitation Data'!E164))),'Data Summary'!CY170="Yes"),OFFSET('Sanitation Data'!$E$13,0,10*ROW('Sanitation Data'!E164)),NA())</f>
        <v>#N/A</v>
      </c>
      <c r="AK170" s="120" t="e">
        <f ca="1">+IF(AND(ISNUMBER(OFFSET('Sanitation Data'!$F$5,0,10*ROW('Sanitation Data'!F164))),'Data Summary'!CZ170="Yes"),100-OFFSET('Sanitation Data'!$F$5,0,10*ROW('Sanitation Data'!F164)),NA())</f>
        <v>#N/A</v>
      </c>
      <c r="AL170" s="120" t="e">
        <f ca="1">+IF(AND(ISNUMBER(OFFSET('Sanitation Data'!$F$7,0,10*ROW('Sanitation Data'!F164))),'Data Summary'!DA170="Yes"),OFFSET('Sanitation Data'!$F$7,0,10*ROW('Sanitation Data'!F164)),NA())</f>
        <v>#N/A</v>
      </c>
      <c r="AM170" s="120" t="e">
        <f ca="1">+IF(AND(ISNUMBER(OFFSET('Sanitation Data'!$F$11,0,10*ROW('Sanitation Data'!F164))),'Data Summary'!DB170="Yes"),OFFSET('Sanitation Data'!$F$11,0,10*ROW('Sanitation Data'!F164)),NA())</f>
        <v>#N/A</v>
      </c>
      <c r="AN170" s="120" t="e">
        <f ca="1">+IF(AND(ISNUMBER(OFFSET('Sanitation Data'!$F$12,0,10*ROW('Sanitation Data'!F164))),'Data Summary'!DC170="Yes"),OFFSET('Sanitation Data'!$F$12,0,10*ROW('Sanitation Data'!F164)),NA())</f>
        <v>#N/A</v>
      </c>
      <c r="AO170" s="120" t="e">
        <f ca="1">+IF(AND(ISNUMBER(OFFSET('Sanitation Data'!$F$13,0,10*ROW('Sanitation Data'!F164))),'Data Summary'!DD170="Yes"),OFFSET('Sanitation Data'!$F$13,0,10*ROW('Sanitation Data'!F164)),NA())</f>
        <v>#N/A</v>
      </c>
      <c r="AP170" s="120" t="e">
        <f ca="1">+IF(AND(ISNUMBER(OFFSET('Sanitation Data'!$G$5,0,10*ROW('Sanitation Data'!G164))),'Data Summary'!DE170="Yes"),100-OFFSET('Sanitation Data'!$G$5,0,10*ROW('Sanitation Data'!G164)),NA())</f>
        <v>#N/A</v>
      </c>
      <c r="AQ170" s="120" t="e">
        <f ca="1">+IF(AND(ISNUMBER(OFFSET('Sanitation Data'!$G$7,0,10*ROW('Sanitation Data'!G164))),'Data Summary'!DF170="Yes"),OFFSET('Sanitation Data'!$G$7,0,10*ROW('Sanitation Data'!G164)),NA())</f>
        <v>#N/A</v>
      </c>
      <c r="AR170" s="120" t="e">
        <f ca="1">+IF(AND(ISNUMBER(OFFSET('Sanitation Data'!$G$11,0,10*ROW('Sanitation Data'!G164))),'Data Summary'!DG170="Yes"),OFFSET('Sanitation Data'!$G$11,0,10*ROW('Sanitation Data'!G164)),NA())</f>
        <v>#N/A</v>
      </c>
      <c r="AS170" s="120" t="e">
        <f ca="1">+IF(AND(ISNUMBER(OFFSET('Sanitation Data'!$G$12,0,10*ROW('Sanitation Data'!G164))),'Data Summary'!DH170="Yes"),OFFSET('Sanitation Data'!$G$12,0,10*ROW('Sanitation Data'!G164)),NA())</f>
        <v>#N/A</v>
      </c>
      <c r="AT170" s="120" t="e">
        <f ca="1">+IF(AND(ISNUMBER(OFFSET('Sanitation Data'!$G$13,0,10*ROW('Sanitation Data'!G164))),'Data Summary'!DI170="Yes"),OFFSET('Sanitation Data'!$G$13,0,10*ROW('Sanitation Data'!G164)),NA())</f>
        <v>#N/A</v>
      </c>
      <c r="AU170" s="120" t="e">
        <f ca="1">+IF(AND(ISNUMBER(OFFSET('Sanitation Data'!$H$5,0,10*ROW('Sanitation Data'!H164))),'Data Summary'!DJ170="Yes"),100-OFFSET('Sanitation Data'!$H$5,0,10*ROW('Sanitation Data'!H164)),NA())</f>
        <v>#N/A</v>
      </c>
      <c r="AV170" s="120" t="e">
        <f ca="1">+IF(AND(ISNUMBER(OFFSET('Sanitation Data'!$H$7,0,10*ROW('Sanitation Data'!H164))),'Data Summary'!DK170="Yes"),OFFSET('Sanitation Data'!$H$7,0,10*ROW('Sanitation Data'!H164)),NA())</f>
        <v>#N/A</v>
      </c>
      <c r="AW170" s="120" t="e">
        <f ca="1">+IF(AND(ISNUMBER(OFFSET('Sanitation Data'!$H$11,0,10*ROW('Sanitation Data'!H164))),'Data Summary'!DL170="Yes"),OFFSET('Sanitation Data'!$H$11,0,10*ROW('Sanitation Data'!H164)),NA())</f>
        <v>#N/A</v>
      </c>
      <c r="AX170" s="120" t="e">
        <f ca="1">+IF(AND(ISNUMBER(OFFSET('Sanitation Data'!$H$12,0,10*ROW('Sanitation Data'!H164))),'Data Summary'!DM170="Yes"),OFFSET('Sanitation Data'!$H$12,0,10*ROW('Sanitation Data'!H164)),NA())</f>
        <v>#N/A</v>
      </c>
      <c r="AY170" s="120" t="e">
        <f ca="1">+IF(AND(ISNUMBER(OFFSET('Sanitation Data'!$H$13,0,10*ROW('Sanitation Data'!H164))),'Data Summary'!DN170="Yes"),OFFSET('Sanitation Data'!$H$13,0,10*ROW('Sanitation Data'!H164)),NA())</f>
        <v>#N/A</v>
      </c>
      <c r="AZ170" s="121" t="e">
        <f ca="1">+IF(AND(ISNUMBER(OFFSET('Hygiene Data'!$C$6,0,10*ROW('Hygiene Data'!C164))),'Data Summary'!DO170="Yes"),OFFSET('Hygiene Data'!$C$6,0,10*ROW('Hygiene Data'!C164)),NA())</f>
        <v>#N/A</v>
      </c>
      <c r="BA170" s="121" t="e">
        <f ca="1">+IF(AND(ISNUMBER(OFFSET('Hygiene Data'!$C$8,0,10*ROW('Hygiene Data'!C164))),'Data Summary'!DP170="Yes"),OFFSET('Hygiene Data'!$C$8,0,10*ROW('Hygiene Data'!C164)),NA())</f>
        <v>#N/A</v>
      </c>
      <c r="BB170" s="121" t="e">
        <f ca="1">+IF(AND(ISNUMBER(OFFSET('Hygiene Data'!$C$10,0,10*ROW('Hygiene Data'!C164))),'Data Summary'!DQ170="Yes"),OFFSET('Hygiene Data'!$C$10,0,10*ROW('Hygiene Data'!C164)),NA())</f>
        <v>#N/A</v>
      </c>
      <c r="BC170" s="121" t="e">
        <f ca="1">+IF(AND(ISNUMBER(OFFSET('Hygiene Data'!$D$6,0,10*ROW('Hygiene Data'!D164))),'Data Summary'!DR170="Yes"),OFFSET('Hygiene Data'!$D$6,0,10*ROW('Hygiene Data'!D164)),NA())</f>
        <v>#N/A</v>
      </c>
      <c r="BD170" s="121" t="e">
        <f ca="1">+IF(AND(ISNUMBER(OFFSET('Hygiene Data'!$D$8,0,10*ROW('Hygiene Data'!D164))),'Data Summary'!DS170="Yes"),OFFSET('Hygiene Data'!$D$8,0,10*ROW('Hygiene Data'!D164)),NA())</f>
        <v>#N/A</v>
      </c>
      <c r="BE170" s="121" t="e">
        <f ca="1">+IF(AND(ISNUMBER(OFFSET('Hygiene Data'!$D$10,0,10*ROW('Hygiene Data'!D164))),'Data Summary'!DT170="Yes"),OFFSET('Hygiene Data'!$D$10,0,10*ROW('Hygiene Data'!D164)),NA())</f>
        <v>#N/A</v>
      </c>
      <c r="BF170" s="121" t="e">
        <f ca="1">+IF(AND(ISNUMBER(OFFSET('Hygiene Data'!$E$6,0,10*ROW('Hygiene Data'!E164))),'Data Summary'!DU170="Yes"),OFFSET('Hygiene Data'!$E$6,0,10*ROW('Hygiene Data'!E164)),NA())</f>
        <v>#N/A</v>
      </c>
      <c r="BG170" s="121" t="e">
        <f ca="1">+IF(AND(ISNUMBER(OFFSET('Hygiene Data'!$E$8,0,10*ROW('Hygiene Data'!E164))),'Data Summary'!DV170="Yes"),OFFSET('Hygiene Data'!$E$8,0,10*ROW('Hygiene Data'!E164)),NA())</f>
        <v>#N/A</v>
      </c>
      <c r="BH170" s="121" t="e">
        <f ca="1">+IF(AND(ISNUMBER(OFFSET('Hygiene Data'!$E$10,0,10*ROW('Hygiene Data'!E164))),'Data Summary'!DW170="Yes"),OFFSET('Hygiene Data'!$E$10,0,10*ROW('Hygiene Data'!E164)),NA())</f>
        <v>#N/A</v>
      </c>
      <c r="BI170" s="121" t="e">
        <f ca="1">+IF(AND(ISNUMBER(OFFSET('Hygiene Data'!$F$6,0,10*ROW('Hygiene Data'!F164))),'Data Summary'!DX170="Yes"),OFFSET('Hygiene Data'!$F$6,0,10*ROW('Hygiene Data'!F164)),NA())</f>
        <v>#N/A</v>
      </c>
      <c r="BJ170" s="121" t="e">
        <f ca="1">+IF(AND(ISNUMBER(OFFSET('Hygiene Data'!$F$8,0,10*ROW('Hygiene Data'!F164))),'Data Summary'!DY170="Yes"),OFFSET('Hygiene Data'!$F$8,0,10*ROW('Hygiene Data'!F164)),NA())</f>
        <v>#N/A</v>
      </c>
      <c r="BK170" s="121" t="e">
        <f ca="1">+IF(AND(ISNUMBER(OFFSET('Hygiene Data'!$F$10,0,10*ROW('Hygiene Data'!F164))),'Data Summary'!DZ170="Yes"),OFFSET('Hygiene Data'!$F$10,0,10*ROW('Hygiene Data'!F164)),NA())</f>
        <v>#N/A</v>
      </c>
      <c r="BL170" s="121" t="e">
        <f ca="1">+IF(AND(ISNUMBER(OFFSET('Hygiene Data'!$G$6,0,10*ROW('Hygiene Data'!G164))),'Data Summary'!EA170="Yes"),OFFSET('Hygiene Data'!$G$6,0,10*ROW('Hygiene Data'!G164)),NA())</f>
        <v>#N/A</v>
      </c>
      <c r="BM170" s="121" t="e">
        <f ca="1">+IF(AND(ISNUMBER(OFFSET('Hygiene Data'!$G$8,0,10*ROW('Hygiene Data'!G164))),'Data Summary'!EB170="Yes"),OFFSET('Hygiene Data'!$G$8,0,10*ROW('Hygiene Data'!G164)),NA())</f>
        <v>#N/A</v>
      </c>
      <c r="BN170" s="121" t="e">
        <f ca="1">+IF(AND(ISNUMBER(OFFSET('Hygiene Data'!$G$10,0,10*ROW('Hygiene Data'!G164))),'Data Summary'!EC170="Yes"),OFFSET('Hygiene Data'!$G$10,0,10*ROW('Hygiene Data'!G164)),NA())</f>
        <v>#N/A</v>
      </c>
      <c r="BO170" s="121" t="e">
        <f ca="1">+IF(AND(ISNUMBER(OFFSET('Hygiene Data'!$H$6,0,10*ROW('Hygiene Data'!H164))),'Data Summary'!ED170="Yes"),OFFSET('Hygiene Data'!$H$6,0,10*ROW('Hygiene Data'!H164)),NA())</f>
        <v>#N/A</v>
      </c>
      <c r="BP170" s="121" t="e">
        <f ca="1">+IF(AND(ISNUMBER(OFFSET('Hygiene Data'!$H$8,0,10*ROW('Hygiene Data'!H164))),'Data Summary'!EE170="Yes"),OFFSET('Hygiene Data'!$H$8,0,10*ROW('Hygiene Data'!H164)),NA())</f>
        <v>#N/A</v>
      </c>
      <c r="BQ170" s="121" t="e">
        <f ca="1">+IF(AND(ISNUMBER(OFFSET('Hygiene Data'!$H$10,0,10*ROW('Hygiene Data'!H164))),'Data Summary'!EF170="Yes"),OFFSET('Hygiene Data'!$H$10,0,10*ROW('Hygiene Data'!H164)),NA())</f>
        <v>#N/A</v>
      </c>
    </row>
    <row r="171" spans="1:69" x14ac:dyDescent="0.2">
      <c r="A171" s="44" t="e">
        <f ca="1">+IF(OFFSET('Water Data'!$B$1,0,10*ROW('Water Data'!B165))="",NA(),OFFSET('Water Data'!$B$1,0,10*ROW('Water Data'!B165)))</f>
        <v>#N/A</v>
      </c>
      <c r="B171" s="44" t="e">
        <f ca="1">+IF(OFFSET('Water Data'!$A$3,0,10*ROW('Water Data'!A168))="",NA(),OFFSET('Water Data'!$A$3,0,10*ROW('Water Data'!A168)))</f>
        <v>#N/A</v>
      </c>
      <c r="C171" s="44" t="e">
        <f ca="1">+IF(OFFSET('Water Data'!$C$3,0,10*ROW('Water Data'!C168))="",NA(),OFFSET('Water Data'!$C$3,0,10*ROW('Water Data'!C168)))</f>
        <v>#N/A</v>
      </c>
      <c r="D171" s="119" t="e">
        <f ca="1">+IF(AND(ISNUMBER(OFFSET('Water Data'!$C$5,0,10*ROW('Water Data'!C165))),'Data Summary'!BS171="Yes"),100-OFFSET('Water Data'!$C$5,0,10*ROW('Water Data'!C165)),NA())</f>
        <v>#N/A</v>
      </c>
      <c r="E171" s="119" t="e">
        <f ca="1">+IF(AND(ISNUMBER(OFFSET('Water Data'!$C$7,0,10*ROW('Water Data'!C165))),'Data Summary'!BT171="Yes"),OFFSET('Water Data'!$C$7,0,10*ROW('Water Data'!C165)),NA())</f>
        <v>#N/A</v>
      </c>
      <c r="F171" s="119" t="e">
        <f ca="1">+IF(AND(ISNUMBER(OFFSET('Water Data'!$C$10,0,10*ROW('Water Data'!C165))),'Data Summary'!BU171="Yes"),OFFSET('Water Data'!$C$10,0,10*ROW('Water Data'!C165)),NA())</f>
        <v>#N/A</v>
      </c>
      <c r="G171" s="119" t="e">
        <f ca="1">+IF(AND(ISNUMBER(OFFSET('Water Data'!$D$5,0,10*ROW('Water Data'!D165))),'Data Summary'!BV171="Yes"),100-OFFSET('Water Data'!$D$5,0,10*ROW('Water Data'!D165)),NA())</f>
        <v>#N/A</v>
      </c>
      <c r="H171" s="119" t="e">
        <f ca="1">+IF(AND(ISNUMBER(OFFSET('Water Data'!$D$7,0,10*ROW('Water Data'!D165))),'Data Summary'!BW171="Yes"),OFFSET('Water Data'!$D$7,0,10*ROW('Water Data'!D165)),NA())</f>
        <v>#N/A</v>
      </c>
      <c r="I171" s="119" t="e">
        <f ca="1">+IF(AND(ISNUMBER(OFFSET('Water Data'!$D$10,0,10*ROW('Water Data'!D165))),'Data Summary'!BX171="Yes"),OFFSET('Water Data'!$D$10,0,10*ROW('Water Data'!D165)),NA())</f>
        <v>#N/A</v>
      </c>
      <c r="J171" s="119" t="e">
        <f ca="1">+IF(AND(ISNUMBER(OFFSET('Water Data'!$E$5,0,10*ROW('Water Data'!E165))),'Data Summary'!BY171="Yes"),100-OFFSET('Water Data'!$E$5,0,10*ROW('Water Data'!E165)),NA())</f>
        <v>#N/A</v>
      </c>
      <c r="K171" s="119" t="e">
        <f ca="1">+IF(AND(ISNUMBER(OFFSET('Water Data'!$E$7,0,10*ROW('Water Data'!E165))),'Data Summary'!BZ171="Yes"),OFFSET('Water Data'!$E$7,0,10*ROW('Water Data'!E165)),NA())</f>
        <v>#N/A</v>
      </c>
      <c r="L171" s="119" t="e">
        <f ca="1">+IF(AND(ISNUMBER(OFFSET('Water Data'!$E$10,0,10*ROW('Water Data'!E165))),'Data Summary'!CA171="Yes"),OFFSET('Water Data'!$E$10,0,10*ROW('Water Data'!E165)),NA())</f>
        <v>#N/A</v>
      </c>
      <c r="M171" s="119" t="e">
        <f ca="1">+IF(AND(ISNUMBER(OFFSET('Water Data'!$F$5,0,10*ROW('Water Data'!F165))),'Data Summary'!CB171="Yes"),100-OFFSET('Water Data'!$F$5,0,10*ROW('Water Data'!F165)),NA())</f>
        <v>#N/A</v>
      </c>
      <c r="N171" s="119" t="e">
        <f ca="1">+IF(AND(ISNUMBER(OFFSET('Water Data'!$F$7,0,10*ROW('Water Data'!F165))),'Data Summary'!CC171="Yes"),OFFSET('Water Data'!$F$7,0,10*ROW('Water Data'!F165)),NA())</f>
        <v>#N/A</v>
      </c>
      <c r="O171" s="119" t="e">
        <f ca="1">+IF(AND(ISNUMBER(OFFSET('Water Data'!$F$10,0,10*ROW('Water Data'!F165))),'Data Summary'!CD171="Yes"),OFFSET('Water Data'!$F$10,0,10*ROW('Water Data'!F165)),NA())</f>
        <v>#N/A</v>
      </c>
      <c r="P171" s="119" t="e">
        <f ca="1">+IF(AND(ISNUMBER(OFFSET('Water Data'!$G$5,0,10*ROW('Water Data'!G165))),'Data Summary'!CE171="Yes"),100-OFFSET('Water Data'!$G$5,0,10*ROW('Water Data'!G165)),NA())</f>
        <v>#N/A</v>
      </c>
      <c r="Q171" s="119" t="e">
        <f ca="1">+IF(AND(ISNUMBER(OFFSET('Water Data'!$G$7,0,10*ROW('Water Data'!G165))),'Data Summary'!CF171="Yes"),OFFSET('Water Data'!$G$7,0,10*ROW('Water Data'!G165)),NA())</f>
        <v>#N/A</v>
      </c>
      <c r="R171" s="119" t="e">
        <f ca="1">+IF(AND(ISNUMBER(OFFSET('Water Data'!$G$10,0,10*ROW('Water Data'!G165))),'Data Summary'!CG171="Yes"),OFFSET('Water Data'!$G$10,0,10*ROW('Water Data'!G165)),NA())</f>
        <v>#N/A</v>
      </c>
      <c r="S171" s="119" t="e">
        <f ca="1">+IF(AND(ISNUMBER(OFFSET('Water Data'!$H$5,0,10*ROW('Water Data'!H165))),'Data Summary'!CH171="Yes"),100-OFFSET('Water Data'!$H$5,0,10*ROW('Water Data'!H165)),NA())</f>
        <v>#N/A</v>
      </c>
      <c r="T171" s="119" t="e">
        <f ca="1">+IF(AND(ISNUMBER(OFFSET('Water Data'!$H$7,0,10*ROW('Water Data'!H165))),'Data Summary'!CI171="Yes"),OFFSET('Water Data'!$H$7,0,10*ROW('Water Data'!H165)),NA())</f>
        <v>#N/A</v>
      </c>
      <c r="U171" s="119" t="e">
        <f ca="1">+IF(AND(ISNUMBER(OFFSET('Water Data'!$H$10,0,10*ROW('Water Data'!H165))),'Data Summary'!CJ171="Yes"),OFFSET('Water Data'!$H$10,0,10*ROW('Water Data'!H165)),NA())</f>
        <v>#N/A</v>
      </c>
      <c r="V171" s="120" t="e">
        <f ca="1">+IF(AND(ISNUMBER(OFFSET('Sanitation Data'!$C$5,0,10*ROW('Sanitation Data'!C165))),'Data Summary'!CK171="Yes"),100-OFFSET('Sanitation Data'!$C$5,0,10*ROW('Sanitation Data'!C165)),NA())</f>
        <v>#N/A</v>
      </c>
      <c r="W171" s="120" t="e">
        <f ca="1">+IF(AND(ISNUMBER(OFFSET('Sanitation Data'!$C$7,0,10*ROW('Sanitation Data'!C165))),'Data Summary'!CL171="Yes"),OFFSET('Sanitation Data'!$C$7,0,10*ROW('Sanitation Data'!C165)),NA())</f>
        <v>#N/A</v>
      </c>
      <c r="X171" s="120" t="e">
        <f ca="1">+IF(AND(ISNUMBER(OFFSET('Sanitation Data'!$C$11,0,10*ROW('Sanitation Data'!C165))),'Data Summary'!CM171="Yes"),OFFSET('Sanitation Data'!$C$11,0,10*ROW('Sanitation Data'!C165)),NA())</f>
        <v>#N/A</v>
      </c>
      <c r="Y171" s="120" t="e">
        <f ca="1">+IF(AND(ISNUMBER(OFFSET('Sanitation Data'!$C$12,0,10*ROW('Sanitation Data'!C165))),'Data Summary'!CN171="Yes"),OFFSET('Sanitation Data'!$C$12,0,10*ROW('Sanitation Data'!C165)),NA())</f>
        <v>#N/A</v>
      </c>
      <c r="Z171" s="120" t="e">
        <f ca="1">+IF(AND(ISNUMBER(OFFSET('Sanitation Data'!$C$13,0,10*ROW('Sanitation Data'!C165))),'Data Summary'!CO171="Yes"),OFFSET('Sanitation Data'!$C$13,0,10*ROW('Sanitation Data'!C165)),NA())</f>
        <v>#N/A</v>
      </c>
      <c r="AA171" s="120" t="e">
        <f ca="1">+IF(AND(ISNUMBER(OFFSET('Sanitation Data'!$D$5,0,10*ROW('Sanitation Data'!D165))),'Data Summary'!CP171="Yes"),100-OFFSET('Sanitation Data'!$D$5,0,10*ROW('Sanitation Data'!D165)),NA())</f>
        <v>#N/A</v>
      </c>
      <c r="AB171" s="120" t="e">
        <f ca="1">+IF(AND(ISNUMBER(OFFSET('Sanitation Data'!$D$7,0,10*ROW('Sanitation Data'!D165))),'Data Summary'!CQ171="Yes"),OFFSET('Sanitation Data'!$D$7,0,10*ROW('Sanitation Data'!D165)),NA())</f>
        <v>#N/A</v>
      </c>
      <c r="AC171" s="120" t="e">
        <f ca="1">+IF(AND(ISNUMBER(OFFSET('Sanitation Data'!$D$11,0,10*ROW('Sanitation Data'!D165))),'Data Summary'!CR171="Yes"),OFFSET('Sanitation Data'!$D$11,0,10*ROW('Sanitation Data'!D165)),NA())</f>
        <v>#N/A</v>
      </c>
      <c r="AD171" s="120" t="e">
        <f ca="1">+IF(AND(ISNUMBER(OFFSET('Sanitation Data'!$D$12,0,10*ROW('Sanitation Data'!D165))),'Data Summary'!CS171="Yes"),OFFSET('Sanitation Data'!$D$12,0,10*ROW('Sanitation Data'!D165)),NA())</f>
        <v>#N/A</v>
      </c>
      <c r="AE171" s="120" t="e">
        <f ca="1">+IF(AND(ISNUMBER(OFFSET('Sanitation Data'!$D$13,0,10*ROW('Sanitation Data'!D165))),'Data Summary'!CT171="Yes"),OFFSET('Sanitation Data'!$D$13,0,10*ROW('Sanitation Data'!D165)),NA())</f>
        <v>#N/A</v>
      </c>
      <c r="AF171" s="120" t="e">
        <f ca="1">+IF(AND(ISNUMBER(OFFSET('Sanitation Data'!$E$5,0,10*ROW('Sanitation Data'!E165))),'Data Summary'!CU171="Yes"),100-OFFSET('Sanitation Data'!$E$5,0,10*ROW('Sanitation Data'!E165)),NA())</f>
        <v>#N/A</v>
      </c>
      <c r="AG171" s="120" t="e">
        <f ca="1">+IF(AND(ISNUMBER(OFFSET('Sanitation Data'!$E$7,0,10*ROW('Sanitation Data'!E165))),'Data Summary'!CV171="Yes"),OFFSET('Sanitation Data'!$E$7,0,10*ROW('Sanitation Data'!E165)),NA())</f>
        <v>#N/A</v>
      </c>
      <c r="AH171" s="120" t="e">
        <f ca="1">+IF(AND(ISNUMBER(OFFSET('Sanitation Data'!$E$11,0,10*ROW('Sanitation Data'!E165))),'Data Summary'!CW171="Yes"),OFFSET('Sanitation Data'!$E$11,0,10*ROW('Sanitation Data'!E165)),NA())</f>
        <v>#N/A</v>
      </c>
      <c r="AI171" s="120" t="e">
        <f ca="1">+IF(AND(ISNUMBER(OFFSET('Sanitation Data'!$E$12,0,10*ROW('Sanitation Data'!E165))),'Data Summary'!CX171="Yes"),OFFSET('Sanitation Data'!$E$12,0,10*ROW('Sanitation Data'!E165)),NA())</f>
        <v>#N/A</v>
      </c>
      <c r="AJ171" s="120" t="e">
        <f ca="1">+IF(AND(ISNUMBER(OFFSET('Sanitation Data'!$E$13,0,10*ROW('Sanitation Data'!E165))),'Data Summary'!CY171="Yes"),OFFSET('Sanitation Data'!$E$13,0,10*ROW('Sanitation Data'!E165)),NA())</f>
        <v>#N/A</v>
      </c>
      <c r="AK171" s="120" t="e">
        <f ca="1">+IF(AND(ISNUMBER(OFFSET('Sanitation Data'!$F$5,0,10*ROW('Sanitation Data'!F165))),'Data Summary'!CZ171="Yes"),100-OFFSET('Sanitation Data'!$F$5,0,10*ROW('Sanitation Data'!F165)),NA())</f>
        <v>#N/A</v>
      </c>
      <c r="AL171" s="120" t="e">
        <f ca="1">+IF(AND(ISNUMBER(OFFSET('Sanitation Data'!$F$7,0,10*ROW('Sanitation Data'!F165))),'Data Summary'!DA171="Yes"),OFFSET('Sanitation Data'!$F$7,0,10*ROW('Sanitation Data'!F165)),NA())</f>
        <v>#N/A</v>
      </c>
      <c r="AM171" s="120" t="e">
        <f ca="1">+IF(AND(ISNUMBER(OFFSET('Sanitation Data'!$F$11,0,10*ROW('Sanitation Data'!F165))),'Data Summary'!DB171="Yes"),OFFSET('Sanitation Data'!$F$11,0,10*ROW('Sanitation Data'!F165)),NA())</f>
        <v>#N/A</v>
      </c>
      <c r="AN171" s="120" t="e">
        <f ca="1">+IF(AND(ISNUMBER(OFFSET('Sanitation Data'!$F$12,0,10*ROW('Sanitation Data'!F165))),'Data Summary'!DC171="Yes"),OFFSET('Sanitation Data'!$F$12,0,10*ROW('Sanitation Data'!F165)),NA())</f>
        <v>#N/A</v>
      </c>
      <c r="AO171" s="120" t="e">
        <f ca="1">+IF(AND(ISNUMBER(OFFSET('Sanitation Data'!$F$13,0,10*ROW('Sanitation Data'!F165))),'Data Summary'!DD171="Yes"),OFFSET('Sanitation Data'!$F$13,0,10*ROW('Sanitation Data'!F165)),NA())</f>
        <v>#N/A</v>
      </c>
      <c r="AP171" s="120" t="e">
        <f ca="1">+IF(AND(ISNUMBER(OFFSET('Sanitation Data'!$G$5,0,10*ROW('Sanitation Data'!G165))),'Data Summary'!DE171="Yes"),100-OFFSET('Sanitation Data'!$G$5,0,10*ROW('Sanitation Data'!G165)),NA())</f>
        <v>#N/A</v>
      </c>
      <c r="AQ171" s="120" t="e">
        <f ca="1">+IF(AND(ISNUMBER(OFFSET('Sanitation Data'!$G$7,0,10*ROW('Sanitation Data'!G165))),'Data Summary'!DF171="Yes"),OFFSET('Sanitation Data'!$G$7,0,10*ROW('Sanitation Data'!G165)),NA())</f>
        <v>#N/A</v>
      </c>
      <c r="AR171" s="120" t="e">
        <f ca="1">+IF(AND(ISNUMBER(OFFSET('Sanitation Data'!$G$11,0,10*ROW('Sanitation Data'!G165))),'Data Summary'!DG171="Yes"),OFFSET('Sanitation Data'!$G$11,0,10*ROW('Sanitation Data'!G165)),NA())</f>
        <v>#N/A</v>
      </c>
      <c r="AS171" s="120" t="e">
        <f ca="1">+IF(AND(ISNUMBER(OFFSET('Sanitation Data'!$G$12,0,10*ROW('Sanitation Data'!G165))),'Data Summary'!DH171="Yes"),OFFSET('Sanitation Data'!$G$12,0,10*ROW('Sanitation Data'!G165)),NA())</f>
        <v>#N/A</v>
      </c>
      <c r="AT171" s="120" t="e">
        <f ca="1">+IF(AND(ISNUMBER(OFFSET('Sanitation Data'!$G$13,0,10*ROW('Sanitation Data'!G165))),'Data Summary'!DI171="Yes"),OFFSET('Sanitation Data'!$G$13,0,10*ROW('Sanitation Data'!G165)),NA())</f>
        <v>#N/A</v>
      </c>
      <c r="AU171" s="120" t="e">
        <f ca="1">+IF(AND(ISNUMBER(OFFSET('Sanitation Data'!$H$5,0,10*ROW('Sanitation Data'!H165))),'Data Summary'!DJ171="Yes"),100-OFFSET('Sanitation Data'!$H$5,0,10*ROW('Sanitation Data'!H165)),NA())</f>
        <v>#N/A</v>
      </c>
      <c r="AV171" s="120" t="e">
        <f ca="1">+IF(AND(ISNUMBER(OFFSET('Sanitation Data'!$H$7,0,10*ROW('Sanitation Data'!H165))),'Data Summary'!DK171="Yes"),OFFSET('Sanitation Data'!$H$7,0,10*ROW('Sanitation Data'!H165)),NA())</f>
        <v>#N/A</v>
      </c>
      <c r="AW171" s="120" t="e">
        <f ca="1">+IF(AND(ISNUMBER(OFFSET('Sanitation Data'!$H$11,0,10*ROW('Sanitation Data'!H165))),'Data Summary'!DL171="Yes"),OFFSET('Sanitation Data'!$H$11,0,10*ROW('Sanitation Data'!H165)),NA())</f>
        <v>#N/A</v>
      </c>
      <c r="AX171" s="120" t="e">
        <f ca="1">+IF(AND(ISNUMBER(OFFSET('Sanitation Data'!$H$12,0,10*ROW('Sanitation Data'!H165))),'Data Summary'!DM171="Yes"),OFFSET('Sanitation Data'!$H$12,0,10*ROW('Sanitation Data'!H165)),NA())</f>
        <v>#N/A</v>
      </c>
      <c r="AY171" s="120" t="e">
        <f ca="1">+IF(AND(ISNUMBER(OFFSET('Sanitation Data'!$H$13,0,10*ROW('Sanitation Data'!H165))),'Data Summary'!DN171="Yes"),OFFSET('Sanitation Data'!$H$13,0,10*ROW('Sanitation Data'!H165)),NA())</f>
        <v>#N/A</v>
      </c>
      <c r="AZ171" s="121" t="e">
        <f ca="1">+IF(AND(ISNUMBER(OFFSET('Hygiene Data'!$C$6,0,10*ROW('Hygiene Data'!C165))),'Data Summary'!DO171="Yes"),OFFSET('Hygiene Data'!$C$6,0,10*ROW('Hygiene Data'!C165)),NA())</f>
        <v>#N/A</v>
      </c>
      <c r="BA171" s="121" t="e">
        <f ca="1">+IF(AND(ISNUMBER(OFFSET('Hygiene Data'!$C$8,0,10*ROW('Hygiene Data'!C165))),'Data Summary'!DP171="Yes"),OFFSET('Hygiene Data'!$C$8,0,10*ROW('Hygiene Data'!C165)),NA())</f>
        <v>#N/A</v>
      </c>
      <c r="BB171" s="121" t="e">
        <f ca="1">+IF(AND(ISNUMBER(OFFSET('Hygiene Data'!$C$10,0,10*ROW('Hygiene Data'!C165))),'Data Summary'!DQ171="Yes"),OFFSET('Hygiene Data'!$C$10,0,10*ROW('Hygiene Data'!C165)),NA())</f>
        <v>#N/A</v>
      </c>
      <c r="BC171" s="121" t="e">
        <f ca="1">+IF(AND(ISNUMBER(OFFSET('Hygiene Data'!$D$6,0,10*ROW('Hygiene Data'!D165))),'Data Summary'!DR171="Yes"),OFFSET('Hygiene Data'!$D$6,0,10*ROW('Hygiene Data'!D165)),NA())</f>
        <v>#N/A</v>
      </c>
      <c r="BD171" s="121" t="e">
        <f ca="1">+IF(AND(ISNUMBER(OFFSET('Hygiene Data'!$D$8,0,10*ROW('Hygiene Data'!D165))),'Data Summary'!DS171="Yes"),OFFSET('Hygiene Data'!$D$8,0,10*ROW('Hygiene Data'!D165)),NA())</f>
        <v>#N/A</v>
      </c>
      <c r="BE171" s="121" t="e">
        <f ca="1">+IF(AND(ISNUMBER(OFFSET('Hygiene Data'!$D$10,0,10*ROW('Hygiene Data'!D165))),'Data Summary'!DT171="Yes"),OFFSET('Hygiene Data'!$D$10,0,10*ROW('Hygiene Data'!D165)),NA())</f>
        <v>#N/A</v>
      </c>
      <c r="BF171" s="121" t="e">
        <f ca="1">+IF(AND(ISNUMBER(OFFSET('Hygiene Data'!$E$6,0,10*ROW('Hygiene Data'!E165))),'Data Summary'!DU171="Yes"),OFFSET('Hygiene Data'!$E$6,0,10*ROW('Hygiene Data'!E165)),NA())</f>
        <v>#N/A</v>
      </c>
      <c r="BG171" s="121" t="e">
        <f ca="1">+IF(AND(ISNUMBER(OFFSET('Hygiene Data'!$E$8,0,10*ROW('Hygiene Data'!E165))),'Data Summary'!DV171="Yes"),OFFSET('Hygiene Data'!$E$8,0,10*ROW('Hygiene Data'!E165)),NA())</f>
        <v>#N/A</v>
      </c>
      <c r="BH171" s="121" t="e">
        <f ca="1">+IF(AND(ISNUMBER(OFFSET('Hygiene Data'!$E$10,0,10*ROW('Hygiene Data'!E165))),'Data Summary'!DW171="Yes"),OFFSET('Hygiene Data'!$E$10,0,10*ROW('Hygiene Data'!E165)),NA())</f>
        <v>#N/A</v>
      </c>
      <c r="BI171" s="121" t="e">
        <f ca="1">+IF(AND(ISNUMBER(OFFSET('Hygiene Data'!$F$6,0,10*ROW('Hygiene Data'!F165))),'Data Summary'!DX171="Yes"),OFFSET('Hygiene Data'!$F$6,0,10*ROW('Hygiene Data'!F165)),NA())</f>
        <v>#N/A</v>
      </c>
      <c r="BJ171" s="121" t="e">
        <f ca="1">+IF(AND(ISNUMBER(OFFSET('Hygiene Data'!$F$8,0,10*ROW('Hygiene Data'!F165))),'Data Summary'!DY171="Yes"),OFFSET('Hygiene Data'!$F$8,0,10*ROW('Hygiene Data'!F165)),NA())</f>
        <v>#N/A</v>
      </c>
      <c r="BK171" s="121" t="e">
        <f ca="1">+IF(AND(ISNUMBER(OFFSET('Hygiene Data'!$F$10,0,10*ROW('Hygiene Data'!F165))),'Data Summary'!DZ171="Yes"),OFFSET('Hygiene Data'!$F$10,0,10*ROW('Hygiene Data'!F165)),NA())</f>
        <v>#N/A</v>
      </c>
      <c r="BL171" s="121" t="e">
        <f ca="1">+IF(AND(ISNUMBER(OFFSET('Hygiene Data'!$G$6,0,10*ROW('Hygiene Data'!G165))),'Data Summary'!EA171="Yes"),OFFSET('Hygiene Data'!$G$6,0,10*ROW('Hygiene Data'!G165)),NA())</f>
        <v>#N/A</v>
      </c>
      <c r="BM171" s="121" t="e">
        <f ca="1">+IF(AND(ISNUMBER(OFFSET('Hygiene Data'!$G$8,0,10*ROW('Hygiene Data'!G165))),'Data Summary'!EB171="Yes"),OFFSET('Hygiene Data'!$G$8,0,10*ROW('Hygiene Data'!G165)),NA())</f>
        <v>#N/A</v>
      </c>
      <c r="BN171" s="121" t="e">
        <f ca="1">+IF(AND(ISNUMBER(OFFSET('Hygiene Data'!$G$10,0,10*ROW('Hygiene Data'!G165))),'Data Summary'!EC171="Yes"),OFFSET('Hygiene Data'!$G$10,0,10*ROW('Hygiene Data'!G165)),NA())</f>
        <v>#N/A</v>
      </c>
      <c r="BO171" s="121" t="e">
        <f ca="1">+IF(AND(ISNUMBER(OFFSET('Hygiene Data'!$H$6,0,10*ROW('Hygiene Data'!H165))),'Data Summary'!ED171="Yes"),OFFSET('Hygiene Data'!$H$6,0,10*ROW('Hygiene Data'!H165)),NA())</f>
        <v>#N/A</v>
      </c>
      <c r="BP171" s="121" t="e">
        <f ca="1">+IF(AND(ISNUMBER(OFFSET('Hygiene Data'!$H$8,0,10*ROW('Hygiene Data'!H165))),'Data Summary'!EE171="Yes"),OFFSET('Hygiene Data'!$H$8,0,10*ROW('Hygiene Data'!H165)),NA())</f>
        <v>#N/A</v>
      </c>
      <c r="BQ171" s="121" t="e">
        <f ca="1">+IF(AND(ISNUMBER(OFFSET('Hygiene Data'!$H$10,0,10*ROW('Hygiene Data'!H165))),'Data Summary'!EF171="Yes"),OFFSET('Hygiene Data'!$H$10,0,10*ROW('Hygiene Data'!H165)),NA())</f>
        <v>#N/A</v>
      </c>
    </row>
    <row r="172" spans="1:69" x14ac:dyDescent="0.2">
      <c r="A172" s="44" t="e">
        <f ca="1">+IF(OFFSET('Water Data'!$B$1,0,10*ROW('Water Data'!B166))="",NA(),OFFSET('Water Data'!$B$1,0,10*ROW('Water Data'!B166)))</f>
        <v>#N/A</v>
      </c>
      <c r="B172" s="44" t="e">
        <f ca="1">+IF(OFFSET('Water Data'!$A$3,0,10*ROW('Water Data'!A169))="",NA(),OFFSET('Water Data'!$A$3,0,10*ROW('Water Data'!A169)))</f>
        <v>#N/A</v>
      </c>
      <c r="C172" s="44" t="e">
        <f ca="1">+IF(OFFSET('Water Data'!$C$3,0,10*ROW('Water Data'!C169))="",NA(),OFFSET('Water Data'!$C$3,0,10*ROW('Water Data'!C169)))</f>
        <v>#N/A</v>
      </c>
      <c r="D172" s="119" t="e">
        <f ca="1">+IF(AND(ISNUMBER(OFFSET('Water Data'!$C$5,0,10*ROW('Water Data'!C166))),'Data Summary'!BS172="Yes"),100-OFFSET('Water Data'!$C$5,0,10*ROW('Water Data'!C166)),NA())</f>
        <v>#N/A</v>
      </c>
      <c r="E172" s="119" t="e">
        <f ca="1">+IF(AND(ISNUMBER(OFFSET('Water Data'!$C$7,0,10*ROW('Water Data'!C166))),'Data Summary'!BT172="Yes"),OFFSET('Water Data'!$C$7,0,10*ROW('Water Data'!C166)),NA())</f>
        <v>#N/A</v>
      </c>
      <c r="F172" s="119" t="e">
        <f ca="1">+IF(AND(ISNUMBER(OFFSET('Water Data'!$C$10,0,10*ROW('Water Data'!C166))),'Data Summary'!BU172="Yes"),OFFSET('Water Data'!$C$10,0,10*ROW('Water Data'!C166)),NA())</f>
        <v>#N/A</v>
      </c>
      <c r="G172" s="119" t="e">
        <f ca="1">+IF(AND(ISNUMBER(OFFSET('Water Data'!$D$5,0,10*ROW('Water Data'!D166))),'Data Summary'!BV172="Yes"),100-OFFSET('Water Data'!$D$5,0,10*ROW('Water Data'!D166)),NA())</f>
        <v>#N/A</v>
      </c>
      <c r="H172" s="119" t="e">
        <f ca="1">+IF(AND(ISNUMBER(OFFSET('Water Data'!$D$7,0,10*ROW('Water Data'!D166))),'Data Summary'!BW172="Yes"),OFFSET('Water Data'!$D$7,0,10*ROW('Water Data'!D166)),NA())</f>
        <v>#N/A</v>
      </c>
      <c r="I172" s="119" t="e">
        <f ca="1">+IF(AND(ISNUMBER(OFFSET('Water Data'!$D$10,0,10*ROW('Water Data'!D166))),'Data Summary'!BX172="Yes"),OFFSET('Water Data'!$D$10,0,10*ROW('Water Data'!D166)),NA())</f>
        <v>#N/A</v>
      </c>
      <c r="J172" s="119" t="e">
        <f ca="1">+IF(AND(ISNUMBER(OFFSET('Water Data'!$E$5,0,10*ROW('Water Data'!E166))),'Data Summary'!BY172="Yes"),100-OFFSET('Water Data'!$E$5,0,10*ROW('Water Data'!E166)),NA())</f>
        <v>#N/A</v>
      </c>
      <c r="K172" s="119" t="e">
        <f ca="1">+IF(AND(ISNUMBER(OFFSET('Water Data'!$E$7,0,10*ROW('Water Data'!E166))),'Data Summary'!BZ172="Yes"),OFFSET('Water Data'!$E$7,0,10*ROW('Water Data'!E166)),NA())</f>
        <v>#N/A</v>
      </c>
      <c r="L172" s="119" t="e">
        <f ca="1">+IF(AND(ISNUMBER(OFFSET('Water Data'!$E$10,0,10*ROW('Water Data'!E166))),'Data Summary'!CA172="Yes"),OFFSET('Water Data'!$E$10,0,10*ROW('Water Data'!E166)),NA())</f>
        <v>#N/A</v>
      </c>
      <c r="M172" s="119" t="e">
        <f ca="1">+IF(AND(ISNUMBER(OFFSET('Water Data'!$F$5,0,10*ROW('Water Data'!F166))),'Data Summary'!CB172="Yes"),100-OFFSET('Water Data'!$F$5,0,10*ROW('Water Data'!F166)),NA())</f>
        <v>#N/A</v>
      </c>
      <c r="N172" s="119" t="e">
        <f ca="1">+IF(AND(ISNUMBER(OFFSET('Water Data'!$F$7,0,10*ROW('Water Data'!F166))),'Data Summary'!CC172="Yes"),OFFSET('Water Data'!$F$7,0,10*ROW('Water Data'!F166)),NA())</f>
        <v>#N/A</v>
      </c>
      <c r="O172" s="119" t="e">
        <f ca="1">+IF(AND(ISNUMBER(OFFSET('Water Data'!$F$10,0,10*ROW('Water Data'!F166))),'Data Summary'!CD172="Yes"),OFFSET('Water Data'!$F$10,0,10*ROW('Water Data'!F166)),NA())</f>
        <v>#N/A</v>
      </c>
      <c r="P172" s="119" t="e">
        <f ca="1">+IF(AND(ISNUMBER(OFFSET('Water Data'!$G$5,0,10*ROW('Water Data'!G166))),'Data Summary'!CE172="Yes"),100-OFFSET('Water Data'!$G$5,0,10*ROW('Water Data'!G166)),NA())</f>
        <v>#N/A</v>
      </c>
      <c r="Q172" s="119" t="e">
        <f ca="1">+IF(AND(ISNUMBER(OFFSET('Water Data'!$G$7,0,10*ROW('Water Data'!G166))),'Data Summary'!CF172="Yes"),OFFSET('Water Data'!$G$7,0,10*ROW('Water Data'!G166)),NA())</f>
        <v>#N/A</v>
      </c>
      <c r="R172" s="119" t="e">
        <f ca="1">+IF(AND(ISNUMBER(OFFSET('Water Data'!$G$10,0,10*ROW('Water Data'!G166))),'Data Summary'!CG172="Yes"),OFFSET('Water Data'!$G$10,0,10*ROW('Water Data'!G166)),NA())</f>
        <v>#N/A</v>
      </c>
      <c r="S172" s="119" t="e">
        <f ca="1">+IF(AND(ISNUMBER(OFFSET('Water Data'!$H$5,0,10*ROW('Water Data'!H166))),'Data Summary'!CH172="Yes"),100-OFFSET('Water Data'!$H$5,0,10*ROW('Water Data'!H166)),NA())</f>
        <v>#N/A</v>
      </c>
      <c r="T172" s="119" t="e">
        <f ca="1">+IF(AND(ISNUMBER(OFFSET('Water Data'!$H$7,0,10*ROW('Water Data'!H166))),'Data Summary'!CI172="Yes"),OFFSET('Water Data'!$H$7,0,10*ROW('Water Data'!H166)),NA())</f>
        <v>#N/A</v>
      </c>
      <c r="U172" s="119" t="e">
        <f ca="1">+IF(AND(ISNUMBER(OFFSET('Water Data'!$H$10,0,10*ROW('Water Data'!H166))),'Data Summary'!CJ172="Yes"),OFFSET('Water Data'!$H$10,0,10*ROW('Water Data'!H166)),NA())</f>
        <v>#N/A</v>
      </c>
      <c r="V172" s="120" t="e">
        <f ca="1">+IF(AND(ISNUMBER(OFFSET('Sanitation Data'!$C$5,0,10*ROW('Sanitation Data'!C166))),'Data Summary'!CK172="Yes"),100-OFFSET('Sanitation Data'!$C$5,0,10*ROW('Sanitation Data'!C166)),NA())</f>
        <v>#N/A</v>
      </c>
      <c r="W172" s="120" t="e">
        <f ca="1">+IF(AND(ISNUMBER(OFFSET('Sanitation Data'!$C$7,0,10*ROW('Sanitation Data'!C166))),'Data Summary'!CL172="Yes"),OFFSET('Sanitation Data'!$C$7,0,10*ROW('Sanitation Data'!C166)),NA())</f>
        <v>#N/A</v>
      </c>
      <c r="X172" s="120" t="e">
        <f ca="1">+IF(AND(ISNUMBER(OFFSET('Sanitation Data'!$C$11,0,10*ROW('Sanitation Data'!C166))),'Data Summary'!CM172="Yes"),OFFSET('Sanitation Data'!$C$11,0,10*ROW('Sanitation Data'!C166)),NA())</f>
        <v>#N/A</v>
      </c>
      <c r="Y172" s="120" t="e">
        <f ca="1">+IF(AND(ISNUMBER(OFFSET('Sanitation Data'!$C$12,0,10*ROW('Sanitation Data'!C166))),'Data Summary'!CN172="Yes"),OFFSET('Sanitation Data'!$C$12,0,10*ROW('Sanitation Data'!C166)),NA())</f>
        <v>#N/A</v>
      </c>
      <c r="Z172" s="120" t="e">
        <f ca="1">+IF(AND(ISNUMBER(OFFSET('Sanitation Data'!$C$13,0,10*ROW('Sanitation Data'!C166))),'Data Summary'!CO172="Yes"),OFFSET('Sanitation Data'!$C$13,0,10*ROW('Sanitation Data'!C166)),NA())</f>
        <v>#N/A</v>
      </c>
      <c r="AA172" s="120" t="e">
        <f ca="1">+IF(AND(ISNUMBER(OFFSET('Sanitation Data'!$D$5,0,10*ROW('Sanitation Data'!D166))),'Data Summary'!CP172="Yes"),100-OFFSET('Sanitation Data'!$D$5,0,10*ROW('Sanitation Data'!D166)),NA())</f>
        <v>#N/A</v>
      </c>
      <c r="AB172" s="120" t="e">
        <f ca="1">+IF(AND(ISNUMBER(OFFSET('Sanitation Data'!$D$7,0,10*ROW('Sanitation Data'!D166))),'Data Summary'!CQ172="Yes"),OFFSET('Sanitation Data'!$D$7,0,10*ROW('Sanitation Data'!D166)),NA())</f>
        <v>#N/A</v>
      </c>
      <c r="AC172" s="120" t="e">
        <f ca="1">+IF(AND(ISNUMBER(OFFSET('Sanitation Data'!$D$11,0,10*ROW('Sanitation Data'!D166))),'Data Summary'!CR172="Yes"),OFFSET('Sanitation Data'!$D$11,0,10*ROW('Sanitation Data'!D166)),NA())</f>
        <v>#N/A</v>
      </c>
      <c r="AD172" s="120" t="e">
        <f ca="1">+IF(AND(ISNUMBER(OFFSET('Sanitation Data'!$D$12,0,10*ROW('Sanitation Data'!D166))),'Data Summary'!CS172="Yes"),OFFSET('Sanitation Data'!$D$12,0,10*ROW('Sanitation Data'!D166)),NA())</f>
        <v>#N/A</v>
      </c>
      <c r="AE172" s="120" t="e">
        <f ca="1">+IF(AND(ISNUMBER(OFFSET('Sanitation Data'!$D$13,0,10*ROW('Sanitation Data'!D166))),'Data Summary'!CT172="Yes"),OFFSET('Sanitation Data'!$D$13,0,10*ROW('Sanitation Data'!D166)),NA())</f>
        <v>#N/A</v>
      </c>
      <c r="AF172" s="120" t="e">
        <f ca="1">+IF(AND(ISNUMBER(OFFSET('Sanitation Data'!$E$5,0,10*ROW('Sanitation Data'!E166))),'Data Summary'!CU172="Yes"),100-OFFSET('Sanitation Data'!$E$5,0,10*ROW('Sanitation Data'!E166)),NA())</f>
        <v>#N/A</v>
      </c>
      <c r="AG172" s="120" t="e">
        <f ca="1">+IF(AND(ISNUMBER(OFFSET('Sanitation Data'!$E$7,0,10*ROW('Sanitation Data'!E166))),'Data Summary'!CV172="Yes"),OFFSET('Sanitation Data'!$E$7,0,10*ROW('Sanitation Data'!E166)),NA())</f>
        <v>#N/A</v>
      </c>
      <c r="AH172" s="120" t="e">
        <f ca="1">+IF(AND(ISNUMBER(OFFSET('Sanitation Data'!$E$11,0,10*ROW('Sanitation Data'!E166))),'Data Summary'!CW172="Yes"),OFFSET('Sanitation Data'!$E$11,0,10*ROW('Sanitation Data'!E166)),NA())</f>
        <v>#N/A</v>
      </c>
      <c r="AI172" s="120" t="e">
        <f ca="1">+IF(AND(ISNUMBER(OFFSET('Sanitation Data'!$E$12,0,10*ROW('Sanitation Data'!E166))),'Data Summary'!CX172="Yes"),OFFSET('Sanitation Data'!$E$12,0,10*ROW('Sanitation Data'!E166)),NA())</f>
        <v>#N/A</v>
      </c>
      <c r="AJ172" s="120" t="e">
        <f ca="1">+IF(AND(ISNUMBER(OFFSET('Sanitation Data'!$E$13,0,10*ROW('Sanitation Data'!E166))),'Data Summary'!CY172="Yes"),OFFSET('Sanitation Data'!$E$13,0,10*ROW('Sanitation Data'!E166)),NA())</f>
        <v>#N/A</v>
      </c>
      <c r="AK172" s="120" t="e">
        <f ca="1">+IF(AND(ISNUMBER(OFFSET('Sanitation Data'!$F$5,0,10*ROW('Sanitation Data'!F166))),'Data Summary'!CZ172="Yes"),100-OFFSET('Sanitation Data'!$F$5,0,10*ROW('Sanitation Data'!F166)),NA())</f>
        <v>#N/A</v>
      </c>
      <c r="AL172" s="120" t="e">
        <f ca="1">+IF(AND(ISNUMBER(OFFSET('Sanitation Data'!$F$7,0,10*ROW('Sanitation Data'!F166))),'Data Summary'!DA172="Yes"),OFFSET('Sanitation Data'!$F$7,0,10*ROW('Sanitation Data'!F166)),NA())</f>
        <v>#N/A</v>
      </c>
      <c r="AM172" s="120" t="e">
        <f ca="1">+IF(AND(ISNUMBER(OFFSET('Sanitation Data'!$F$11,0,10*ROW('Sanitation Data'!F166))),'Data Summary'!DB172="Yes"),OFFSET('Sanitation Data'!$F$11,0,10*ROW('Sanitation Data'!F166)),NA())</f>
        <v>#N/A</v>
      </c>
      <c r="AN172" s="120" t="e">
        <f ca="1">+IF(AND(ISNUMBER(OFFSET('Sanitation Data'!$F$12,0,10*ROW('Sanitation Data'!F166))),'Data Summary'!DC172="Yes"),OFFSET('Sanitation Data'!$F$12,0,10*ROW('Sanitation Data'!F166)),NA())</f>
        <v>#N/A</v>
      </c>
      <c r="AO172" s="120" t="e">
        <f ca="1">+IF(AND(ISNUMBER(OFFSET('Sanitation Data'!$F$13,0,10*ROW('Sanitation Data'!F166))),'Data Summary'!DD172="Yes"),OFFSET('Sanitation Data'!$F$13,0,10*ROW('Sanitation Data'!F166)),NA())</f>
        <v>#N/A</v>
      </c>
      <c r="AP172" s="120" t="e">
        <f ca="1">+IF(AND(ISNUMBER(OFFSET('Sanitation Data'!$G$5,0,10*ROW('Sanitation Data'!G166))),'Data Summary'!DE172="Yes"),100-OFFSET('Sanitation Data'!$G$5,0,10*ROW('Sanitation Data'!G166)),NA())</f>
        <v>#N/A</v>
      </c>
      <c r="AQ172" s="120" t="e">
        <f ca="1">+IF(AND(ISNUMBER(OFFSET('Sanitation Data'!$G$7,0,10*ROW('Sanitation Data'!G166))),'Data Summary'!DF172="Yes"),OFFSET('Sanitation Data'!$G$7,0,10*ROW('Sanitation Data'!G166)),NA())</f>
        <v>#N/A</v>
      </c>
      <c r="AR172" s="120" t="e">
        <f ca="1">+IF(AND(ISNUMBER(OFFSET('Sanitation Data'!$G$11,0,10*ROW('Sanitation Data'!G166))),'Data Summary'!DG172="Yes"),OFFSET('Sanitation Data'!$G$11,0,10*ROW('Sanitation Data'!G166)),NA())</f>
        <v>#N/A</v>
      </c>
      <c r="AS172" s="120" t="e">
        <f ca="1">+IF(AND(ISNUMBER(OFFSET('Sanitation Data'!$G$12,0,10*ROW('Sanitation Data'!G166))),'Data Summary'!DH172="Yes"),OFFSET('Sanitation Data'!$G$12,0,10*ROW('Sanitation Data'!G166)),NA())</f>
        <v>#N/A</v>
      </c>
      <c r="AT172" s="120" t="e">
        <f ca="1">+IF(AND(ISNUMBER(OFFSET('Sanitation Data'!$G$13,0,10*ROW('Sanitation Data'!G166))),'Data Summary'!DI172="Yes"),OFFSET('Sanitation Data'!$G$13,0,10*ROW('Sanitation Data'!G166)),NA())</f>
        <v>#N/A</v>
      </c>
      <c r="AU172" s="120" t="e">
        <f ca="1">+IF(AND(ISNUMBER(OFFSET('Sanitation Data'!$H$5,0,10*ROW('Sanitation Data'!H166))),'Data Summary'!DJ172="Yes"),100-OFFSET('Sanitation Data'!$H$5,0,10*ROW('Sanitation Data'!H166)),NA())</f>
        <v>#N/A</v>
      </c>
      <c r="AV172" s="120" t="e">
        <f ca="1">+IF(AND(ISNUMBER(OFFSET('Sanitation Data'!$H$7,0,10*ROW('Sanitation Data'!H166))),'Data Summary'!DK172="Yes"),OFFSET('Sanitation Data'!$H$7,0,10*ROW('Sanitation Data'!H166)),NA())</f>
        <v>#N/A</v>
      </c>
      <c r="AW172" s="120" t="e">
        <f ca="1">+IF(AND(ISNUMBER(OFFSET('Sanitation Data'!$H$11,0,10*ROW('Sanitation Data'!H166))),'Data Summary'!DL172="Yes"),OFFSET('Sanitation Data'!$H$11,0,10*ROW('Sanitation Data'!H166)),NA())</f>
        <v>#N/A</v>
      </c>
      <c r="AX172" s="120" t="e">
        <f ca="1">+IF(AND(ISNUMBER(OFFSET('Sanitation Data'!$H$12,0,10*ROW('Sanitation Data'!H166))),'Data Summary'!DM172="Yes"),OFFSET('Sanitation Data'!$H$12,0,10*ROW('Sanitation Data'!H166)),NA())</f>
        <v>#N/A</v>
      </c>
      <c r="AY172" s="120" t="e">
        <f ca="1">+IF(AND(ISNUMBER(OFFSET('Sanitation Data'!$H$13,0,10*ROW('Sanitation Data'!H166))),'Data Summary'!DN172="Yes"),OFFSET('Sanitation Data'!$H$13,0,10*ROW('Sanitation Data'!H166)),NA())</f>
        <v>#N/A</v>
      </c>
      <c r="AZ172" s="121" t="e">
        <f ca="1">+IF(AND(ISNUMBER(OFFSET('Hygiene Data'!$C$6,0,10*ROW('Hygiene Data'!C166))),'Data Summary'!DO172="Yes"),OFFSET('Hygiene Data'!$C$6,0,10*ROW('Hygiene Data'!C166)),NA())</f>
        <v>#N/A</v>
      </c>
      <c r="BA172" s="121" t="e">
        <f ca="1">+IF(AND(ISNUMBER(OFFSET('Hygiene Data'!$C$8,0,10*ROW('Hygiene Data'!C166))),'Data Summary'!DP172="Yes"),OFFSET('Hygiene Data'!$C$8,0,10*ROW('Hygiene Data'!C166)),NA())</f>
        <v>#N/A</v>
      </c>
      <c r="BB172" s="121" t="e">
        <f ca="1">+IF(AND(ISNUMBER(OFFSET('Hygiene Data'!$C$10,0,10*ROW('Hygiene Data'!C166))),'Data Summary'!DQ172="Yes"),OFFSET('Hygiene Data'!$C$10,0,10*ROW('Hygiene Data'!C166)),NA())</f>
        <v>#N/A</v>
      </c>
      <c r="BC172" s="121" t="e">
        <f ca="1">+IF(AND(ISNUMBER(OFFSET('Hygiene Data'!$D$6,0,10*ROW('Hygiene Data'!D166))),'Data Summary'!DR172="Yes"),OFFSET('Hygiene Data'!$D$6,0,10*ROW('Hygiene Data'!D166)),NA())</f>
        <v>#N/A</v>
      </c>
      <c r="BD172" s="121" t="e">
        <f ca="1">+IF(AND(ISNUMBER(OFFSET('Hygiene Data'!$D$8,0,10*ROW('Hygiene Data'!D166))),'Data Summary'!DS172="Yes"),OFFSET('Hygiene Data'!$D$8,0,10*ROW('Hygiene Data'!D166)),NA())</f>
        <v>#N/A</v>
      </c>
      <c r="BE172" s="121" t="e">
        <f ca="1">+IF(AND(ISNUMBER(OFFSET('Hygiene Data'!$D$10,0,10*ROW('Hygiene Data'!D166))),'Data Summary'!DT172="Yes"),OFFSET('Hygiene Data'!$D$10,0,10*ROW('Hygiene Data'!D166)),NA())</f>
        <v>#N/A</v>
      </c>
      <c r="BF172" s="121" t="e">
        <f ca="1">+IF(AND(ISNUMBER(OFFSET('Hygiene Data'!$E$6,0,10*ROW('Hygiene Data'!E166))),'Data Summary'!DU172="Yes"),OFFSET('Hygiene Data'!$E$6,0,10*ROW('Hygiene Data'!E166)),NA())</f>
        <v>#N/A</v>
      </c>
      <c r="BG172" s="121" t="e">
        <f ca="1">+IF(AND(ISNUMBER(OFFSET('Hygiene Data'!$E$8,0,10*ROW('Hygiene Data'!E166))),'Data Summary'!DV172="Yes"),OFFSET('Hygiene Data'!$E$8,0,10*ROW('Hygiene Data'!E166)),NA())</f>
        <v>#N/A</v>
      </c>
      <c r="BH172" s="121" t="e">
        <f ca="1">+IF(AND(ISNUMBER(OFFSET('Hygiene Data'!$E$10,0,10*ROW('Hygiene Data'!E166))),'Data Summary'!DW172="Yes"),OFFSET('Hygiene Data'!$E$10,0,10*ROW('Hygiene Data'!E166)),NA())</f>
        <v>#N/A</v>
      </c>
      <c r="BI172" s="121" t="e">
        <f ca="1">+IF(AND(ISNUMBER(OFFSET('Hygiene Data'!$F$6,0,10*ROW('Hygiene Data'!F166))),'Data Summary'!DX172="Yes"),OFFSET('Hygiene Data'!$F$6,0,10*ROW('Hygiene Data'!F166)),NA())</f>
        <v>#N/A</v>
      </c>
      <c r="BJ172" s="121" t="e">
        <f ca="1">+IF(AND(ISNUMBER(OFFSET('Hygiene Data'!$F$8,0,10*ROW('Hygiene Data'!F166))),'Data Summary'!DY172="Yes"),OFFSET('Hygiene Data'!$F$8,0,10*ROW('Hygiene Data'!F166)),NA())</f>
        <v>#N/A</v>
      </c>
      <c r="BK172" s="121" t="e">
        <f ca="1">+IF(AND(ISNUMBER(OFFSET('Hygiene Data'!$F$10,0,10*ROW('Hygiene Data'!F166))),'Data Summary'!DZ172="Yes"),OFFSET('Hygiene Data'!$F$10,0,10*ROW('Hygiene Data'!F166)),NA())</f>
        <v>#N/A</v>
      </c>
      <c r="BL172" s="121" t="e">
        <f ca="1">+IF(AND(ISNUMBER(OFFSET('Hygiene Data'!$G$6,0,10*ROW('Hygiene Data'!G166))),'Data Summary'!EA172="Yes"),OFFSET('Hygiene Data'!$G$6,0,10*ROW('Hygiene Data'!G166)),NA())</f>
        <v>#N/A</v>
      </c>
      <c r="BM172" s="121" t="e">
        <f ca="1">+IF(AND(ISNUMBER(OFFSET('Hygiene Data'!$G$8,0,10*ROW('Hygiene Data'!G166))),'Data Summary'!EB172="Yes"),OFFSET('Hygiene Data'!$G$8,0,10*ROW('Hygiene Data'!G166)),NA())</f>
        <v>#N/A</v>
      </c>
      <c r="BN172" s="121" t="e">
        <f ca="1">+IF(AND(ISNUMBER(OFFSET('Hygiene Data'!$G$10,0,10*ROW('Hygiene Data'!G166))),'Data Summary'!EC172="Yes"),OFFSET('Hygiene Data'!$G$10,0,10*ROW('Hygiene Data'!G166)),NA())</f>
        <v>#N/A</v>
      </c>
      <c r="BO172" s="121" t="e">
        <f ca="1">+IF(AND(ISNUMBER(OFFSET('Hygiene Data'!$H$6,0,10*ROW('Hygiene Data'!H166))),'Data Summary'!ED172="Yes"),OFFSET('Hygiene Data'!$H$6,0,10*ROW('Hygiene Data'!H166)),NA())</f>
        <v>#N/A</v>
      </c>
      <c r="BP172" s="121" t="e">
        <f ca="1">+IF(AND(ISNUMBER(OFFSET('Hygiene Data'!$H$8,0,10*ROW('Hygiene Data'!H166))),'Data Summary'!EE172="Yes"),OFFSET('Hygiene Data'!$H$8,0,10*ROW('Hygiene Data'!H166)),NA())</f>
        <v>#N/A</v>
      </c>
      <c r="BQ172" s="121" t="e">
        <f ca="1">+IF(AND(ISNUMBER(OFFSET('Hygiene Data'!$H$10,0,10*ROW('Hygiene Data'!H166))),'Data Summary'!EF172="Yes"),OFFSET('Hygiene Data'!$H$10,0,10*ROW('Hygiene Data'!H166)),NA())</f>
        <v>#N/A</v>
      </c>
    </row>
    <row r="173" spans="1:69" x14ac:dyDescent="0.2">
      <c r="A173" s="44" t="e">
        <f ca="1">+IF(OFFSET('Water Data'!$B$1,0,10*ROW('Water Data'!B167))="",NA(),OFFSET('Water Data'!$B$1,0,10*ROW('Water Data'!B167)))</f>
        <v>#N/A</v>
      </c>
      <c r="B173" s="44" t="e">
        <f ca="1">+IF(OFFSET('Water Data'!$A$3,0,10*ROW('Water Data'!A170))="",NA(),OFFSET('Water Data'!$A$3,0,10*ROW('Water Data'!A170)))</f>
        <v>#N/A</v>
      </c>
      <c r="C173" s="44" t="e">
        <f ca="1">+IF(OFFSET('Water Data'!$C$3,0,10*ROW('Water Data'!C170))="",NA(),OFFSET('Water Data'!$C$3,0,10*ROW('Water Data'!C170)))</f>
        <v>#N/A</v>
      </c>
      <c r="D173" s="119" t="e">
        <f ca="1">+IF(AND(ISNUMBER(OFFSET('Water Data'!$C$5,0,10*ROW('Water Data'!C167))),'Data Summary'!BS173="Yes"),100-OFFSET('Water Data'!$C$5,0,10*ROW('Water Data'!C167)),NA())</f>
        <v>#N/A</v>
      </c>
      <c r="E173" s="119" t="e">
        <f ca="1">+IF(AND(ISNUMBER(OFFSET('Water Data'!$C$7,0,10*ROW('Water Data'!C167))),'Data Summary'!BT173="Yes"),OFFSET('Water Data'!$C$7,0,10*ROW('Water Data'!C167)),NA())</f>
        <v>#N/A</v>
      </c>
      <c r="F173" s="119" t="e">
        <f ca="1">+IF(AND(ISNUMBER(OFFSET('Water Data'!$C$10,0,10*ROW('Water Data'!C167))),'Data Summary'!BU173="Yes"),OFFSET('Water Data'!$C$10,0,10*ROW('Water Data'!C167)),NA())</f>
        <v>#N/A</v>
      </c>
      <c r="G173" s="119" t="e">
        <f ca="1">+IF(AND(ISNUMBER(OFFSET('Water Data'!$D$5,0,10*ROW('Water Data'!D167))),'Data Summary'!BV173="Yes"),100-OFFSET('Water Data'!$D$5,0,10*ROW('Water Data'!D167)),NA())</f>
        <v>#N/A</v>
      </c>
      <c r="H173" s="119" t="e">
        <f ca="1">+IF(AND(ISNUMBER(OFFSET('Water Data'!$D$7,0,10*ROW('Water Data'!D167))),'Data Summary'!BW173="Yes"),OFFSET('Water Data'!$D$7,0,10*ROW('Water Data'!D167)),NA())</f>
        <v>#N/A</v>
      </c>
      <c r="I173" s="119" t="e">
        <f ca="1">+IF(AND(ISNUMBER(OFFSET('Water Data'!$D$10,0,10*ROW('Water Data'!D167))),'Data Summary'!BX173="Yes"),OFFSET('Water Data'!$D$10,0,10*ROW('Water Data'!D167)),NA())</f>
        <v>#N/A</v>
      </c>
      <c r="J173" s="119" t="e">
        <f ca="1">+IF(AND(ISNUMBER(OFFSET('Water Data'!$E$5,0,10*ROW('Water Data'!E167))),'Data Summary'!BY173="Yes"),100-OFFSET('Water Data'!$E$5,0,10*ROW('Water Data'!E167)),NA())</f>
        <v>#N/A</v>
      </c>
      <c r="K173" s="119" t="e">
        <f ca="1">+IF(AND(ISNUMBER(OFFSET('Water Data'!$E$7,0,10*ROW('Water Data'!E167))),'Data Summary'!BZ173="Yes"),OFFSET('Water Data'!$E$7,0,10*ROW('Water Data'!E167)),NA())</f>
        <v>#N/A</v>
      </c>
      <c r="L173" s="119" t="e">
        <f ca="1">+IF(AND(ISNUMBER(OFFSET('Water Data'!$E$10,0,10*ROW('Water Data'!E167))),'Data Summary'!CA173="Yes"),OFFSET('Water Data'!$E$10,0,10*ROW('Water Data'!E167)),NA())</f>
        <v>#N/A</v>
      </c>
      <c r="M173" s="119" t="e">
        <f ca="1">+IF(AND(ISNUMBER(OFFSET('Water Data'!$F$5,0,10*ROW('Water Data'!F167))),'Data Summary'!CB173="Yes"),100-OFFSET('Water Data'!$F$5,0,10*ROW('Water Data'!F167)),NA())</f>
        <v>#N/A</v>
      </c>
      <c r="N173" s="119" t="e">
        <f ca="1">+IF(AND(ISNUMBER(OFFSET('Water Data'!$F$7,0,10*ROW('Water Data'!F167))),'Data Summary'!CC173="Yes"),OFFSET('Water Data'!$F$7,0,10*ROW('Water Data'!F167)),NA())</f>
        <v>#N/A</v>
      </c>
      <c r="O173" s="119" t="e">
        <f ca="1">+IF(AND(ISNUMBER(OFFSET('Water Data'!$F$10,0,10*ROW('Water Data'!F167))),'Data Summary'!CD173="Yes"),OFFSET('Water Data'!$F$10,0,10*ROW('Water Data'!F167)),NA())</f>
        <v>#N/A</v>
      </c>
      <c r="P173" s="119" t="e">
        <f ca="1">+IF(AND(ISNUMBER(OFFSET('Water Data'!$G$5,0,10*ROW('Water Data'!G167))),'Data Summary'!CE173="Yes"),100-OFFSET('Water Data'!$G$5,0,10*ROW('Water Data'!G167)),NA())</f>
        <v>#N/A</v>
      </c>
      <c r="Q173" s="119" t="e">
        <f ca="1">+IF(AND(ISNUMBER(OFFSET('Water Data'!$G$7,0,10*ROW('Water Data'!G167))),'Data Summary'!CF173="Yes"),OFFSET('Water Data'!$G$7,0,10*ROW('Water Data'!G167)),NA())</f>
        <v>#N/A</v>
      </c>
      <c r="R173" s="119" t="e">
        <f ca="1">+IF(AND(ISNUMBER(OFFSET('Water Data'!$G$10,0,10*ROW('Water Data'!G167))),'Data Summary'!CG173="Yes"),OFFSET('Water Data'!$G$10,0,10*ROW('Water Data'!G167)),NA())</f>
        <v>#N/A</v>
      </c>
      <c r="S173" s="119" t="e">
        <f ca="1">+IF(AND(ISNUMBER(OFFSET('Water Data'!$H$5,0,10*ROW('Water Data'!H167))),'Data Summary'!CH173="Yes"),100-OFFSET('Water Data'!$H$5,0,10*ROW('Water Data'!H167)),NA())</f>
        <v>#N/A</v>
      </c>
      <c r="T173" s="119" t="e">
        <f ca="1">+IF(AND(ISNUMBER(OFFSET('Water Data'!$H$7,0,10*ROW('Water Data'!H167))),'Data Summary'!CI173="Yes"),OFFSET('Water Data'!$H$7,0,10*ROW('Water Data'!H167)),NA())</f>
        <v>#N/A</v>
      </c>
      <c r="U173" s="119" t="e">
        <f ca="1">+IF(AND(ISNUMBER(OFFSET('Water Data'!$H$10,0,10*ROW('Water Data'!H167))),'Data Summary'!CJ173="Yes"),OFFSET('Water Data'!$H$10,0,10*ROW('Water Data'!H167)),NA())</f>
        <v>#N/A</v>
      </c>
      <c r="V173" s="120" t="e">
        <f ca="1">+IF(AND(ISNUMBER(OFFSET('Sanitation Data'!$C$5,0,10*ROW('Sanitation Data'!C167))),'Data Summary'!CK173="Yes"),100-OFFSET('Sanitation Data'!$C$5,0,10*ROW('Sanitation Data'!C167)),NA())</f>
        <v>#N/A</v>
      </c>
      <c r="W173" s="120" t="e">
        <f ca="1">+IF(AND(ISNUMBER(OFFSET('Sanitation Data'!$C$7,0,10*ROW('Sanitation Data'!C167))),'Data Summary'!CL173="Yes"),OFFSET('Sanitation Data'!$C$7,0,10*ROW('Sanitation Data'!C167)),NA())</f>
        <v>#N/A</v>
      </c>
      <c r="X173" s="120" t="e">
        <f ca="1">+IF(AND(ISNUMBER(OFFSET('Sanitation Data'!$C$11,0,10*ROW('Sanitation Data'!C167))),'Data Summary'!CM173="Yes"),OFFSET('Sanitation Data'!$C$11,0,10*ROW('Sanitation Data'!C167)),NA())</f>
        <v>#N/A</v>
      </c>
      <c r="Y173" s="120" t="e">
        <f ca="1">+IF(AND(ISNUMBER(OFFSET('Sanitation Data'!$C$12,0,10*ROW('Sanitation Data'!C167))),'Data Summary'!CN173="Yes"),OFFSET('Sanitation Data'!$C$12,0,10*ROW('Sanitation Data'!C167)),NA())</f>
        <v>#N/A</v>
      </c>
      <c r="Z173" s="120" t="e">
        <f ca="1">+IF(AND(ISNUMBER(OFFSET('Sanitation Data'!$C$13,0,10*ROW('Sanitation Data'!C167))),'Data Summary'!CO173="Yes"),OFFSET('Sanitation Data'!$C$13,0,10*ROW('Sanitation Data'!C167)),NA())</f>
        <v>#N/A</v>
      </c>
      <c r="AA173" s="120" t="e">
        <f ca="1">+IF(AND(ISNUMBER(OFFSET('Sanitation Data'!$D$5,0,10*ROW('Sanitation Data'!D167))),'Data Summary'!CP173="Yes"),100-OFFSET('Sanitation Data'!$D$5,0,10*ROW('Sanitation Data'!D167)),NA())</f>
        <v>#N/A</v>
      </c>
      <c r="AB173" s="120" t="e">
        <f ca="1">+IF(AND(ISNUMBER(OFFSET('Sanitation Data'!$D$7,0,10*ROW('Sanitation Data'!D167))),'Data Summary'!CQ173="Yes"),OFFSET('Sanitation Data'!$D$7,0,10*ROW('Sanitation Data'!D167)),NA())</f>
        <v>#N/A</v>
      </c>
      <c r="AC173" s="120" t="e">
        <f ca="1">+IF(AND(ISNUMBER(OFFSET('Sanitation Data'!$D$11,0,10*ROW('Sanitation Data'!D167))),'Data Summary'!CR173="Yes"),OFFSET('Sanitation Data'!$D$11,0,10*ROW('Sanitation Data'!D167)),NA())</f>
        <v>#N/A</v>
      </c>
      <c r="AD173" s="120" t="e">
        <f ca="1">+IF(AND(ISNUMBER(OFFSET('Sanitation Data'!$D$12,0,10*ROW('Sanitation Data'!D167))),'Data Summary'!CS173="Yes"),OFFSET('Sanitation Data'!$D$12,0,10*ROW('Sanitation Data'!D167)),NA())</f>
        <v>#N/A</v>
      </c>
      <c r="AE173" s="120" t="e">
        <f ca="1">+IF(AND(ISNUMBER(OFFSET('Sanitation Data'!$D$13,0,10*ROW('Sanitation Data'!D167))),'Data Summary'!CT173="Yes"),OFFSET('Sanitation Data'!$D$13,0,10*ROW('Sanitation Data'!D167)),NA())</f>
        <v>#N/A</v>
      </c>
      <c r="AF173" s="120" t="e">
        <f ca="1">+IF(AND(ISNUMBER(OFFSET('Sanitation Data'!$E$5,0,10*ROW('Sanitation Data'!E167))),'Data Summary'!CU173="Yes"),100-OFFSET('Sanitation Data'!$E$5,0,10*ROW('Sanitation Data'!E167)),NA())</f>
        <v>#N/A</v>
      </c>
      <c r="AG173" s="120" t="e">
        <f ca="1">+IF(AND(ISNUMBER(OFFSET('Sanitation Data'!$E$7,0,10*ROW('Sanitation Data'!E167))),'Data Summary'!CV173="Yes"),OFFSET('Sanitation Data'!$E$7,0,10*ROW('Sanitation Data'!E167)),NA())</f>
        <v>#N/A</v>
      </c>
      <c r="AH173" s="120" t="e">
        <f ca="1">+IF(AND(ISNUMBER(OFFSET('Sanitation Data'!$E$11,0,10*ROW('Sanitation Data'!E167))),'Data Summary'!CW173="Yes"),OFFSET('Sanitation Data'!$E$11,0,10*ROW('Sanitation Data'!E167)),NA())</f>
        <v>#N/A</v>
      </c>
      <c r="AI173" s="120" t="e">
        <f ca="1">+IF(AND(ISNUMBER(OFFSET('Sanitation Data'!$E$12,0,10*ROW('Sanitation Data'!E167))),'Data Summary'!CX173="Yes"),OFFSET('Sanitation Data'!$E$12,0,10*ROW('Sanitation Data'!E167)),NA())</f>
        <v>#N/A</v>
      </c>
      <c r="AJ173" s="120" t="e">
        <f ca="1">+IF(AND(ISNUMBER(OFFSET('Sanitation Data'!$E$13,0,10*ROW('Sanitation Data'!E167))),'Data Summary'!CY173="Yes"),OFFSET('Sanitation Data'!$E$13,0,10*ROW('Sanitation Data'!E167)),NA())</f>
        <v>#N/A</v>
      </c>
      <c r="AK173" s="120" t="e">
        <f ca="1">+IF(AND(ISNUMBER(OFFSET('Sanitation Data'!$F$5,0,10*ROW('Sanitation Data'!F167))),'Data Summary'!CZ173="Yes"),100-OFFSET('Sanitation Data'!$F$5,0,10*ROW('Sanitation Data'!F167)),NA())</f>
        <v>#N/A</v>
      </c>
      <c r="AL173" s="120" t="e">
        <f ca="1">+IF(AND(ISNUMBER(OFFSET('Sanitation Data'!$F$7,0,10*ROW('Sanitation Data'!F167))),'Data Summary'!DA173="Yes"),OFFSET('Sanitation Data'!$F$7,0,10*ROW('Sanitation Data'!F167)),NA())</f>
        <v>#N/A</v>
      </c>
      <c r="AM173" s="120" t="e">
        <f ca="1">+IF(AND(ISNUMBER(OFFSET('Sanitation Data'!$F$11,0,10*ROW('Sanitation Data'!F167))),'Data Summary'!DB173="Yes"),OFFSET('Sanitation Data'!$F$11,0,10*ROW('Sanitation Data'!F167)),NA())</f>
        <v>#N/A</v>
      </c>
      <c r="AN173" s="120" t="e">
        <f ca="1">+IF(AND(ISNUMBER(OFFSET('Sanitation Data'!$F$12,0,10*ROW('Sanitation Data'!F167))),'Data Summary'!DC173="Yes"),OFFSET('Sanitation Data'!$F$12,0,10*ROW('Sanitation Data'!F167)),NA())</f>
        <v>#N/A</v>
      </c>
      <c r="AO173" s="120" t="e">
        <f ca="1">+IF(AND(ISNUMBER(OFFSET('Sanitation Data'!$F$13,0,10*ROW('Sanitation Data'!F167))),'Data Summary'!DD173="Yes"),OFFSET('Sanitation Data'!$F$13,0,10*ROW('Sanitation Data'!F167)),NA())</f>
        <v>#N/A</v>
      </c>
      <c r="AP173" s="120" t="e">
        <f ca="1">+IF(AND(ISNUMBER(OFFSET('Sanitation Data'!$G$5,0,10*ROW('Sanitation Data'!G167))),'Data Summary'!DE173="Yes"),100-OFFSET('Sanitation Data'!$G$5,0,10*ROW('Sanitation Data'!G167)),NA())</f>
        <v>#N/A</v>
      </c>
      <c r="AQ173" s="120" t="e">
        <f ca="1">+IF(AND(ISNUMBER(OFFSET('Sanitation Data'!$G$7,0,10*ROW('Sanitation Data'!G167))),'Data Summary'!DF173="Yes"),OFFSET('Sanitation Data'!$G$7,0,10*ROW('Sanitation Data'!G167)),NA())</f>
        <v>#N/A</v>
      </c>
      <c r="AR173" s="120" t="e">
        <f ca="1">+IF(AND(ISNUMBER(OFFSET('Sanitation Data'!$G$11,0,10*ROW('Sanitation Data'!G167))),'Data Summary'!DG173="Yes"),OFFSET('Sanitation Data'!$G$11,0,10*ROW('Sanitation Data'!G167)),NA())</f>
        <v>#N/A</v>
      </c>
      <c r="AS173" s="120" t="e">
        <f ca="1">+IF(AND(ISNUMBER(OFFSET('Sanitation Data'!$G$12,0,10*ROW('Sanitation Data'!G167))),'Data Summary'!DH173="Yes"),OFFSET('Sanitation Data'!$G$12,0,10*ROW('Sanitation Data'!G167)),NA())</f>
        <v>#N/A</v>
      </c>
      <c r="AT173" s="120" t="e">
        <f ca="1">+IF(AND(ISNUMBER(OFFSET('Sanitation Data'!$G$13,0,10*ROW('Sanitation Data'!G167))),'Data Summary'!DI173="Yes"),OFFSET('Sanitation Data'!$G$13,0,10*ROW('Sanitation Data'!G167)),NA())</f>
        <v>#N/A</v>
      </c>
      <c r="AU173" s="120" t="e">
        <f ca="1">+IF(AND(ISNUMBER(OFFSET('Sanitation Data'!$H$5,0,10*ROW('Sanitation Data'!H167))),'Data Summary'!DJ173="Yes"),100-OFFSET('Sanitation Data'!$H$5,0,10*ROW('Sanitation Data'!H167)),NA())</f>
        <v>#N/A</v>
      </c>
      <c r="AV173" s="120" t="e">
        <f ca="1">+IF(AND(ISNUMBER(OFFSET('Sanitation Data'!$H$7,0,10*ROW('Sanitation Data'!H167))),'Data Summary'!DK173="Yes"),OFFSET('Sanitation Data'!$H$7,0,10*ROW('Sanitation Data'!H167)),NA())</f>
        <v>#N/A</v>
      </c>
      <c r="AW173" s="120" t="e">
        <f ca="1">+IF(AND(ISNUMBER(OFFSET('Sanitation Data'!$H$11,0,10*ROW('Sanitation Data'!H167))),'Data Summary'!DL173="Yes"),OFFSET('Sanitation Data'!$H$11,0,10*ROW('Sanitation Data'!H167)),NA())</f>
        <v>#N/A</v>
      </c>
      <c r="AX173" s="120" t="e">
        <f ca="1">+IF(AND(ISNUMBER(OFFSET('Sanitation Data'!$H$12,0,10*ROW('Sanitation Data'!H167))),'Data Summary'!DM173="Yes"),OFFSET('Sanitation Data'!$H$12,0,10*ROW('Sanitation Data'!H167)),NA())</f>
        <v>#N/A</v>
      </c>
      <c r="AY173" s="120" t="e">
        <f ca="1">+IF(AND(ISNUMBER(OFFSET('Sanitation Data'!$H$13,0,10*ROW('Sanitation Data'!H167))),'Data Summary'!DN173="Yes"),OFFSET('Sanitation Data'!$H$13,0,10*ROW('Sanitation Data'!H167)),NA())</f>
        <v>#N/A</v>
      </c>
      <c r="AZ173" s="121" t="e">
        <f ca="1">+IF(AND(ISNUMBER(OFFSET('Hygiene Data'!$C$6,0,10*ROW('Hygiene Data'!C167))),'Data Summary'!DO173="Yes"),OFFSET('Hygiene Data'!$C$6,0,10*ROW('Hygiene Data'!C167)),NA())</f>
        <v>#N/A</v>
      </c>
      <c r="BA173" s="121" t="e">
        <f ca="1">+IF(AND(ISNUMBER(OFFSET('Hygiene Data'!$C$8,0,10*ROW('Hygiene Data'!C167))),'Data Summary'!DP173="Yes"),OFFSET('Hygiene Data'!$C$8,0,10*ROW('Hygiene Data'!C167)),NA())</f>
        <v>#N/A</v>
      </c>
      <c r="BB173" s="121" t="e">
        <f ca="1">+IF(AND(ISNUMBER(OFFSET('Hygiene Data'!$C$10,0,10*ROW('Hygiene Data'!C167))),'Data Summary'!DQ173="Yes"),OFFSET('Hygiene Data'!$C$10,0,10*ROW('Hygiene Data'!C167)),NA())</f>
        <v>#N/A</v>
      </c>
      <c r="BC173" s="121" t="e">
        <f ca="1">+IF(AND(ISNUMBER(OFFSET('Hygiene Data'!$D$6,0,10*ROW('Hygiene Data'!D167))),'Data Summary'!DR173="Yes"),OFFSET('Hygiene Data'!$D$6,0,10*ROW('Hygiene Data'!D167)),NA())</f>
        <v>#N/A</v>
      </c>
      <c r="BD173" s="121" t="e">
        <f ca="1">+IF(AND(ISNUMBER(OFFSET('Hygiene Data'!$D$8,0,10*ROW('Hygiene Data'!D167))),'Data Summary'!DS173="Yes"),OFFSET('Hygiene Data'!$D$8,0,10*ROW('Hygiene Data'!D167)),NA())</f>
        <v>#N/A</v>
      </c>
      <c r="BE173" s="121" t="e">
        <f ca="1">+IF(AND(ISNUMBER(OFFSET('Hygiene Data'!$D$10,0,10*ROW('Hygiene Data'!D167))),'Data Summary'!DT173="Yes"),OFFSET('Hygiene Data'!$D$10,0,10*ROW('Hygiene Data'!D167)),NA())</f>
        <v>#N/A</v>
      </c>
      <c r="BF173" s="121" t="e">
        <f ca="1">+IF(AND(ISNUMBER(OFFSET('Hygiene Data'!$E$6,0,10*ROW('Hygiene Data'!E167))),'Data Summary'!DU173="Yes"),OFFSET('Hygiene Data'!$E$6,0,10*ROW('Hygiene Data'!E167)),NA())</f>
        <v>#N/A</v>
      </c>
      <c r="BG173" s="121" t="e">
        <f ca="1">+IF(AND(ISNUMBER(OFFSET('Hygiene Data'!$E$8,0,10*ROW('Hygiene Data'!E167))),'Data Summary'!DV173="Yes"),OFFSET('Hygiene Data'!$E$8,0,10*ROW('Hygiene Data'!E167)),NA())</f>
        <v>#N/A</v>
      </c>
      <c r="BH173" s="121" t="e">
        <f ca="1">+IF(AND(ISNUMBER(OFFSET('Hygiene Data'!$E$10,0,10*ROW('Hygiene Data'!E167))),'Data Summary'!DW173="Yes"),OFFSET('Hygiene Data'!$E$10,0,10*ROW('Hygiene Data'!E167)),NA())</f>
        <v>#N/A</v>
      </c>
      <c r="BI173" s="121" t="e">
        <f ca="1">+IF(AND(ISNUMBER(OFFSET('Hygiene Data'!$F$6,0,10*ROW('Hygiene Data'!F167))),'Data Summary'!DX173="Yes"),OFFSET('Hygiene Data'!$F$6,0,10*ROW('Hygiene Data'!F167)),NA())</f>
        <v>#N/A</v>
      </c>
      <c r="BJ173" s="121" t="e">
        <f ca="1">+IF(AND(ISNUMBER(OFFSET('Hygiene Data'!$F$8,0,10*ROW('Hygiene Data'!F167))),'Data Summary'!DY173="Yes"),OFFSET('Hygiene Data'!$F$8,0,10*ROW('Hygiene Data'!F167)),NA())</f>
        <v>#N/A</v>
      </c>
      <c r="BK173" s="121" t="e">
        <f ca="1">+IF(AND(ISNUMBER(OFFSET('Hygiene Data'!$F$10,0,10*ROW('Hygiene Data'!F167))),'Data Summary'!DZ173="Yes"),OFFSET('Hygiene Data'!$F$10,0,10*ROW('Hygiene Data'!F167)),NA())</f>
        <v>#N/A</v>
      </c>
      <c r="BL173" s="121" t="e">
        <f ca="1">+IF(AND(ISNUMBER(OFFSET('Hygiene Data'!$G$6,0,10*ROW('Hygiene Data'!G167))),'Data Summary'!EA173="Yes"),OFFSET('Hygiene Data'!$G$6,0,10*ROW('Hygiene Data'!G167)),NA())</f>
        <v>#N/A</v>
      </c>
      <c r="BM173" s="121" t="e">
        <f ca="1">+IF(AND(ISNUMBER(OFFSET('Hygiene Data'!$G$8,0,10*ROW('Hygiene Data'!G167))),'Data Summary'!EB173="Yes"),OFFSET('Hygiene Data'!$G$8,0,10*ROW('Hygiene Data'!G167)),NA())</f>
        <v>#N/A</v>
      </c>
      <c r="BN173" s="121" t="e">
        <f ca="1">+IF(AND(ISNUMBER(OFFSET('Hygiene Data'!$G$10,0,10*ROW('Hygiene Data'!G167))),'Data Summary'!EC173="Yes"),OFFSET('Hygiene Data'!$G$10,0,10*ROW('Hygiene Data'!G167)),NA())</f>
        <v>#N/A</v>
      </c>
      <c r="BO173" s="121" t="e">
        <f ca="1">+IF(AND(ISNUMBER(OFFSET('Hygiene Data'!$H$6,0,10*ROW('Hygiene Data'!H167))),'Data Summary'!ED173="Yes"),OFFSET('Hygiene Data'!$H$6,0,10*ROW('Hygiene Data'!H167)),NA())</f>
        <v>#N/A</v>
      </c>
      <c r="BP173" s="121" t="e">
        <f ca="1">+IF(AND(ISNUMBER(OFFSET('Hygiene Data'!$H$8,0,10*ROW('Hygiene Data'!H167))),'Data Summary'!EE173="Yes"),OFFSET('Hygiene Data'!$H$8,0,10*ROW('Hygiene Data'!H167)),NA())</f>
        <v>#N/A</v>
      </c>
      <c r="BQ173" s="121" t="e">
        <f ca="1">+IF(AND(ISNUMBER(OFFSET('Hygiene Data'!$H$10,0,10*ROW('Hygiene Data'!H167))),'Data Summary'!EF173="Yes"),OFFSET('Hygiene Data'!$H$10,0,10*ROW('Hygiene Data'!H167)),NA())</f>
        <v>#N/A</v>
      </c>
    </row>
    <row r="174" spans="1:69" x14ac:dyDescent="0.2">
      <c r="A174" s="44" t="e">
        <f ca="1">+IF(OFFSET('Water Data'!$B$1,0,10*ROW('Water Data'!B168))="",NA(),OFFSET('Water Data'!$B$1,0,10*ROW('Water Data'!B168)))</f>
        <v>#N/A</v>
      </c>
      <c r="B174" s="44" t="e">
        <f ca="1">+IF(OFFSET('Water Data'!$A$3,0,10*ROW('Water Data'!A171))="",NA(),OFFSET('Water Data'!$A$3,0,10*ROW('Water Data'!A171)))</f>
        <v>#N/A</v>
      </c>
      <c r="C174" s="44" t="e">
        <f ca="1">+IF(OFFSET('Water Data'!$C$3,0,10*ROW('Water Data'!C171))="",NA(),OFFSET('Water Data'!$C$3,0,10*ROW('Water Data'!C171)))</f>
        <v>#N/A</v>
      </c>
      <c r="D174" s="119" t="e">
        <f ca="1">+IF(AND(ISNUMBER(OFFSET('Water Data'!$C$5,0,10*ROW('Water Data'!C168))),'Data Summary'!BS174="Yes"),100-OFFSET('Water Data'!$C$5,0,10*ROW('Water Data'!C168)),NA())</f>
        <v>#N/A</v>
      </c>
      <c r="E174" s="119" t="e">
        <f ca="1">+IF(AND(ISNUMBER(OFFSET('Water Data'!$C$7,0,10*ROW('Water Data'!C168))),'Data Summary'!BT174="Yes"),OFFSET('Water Data'!$C$7,0,10*ROW('Water Data'!C168)),NA())</f>
        <v>#N/A</v>
      </c>
      <c r="F174" s="119" t="e">
        <f ca="1">+IF(AND(ISNUMBER(OFFSET('Water Data'!$C$10,0,10*ROW('Water Data'!C168))),'Data Summary'!BU174="Yes"),OFFSET('Water Data'!$C$10,0,10*ROW('Water Data'!C168)),NA())</f>
        <v>#N/A</v>
      </c>
      <c r="G174" s="119" t="e">
        <f ca="1">+IF(AND(ISNUMBER(OFFSET('Water Data'!$D$5,0,10*ROW('Water Data'!D168))),'Data Summary'!BV174="Yes"),100-OFFSET('Water Data'!$D$5,0,10*ROW('Water Data'!D168)),NA())</f>
        <v>#N/A</v>
      </c>
      <c r="H174" s="119" t="e">
        <f ca="1">+IF(AND(ISNUMBER(OFFSET('Water Data'!$D$7,0,10*ROW('Water Data'!D168))),'Data Summary'!BW174="Yes"),OFFSET('Water Data'!$D$7,0,10*ROW('Water Data'!D168)),NA())</f>
        <v>#N/A</v>
      </c>
      <c r="I174" s="119" t="e">
        <f ca="1">+IF(AND(ISNUMBER(OFFSET('Water Data'!$D$10,0,10*ROW('Water Data'!D168))),'Data Summary'!BX174="Yes"),OFFSET('Water Data'!$D$10,0,10*ROW('Water Data'!D168)),NA())</f>
        <v>#N/A</v>
      </c>
      <c r="J174" s="119" t="e">
        <f ca="1">+IF(AND(ISNUMBER(OFFSET('Water Data'!$E$5,0,10*ROW('Water Data'!E168))),'Data Summary'!BY174="Yes"),100-OFFSET('Water Data'!$E$5,0,10*ROW('Water Data'!E168)),NA())</f>
        <v>#N/A</v>
      </c>
      <c r="K174" s="119" t="e">
        <f ca="1">+IF(AND(ISNUMBER(OFFSET('Water Data'!$E$7,0,10*ROW('Water Data'!E168))),'Data Summary'!BZ174="Yes"),OFFSET('Water Data'!$E$7,0,10*ROW('Water Data'!E168)),NA())</f>
        <v>#N/A</v>
      </c>
      <c r="L174" s="119" t="e">
        <f ca="1">+IF(AND(ISNUMBER(OFFSET('Water Data'!$E$10,0,10*ROW('Water Data'!E168))),'Data Summary'!CA174="Yes"),OFFSET('Water Data'!$E$10,0,10*ROW('Water Data'!E168)),NA())</f>
        <v>#N/A</v>
      </c>
      <c r="M174" s="119" t="e">
        <f ca="1">+IF(AND(ISNUMBER(OFFSET('Water Data'!$F$5,0,10*ROW('Water Data'!F168))),'Data Summary'!CB174="Yes"),100-OFFSET('Water Data'!$F$5,0,10*ROW('Water Data'!F168)),NA())</f>
        <v>#N/A</v>
      </c>
      <c r="N174" s="119" t="e">
        <f ca="1">+IF(AND(ISNUMBER(OFFSET('Water Data'!$F$7,0,10*ROW('Water Data'!F168))),'Data Summary'!CC174="Yes"),OFFSET('Water Data'!$F$7,0,10*ROW('Water Data'!F168)),NA())</f>
        <v>#N/A</v>
      </c>
      <c r="O174" s="119" t="e">
        <f ca="1">+IF(AND(ISNUMBER(OFFSET('Water Data'!$F$10,0,10*ROW('Water Data'!F168))),'Data Summary'!CD174="Yes"),OFFSET('Water Data'!$F$10,0,10*ROW('Water Data'!F168)),NA())</f>
        <v>#N/A</v>
      </c>
      <c r="P174" s="119" t="e">
        <f ca="1">+IF(AND(ISNUMBER(OFFSET('Water Data'!$G$5,0,10*ROW('Water Data'!G168))),'Data Summary'!CE174="Yes"),100-OFFSET('Water Data'!$G$5,0,10*ROW('Water Data'!G168)),NA())</f>
        <v>#N/A</v>
      </c>
      <c r="Q174" s="119" t="e">
        <f ca="1">+IF(AND(ISNUMBER(OFFSET('Water Data'!$G$7,0,10*ROW('Water Data'!G168))),'Data Summary'!CF174="Yes"),OFFSET('Water Data'!$G$7,0,10*ROW('Water Data'!G168)),NA())</f>
        <v>#N/A</v>
      </c>
      <c r="R174" s="119" t="e">
        <f ca="1">+IF(AND(ISNUMBER(OFFSET('Water Data'!$G$10,0,10*ROW('Water Data'!G168))),'Data Summary'!CG174="Yes"),OFFSET('Water Data'!$G$10,0,10*ROW('Water Data'!G168)),NA())</f>
        <v>#N/A</v>
      </c>
      <c r="S174" s="119" t="e">
        <f ca="1">+IF(AND(ISNUMBER(OFFSET('Water Data'!$H$5,0,10*ROW('Water Data'!H168))),'Data Summary'!CH174="Yes"),100-OFFSET('Water Data'!$H$5,0,10*ROW('Water Data'!H168)),NA())</f>
        <v>#N/A</v>
      </c>
      <c r="T174" s="119" t="e">
        <f ca="1">+IF(AND(ISNUMBER(OFFSET('Water Data'!$H$7,0,10*ROW('Water Data'!H168))),'Data Summary'!CI174="Yes"),OFFSET('Water Data'!$H$7,0,10*ROW('Water Data'!H168)),NA())</f>
        <v>#N/A</v>
      </c>
      <c r="U174" s="119" t="e">
        <f ca="1">+IF(AND(ISNUMBER(OFFSET('Water Data'!$H$10,0,10*ROW('Water Data'!H168))),'Data Summary'!CJ174="Yes"),OFFSET('Water Data'!$H$10,0,10*ROW('Water Data'!H168)),NA())</f>
        <v>#N/A</v>
      </c>
      <c r="V174" s="120" t="e">
        <f ca="1">+IF(AND(ISNUMBER(OFFSET('Sanitation Data'!$C$5,0,10*ROW('Sanitation Data'!C168))),'Data Summary'!CK174="Yes"),100-OFFSET('Sanitation Data'!$C$5,0,10*ROW('Sanitation Data'!C168)),NA())</f>
        <v>#N/A</v>
      </c>
      <c r="W174" s="120" t="e">
        <f ca="1">+IF(AND(ISNUMBER(OFFSET('Sanitation Data'!$C$7,0,10*ROW('Sanitation Data'!C168))),'Data Summary'!CL174="Yes"),OFFSET('Sanitation Data'!$C$7,0,10*ROW('Sanitation Data'!C168)),NA())</f>
        <v>#N/A</v>
      </c>
      <c r="X174" s="120" t="e">
        <f ca="1">+IF(AND(ISNUMBER(OFFSET('Sanitation Data'!$C$11,0,10*ROW('Sanitation Data'!C168))),'Data Summary'!CM174="Yes"),OFFSET('Sanitation Data'!$C$11,0,10*ROW('Sanitation Data'!C168)),NA())</f>
        <v>#N/A</v>
      </c>
      <c r="Y174" s="120" t="e">
        <f ca="1">+IF(AND(ISNUMBER(OFFSET('Sanitation Data'!$C$12,0,10*ROW('Sanitation Data'!C168))),'Data Summary'!CN174="Yes"),OFFSET('Sanitation Data'!$C$12,0,10*ROW('Sanitation Data'!C168)),NA())</f>
        <v>#N/A</v>
      </c>
      <c r="Z174" s="120" t="e">
        <f ca="1">+IF(AND(ISNUMBER(OFFSET('Sanitation Data'!$C$13,0,10*ROW('Sanitation Data'!C168))),'Data Summary'!CO174="Yes"),OFFSET('Sanitation Data'!$C$13,0,10*ROW('Sanitation Data'!C168)),NA())</f>
        <v>#N/A</v>
      </c>
      <c r="AA174" s="120" t="e">
        <f ca="1">+IF(AND(ISNUMBER(OFFSET('Sanitation Data'!$D$5,0,10*ROW('Sanitation Data'!D168))),'Data Summary'!CP174="Yes"),100-OFFSET('Sanitation Data'!$D$5,0,10*ROW('Sanitation Data'!D168)),NA())</f>
        <v>#N/A</v>
      </c>
      <c r="AB174" s="120" t="e">
        <f ca="1">+IF(AND(ISNUMBER(OFFSET('Sanitation Data'!$D$7,0,10*ROW('Sanitation Data'!D168))),'Data Summary'!CQ174="Yes"),OFFSET('Sanitation Data'!$D$7,0,10*ROW('Sanitation Data'!D168)),NA())</f>
        <v>#N/A</v>
      </c>
      <c r="AC174" s="120" t="e">
        <f ca="1">+IF(AND(ISNUMBER(OFFSET('Sanitation Data'!$D$11,0,10*ROW('Sanitation Data'!D168))),'Data Summary'!CR174="Yes"),OFFSET('Sanitation Data'!$D$11,0,10*ROW('Sanitation Data'!D168)),NA())</f>
        <v>#N/A</v>
      </c>
      <c r="AD174" s="120" t="e">
        <f ca="1">+IF(AND(ISNUMBER(OFFSET('Sanitation Data'!$D$12,0,10*ROW('Sanitation Data'!D168))),'Data Summary'!CS174="Yes"),OFFSET('Sanitation Data'!$D$12,0,10*ROW('Sanitation Data'!D168)),NA())</f>
        <v>#N/A</v>
      </c>
      <c r="AE174" s="120" t="e">
        <f ca="1">+IF(AND(ISNUMBER(OFFSET('Sanitation Data'!$D$13,0,10*ROW('Sanitation Data'!D168))),'Data Summary'!CT174="Yes"),OFFSET('Sanitation Data'!$D$13,0,10*ROW('Sanitation Data'!D168)),NA())</f>
        <v>#N/A</v>
      </c>
      <c r="AF174" s="120" t="e">
        <f ca="1">+IF(AND(ISNUMBER(OFFSET('Sanitation Data'!$E$5,0,10*ROW('Sanitation Data'!E168))),'Data Summary'!CU174="Yes"),100-OFFSET('Sanitation Data'!$E$5,0,10*ROW('Sanitation Data'!E168)),NA())</f>
        <v>#N/A</v>
      </c>
      <c r="AG174" s="120" t="e">
        <f ca="1">+IF(AND(ISNUMBER(OFFSET('Sanitation Data'!$E$7,0,10*ROW('Sanitation Data'!E168))),'Data Summary'!CV174="Yes"),OFFSET('Sanitation Data'!$E$7,0,10*ROW('Sanitation Data'!E168)),NA())</f>
        <v>#N/A</v>
      </c>
      <c r="AH174" s="120" t="e">
        <f ca="1">+IF(AND(ISNUMBER(OFFSET('Sanitation Data'!$E$11,0,10*ROW('Sanitation Data'!E168))),'Data Summary'!CW174="Yes"),OFFSET('Sanitation Data'!$E$11,0,10*ROW('Sanitation Data'!E168)),NA())</f>
        <v>#N/A</v>
      </c>
      <c r="AI174" s="120" t="e">
        <f ca="1">+IF(AND(ISNUMBER(OFFSET('Sanitation Data'!$E$12,0,10*ROW('Sanitation Data'!E168))),'Data Summary'!CX174="Yes"),OFFSET('Sanitation Data'!$E$12,0,10*ROW('Sanitation Data'!E168)),NA())</f>
        <v>#N/A</v>
      </c>
      <c r="AJ174" s="120" t="e">
        <f ca="1">+IF(AND(ISNUMBER(OFFSET('Sanitation Data'!$E$13,0,10*ROW('Sanitation Data'!E168))),'Data Summary'!CY174="Yes"),OFFSET('Sanitation Data'!$E$13,0,10*ROW('Sanitation Data'!E168)),NA())</f>
        <v>#N/A</v>
      </c>
      <c r="AK174" s="120" t="e">
        <f ca="1">+IF(AND(ISNUMBER(OFFSET('Sanitation Data'!$F$5,0,10*ROW('Sanitation Data'!F168))),'Data Summary'!CZ174="Yes"),100-OFFSET('Sanitation Data'!$F$5,0,10*ROW('Sanitation Data'!F168)),NA())</f>
        <v>#N/A</v>
      </c>
      <c r="AL174" s="120" t="e">
        <f ca="1">+IF(AND(ISNUMBER(OFFSET('Sanitation Data'!$F$7,0,10*ROW('Sanitation Data'!F168))),'Data Summary'!DA174="Yes"),OFFSET('Sanitation Data'!$F$7,0,10*ROW('Sanitation Data'!F168)),NA())</f>
        <v>#N/A</v>
      </c>
      <c r="AM174" s="120" t="e">
        <f ca="1">+IF(AND(ISNUMBER(OFFSET('Sanitation Data'!$F$11,0,10*ROW('Sanitation Data'!F168))),'Data Summary'!DB174="Yes"),OFFSET('Sanitation Data'!$F$11,0,10*ROW('Sanitation Data'!F168)),NA())</f>
        <v>#N/A</v>
      </c>
      <c r="AN174" s="120" t="e">
        <f ca="1">+IF(AND(ISNUMBER(OFFSET('Sanitation Data'!$F$12,0,10*ROW('Sanitation Data'!F168))),'Data Summary'!DC174="Yes"),OFFSET('Sanitation Data'!$F$12,0,10*ROW('Sanitation Data'!F168)),NA())</f>
        <v>#N/A</v>
      </c>
      <c r="AO174" s="120" t="e">
        <f ca="1">+IF(AND(ISNUMBER(OFFSET('Sanitation Data'!$F$13,0,10*ROW('Sanitation Data'!F168))),'Data Summary'!DD174="Yes"),OFFSET('Sanitation Data'!$F$13,0,10*ROW('Sanitation Data'!F168)),NA())</f>
        <v>#N/A</v>
      </c>
      <c r="AP174" s="120" t="e">
        <f ca="1">+IF(AND(ISNUMBER(OFFSET('Sanitation Data'!$G$5,0,10*ROW('Sanitation Data'!G168))),'Data Summary'!DE174="Yes"),100-OFFSET('Sanitation Data'!$G$5,0,10*ROW('Sanitation Data'!G168)),NA())</f>
        <v>#N/A</v>
      </c>
      <c r="AQ174" s="120" t="e">
        <f ca="1">+IF(AND(ISNUMBER(OFFSET('Sanitation Data'!$G$7,0,10*ROW('Sanitation Data'!G168))),'Data Summary'!DF174="Yes"),OFFSET('Sanitation Data'!$G$7,0,10*ROW('Sanitation Data'!G168)),NA())</f>
        <v>#N/A</v>
      </c>
      <c r="AR174" s="120" t="e">
        <f ca="1">+IF(AND(ISNUMBER(OFFSET('Sanitation Data'!$G$11,0,10*ROW('Sanitation Data'!G168))),'Data Summary'!DG174="Yes"),OFFSET('Sanitation Data'!$G$11,0,10*ROW('Sanitation Data'!G168)),NA())</f>
        <v>#N/A</v>
      </c>
      <c r="AS174" s="120" t="e">
        <f ca="1">+IF(AND(ISNUMBER(OFFSET('Sanitation Data'!$G$12,0,10*ROW('Sanitation Data'!G168))),'Data Summary'!DH174="Yes"),OFFSET('Sanitation Data'!$G$12,0,10*ROW('Sanitation Data'!G168)),NA())</f>
        <v>#N/A</v>
      </c>
      <c r="AT174" s="120" t="e">
        <f ca="1">+IF(AND(ISNUMBER(OFFSET('Sanitation Data'!$G$13,0,10*ROW('Sanitation Data'!G168))),'Data Summary'!DI174="Yes"),OFFSET('Sanitation Data'!$G$13,0,10*ROW('Sanitation Data'!G168)),NA())</f>
        <v>#N/A</v>
      </c>
      <c r="AU174" s="120" t="e">
        <f ca="1">+IF(AND(ISNUMBER(OFFSET('Sanitation Data'!$H$5,0,10*ROW('Sanitation Data'!H168))),'Data Summary'!DJ174="Yes"),100-OFFSET('Sanitation Data'!$H$5,0,10*ROW('Sanitation Data'!H168)),NA())</f>
        <v>#N/A</v>
      </c>
      <c r="AV174" s="120" t="e">
        <f ca="1">+IF(AND(ISNUMBER(OFFSET('Sanitation Data'!$H$7,0,10*ROW('Sanitation Data'!H168))),'Data Summary'!DK174="Yes"),OFFSET('Sanitation Data'!$H$7,0,10*ROW('Sanitation Data'!H168)),NA())</f>
        <v>#N/A</v>
      </c>
      <c r="AW174" s="120" t="e">
        <f ca="1">+IF(AND(ISNUMBER(OFFSET('Sanitation Data'!$H$11,0,10*ROW('Sanitation Data'!H168))),'Data Summary'!DL174="Yes"),OFFSET('Sanitation Data'!$H$11,0,10*ROW('Sanitation Data'!H168)),NA())</f>
        <v>#N/A</v>
      </c>
      <c r="AX174" s="120" t="e">
        <f ca="1">+IF(AND(ISNUMBER(OFFSET('Sanitation Data'!$H$12,0,10*ROW('Sanitation Data'!H168))),'Data Summary'!DM174="Yes"),OFFSET('Sanitation Data'!$H$12,0,10*ROW('Sanitation Data'!H168)),NA())</f>
        <v>#N/A</v>
      </c>
      <c r="AY174" s="120" t="e">
        <f ca="1">+IF(AND(ISNUMBER(OFFSET('Sanitation Data'!$H$13,0,10*ROW('Sanitation Data'!H168))),'Data Summary'!DN174="Yes"),OFFSET('Sanitation Data'!$H$13,0,10*ROW('Sanitation Data'!H168)),NA())</f>
        <v>#N/A</v>
      </c>
      <c r="AZ174" s="121" t="e">
        <f ca="1">+IF(AND(ISNUMBER(OFFSET('Hygiene Data'!$C$6,0,10*ROW('Hygiene Data'!C168))),'Data Summary'!DO174="Yes"),OFFSET('Hygiene Data'!$C$6,0,10*ROW('Hygiene Data'!C168)),NA())</f>
        <v>#N/A</v>
      </c>
      <c r="BA174" s="121" t="e">
        <f ca="1">+IF(AND(ISNUMBER(OFFSET('Hygiene Data'!$C$8,0,10*ROW('Hygiene Data'!C168))),'Data Summary'!DP174="Yes"),OFFSET('Hygiene Data'!$C$8,0,10*ROW('Hygiene Data'!C168)),NA())</f>
        <v>#N/A</v>
      </c>
      <c r="BB174" s="121" t="e">
        <f ca="1">+IF(AND(ISNUMBER(OFFSET('Hygiene Data'!$C$10,0,10*ROW('Hygiene Data'!C168))),'Data Summary'!DQ174="Yes"),OFFSET('Hygiene Data'!$C$10,0,10*ROW('Hygiene Data'!C168)),NA())</f>
        <v>#N/A</v>
      </c>
      <c r="BC174" s="121" t="e">
        <f ca="1">+IF(AND(ISNUMBER(OFFSET('Hygiene Data'!$D$6,0,10*ROW('Hygiene Data'!D168))),'Data Summary'!DR174="Yes"),OFFSET('Hygiene Data'!$D$6,0,10*ROW('Hygiene Data'!D168)),NA())</f>
        <v>#N/A</v>
      </c>
      <c r="BD174" s="121" t="e">
        <f ca="1">+IF(AND(ISNUMBER(OFFSET('Hygiene Data'!$D$8,0,10*ROW('Hygiene Data'!D168))),'Data Summary'!DS174="Yes"),OFFSET('Hygiene Data'!$D$8,0,10*ROW('Hygiene Data'!D168)),NA())</f>
        <v>#N/A</v>
      </c>
      <c r="BE174" s="121" t="e">
        <f ca="1">+IF(AND(ISNUMBER(OFFSET('Hygiene Data'!$D$10,0,10*ROW('Hygiene Data'!D168))),'Data Summary'!DT174="Yes"),OFFSET('Hygiene Data'!$D$10,0,10*ROW('Hygiene Data'!D168)),NA())</f>
        <v>#N/A</v>
      </c>
      <c r="BF174" s="121" t="e">
        <f ca="1">+IF(AND(ISNUMBER(OFFSET('Hygiene Data'!$E$6,0,10*ROW('Hygiene Data'!E168))),'Data Summary'!DU174="Yes"),OFFSET('Hygiene Data'!$E$6,0,10*ROW('Hygiene Data'!E168)),NA())</f>
        <v>#N/A</v>
      </c>
      <c r="BG174" s="121" t="e">
        <f ca="1">+IF(AND(ISNUMBER(OFFSET('Hygiene Data'!$E$8,0,10*ROW('Hygiene Data'!E168))),'Data Summary'!DV174="Yes"),OFFSET('Hygiene Data'!$E$8,0,10*ROW('Hygiene Data'!E168)),NA())</f>
        <v>#N/A</v>
      </c>
      <c r="BH174" s="121" t="e">
        <f ca="1">+IF(AND(ISNUMBER(OFFSET('Hygiene Data'!$E$10,0,10*ROW('Hygiene Data'!E168))),'Data Summary'!DW174="Yes"),OFFSET('Hygiene Data'!$E$10,0,10*ROW('Hygiene Data'!E168)),NA())</f>
        <v>#N/A</v>
      </c>
      <c r="BI174" s="121" t="e">
        <f ca="1">+IF(AND(ISNUMBER(OFFSET('Hygiene Data'!$F$6,0,10*ROW('Hygiene Data'!F168))),'Data Summary'!DX174="Yes"),OFFSET('Hygiene Data'!$F$6,0,10*ROW('Hygiene Data'!F168)),NA())</f>
        <v>#N/A</v>
      </c>
      <c r="BJ174" s="121" t="e">
        <f ca="1">+IF(AND(ISNUMBER(OFFSET('Hygiene Data'!$F$8,0,10*ROW('Hygiene Data'!F168))),'Data Summary'!DY174="Yes"),OFFSET('Hygiene Data'!$F$8,0,10*ROW('Hygiene Data'!F168)),NA())</f>
        <v>#N/A</v>
      </c>
      <c r="BK174" s="121" t="e">
        <f ca="1">+IF(AND(ISNUMBER(OFFSET('Hygiene Data'!$F$10,0,10*ROW('Hygiene Data'!F168))),'Data Summary'!DZ174="Yes"),OFFSET('Hygiene Data'!$F$10,0,10*ROW('Hygiene Data'!F168)),NA())</f>
        <v>#N/A</v>
      </c>
      <c r="BL174" s="121" t="e">
        <f ca="1">+IF(AND(ISNUMBER(OFFSET('Hygiene Data'!$G$6,0,10*ROW('Hygiene Data'!G168))),'Data Summary'!EA174="Yes"),OFFSET('Hygiene Data'!$G$6,0,10*ROW('Hygiene Data'!G168)),NA())</f>
        <v>#N/A</v>
      </c>
      <c r="BM174" s="121" t="e">
        <f ca="1">+IF(AND(ISNUMBER(OFFSET('Hygiene Data'!$G$8,0,10*ROW('Hygiene Data'!G168))),'Data Summary'!EB174="Yes"),OFFSET('Hygiene Data'!$G$8,0,10*ROW('Hygiene Data'!G168)),NA())</f>
        <v>#N/A</v>
      </c>
      <c r="BN174" s="121" t="e">
        <f ca="1">+IF(AND(ISNUMBER(OFFSET('Hygiene Data'!$G$10,0,10*ROW('Hygiene Data'!G168))),'Data Summary'!EC174="Yes"),OFFSET('Hygiene Data'!$G$10,0,10*ROW('Hygiene Data'!G168)),NA())</f>
        <v>#N/A</v>
      </c>
      <c r="BO174" s="121" t="e">
        <f ca="1">+IF(AND(ISNUMBER(OFFSET('Hygiene Data'!$H$6,0,10*ROW('Hygiene Data'!H168))),'Data Summary'!ED174="Yes"),OFFSET('Hygiene Data'!$H$6,0,10*ROW('Hygiene Data'!H168)),NA())</f>
        <v>#N/A</v>
      </c>
      <c r="BP174" s="121" t="e">
        <f ca="1">+IF(AND(ISNUMBER(OFFSET('Hygiene Data'!$H$8,0,10*ROW('Hygiene Data'!H168))),'Data Summary'!EE174="Yes"),OFFSET('Hygiene Data'!$H$8,0,10*ROW('Hygiene Data'!H168)),NA())</f>
        <v>#N/A</v>
      </c>
      <c r="BQ174" s="121" t="e">
        <f ca="1">+IF(AND(ISNUMBER(OFFSET('Hygiene Data'!$H$10,0,10*ROW('Hygiene Data'!H168))),'Data Summary'!EF174="Yes"),OFFSET('Hygiene Data'!$H$10,0,10*ROW('Hygiene Data'!H168)),NA())</f>
        <v>#N/A</v>
      </c>
    </row>
    <row r="175" spans="1:69" x14ac:dyDescent="0.2">
      <c r="A175" s="44" t="e">
        <f ca="1">+IF(OFFSET('Water Data'!$B$1,0,10*ROW('Water Data'!B169))="",NA(),OFFSET('Water Data'!$B$1,0,10*ROW('Water Data'!B169)))</f>
        <v>#N/A</v>
      </c>
      <c r="B175" s="44" t="e">
        <f ca="1">+IF(OFFSET('Water Data'!$A$3,0,10*ROW('Water Data'!A172))="",NA(),OFFSET('Water Data'!$A$3,0,10*ROW('Water Data'!A172)))</f>
        <v>#N/A</v>
      </c>
      <c r="C175" s="44" t="e">
        <f ca="1">+IF(OFFSET('Water Data'!$C$3,0,10*ROW('Water Data'!C172))="",NA(),OFFSET('Water Data'!$C$3,0,10*ROW('Water Data'!C172)))</f>
        <v>#N/A</v>
      </c>
      <c r="D175" s="119" t="e">
        <f ca="1">+IF(AND(ISNUMBER(OFFSET('Water Data'!$C$5,0,10*ROW('Water Data'!C169))),'Data Summary'!BS175="Yes"),100-OFFSET('Water Data'!$C$5,0,10*ROW('Water Data'!C169)),NA())</f>
        <v>#N/A</v>
      </c>
      <c r="E175" s="119" t="e">
        <f ca="1">+IF(AND(ISNUMBER(OFFSET('Water Data'!$C$7,0,10*ROW('Water Data'!C169))),'Data Summary'!BT175="Yes"),OFFSET('Water Data'!$C$7,0,10*ROW('Water Data'!C169)),NA())</f>
        <v>#N/A</v>
      </c>
      <c r="F175" s="119" t="e">
        <f ca="1">+IF(AND(ISNUMBER(OFFSET('Water Data'!$C$10,0,10*ROW('Water Data'!C169))),'Data Summary'!BU175="Yes"),OFFSET('Water Data'!$C$10,0,10*ROW('Water Data'!C169)),NA())</f>
        <v>#N/A</v>
      </c>
      <c r="G175" s="119" t="e">
        <f ca="1">+IF(AND(ISNUMBER(OFFSET('Water Data'!$D$5,0,10*ROW('Water Data'!D169))),'Data Summary'!BV175="Yes"),100-OFFSET('Water Data'!$D$5,0,10*ROW('Water Data'!D169)),NA())</f>
        <v>#N/A</v>
      </c>
      <c r="H175" s="119" t="e">
        <f ca="1">+IF(AND(ISNUMBER(OFFSET('Water Data'!$D$7,0,10*ROW('Water Data'!D169))),'Data Summary'!BW175="Yes"),OFFSET('Water Data'!$D$7,0,10*ROW('Water Data'!D169)),NA())</f>
        <v>#N/A</v>
      </c>
      <c r="I175" s="119" t="e">
        <f ca="1">+IF(AND(ISNUMBER(OFFSET('Water Data'!$D$10,0,10*ROW('Water Data'!D169))),'Data Summary'!BX175="Yes"),OFFSET('Water Data'!$D$10,0,10*ROW('Water Data'!D169)),NA())</f>
        <v>#N/A</v>
      </c>
      <c r="J175" s="119" t="e">
        <f ca="1">+IF(AND(ISNUMBER(OFFSET('Water Data'!$E$5,0,10*ROW('Water Data'!E169))),'Data Summary'!BY175="Yes"),100-OFFSET('Water Data'!$E$5,0,10*ROW('Water Data'!E169)),NA())</f>
        <v>#N/A</v>
      </c>
      <c r="K175" s="119" t="e">
        <f ca="1">+IF(AND(ISNUMBER(OFFSET('Water Data'!$E$7,0,10*ROW('Water Data'!E169))),'Data Summary'!BZ175="Yes"),OFFSET('Water Data'!$E$7,0,10*ROW('Water Data'!E169)),NA())</f>
        <v>#N/A</v>
      </c>
      <c r="L175" s="119" t="e">
        <f ca="1">+IF(AND(ISNUMBER(OFFSET('Water Data'!$E$10,0,10*ROW('Water Data'!E169))),'Data Summary'!CA175="Yes"),OFFSET('Water Data'!$E$10,0,10*ROW('Water Data'!E169)),NA())</f>
        <v>#N/A</v>
      </c>
      <c r="M175" s="119" t="e">
        <f ca="1">+IF(AND(ISNUMBER(OFFSET('Water Data'!$F$5,0,10*ROW('Water Data'!F169))),'Data Summary'!CB175="Yes"),100-OFFSET('Water Data'!$F$5,0,10*ROW('Water Data'!F169)),NA())</f>
        <v>#N/A</v>
      </c>
      <c r="N175" s="119" t="e">
        <f ca="1">+IF(AND(ISNUMBER(OFFSET('Water Data'!$F$7,0,10*ROW('Water Data'!F169))),'Data Summary'!CC175="Yes"),OFFSET('Water Data'!$F$7,0,10*ROW('Water Data'!F169)),NA())</f>
        <v>#N/A</v>
      </c>
      <c r="O175" s="119" t="e">
        <f ca="1">+IF(AND(ISNUMBER(OFFSET('Water Data'!$F$10,0,10*ROW('Water Data'!F169))),'Data Summary'!CD175="Yes"),OFFSET('Water Data'!$F$10,0,10*ROW('Water Data'!F169)),NA())</f>
        <v>#N/A</v>
      </c>
      <c r="P175" s="119" t="e">
        <f ca="1">+IF(AND(ISNUMBER(OFFSET('Water Data'!$G$5,0,10*ROW('Water Data'!G169))),'Data Summary'!CE175="Yes"),100-OFFSET('Water Data'!$G$5,0,10*ROW('Water Data'!G169)),NA())</f>
        <v>#N/A</v>
      </c>
      <c r="Q175" s="119" t="e">
        <f ca="1">+IF(AND(ISNUMBER(OFFSET('Water Data'!$G$7,0,10*ROW('Water Data'!G169))),'Data Summary'!CF175="Yes"),OFFSET('Water Data'!$G$7,0,10*ROW('Water Data'!G169)),NA())</f>
        <v>#N/A</v>
      </c>
      <c r="R175" s="119" t="e">
        <f ca="1">+IF(AND(ISNUMBER(OFFSET('Water Data'!$G$10,0,10*ROW('Water Data'!G169))),'Data Summary'!CG175="Yes"),OFFSET('Water Data'!$G$10,0,10*ROW('Water Data'!G169)),NA())</f>
        <v>#N/A</v>
      </c>
      <c r="S175" s="119" t="e">
        <f ca="1">+IF(AND(ISNUMBER(OFFSET('Water Data'!$H$5,0,10*ROW('Water Data'!H169))),'Data Summary'!CH175="Yes"),100-OFFSET('Water Data'!$H$5,0,10*ROW('Water Data'!H169)),NA())</f>
        <v>#N/A</v>
      </c>
      <c r="T175" s="119" t="e">
        <f ca="1">+IF(AND(ISNUMBER(OFFSET('Water Data'!$H$7,0,10*ROW('Water Data'!H169))),'Data Summary'!CI175="Yes"),OFFSET('Water Data'!$H$7,0,10*ROW('Water Data'!H169)),NA())</f>
        <v>#N/A</v>
      </c>
      <c r="U175" s="119" t="e">
        <f ca="1">+IF(AND(ISNUMBER(OFFSET('Water Data'!$H$10,0,10*ROW('Water Data'!H169))),'Data Summary'!CJ175="Yes"),OFFSET('Water Data'!$H$10,0,10*ROW('Water Data'!H169)),NA())</f>
        <v>#N/A</v>
      </c>
      <c r="V175" s="120" t="e">
        <f ca="1">+IF(AND(ISNUMBER(OFFSET('Sanitation Data'!$C$5,0,10*ROW('Sanitation Data'!C169))),'Data Summary'!CK175="Yes"),100-OFFSET('Sanitation Data'!$C$5,0,10*ROW('Sanitation Data'!C169)),NA())</f>
        <v>#N/A</v>
      </c>
      <c r="W175" s="120" t="e">
        <f ca="1">+IF(AND(ISNUMBER(OFFSET('Sanitation Data'!$C$7,0,10*ROW('Sanitation Data'!C169))),'Data Summary'!CL175="Yes"),OFFSET('Sanitation Data'!$C$7,0,10*ROW('Sanitation Data'!C169)),NA())</f>
        <v>#N/A</v>
      </c>
      <c r="X175" s="120" t="e">
        <f ca="1">+IF(AND(ISNUMBER(OFFSET('Sanitation Data'!$C$11,0,10*ROW('Sanitation Data'!C169))),'Data Summary'!CM175="Yes"),OFFSET('Sanitation Data'!$C$11,0,10*ROW('Sanitation Data'!C169)),NA())</f>
        <v>#N/A</v>
      </c>
      <c r="Y175" s="120" t="e">
        <f ca="1">+IF(AND(ISNUMBER(OFFSET('Sanitation Data'!$C$12,0,10*ROW('Sanitation Data'!C169))),'Data Summary'!CN175="Yes"),OFFSET('Sanitation Data'!$C$12,0,10*ROW('Sanitation Data'!C169)),NA())</f>
        <v>#N/A</v>
      </c>
      <c r="Z175" s="120" t="e">
        <f ca="1">+IF(AND(ISNUMBER(OFFSET('Sanitation Data'!$C$13,0,10*ROW('Sanitation Data'!C169))),'Data Summary'!CO175="Yes"),OFFSET('Sanitation Data'!$C$13,0,10*ROW('Sanitation Data'!C169)),NA())</f>
        <v>#N/A</v>
      </c>
      <c r="AA175" s="120" t="e">
        <f ca="1">+IF(AND(ISNUMBER(OFFSET('Sanitation Data'!$D$5,0,10*ROW('Sanitation Data'!D169))),'Data Summary'!CP175="Yes"),100-OFFSET('Sanitation Data'!$D$5,0,10*ROW('Sanitation Data'!D169)),NA())</f>
        <v>#N/A</v>
      </c>
      <c r="AB175" s="120" t="e">
        <f ca="1">+IF(AND(ISNUMBER(OFFSET('Sanitation Data'!$D$7,0,10*ROW('Sanitation Data'!D169))),'Data Summary'!CQ175="Yes"),OFFSET('Sanitation Data'!$D$7,0,10*ROW('Sanitation Data'!D169)),NA())</f>
        <v>#N/A</v>
      </c>
      <c r="AC175" s="120" t="e">
        <f ca="1">+IF(AND(ISNUMBER(OFFSET('Sanitation Data'!$D$11,0,10*ROW('Sanitation Data'!D169))),'Data Summary'!CR175="Yes"),OFFSET('Sanitation Data'!$D$11,0,10*ROW('Sanitation Data'!D169)),NA())</f>
        <v>#N/A</v>
      </c>
      <c r="AD175" s="120" t="e">
        <f ca="1">+IF(AND(ISNUMBER(OFFSET('Sanitation Data'!$D$12,0,10*ROW('Sanitation Data'!D169))),'Data Summary'!CS175="Yes"),OFFSET('Sanitation Data'!$D$12,0,10*ROW('Sanitation Data'!D169)),NA())</f>
        <v>#N/A</v>
      </c>
      <c r="AE175" s="120" t="e">
        <f ca="1">+IF(AND(ISNUMBER(OFFSET('Sanitation Data'!$D$13,0,10*ROW('Sanitation Data'!D169))),'Data Summary'!CT175="Yes"),OFFSET('Sanitation Data'!$D$13,0,10*ROW('Sanitation Data'!D169)),NA())</f>
        <v>#N/A</v>
      </c>
      <c r="AF175" s="120" t="e">
        <f ca="1">+IF(AND(ISNUMBER(OFFSET('Sanitation Data'!$E$5,0,10*ROW('Sanitation Data'!E169))),'Data Summary'!CU175="Yes"),100-OFFSET('Sanitation Data'!$E$5,0,10*ROW('Sanitation Data'!E169)),NA())</f>
        <v>#N/A</v>
      </c>
      <c r="AG175" s="120" t="e">
        <f ca="1">+IF(AND(ISNUMBER(OFFSET('Sanitation Data'!$E$7,0,10*ROW('Sanitation Data'!E169))),'Data Summary'!CV175="Yes"),OFFSET('Sanitation Data'!$E$7,0,10*ROW('Sanitation Data'!E169)),NA())</f>
        <v>#N/A</v>
      </c>
      <c r="AH175" s="120" t="e">
        <f ca="1">+IF(AND(ISNUMBER(OFFSET('Sanitation Data'!$E$11,0,10*ROW('Sanitation Data'!E169))),'Data Summary'!CW175="Yes"),OFFSET('Sanitation Data'!$E$11,0,10*ROW('Sanitation Data'!E169)),NA())</f>
        <v>#N/A</v>
      </c>
      <c r="AI175" s="120" t="e">
        <f ca="1">+IF(AND(ISNUMBER(OFFSET('Sanitation Data'!$E$12,0,10*ROW('Sanitation Data'!E169))),'Data Summary'!CX175="Yes"),OFFSET('Sanitation Data'!$E$12,0,10*ROW('Sanitation Data'!E169)),NA())</f>
        <v>#N/A</v>
      </c>
      <c r="AJ175" s="120" t="e">
        <f ca="1">+IF(AND(ISNUMBER(OFFSET('Sanitation Data'!$E$13,0,10*ROW('Sanitation Data'!E169))),'Data Summary'!CY175="Yes"),OFFSET('Sanitation Data'!$E$13,0,10*ROW('Sanitation Data'!E169)),NA())</f>
        <v>#N/A</v>
      </c>
      <c r="AK175" s="120" t="e">
        <f ca="1">+IF(AND(ISNUMBER(OFFSET('Sanitation Data'!$F$5,0,10*ROW('Sanitation Data'!F169))),'Data Summary'!CZ175="Yes"),100-OFFSET('Sanitation Data'!$F$5,0,10*ROW('Sanitation Data'!F169)),NA())</f>
        <v>#N/A</v>
      </c>
      <c r="AL175" s="120" t="e">
        <f ca="1">+IF(AND(ISNUMBER(OFFSET('Sanitation Data'!$F$7,0,10*ROW('Sanitation Data'!F169))),'Data Summary'!DA175="Yes"),OFFSET('Sanitation Data'!$F$7,0,10*ROW('Sanitation Data'!F169)),NA())</f>
        <v>#N/A</v>
      </c>
      <c r="AM175" s="120" t="e">
        <f ca="1">+IF(AND(ISNUMBER(OFFSET('Sanitation Data'!$F$11,0,10*ROW('Sanitation Data'!F169))),'Data Summary'!DB175="Yes"),OFFSET('Sanitation Data'!$F$11,0,10*ROW('Sanitation Data'!F169)),NA())</f>
        <v>#N/A</v>
      </c>
      <c r="AN175" s="120" t="e">
        <f ca="1">+IF(AND(ISNUMBER(OFFSET('Sanitation Data'!$F$12,0,10*ROW('Sanitation Data'!F169))),'Data Summary'!DC175="Yes"),OFFSET('Sanitation Data'!$F$12,0,10*ROW('Sanitation Data'!F169)),NA())</f>
        <v>#N/A</v>
      </c>
      <c r="AO175" s="120" t="e">
        <f ca="1">+IF(AND(ISNUMBER(OFFSET('Sanitation Data'!$F$13,0,10*ROW('Sanitation Data'!F169))),'Data Summary'!DD175="Yes"),OFFSET('Sanitation Data'!$F$13,0,10*ROW('Sanitation Data'!F169)),NA())</f>
        <v>#N/A</v>
      </c>
      <c r="AP175" s="120" t="e">
        <f ca="1">+IF(AND(ISNUMBER(OFFSET('Sanitation Data'!$G$5,0,10*ROW('Sanitation Data'!G169))),'Data Summary'!DE175="Yes"),100-OFFSET('Sanitation Data'!$G$5,0,10*ROW('Sanitation Data'!G169)),NA())</f>
        <v>#N/A</v>
      </c>
      <c r="AQ175" s="120" t="e">
        <f ca="1">+IF(AND(ISNUMBER(OFFSET('Sanitation Data'!$G$7,0,10*ROW('Sanitation Data'!G169))),'Data Summary'!DF175="Yes"),OFFSET('Sanitation Data'!$G$7,0,10*ROW('Sanitation Data'!G169)),NA())</f>
        <v>#N/A</v>
      </c>
      <c r="AR175" s="120" t="e">
        <f ca="1">+IF(AND(ISNUMBER(OFFSET('Sanitation Data'!$G$11,0,10*ROW('Sanitation Data'!G169))),'Data Summary'!DG175="Yes"),OFFSET('Sanitation Data'!$G$11,0,10*ROW('Sanitation Data'!G169)),NA())</f>
        <v>#N/A</v>
      </c>
      <c r="AS175" s="120" t="e">
        <f ca="1">+IF(AND(ISNUMBER(OFFSET('Sanitation Data'!$G$12,0,10*ROW('Sanitation Data'!G169))),'Data Summary'!DH175="Yes"),OFFSET('Sanitation Data'!$G$12,0,10*ROW('Sanitation Data'!G169)),NA())</f>
        <v>#N/A</v>
      </c>
      <c r="AT175" s="120" t="e">
        <f ca="1">+IF(AND(ISNUMBER(OFFSET('Sanitation Data'!$G$13,0,10*ROW('Sanitation Data'!G169))),'Data Summary'!DI175="Yes"),OFFSET('Sanitation Data'!$G$13,0,10*ROW('Sanitation Data'!G169)),NA())</f>
        <v>#N/A</v>
      </c>
      <c r="AU175" s="120" t="e">
        <f ca="1">+IF(AND(ISNUMBER(OFFSET('Sanitation Data'!$H$5,0,10*ROW('Sanitation Data'!H169))),'Data Summary'!DJ175="Yes"),100-OFFSET('Sanitation Data'!$H$5,0,10*ROW('Sanitation Data'!H169)),NA())</f>
        <v>#N/A</v>
      </c>
      <c r="AV175" s="120" t="e">
        <f ca="1">+IF(AND(ISNUMBER(OFFSET('Sanitation Data'!$H$7,0,10*ROW('Sanitation Data'!H169))),'Data Summary'!DK175="Yes"),OFFSET('Sanitation Data'!$H$7,0,10*ROW('Sanitation Data'!H169)),NA())</f>
        <v>#N/A</v>
      </c>
      <c r="AW175" s="120" t="e">
        <f ca="1">+IF(AND(ISNUMBER(OFFSET('Sanitation Data'!$H$11,0,10*ROW('Sanitation Data'!H169))),'Data Summary'!DL175="Yes"),OFFSET('Sanitation Data'!$H$11,0,10*ROW('Sanitation Data'!H169)),NA())</f>
        <v>#N/A</v>
      </c>
      <c r="AX175" s="120" t="e">
        <f ca="1">+IF(AND(ISNUMBER(OFFSET('Sanitation Data'!$H$12,0,10*ROW('Sanitation Data'!H169))),'Data Summary'!DM175="Yes"),OFFSET('Sanitation Data'!$H$12,0,10*ROW('Sanitation Data'!H169)),NA())</f>
        <v>#N/A</v>
      </c>
      <c r="AY175" s="120" t="e">
        <f ca="1">+IF(AND(ISNUMBER(OFFSET('Sanitation Data'!$H$13,0,10*ROW('Sanitation Data'!H169))),'Data Summary'!DN175="Yes"),OFFSET('Sanitation Data'!$H$13,0,10*ROW('Sanitation Data'!H169)),NA())</f>
        <v>#N/A</v>
      </c>
      <c r="AZ175" s="121" t="e">
        <f ca="1">+IF(AND(ISNUMBER(OFFSET('Hygiene Data'!$C$6,0,10*ROW('Hygiene Data'!C169))),'Data Summary'!DO175="Yes"),OFFSET('Hygiene Data'!$C$6,0,10*ROW('Hygiene Data'!C169)),NA())</f>
        <v>#N/A</v>
      </c>
      <c r="BA175" s="121" t="e">
        <f ca="1">+IF(AND(ISNUMBER(OFFSET('Hygiene Data'!$C$8,0,10*ROW('Hygiene Data'!C169))),'Data Summary'!DP175="Yes"),OFFSET('Hygiene Data'!$C$8,0,10*ROW('Hygiene Data'!C169)),NA())</f>
        <v>#N/A</v>
      </c>
      <c r="BB175" s="121" t="e">
        <f ca="1">+IF(AND(ISNUMBER(OFFSET('Hygiene Data'!$C$10,0,10*ROW('Hygiene Data'!C169))),'Data Summary'!DQ175="Yes"),OFFSET('Hygiene Data'!$C$10,0,10*ROW('Hygiene Data'!C169)),NA())</f>
        <v>#N/A</v>
      </c>
      <c r="BC175" s="121" t="e">
        <f ca="1">+IF(AND(ISNUMBER(OFFSET('Hygiene Data'!$D$6,0,10*ROW('Hygiene Data'!D169))),'Data Summary'!DR175="Yes"),OFFSET('Hygiene Data'!$D$6,0,10*ROW('Hygiene Data'!D169)),NA())</f>
        <v>#N/A</v>
      </c>
      <c r="BD175" s="121" t="e">
        <f ca="1">+IF(AND(ISNUMBER(OFFSET('Hygiene Data'!$D$8,0,10*ROW('Hygiene Data'!D169))),'Data Summary'!DS175="Yes"),OFFSET('Hygiene Data'!$D$8,0,10*ROW('Hygiene Data'!D169)),NA())</f>
        <v>#N/A</v>
      </c>
      <c r="BE175" s="121" t="e">
        <f ca="1">+IF(AND(ISNUMBER(OFFSET('Hygiene Data'!$D$10,0,10*ROW('Hygiene Data'!D169))),'Data Summary'!DT175="Yes"),OFFSET('Hygiene Data'!$D$10,0,10*ROW('Hygiene Data'!D169)),NA())</f>
        <v>#N/A</v>
      </c>
      <c r="BF175" s="121" t="e">
        <f ca="1">+IF(AND(ISNUMBER(OFFSET('Hygiene Data'!$E$6,0,10*ROW('Hygiene Data'!E169))),'Data Summary'!DU175="Yes"),OFFSET('Hygiene Data'!$E$6,0,10*ROW('Hygiene Data'!E169)),NA())</f>
        <v>#N/A</v>
      </c>
      <c r="BG175" s="121" t="e">
        <f ca="1">+IF(AND(ISNUMBER(OFFSET('Hygiene Data'!$E$8,0,10*ROW('Hygiene Data'!E169))),'Data Summary'!DV175="Yes"),OFFSET('Hygiene Data'!$E$8,0,10*ROW('Hygiene Data'!E169)),NA())</f>
        <v>#N/A</v>
      </c>
      <c r="BH175" s="121" t="e">
        <f ca="1">+IF(AND(ISNUMBER(OFFSET('Hygiene Data'!$E$10,0,10*ROW('Hygiene Data'!E169))),'Data Summary'!DW175="Yes"),OFFSET('Hygiene Data'!$E$10,0,10*ROW('Hygiene Data'!E169)),NA())</f>
        <v>#N/A</v>
      </c>
      <c r="BI175" s="121" t="e">
        <f ca="1">+IF(AND(ISNUMBER(OFFSET('Hygiene Data'!$F$6,0,10*ROW('Hygiene Data'!F169))),'Data Summary'!DX175="Yes"),OFFSET('Hygiene Data'!$F$6,0,10*ROW('Hygiene Data'!F169)),NA())</f>
        <v>#N/A</v>
      </c>
      <c r="BJ175" s="121" t="e">
        <f ca="1">+IF(AND(ISNUMBER(OFFSET('Hygiene Data'!$F$8,0,10*ROW('Hygiene Data'!F169))),'Data Summary'!DY175="Yes"),OFFSET('Hygiene Data'!$F$8,0,10*ROW('Hygiene Data'!F169)),NA())</f>
        <v>#N/A</v>
      </c>
      <c r="BK175" s="121" t="e">
        <f ca="1">+IF(AND(ISNUMBER(OFFSET('Hygiene Data'!$F$10,0,10*ROW('Hygiene Data'!F169))),'Data Summary'!DZ175="Yes"),OFFSET('Hygiene Data'!$F$10,0,10*ROW('Hygiene Data'!F169)),NA())</f>
        <v>#N/A</v>
      </c>
      <c r="BL175" s="121" t="e">
        <f ca="1">+IF(AND(ISNUMBER(OFFSET('Hygiene Data'!$G$6,0,10*ROW('Hygiene Data'!G169))),'Data Summary'!EA175="Yes"),OFFSET('Hygiene Data'!$G$6,0,10*ROW('Hygiene Data'!G169)),NA())</f>
        <v>#N/A</v>
      </c>
      <c r="BM175" s="121" t="e">
        <f ca="1">+IF(AND(ISNUMBER(OFFSET('Hygiene Data'!$G$8,0,10*ROW('Hygiene Data'!G169))),'Data Summary'!EB175="Yes"),OFFSET('Hygiene Data'!$G$8,0,10*ROW('Hygiene Data'!G169)),NA())</f>
        <v>#N/A</v>
      </c>
      <c r="BN175" s="121" t="e">
        <f ca="1">+IF(AND(ISNUMBER(OFFSET('Hygiene Data'!$G$10,0,10*ROW('Hygiene Data'!G169))),'Data Summary'!EC175="Yes"),OFFSET('Hygiene Data'!$G$10,0,10*ROW('Hygiene Data'!G169)),NA())</f>
        <v>#N/A</v>
      </c>
      <c r="BO175" s="121" t="e">
        <f ca="1">+IF(AND(ISNUMBER(OFFSET('Hygiene Data'!$H$6,0,10*ROW('Hygiene Data'!H169))),'Data Summary'!ED175="Yes"),OFFSET('Hygiene Data'!$H$6,0,10*ROW('Hygiene Data'!H169)),NA())</f>
        <v>#N/A</v>
      </c>
      <c r="BP175" s="121" t="e">
        <f ca="1">+IF(AND(ISNUMBER(OFFSET('Hygiene Data'!$H$8,0,10*ROW('Hygiene Data'!H169))),'Data Summary'!EE175="Yes"),OFFSET('Hygiene Data'!$H$8,0,10*ROW('Hygiene Data'!H169)),NA())</f>
        <v>#N/A</v>
      </c>
      <c r="BQ175" s="121" t="e">
        <f ca="1">+IF(AND(ISNUMBER(OFFSET('Hygiene Data'!$H$10,0,10*ROW('Hygiene Data'!H169))),'Data Summary'!EF175="Yes"),OFFSET('Hygiene Data'!$H$10,0,10*ROW('Hygiene Data'!H169)),NA())</f>
        <v>#N/A</v>
      </c>
    </row>
    <row r="176" spans="1:69" x14ac:dyDescent="0.2">
      <c r="A176" s="44" t="e">
        <f ca="1">+IF(OFFSET('Water Data'!$B$1,0,10*ROW('Water Data'!B170))="",NA(),OFFSET('Water Data'!$B$1,0,10*ROW('Water Data'!B170)))</f>
        <v>#N/A</v>
      </c>
      <c r="B176" s="44" t="e">
        <f ca="1">+IF(OFFSET('Water Data'!$A$3,0,10*ROW('Water Data'!A173))="",NA(),OFFSET('Water Data'!$A$3,0,10*ROW('Water Data'!A173)))</f>
        <v>#N/A</v>
      </c>
      <c r="C176" s="44" t="e">
        <f ca="1">+IF(OFFSET('Water Data'!$C$3,0,10*ROW('Water Data'!C173))="",NA(),OFFSET('Water Data'!$C$3,0,10*ROW('Water Data'!C173)))</f>
        <v>#N/A</v>
      </c>
      <c r="D176" s="119" t="e">
        <f ca="1">+IF(AND(ISNUMBER(OFFSET('Water Data'!$C$5,0,10*ROW('Water Data'!C170))),'Data Summary'!BS176="Yes"),100-OFFSET('Water Data'!$C$5,0,10*ROW('Water Data'!C170)),NA())</f>
        <v>#N/A</v>
      </c>
      <c r="E176" s="119" t="e">
        <f ca="1">+IF(AND(ISNUMBER(OFFSET('Water Data'!$C$7,0,10*ROW('Water Data'!C170))),'Data Summary'!BT176="Yes"),OFFSET('Water Data'!$C$7,0,10*ROW('Water Data'!C170)),NA())</f>
        <v>#N/A</v>
      </c>
      <c r="F176" s="119" t="e">
        <f ca="1">+IF(AND(ISNUMBER(OFFSET('Water Data'!$C$10,0,10*ROW('Water Data'!C170))),'Data Summary'!BU176="Yes"),OFFSET('Water Data'!$C$10,0,10*ROW('Water Data'!C170)),NA())</f>
        <v>#N/A</v>
      </c>
      <c r="G176" s="119" t="e">
        <f ca="1">+IF(AND(ISNUMBER(OFFSET('Water Data'!$D$5,0,10*ROW('Water Data'!D170))),'Data Summary'!BV176="Yes"),100-OFFSET('Water Data'!$D$5,0,10*ROW('Water Data'!D170)),NA())</f>
        <v>#N/A</v>
      </c>
      <c r="H176" s="119" t="e">
        <f ca="1">+IF(AND(ISNUMBER(OFFSET('Water Data'!$D$7,0,10*ROW('Water Data'!D170))),'Data Summary'!BW176="Yes"),OFFSET('Water Data'!$D$7,0,10*ROW('Water Data'!D170)),NA())</f>
        <v>#N/A</v>
      </c>
      <c r="I176" s="119" t="e">
        <f ca="1">+IF(AND(ISNUMBER(OFFSET('Water Data'!$D$10,0,10*ROW('Water Data'!D170))),'Data Summary'!BX176="Yes"),OFFSET('Water Data'!$D$10,0,10*ROW('Water Data'!D170)),NA())</f>
        <v>#N/A</v>
      </c>
      <c r="J176" s="119" t="e">
        <f ca="1">+IF(AND(ISNUMBER(OFFSET('Water Data'!$E$5,0,10*ROW('Water Data'!E170))),'Data Summary'!BY176="Yes"),100-OFFSET('Water Data'!$E$5,0,10*ROW('Water Data'!E170)),NA())</f>
        <v>#N/A</v>
      </c>
      <c r="K176" s="119" t="e">
        <f ca="1">+IF(AND(ISNUMBER(OFFSET('Water Data'!$E$7,0,10*ROW('Water Data'!E170))),'Data Summary'!BZ176="Yes"),OFFSET('Water Data'!$E$7,0,10*ROW('Water Data'!E170)),NA())</f>
        <v>#N/A</v>
      </c>
      <c r="L176" s="119" t="e">
        <f ca="1">+IF(AND(ISNUMBER(OFFSET('Water Data'!$E$10,0,10*ROW('Water Data'!E170))),'Data Summary'!CA176="Yes"),OFFSET('Water Data'!$E$10,0,10*ROW('Water Data'!E170)),NA())</f>
        <v>#N/A</v>
      </c>
      <c r="M176" s="119" t="e">
        <f ca="1">+IF(AND(ISNUMBER(OFFSET('Water Data'!$F$5,0,10*ROW('Water Data'!F170))),'Data Summary'!CB176="Yes"),100-OFFSET('Water Data'!$F$5,0,10*ROW('Water Data'!F170)),NA())</f>
        <v>#N/A</v>
      </c>
      <c r="N176" s="119" t="e">
        <f ca="1">+IF(AND(ISNUMBER(OFFSET('Water Data'!$F$7,0,10*ROW('Water Data'!F170))),'Data Summary'!CC176="Yes"),OFFSET('Water Data'!$F$7,0,10*ROW('Water Data'!F170)),NA())</f>
        <v>#N/A</v>
      </c>
      <c r="O176" s="119" t="e">
        <f ca="1">+IF(AND(ISNUMBER(OFFSET('Water Data'!$F$10,0,10*ROW('Water Data'!F170))),'Data Summary'!CD176="Yes"),OFFSET('Water Data'!$F$10,0,10*ROW('Water Data'!F170)),NA())</f>
        <v>#N/A</v>
      </c>
      <c r="P176" s="119" t="e">
        <f ca="1">+IF(AND(ISNUMBER(OFFSET('Water Data'!$G$5,0,10*ROW('Water Data'!G170))),'Data Summary'!CE176="Yes"),100-OFFSET('Water Data'!$G$5,0,10*ROW('Water Data'!G170)),NA())</f>
        <v>#N/A</v>
      </c>
      <c r="Q176" s="119" t="e">
        <f ca="1">+IF(AND(ISNUMBER(OFFSET('Water Data'!$G$7,0,10*ROW('Water Data'!G170))),'Data Summary'!CF176="Yes"),OFFSET('Water Data'!$G$7,0,10*ROW('Water Data'!G170)),NA())</f>
        <v>#N/A</v>
      </c>
      <c r="R176" s="119" t="e">
        <f ca="1">+IF(AND(ISNUMBER(OFFSET('Water Data'!$G$10,0,10*ROW('Water Data'!G170))),'Data Summary'!CG176="Yes"),OFFSET('Water Data'!$G$10,0,10*ROW('Water Data'!G170)),NA())</f>
        <v>#N/A</v>
      </c>
      <c r="S176" s="119" t="e">
        <f ca="1">+IF(AND(ISNUMBER(OFFSET('Water Data'!$H$5,0,10*ROW('Water Data'!H170))),'Data Summary'!CH176="Yes"),100-OFFSET('Water Data'!$H$5,0,10*ROW('Water Data'!H170)),NA())</f>
        <v>#N/A</v>
      </c>
      <c r="T176" s="119" t="e">
        <f ca="1">+IF(AND(ISNUMBER(OFFSET('Water Data'!$H$7,0,10*ROW('Water Data'!H170))),'Data Summary'!CI176="Yes"),OFFSET('Water Data'!$H$7,0,10*ROW('Water Data'!H170)),NA())</f>
        <v>#N/A</v>
      </c>
      <c r="U176" s="119" t="e">
        <f ca="1">+IF(AND(ISNUMBER(OFFSET('Water Data'!$H$10,0,10*ROW('Water Data'!H170))),'Data Summary'!CJ176="Yes"),OFFSET('Water Data'!$H$10,0,10*ROW('Water Data'!H170)),NA())</f>
        <v>#N/A</v>
      </c>
      <c r="V176" s="120" t="e">
        <f ca="1">+IF(AND(ISNUMBER(OFFSET('Sanitation Data'!$C$5,0,10*ROW('Sanitation Data'!C170))),'Data Summary'!CK176="Yes"),100-OFFSET('Sanitation Data'!$C$5,0,10*ROW('Sanitation Data'!C170)),NA())</f>
        <v>#N/A</v>
      </c>
      <c r="W176" s="120" t="e">
        <f ca="1">+IF(AND(ISNUMBER(OFFSET('Sanitation Data'!$C$7,0,10*ROW('Sanitation Data'!C170))),'Data Summary'!CL176="Yes"),OFFSET('Sanitation Data'!$C$7,0,10*ROW('Sanitation Data'!C170)),NA())</f>
        <v>#N/A</v>
      </c>
      <c r="X176" s="120" t="e">
        <f ca="1">+IF(AND(ISNUMBER(OFFSET('Sanitation Data'!$C$11,0,10*ROW('Sanitation Data'!C170))),'Data Summary'!CM176="Yes"),OFFSET('Sanitation Data'!$C$11,0,10*ROW('Sanitation Data'!C170)),NA())</f>
        <v>#N/A</v>
      </c>
      <c r="Y176" s="120" t="e">
        <f ca="1">+IF(AND(ISNUMBER(OFFSET('Sanitation Data'!$C$12,0,10*ROW('Sanitation Data'!C170))),'Data Summary'!CN176="Yes"),OFFSET('Sanitation Data'!$C$12,0,10*ROW('Sanitation Data'!C170)),NA())</f>
        <v>#N/A</v>
      </c>
      <c r="Z176" s="120" t="e">
        <f ca="1">+IF(AND(ISNUMBER(OFFSET('Sanitation Data'!$C$13,0,10*ROW('Sanitation Data'!C170))),'Data Summary'!CO176="Yes"),OFFSET('Sanitation Data'!$C$13,0,10*ROW('Sanitation Data'!C170)),NA())</f>
        <v>#N/A</v>
      </c>
      <c r="AA176" s="120" t="e">
        <f ca="1">+IF(AND(ISNUMBER(OFFSET('Sanitation Data'!$D$5,0,10*ROW('Sanitation Data'!D170))),'Data Summary'!CP176="Yes"),100-OFFSET('Sanitation Data'!$D$5,0,10*ROW('Sanitation Data'!D170)),NA())</f>
        <v>#N/A</v>
      </c>
      <c r="AB176" s="120" t="e">
        <f ca="1">+IF(AND(ISNUMBER(OFFSET('Sanitation Data'!$D$7,0,10*ROW('Sanitation Data'!D170))),'Data Summary'!CQ176="Yes"),OFFSET('Sanitation Data'!$D$7,0,10*ROW('Sanitation Data'!D170)),NA())</f>
        <v>#N/A</v>
      </c>
      <c r="AC176" s="120" t="e">
        <f ca="1">+IF(AND(ISNUMBER(OFFSET('Sanitation Data'!$D$11,0,10*ROW('Sanitation Data'!D170))),'Data Summary'!CR176="Yes"),OFFSET('Sanitation Data'!$D$11,0,10*ROW('Sanitation Data'!D170)),NA())</f>
        <v>#N/A</v>
      </c>
      <c r="AD176" s="120" t="e">
        <f ca="1">+IF(AND(ISNUMBER(OFFSET('Sanitation Data'!$D$12,0,10*ROW('Sanitation Data'!D170))),'Data Summary'!CS176="Yes"),OFFSET('Sanitation Data'!$D$12,0,10*ROW('Sanitation Data'!D170)),NA())</f>
        <v>#N/A</v>
      </c>
      <c r="AE176" s="120" t="e">
        <f ca="1">+IF(AND(ISNUMBER(OFFSET('Sanitation Data'!$D$13,0,10*ROW('Sanitation Data'!D170))),'Data Summary'!CT176="Yes"),OFFSET('Sanitation Data'!$D$13,0,10*ROW('Sanitation Data'!D170)),NA())</f>
        <v>#N/A</v>
      </c>
      <c r="AF176" s="120" t="e">
        <f ca="1">+IF(AND(ISNUMBER(OFFSET('Sanitation Data'!$E$5,0,10*ROW('Sanitation Data'!E170))),'Data Summary'!CU176="Yes"),100-OFFSET('Sanitation Data'!$E$5,0,10*ROW('Sanitation Data'!E170)),NA())</f>
        <v>#N/A</v>
      </c>
      <c r="AG176" s="120" t="e">
        <f ca="1">+IF(AND(ISNUMBER(OFFSET('Sanitation Data'!$E$7,0,10*ROW('Sanitation Data'!E170))),'Data Summary'!CV176="Yes"),OFFSET('Sanitation Data'!$E$7,0,10*ROW('Sanitation Data'!E170)),NA())</f>
        <v>#N/A</v>
      </c>
      <c r="AH176" s="120" t="e">
        <f ca="1">+IF(AND(ISNUMBER(OFFSET('Sanitation Data'!$E$11,0,10*ROW('Sanitation Data'!E170))),'Data Summary'!CW176="Yes"),OFFSET('Sanitation Data'!$E$11,0,10*ROW('Sanitation Data'!E170)),NA())</f>
        <v>#N/A</v>
      </c>
      <c r="AI176" s="120" t="e">
        <f ca="1">+IF(AND(ISNUMBER(OFFSET('Sanitation Data'!$E$12,0,10*ROW('Sanitation Data'!E170))),'Data Summary'!CX176="Yes"),OFFSET('Sanitation Data'!$E$12,0,10*ROW('Sanitation Data'!E170)),NA())</f>
        <v>#N/A</v>
      </c>
      <c r="AJ176" s="120" t="e">
        <f ca="1">+IF(AND(ISNUMBER(OFFSET('Sanitation Data'!$E$13,0,10*ROW('Sanitation Data'!E170))),'Data Summary'!CY176="Yes"),OFFSET('Sanitation Data'!$E$13,0,10*ROW('Sanitation Data'!E170)),NA())</f>
        <v>#N/A</v>
      </c>
      <c r="AK176" s="120" t="e">
        <f ca="1">+IF(AND(ISNUMBER(OFFSET('Sanitation Data'!$F$5,0,10*ROW('Sanitation Data'!F170))),'Data Summary'!CZ176="Yes"),100-OFFSET('Sanitation Data'!$F$5,0,10*ROW('Sanitation Data'!F170)),NA())</f>
        <v>#N/A</v>
      </c>
      <c r="AL176" s="120" t="e">
        <f ca="1">+IF(AND(ISNUMBER(OFFSET('Sanitation Data'!$F$7,0,10*ROW('Sanitation Data'!F170))),'Data Summary'!DA176="Yes"),OFFSET('Sanitation Data'!$F$7,0,10*ROW('Sanitation Data'!F170)),NA())</f>
        <v>#N/A</v>
      </c>
      <c r="AM176" s="120" t="e">
        <f ca="1">+IF(AND(ISNUMBER(OFFSET('Sanitation Data'!$F$11,0,10*ROW('Sanitation Data'!F170))),'Data Summary'!DB176="Yes"),OFFSET('Sanitation Data'!$F$11,0,10*ROW('Sanitation Data'!F170)),NA())</f>
        <v>#N/A</v>
      </c>
      <c r="AN176" s="120" t="e">
        <f ca="1">+IF(AND(ISNUMBER(OFFSET('Sanitation Data'!$F$12,0,10*ROW('Sanitation Data'!F170))),'Data Summary'!DC176="Yes"),OFFSET('Sanitation Data'!$F$12,0,10*ROW('Sanitation Data'!F170)),NA())</f>
        <v>#N/A</v>
      </c>
      <c r="AO176" s="120" t="e">
        <f ca="1">+IF(AND(ISNUMBER(OFFSET('Sanitation Data'!$F$13,0,10*ROW('Sanitation Data'!F170))),'Data Summary'!DD176="Yes"),OFFSET('Sanitation Data'!$F$13,0,10*ROW('Sanitation Data'!F170)),NA())</f>
        <v>#N/A</v>
      </c>
      <c r="AP176" s="120" t="e">
        <f ca="1">+IF(AND(ISNUMBER(OFFSET('Sanitation Data'!$G$5,0,10*ROW('Sanitation Data'!G170))),'Data Summary'!DE176="Yes"),100-OFFSET('Sanitation Data'!$G$5,0,10*ROW('Sanitation Data'!G170)),NA())</f>
        <v>#N/A</v>
      </c>
      <c r="AQ176" s="120" t="e">
        <f ca="1">+IF(AND(ISNUMBER(OFFSET('Sanitation Data'!$G$7,0,10*ROW('Sanitation Data'!G170))),'Data Summary'!DF176="Yes"),OFFSET('Sanitation Data'!$G$7,0,10*ROW('Sanitation Data'!G170)),NA())</f>
        <v>#N/A</v>
      </c>
      <c r="AR176" s="120" t="e">
        <f ca="1">+IF(AND(ISNUMBER(OFFSET('Sanitation Data'!$G$11,0,10*ROW('Sanitation Data'!G170))),'Data Summary'!DG176="Yes"),OFFSET('Sanitation Data'!$G$11,0,10*ROW('Sanitation Data'!G170)),NA())</f>
        <v>#N/A</v>
      </c>
      <c r="AS176" s="120" t="e">
        <f ca="1">+IF(AND(ISNUMBER(OFFSET('Sanitation Data'!$G$12,0,10*ROW('Sanitation Data'!G170))),'Data Summary'!DH176="Yes"),OFFSET('Sanitation Data'!$G$12,0,10*ROW('Sanitation Data'!G170)),NA())</f>
        <v>#N/A</v>
      </c>
      <c r="AT176" s="120" t="e">
        <f ca="1">+IF(AND(ISNUMBER(OFFSET('Sanitation Data'!$G$13,0,10*ROW('Sanitation Data'!G170))),'Data Summary'!DI176="Yes"),OFFSET('Sanitation Data'!$G$13,0,10*ROW('Sanitation Data'!G170)),NA())</f>
        <v>#N/A</v>
      </c>
      <c r="AU176" s="120" t="e">
        <f ca="1">+IF(AND(ISNUMBER(OFFSET('Sanitation Data'!$H$5,0,10*ROW('Sanitation Data'!H170))),'Data Summary'!DJ176="Yes"),100-OFFSET('Sanitation Data'!$H$5,0,10*ROW('Sanitation Data'!H170)),NA())</f>
        <v>#N/A</v>
      </c>
      <c r="AV176" s="120" t="e">
        <f ca="1">+IF(AND(ISNUMBER(OFFSET('Sanitation Data'!$H$7,0,10*ROW('Sanitation Data'!H170))),'Data Summary'!DK176="Yes"),OFFSET('Sanitation Data'!$H$7,0,10*ROW('Sanitation Data'!H170)),NA())</f>
        <v>#N/A</v>
      </c>
      <c r="AW176" s="120" t="e">
        <f ca="1">+IF(AND(ISNUMBER(OFFSET('Sanitation Data'!$H$11,0,10*ROW('Sanitation Data'!H170))),'Data Summary'!DL176="Yes"),OFFSET('Sanitation Data'!$H$11,0,10*ROW('Sanitation Data'!H170)),NA())</f>
        <v>#N/A</v>
      </c>
      <c r="AX176" s="120" t="e">
        <f ca="1">+IF(AND(ISNUMBER(OFFSET('Sanitation Data'!$H$12,0,10*ROW('Sanitation Data'!H170))),'Data Summary'!DM176="Yes"),OFFSET('Sanitation Data'!$H$12,0,10*ROW('Sanitation Data'!H170)),NA())</f>
        <v>#N/A</v>
      </c>
      <c r="AY176" s="120" t="e">
        <f ca="1">+IF(AND(ISNUMBER(OFFSET('Sanitation Data'!$H$13,0,10*ROW('Sanitation Data'!H170))),'Data Summary'!DN176="Yes"),OFFSET('Sanitation Data'!$H$13,0,10*ROW('Sanitation Data'!H170)),NA())</f>
        <v>#N/A</v>
      </c>
      <c r="AZ176" s="121" t="e">
        <f ca="1">+IF(AND(ISNUMBER(OFFSET('Hygiene Data'!$C$6,0,10*ROW('Hygiene Data'!C170))),'Data Summary'!DO176="Yes"),OFFSET('Hygiene Data'!$C$6,0,10*ROW('Hygiene Data'!C170)),NA())</f>
        <v>#N/A</v>
      </c>
      <c r="BA176" s="121" t="e">
        <f ca="1">+IF(AND(ISNUMBER(OFFSET('Hygiene Data'!$C$8,0,10*ROW('Hygiene Data'!C170))),'Data Summary'!DP176="Yes"),OFFSET('Hygiene Data'!$C$8,0,10*ROW('Hygiene Data'!C170)),NA())</f>
        <v>#N/A</v>
      </c>
      <c r="BB176" s="121" t="e">
        <f ca="1">+IF(AND(ISNUMBER(OFFSET('Hygiene Data'!$C$10,0,10*ROW('Hygiene Data'!C170))),'Data Summary'!DQ176="Yes"),OFFSET('Hygiene Data'!$C$10,0,10*ROW('Hygiene Data'!C170)),NA())</f>
        <v>#N/A</v>
      </c>
      <c r="BC176" s="121" t="e">
        <f ca="1">+IF(AND(ISNUMBER(OFFSET('Hygiene Data'!$D$6,0,10*ROW('Hygiene Data'!D170))),'Data Summary'!DR176="Yes"),OFFSET('Hygiene Data'!$D$6,0,10*ROW('Hygiene Data'!D170)),NA())</f>
        <v>#N/A</v>
      </c>
      <c r="BD176" s="121" t="e">
        <f ca="1">+IF(AND(ISNUMBER(OFFSET('Hygiene Data'!$D$8,0,10*ROW('Hygiene Data'!D170))),'Data Summary'!DS176="Yes"),OFFSET('Hygiene Data'!$D$8,0,10*ROW('Hygiene Data'!D170)),NA())</f>
        <v>#N/A</v>
      </c>
      <c r="BE176" s="121" t="e">
        <f ca="1">+IF(AND(ISNUMBER(OFFSET('Hygiene Data'!$D$10,0,10*ROW('Hygiene Data'!D170))),'Data Summary'!DT176="Yes"),OFFSET('Hygiene Data'!$D$10,0,10*ROW('Hygiene Data'!D170)),NA())</f>
        <v>#N/A</v>
      </c>
      <c r="BF176" s="121" t="e">
        <f ca="1">+IF(AND(ISNUMBER(OFFSET('Hygiene Data'!$E$6,0,10*ROW('Hygiene Data'!E170))),'Data Summary'!DU176="Yes"),OFFSET('Hygiene Data'!$E$6,0,10*ROW('Hygiene Data'!E170)),NA())</f>
        <v>#N/A</v>
      </c>
      <c r="BG176" s="121" t="e">
        <f ca="1">+IF(AND(ISNUMBER(OFFSET('Hygiene Data'!$E$8,0,10*ROW('Hygiene Data'!E170))),'Data Summary'!DV176="Yes"),OFFSET('Hygiene Data'!$E$8,0,10*ROW('Hygiene Data'!E170)),NA())</f>
        <v>#N/A</v>
      </c>
      <c r="BH176" s="121" t="e">
        <f ca="1">+IF(AND(ISNUMBER(OFFSET('Hygiene Data'!$E$10,0,10*ROW('Hygiene Data'!E170))),'Data Summary'!DW176="Yes"),OFFSET('Hygiene Data'!$E$10,0,10*ROW('Hygiene Data'!E170)),NA())</f>
        <v>#N/A</v>
      </c>
      <c r="BI176" s="121" t="e">
        <f ca="1">+IF(AND(ISNUMBER(OFFSET('Hygiene Data'!$F$6,0,10*ROW('Hygiene Data'!F170))),'Data Summary'!DX176="Yes"),OFFSET('Hygiene Data'!$F$6,0,10*ROW('Hygiene Data'!F170)),NA())</f>
        <v>#N/A</v>
      </c>
      <c r="BJ176" s="121" t="e">
        <f ca="1">+IF(AND(ISNUMBER(OFFSET('Hygiene Data'!$F$8,0,10*ROW('Hygiene Data'!F170))),'Data Summary'!DY176="Yes"),OFFSET('Hygiene Data'!$F$8,0,10*ROW('Hygiene Data'!F170)),NA())</f>
        <v>#N/A</v>
      </c>
      <c r="BK176" s="121" t="e">
        <f ca="1">+IF(AND(ISNUMBER(OFFSET('Hygiene Data'!$F$10,0,10*ROW('Hygiene Data'!F170))),'Data Summary'!DZ176="Yes"),OFFSET('Hygiene Data'!$F$10,0,10*ROW('Hygiene Data'!F170)),NA())</f>
        <v>#N/A</v>
      </c>
      <c r="BL176" s="121" t="e">
        <f ca="1">+IF(AND(ISNUMBER(OFFSET('Hygiene Data'!$G$6,0,10*ROW('Hygiene Data'!G170))),'Data Summary'!EA176="Yes"),OFFSET('Hygiene Data'!$G$6,0,10*ROW('Hygiene Data'!G170)),NA())</f>
        <v>#N/A</v>
      </c>
      <c r="BM176" s="121" t="e">
        <f ca="1">+IF(AND(ISNUMBER(OFFSET('Hygiene Data'!$G$8,0,10*ROW('Hygiene Data'!G170))),'Data Summary'!EB176="Yes"),OFFSET('Hygiene Data'!$G$8,0,10*ROW('Hygiene Data'!G170)),NA())</f>
        <v>#N/A</v>
      </c>
      <c r="BN176" s="121" t="e">
        <f ca="1">+IF(AND(ISNUMBER(OFFSET('Hygiene Data'!$G$10,0,10*ROW('Hygiene Data'!G170))),'Data Summary'!EC176="Yes"),OFFSET('Hygiene Data'!$G$10,0,10*ROW('Hygiene Data'!G170)),NA())</f>
        <v>#N/A</v>
      </c>
      <c r="BO176" s="121" t="e">
        <f ca="1">+IF(AND(ISNUMBER(OFFSET('Hygiene Data'!$H$6,0,10*ROW('Hygiene Data'!H170))),'Data Summary'!ED176="Yes"),OFFSET('Hygiene Data'!$H$6,0,10*ROW('Hygiene Data'!H170)),NA())</f>
        <v>#N/A</v>
      </c>
      <c r="BP176" s="121" t="e">
        <f ca="1">+IF(AND(ISNUMBER(OFFSET('Hygiene Data'!$H$8,0,10*ROW('Hygiene Data'!H170))),'Data Summary'!EE176="Yes"),OFFSET('Hygiene Data'!$H$8,0,10*ROW('Hygiene Data'!H170)),NA())</f>
        <v>#N/A</v>
      </c>
      <c r="BQ176" s="121" t="e">
        <f ca="1">+IF(AND(ISNUMBER(OFFSET('Hygiene Data'!$H$10,0,10*ROW('Hygiene Data'!H170))),'Data Summary'!EF176="Yes"),OFFSET('Hygiene Data'!$H$10,0,10*ROW('Hygiene Data'!H170)),NA())</f>
        <v>#N/A</v>
      </c>
    </row>
    <row r="177" spans="1:69" x14ac:dyDescent="0.2">
      <c r="A177" s="44" t="e">
        <f ca="1">+IF(OFFSET('Water Data'!$B$1,0,10*ROW('Water Data'!B171))="",NA(),OFFSET('Water Data'!$B$1,0,10*ROW('Water Data'!B171)))</f>
        <v>#N/A</v>
      </c>
      <c r="B177" s="44" t="e">
        <f ca="1">+IF(OFFSET('Water Data'!$A$3,0,10*ROW('Water Data'!A174))="",NA(),OFFSET('Water Data'!$A$3,0,10*ROW('Water Data'!A174)))</f>
        <v>#N/A</v>
      </c>
      <c r="C177" s="44" t="e">
        <f ca="1">+IF(OFFSET('Water Data'!$C$3,0,10*ROW('Water Data'!C174))="",NA(),OFFSET('Water Data'!$C$3,0,10*ROW('Water Data'!C174)))</f>
        <v>#N/A</v>
      </c>
      <c r="D177" s="119" t="e">
        <f ca="1">+IF(AND(ISNUMBER(OFFSET('Water Data'!$C$5,0,10*ROW('Water Data'!C171))),'Data Summary'!BS177="Yes"),100-OFFSET('Water Data'!$C$5,0,10*ROW('Water Data'!C171)),NA())</f>
        <v>#N/A</v>
      </c>
      <c r="E177" s="119" t="e">
        <f ca="1">+IF(AND(ISNUMBER(OFFSET('Water Data'!$C$7,0,10*ROW('Water Data'!C171))),'Data Summary'!BT177="Yes"),OFFSET('Water Data'!$C$7,0,10*ROW('Water Data'!C171)),NA())</f>
        <v>#N/A</v>
      </c>
      <c r="F177" s="119" t="e">
        <f ca="1">+IF(AND(ISNUMBER(OFFSET('Water Data'!$C$10,0,10*ROW('Water Data'!C171))),'Data Summary'!BU177="Yes"),OFFSET('Water Data'!$C$10,0,10*ROW('Water Data'!C171)),NA())</f>
        <v>#N/A</v>
      </c>
      <c r="G177" s="119" t="e">
        <f ca="1">+IF(AND(ISNUMBER(OFFSET('Water Data'!$D$5,0,10*ROW('Water Data'!D171))),'Data Summary'!BV177="Yes"),100-OFFSET('Water Data'!$D$5,0,10*ROW('Water Data'!D171)),NA())</f>
        <v>#N/A</v>
      </c>
      <c r="H177" s="119" t="e">
        <f ca="1">+IF(AND(ISNUMBER(OFFSET('Water Data'!$D$7,0,10*ROW('Water Data'!D171))),'Data Summary'!BW177="Yes"),OFFSET('Water Data'!$D$7,0,10*ROW('Water Data'!D171)),NA())</f>
        <v>#N/A</v>
      </c>
      <c r="I177" s="119" t="e">
        <f ca="1">+IF(AND(ISNUMBER(OFFSET('Water Data'!$D$10,0,10*ROW('Water Data'!D171))),'Data Summary'!BX177="Yes"),OFFSET('Water Data'!$D$10,0,10*ROW('Water Data'!D171)),NA())</f>
        <v>#N/A</v>
      </c>
      <c r="J177" s="119" t="e">
        <f ca="1">+IF(AND(ISNUMBER(OFFSET('Water Data'!$E$5,0,10*ROW('Water Data'!E171))),'Data Summary'!BY177="Yes"),100-OFFSET('Water Data'!$E$5,0,10*ROW('Water Data'!E171)),NA())</f>
        <v>#N/A</v>
      </c>
      <c r="K177" s="119" t="e">
        <f ca="1">+IF(AND(ISNUMBER(OFFSET('Water Data'!$E$7,0,10*ROW('Water Data'!E171))),'Data Summary'!BZ177="Yes"),OFFSET('Water Data'!$E$7,0,10*ROW('Water Data'!E171)),NA())</f>
        <v>#N/A</v>
      </c>
      <c r="L177" s="119" t="e">
        <f ca="1">+IF(AND(ISNUMBER(OFFSET('Water Data'!$E$10,0,10*ROW('Water Data'!E171))),'Data Summary'!CA177="Yes"),OFFSET('Water Data'!$E$10,0,10*ROW('Water Data'!E171)),NA())</f>
        <v>#N/A</v>
      </c>
      <c r="M177" s="119" t="e">
        <f ca="1">+IF(AND(ISNUMBER(OFFSET('Water Data'!$F$5,0,10*ROW('Water Data'!F171))),'Data Summary'!CB177="Yes"),100-OFFSET('Water Data'!$F$5,0,10*ROW('Water Data'!F171)),NA())</f>
        <v>#N/A</v>
      </c>
      <c r="N177" s="119" t="e">
        <f ca="1">+IF(AND(ISNUMBER(OFFSET('Water Data'!$F$7,0,10*ROW('Water Data'!F171))),'Data Summary'!CC177="Yes"),OFFSET('Water Data'!$F$7,0,10*ROW('Water Data'!F171)),NA())</f>
        <v>#N/A</v>
      </c>
      <c r="O177" s="119" t="e">
        <f ca="1">+IF(AND(ISNUMBER(OFFSET('Water Data'!$F$10,0,10*ROW('Water Data'!F171))),'Data Summary'!CD177="Yes"),OFFSET('Water Data'!$F$10,0,10*ROW('Water Data'!F171)),NA())</f>
        <v>#N/A</v>
      </c>
      <c r="P177" s="119" t="e">
        <f ca="1">+IF(AND(ISNUMBER(OFFSET('Water Data'!$G$5,0,10*ROW('Water Data'!G171))),'Data Summary'!CE177="Yes"),100-OFFSET('Water Data'!$G$5,0,10*ROW('Water Data'!G171)),NA())</f>
        <v>#N/A</v>
      </c>
      <c r="Q177" s="119" t="e">
        <f ca="1">+IF(AND(ISNUMBER(OFFSET('Water Data'!$G$7,0,10*ROW('Water Data'!G171))),'Data Summary'!CF177="Yes"),OFFSET('Water Data'!$G$7,0,10*ROW('Water Data'!G171)),NA())</f>
        <v>#N/A</v>
      </c>
      <c r="R177" s="119" t="e">
        <f ca="1">+IF(AND(ISNUMBER(OFFSET('Water Data'!$G$10,0,10*ROW('Water Data'!G171))),'Data Summary'!CG177="Yes"),OFFSET('Water Data'!$G$10,0,10*ROW('Water Data'!G171)),NA())</f>
        <v>#N/A</v>
      </c>
      <c r="S177" s="119" t="e">
        <f ca="1">+IF(AND(ISNUMBER(OFFSET('Water Data'!$H$5,0,10*ROW('Water Data'!H171))),'Data Summary'!CH177="Yes"),100-OFFSET('Water Data'!$H$5,0,10*ROW('Water Data'!H171)),NA())</f>
        <v>#N/A</v>
      </c>
      <c r="T177" s="119" t="e">
        <f ca="1">+IF(AND(ISNUMBER(OFFSET('Water Data'!$H$7,0,10*ROW('Water Data'!H171))),'Data Summary'!CI177="Yes"),OFFSET('Water Data'!$H$7,0,10*ROW('Water Data'!H171)),NA())</f>
        <v>#N/A</v>
      </c>
      <c r="U177" s="119" t="e">
        <f ca="1">+IF(AND(ISNUMBER(OFFSET('Water Data'!$H$10,0,10*ROW('Water Data'!H171))),'Data Summary'!CJ177="Yes"),OFFSET('Water Data'!$H$10,0,10*ROW('Water Data'!H171)),NA())</f>
        <v>#N/A</v>
      </c>
      <c r="V177" s="120" t="e">
        <f ca="1">+IF(AND(ISNUMBER(OFFSET('Sanitation Data'!$C$5,0,10*ROW('Sanitation Data'!C171))),'Data Summary'!CK177="Yes"),100-OFFSET('Sanitation Data'!$C$5,0,10*ROW('Sanitation Data'!C171)),NA())</f>
        <v>#N/A</v>
      </c>
      <c r="W177" s="120" t="e">
        <f ca="1">+IF(AND(ISNUMBER(OFFSET('Sanitation Data'!$C$7,0,10*ROW('Sanitation Data'!C171))),'Data Summary'!CL177="Yes"),OFFSET('Sanitation Data'!$C$7,0,10*ROW('Sanitation Data'!C171)),NA())</f>
        <v>#N/A</v>
      </c>
      <c r="X177" s="120" t="e">
        <f ca="1">+IF(AND(ISNUMBER(OFFSET('Sanitation Data'!$C$11,0,10*ROW('Sanitation Data'!C171))),'Data Summary'!CM177="Yes"),OFFSET('Sanitation Data'!$C$11,0,10*ROW('Sanitation Data'!C171)),NA())</f>
        <v>#N/A</v>
      </c>
      <c r="Y177" s="120" t="e">
        <f ca="1">+IF(AND(ISNUMBER(OFFSET('Sanitation Data'!$C$12,0,10*ROW('Sanitation Data'!C171))),'Data Summary'!CN177="Yes"),OFFSET('Sanitation Data'!$C$12,0,10*ROW('Sanitation Data'!C171)),NA())</f>
        <v>#N/A</v>
      </c>
      <c r="Z177" s="120" t="e">
        <f ca="1">+IF(AND(ISNUMBER(OFFSET('Sanitation Data'!$C$13,0,10*ROW('Sanitation Data'!C171))),'Data Summary'!CO177="Yes"),OFFSET('Sanitation Data'!$C$13,0,10*ROW('Sanitation Data'!C171)),NA())</f>
        <v>#N/A</v>
      </c>
      <c r="AA177" s="120" t="e">
        <f ca="1">+IF(AND(ISNUMBER(OFFSET('Sanitation Data'!$D$5,0,10*ROW('Sanitation Data'!D171))),'Data Summary'!CP177="Yes"),100-OFFSET('Sanitation Data'!$D$5,0,10*ROW('Sanitation Data'!D171)),NA())</f>
        <v>#N/A</v>
      </c>
      <c r="AB177" s="120" t="e">
        <f ca="1">+IF(AND(ISNUMBER(OFFSET('Sanitation Data'!$D$7,0,10*ROW('Sanitation Data'!D171))),'Data Summary'!CQ177="Yes"),OFFSET('Sanitation Data'!$D$7,0,10*ROW('Sanitation Data'!D171)),NA())</f>
        <v>#N/A</v>
      </c>
      <c r="AC177" s="120" t="e">
        <f ca="1">+IF(AND(ISNUMBER(OFFSET('Sanitation Data'!$D$11,0,10*ROW('Sanitation Data'!D171))),'Data Summary'!CR177="Yes"),OFFSET('Sanitation Data'!$D$11,0,10*ROW('Sanitation Data'!D171)),NA())</f>
        <v>#N/A</v>
      </c>
      <c r="AD177" s="120" t="e">
        <f ca="1">+IF(AND(ISNUMBER(OFFSET('Sanitation Data'!$D$12,0,10*ROW('Sanitation Data'!D171))),'Data Summary'!CS177="Yes"),OFFSET('Sanitation Data'!$D$12,0,10*ROW('Sanitation Data'!D171)),NA())</f>
        <v>#N/A</v>
      </c>
      <c r="AE177" s="120" t="e">
        <f ca="1">+IF(AND(ISNUMBER(OFFSET('Sanitation Data'!$D$13,0,10*ROW('Sanitation Data'!D171))),'Data Summary'!CT177="Yes"),OFFSET('Sanitation Data'!$D$13,0,10*ROW('Sanitation Data'!D171)),NA())</f>
        <v>#N/A</v>
      </c>
      <c r="AF177" s="120" t="e">
        <f ca="1">+IF(AND(ISNUMBER(OFFSET('Sanitation Data'!$E$5,0,10*ROW('Sanitation Data'!E171))),'Data Summary'!CU177="Yes"),100-OFFSET('Sanitation Data'!$E$5,0,10*ROW('Sanitation Data'!E171)),NA())</f>
        <v>#N/A</v>
      </c>
      <c r="AG177" s="120" t="e">
        <f ca="1">+IF(AND(ISNUMBER(OFFSET('Sanitation Data'!$E$7,0,10*ROW('Sanitation Data'!E171))),'Data Summary'!CV177="Yes"),OFFSET('Sanitation Data'!$E$7,0,10*ROW('Sanitation Data'!E171)),NA())</f>
        <v>#N/A</v>
      </c>
      <c r="AH177" s="120" t="e">
        <f ca="1">+IF(AND(ISNUMBER(OFFSET('Sanitation Data'!$E$11,0,10*ROW('Sanitation Data'!E171))),'Data Summary'!CW177="Yes"),OFFSET('Sanitation Data'!$E$11,0,10*ROW('Sanitation Data'!E171)),NA())</f>
        <v>#N/A</v>
      </c>
      <c r="AI177" s="120" t="e">
        <f ca="1">+IF(AND(ISNUMBER(OFFSET('Sanitation Data'!$E$12,0,10*ROW('Sanitation Data'!E171))),'Data Summary'!CX177="Yes"),OFFSET('Sanitation Data'!$E$12,0,10*ROW('Sanitation Data'!E171)),NA())</f>
        <v>#N/A</v>
      </c>
      <c r="AJ177" s="120" t="e">
        <f ca="1">+IF(AND(ISNUMBER(OFFSET('Sanitation Data'!$E$13,0,10*ROW('Sanitation Data'!E171))),'Data Summary'!CY177="Yes"),OFFSET('Sanitation Data'!$E$13,0,10*ROW('Sanitation Data'!E171)),NA())</f>
        <v>#N/A</v>
      </c>
      <c r="AK177" s="120" t="e">
        <f ca="1">+IF(AND(ISNUMBER(OFFSET('Sanitation Data'!$F$5,0,10*ROW('Sanitation Data'!F171))),'Data Summary'!CZ177="Yes"),100-OFFSET('Sanitation Data'!$F$5,0,10*ROW('Sanitation Data'!F171)),NA())</f>
        <v>#N/A</v>
      </c>
      <c r="AL177" s="120" t="e">
        <f ca="1">+IF(AND(ISNUMBER(OFFSET('Sanitation Data'!$F$7,0,10*ROW('Sanitation Data'!F171))),'Data Summary'!DA177="Yes"),OFFSET('Sanitation Data'!$F$7,0,10*ROW('Sanitation Data'!F171)),NA())</f>
        <v>#N/A</v>
      </c>
      <c r="AM177" s="120" t="e">
        <f ca="1">+IF(AND(ISNUMBER(OFFSET('Sanitation Data'!$F$11,0,10*ROW('Sanitation Data'!F171))),'Data Summary'!DB177="Yes"),OFFSET('Sanitation Data'!$F$11,0,10*ROW('Sanitation Data'!F171)),NA())</f>
        <v>#N/A</v>
      </c>
      <c r="AN177" s="120" t="e">
        <f ca="1">+IF(AND(ISNUMBER(OFFSET('Sanitation Data'!$F$12,0,10*ROW('Sanitation Data'!F171))),'Data Summary'!DC177="Yes"),OFFSET('Sanitation Data'!$F$12,0,10*ROW('Sanitation Data'!F171)),NA())</f>
        <v>#N/A</v>
      </c>
      <c r="AO177" s="120" t="e">
        <f ca="1">+IF(AND(ISNUMBER(OFFSET('Sanitation Data'!$F$13,0,10*ROW('Sanitation Data'!F171))),'Data Summary'!DD177="Yes"),OFFSET('Sanitation Data'!$F$13,0,10*ROW('Sanitation Data'!F171)),NA())</f>
        <v>#N/A</v>
      </c>
      <c r="AP177" s="120" t="e">
        <f ca="1">+IF(AND(ISNUMBER(OFFSET('Sanitation Data'!$G$5,0,10*ROW('Sanitation Data'!G171))),'Data Summary'!DE177="Yes"),100-OFFSET('Sanitation Data'!$G$5,0,10*ROW('Sanitation Data'!G171)),NA())</f>
        <v>#N/A</v>
      </c>
      <c r="AQ177" s="120" t="e">
        <f ca="1">+IF(AND(ISNUMBER(OFFSET('Sanitation Data'!$G$7,0,10*ROW('Sanitation Data'!G171))),'Data Summary'!DF177="Yes"),OFFSET('Sanitation Data'!$G$7,0,10*ROW('Sanitation Data'!G171)),NA())</f>
        <v>#N/A</v>
      </c>
      <c r="AR177" s="120" t="e">
        <f ca="1">+IF(AND(ISNUMBER(OFFSET('Sanitation Data'!$G$11,0,10*ROW('Sanitation Data'!G171))),'Data Summary'!DG177="Yes"),OFFSET('Sanitation Data'!$G$11,0,10*ROW('Sanitation Data'!G171)),NA())</f>
        <v>#N/A</v>
      </c>
      <c r="AS177" s="120" t="e">
        <f ca="1">+IF(AND(ISNUMBER(OFFSET('Sanitation Data'!$G$12,0,10*ROW('Sanitation Data'!G171))),'Data Summary'!DH177="Yes"),OFFSET('Sanitation Data'!$G$12,0,10*ROW('Sanitation Data'!G171)),NA())</f>
        <v>#N/A</v>
      </c>
      <c r="AT177" s="120" t="e">
        <f ca="1">+IF(AND(ISNUMBER(OFFSET('Sanitation Data'!$G$13,0,10*ROW('Sanitation Data'!G171))),'Data Summary'!DI177="Yes"),OFFSET('Sanitation Data'!$G$13,0,10*ROW('Sanitation Data'!G171)),NA())</f>
        <v>#N/A</v>
      </c>
      <c r="AU177" s="120" t="e">
        <f ca="1">+IF(AND(ISNUMBER(OFFSET('Sanitation Data'!$H$5,0,10*ROW('Sanitation Data'!H171))),'Data Summary'!DJ177="Yes"),100-OFFSET('Sanitation Data'!$H$5,0,10*ROW('Sanitation Data'!H171)),NA())</f>
        <v>#N/A</v>
      </c>
      <c r="AV177" s="120" t="e">
        <f ca="1">+IF(AND(ISNUMBER(OFFSET('Sanitation Data'!$H$7,0,10*ROW('Sanitation Data'!H171))),'Data Summary'!DK177="Yes"),OFFSET('Sanitation Data'!$H$7,0,10*ROW('Sanitation Data'!H171)),NA())</f>
        <v>#N/A</v>
      </c>
      <c r="AW177" s="120" t="e">
        <f ca="1">+IF(AND(ISNUMBER(OFFSET('Sanitation Data'!$H$11,0,10*ROW('Sanitation Data'!H171))),'Data Summary'!DL177="Yes"),OFFSET('Sanitation Data'!$H$11,0,10*ROW('Sanitation Data'!H171)),NA())</f>
        <v>#N/A</v>
      </c>
      <c r="AX177" s="120" t="e">
        <f ca="1">+IF(AND(ISNUMBER(OFFSET('Sanitation Data'!$H$12,0,10*ROW('Sanitation Data'!H171))),'Data Summary'!DM177="Yes"),OFFSET('Sanitation Data'!$H$12,0,10*ROW('Sanitation Data'!H171)),NA())</f>
        <v>#N/A</v>
      </c>
      <c r="AY177" s="120" t="e">
        <f ca="1">+IF(AND(ISNUMBER(OFFSET('Sanitation Data'!$H$13,0,10*ROW('Sanitation Data'!H171))),'Data Summary'!DN177="Yes"),OFFSET('Sanitation Data'!$H$13,0,10*ROW('Sanitation Data'!H171)),NA())</f>
        <v>#N/A</v>
      </c>
      <c r="AZ177" s="121" t="e">
        <f ca="1">+IF(AND(ISNUMBER(OFFSET('Hygiene Data'!$C$6,0,10*ROW('Hygiene Data'!C171))),'Data Summary'!DO177="Yes"),OFFSET('Hygiene Data'!$C$6,0,10*ROW('Hygiene Data'!C171)),NA())</f>
        <v>#N/A</v>
      </c>
      <c r="BA177" s="121" t="e">
        <f ca="1">+IF(AND(ISNUMBER(OFFSET('Hygiene Data'!$C$8,0,10*ROW('Hygiene Data'!C171))),'Data Summary'!DP177="Yes"),OFFSET('Hygiene Data'!$C$8,0,10*ROW('Hygiene Data'!C171)),NA())</f>
        <v>#N/A</v>
      </c>
      <c r="BB177" s="121" t="e">
        <f ca="1">+IF(AND(ISNUMBER(OFFSET('Hygiene Data'!$C$10,0,10*ROW('Hygiene Data'!C171))),'Data Summary'!DQ177="Yes"),OFFSET('Hygiene Data'!$C$10,0,10*ROW('Hygiene Data'!C171)),NA())</f>
        <v>#N/A</v>
      </c>
      <c r="BC177" s="121" t="e">
        <f ca="1">+IF(AND(ISNUMBER(OFFSET('Hygiene Data'!$D$6,0,10*ROW('Hygiene Data'!D171))),'Data Summary'!DR177="Yes"),OFFSET('Hygiene Data'!$D$6,0,10*ROW('Hygiene Data'!D171)),NA())</f>
        <v>#N/A</v>
      </c>
      <c r="BD177" s="121" t="e">
        <f ca="1">+IF(AND(ISNUMBER(OFFSET('Hygiene Data'!$D$8,0,10*ROW('Hygiene Data'!D171))),'Data Summary'!DS177="Yes"),OFFSET('Hygiene Data'!$D$8,0,10*ROW('Hygiene Data'!D171)),NA())</f>
        <v>#N/A</v>
      </c>
      <c r="BE177" s="121" t="e">
        <f ca="1">+IF(AND(ISNUMBER(OFFSET('Hygiene Data'!$D$10,0,10*ROW('Hygiene Data'!D171))),'Data Summary'!DT177="Yes"),OFFSET('Hygiene Data'!$D$10,0,10*ROW('Hygiene Data'!D171)),NA())</f>
        <v>#N/A</v>
      </c>
      <c r="BF177" s="121" t="e">
        <f ca="1">+IF(AND(ISNUMBER(OFFSET('Hygiene Data'!$E$6,0,10*ROW('Hygiene Data'!E171))),'Data Summary'!DU177="Yes"),OFFSET('Hygiene Data'!$E$6,0,10*ROW('Hygiene Data'!E171)),NA())</f>
        <v>#N/A</v>
      </c>
      <c r="BG177" s="121" t="e">
        <f ca="1">+IF(AND(ISNUMBER(OFFSET('Hygiene Data'!$E$8,0,10*ROW('Hygiene Data'!E171))),'Data Summary'!DV177="Yes"),OFFSET('Hygiene Data'!$E$8,0,10*ROW('Hygiene Data'!E171)),NA())</f>
        <v>#N/A</v>
      </c>
      <c r="BH177" s="121" t="e">
        <f ca="1">+IF(AND(ISNUMBER(OFFSET('Hygiene Data'!$E$10,0,10*ROW('Hygiene Data'!E171))),'Data Summary'!DW177="Yes"),OFFSET('Hygiene Data'!$E$10,0,10*ROW('Hygiene Data'!E171)),NA())</f>
        <v>#N/A</v>
      </c>
      <c r="BI177" s="121" t="e">
        <f ca="1">+IF(AND(ISNUMBER(OFFSET('Hygiene Data'!$F$6,0,10*ROW('Hygiene Data'!F171))),'Data Summary'!DX177="Yes"),OFFSET('Hygiene Data'!$F$6,0,10*ROW('Hygiene Data'!F171)),NA())</f>
        <v>#N/A</v>
      </c>
      <c r="BJ177" s="121" t="e">
        <f ca="1">+IF(AND(ISNUMBER(OFFSET('Hygiene Data'!$F$8,0,10*ROW('Hygiene Data'!F171))),'Data Summary'!DY177="Yes"),OFFSET('Hygiene Data'!$F$8,0,10*ROW('Hygiene Data'!F171)),NA())</f>
        <v>#N/A</v>
      </c>
      <c r="BK177" s="121" t="e">
        <f ca="1">+IF(AND(ISNUMBER(OFFSET('Hygiene Data'!$F$10,0,10*ROW('Hygiene Data'!F171))),'Data Summary'!DZ177="Yes"),OFFSET('Hygiene Data'!$F$10,0,10*ROW('Hygiene Data'!F171)),NA())</f>
        <v>#N/A</v>
      </c>
      <c r="BL177" s="121" t="e">
        <f ca="1">+IF(AND(ISNUMBER(OFFSET('Hygiene Data'!$G$6,0,10*ROW('Hygiene Data'!G171))),'Data Summary'!EA177="Yes"),OFFSET('Hygiene Data'!$G$6,0,10*ROW('Hygiene Data'!G171)),NA())</f>
        <v>#N/A</v>
      </c>
      <c r="BM177" s="121" t="e">
        <f ca="1">+IF(AND(ISNUMBER(OFFSET('Hygiene Data'!$G$8,0,10*ROW('Hygiene Data'!G171))),'Data Summary'!EB177="Yes"),OFFSET('Hygiene Data'!$G$8,0,10*ROW('Hygiene Data'!G171)),NA())</f>
        <v>#N/A</v>
      </c>
      <c r="BN177" s="121" t="e">
        <f ca="1">+IF(AND(ISNUMBER(OFFSET('Hygiene Data'!$G$10,0,10*ROW('Hygiene Data'!G171))),'Data Summary'!EC177="Yes"),OFFSET('Hygiene Data'!$G$10,0,10*ROW('Hygiene Data'!G171)),NA())</f>
        <v>#N/A</v>
      </c>
      <c r="BO177" s="121" t="e">
        <f ca="1">+IF(AND(ISNUMBER(OFFSET('Hygiene Data'!$H$6,0,10*ROW('Hygiene Data'!H171))),'Data Summary'!ED177="Yes"),OFFSET('Hygiene Data'!$H$6,0,10*ROW('Hygiene Data'!H171)),NA())</f>
        <v>#N/A</v>
      </c>
      <c r="BP177" s="121" t="e">
        <f ca="1">+IF(AND(ISNUMBER(OFFSET('Hygiene Data'!$H$8,0,10*ROW('Hygiene Data'!H171))),'Data Summary'!EE177="Yes"),OFFSET('Hygiene Data'!$H$8,0,10*ROW('Hygiene Data'!H171)),NA())</f>
        <v>#N/A</v>
      </c>
      <c r="BQ177" s="121" t="e">
        <f ca="1">+IF(AND(ISNUMBER(OFFSET('Hygiene Data'!$H$10,0,10*ROW('Hygiene Data'!H171))),'Data Summary'!EF177="Yes"),OFFSET('Hygiene Data'!$H$10,0,10*ROW('Hygiene Data'!H171)),NA())</f>
        <v>#N/A</v>
      </c>
    </row>
    <row r="178" spans="1:69" x14ac:dyDescent="0.2">
      <c r="A178" s="44" t="e">
        <f ca="1">+IF(OFFSET('Water Data'!$B$1,0,10*ROW('Water Data'!B172))="",NA(),OFFSET('Water Data'!$B$1,0,10*ROW('Water Data'!B172)))</f>
        <v>#N/A</v>
      </c>
      <c r="B178" s="44" t="e">
        <f ca="1">+IF(OFFSET('Water Data'!$A$3,0,10*ROW('Water Data'!A175))="",NA(),OFFSET('Water Data'!$A$3,0,10*ROW('Water Data'!A175)))</f>
        <v>#N/A</v>
      </c>
      <c r="C178" s="44" t="e">
        <f ca="1">+IF(OFFSET('Water Data'!$C$3,0,10*ROW('Water Data'!C175))="",NA(),OFFSET('Water Data'!$C$3,0,10*ROW('Water Data'!C175)))</f>
        <v>#N/A</v>
      </c>
      <c r="D178" s="119" t="e">
        <f ca="1">+IF(AND(ISNUMBER(OFFSET('Water Data'!$C$5,0,10*ROW('Water Data'!C172))),'Data Summary'!BS178="Yes"),100-OFFSET('Water Data'!$C$5,0,10*ROW('Water Data'!C172)),NA())</f>
        <v>#N/A</v>
      </c>
      <c r="E178" s="119" t="e">
        <f ca="1">+IF(AND(ISNUMBER(OFFSET('Water Data'!$C$7,0,10*ROW('Water Data'!C172))),'Data Summary'!BT178="Yes"),OFFSET('Water Data'!$C$7,0,10*ROW('Water Data'!C172)),NA())</f>
        <v>#N/A</v>
      </c>
      <c r="F178" s="119" t="e">
        <f ca="1">+IF(AND(ISNUMBER(OFFSET('Water Data'!$C$10,0,10*ROW('Water Data'!C172))),'Data Summary'!BU178="Yes"),OFFSET('Water Data'!$C$10,0,10*ROW('Water Data'!C172)),NA())</f>
        <v>#N/A</v>
      </c>
      <c r="G178" s="119" t="e">
        <f ca="1">+IF(AND(ISNUMBER(OFFSET('Water Data'!$D$5,0,10*ROW('Water Data'!D172))),'Data Summary'!BV178="Yes"),100-OFFSET('Water Data'!$D$5,0,10*ROW('Water Data'!D172)),NA())</f>
        <v>#N/A</v>
      </c>
      <c r="H178" s="119" t="e">
        <f ca="1">+IF(AND(ISNUMBER(OFFSET('Water Data'!$D$7,0,10*ROW('Water Data'!D172))),'Data Summary'!BW178="Yes"),OFFSET('Water Data'!$D$7,0,10*ROW('Water Data'!D172)),NA())</f>
        <v>#N/A</v>
      </c>
      <c r="I178" s="119" t="e">
        <f ca="1">+IF(AND(ISNUMBER(OFFSET('Water Data'!$D$10,0,10*ROW('Water Data'!D172))),'Data Summary'!BX178="Yes"),OFFSET('Water Data'!$D$10,0,10*ROW('Water Data'!D172)),NA())</f>
        <v>#N/A</v>
      </c>
      <c r="J178" s="119" t="e">
        <f ca="1">+IF(AND(ISNUMBER(OFFSET('Water Data'!$E$5,0,10*ROW('Water Data'!E172))),'Data Summary'!BY178="Yes"),100-OFFSET('Water Data'!$E$5,0,10*ROW('Water Data'!E172)),NA())</f>
        <v>#N/A</v>
      </c>
      <c r="K178" s="119" t="e">
        <f ca="1">+IF(AND(ISNUMBER(OFFSET('Water Data'!$E$7,0,10*ROW('Water Data'!E172))),'Data Summary'!BZ178="Yes"),OFFSET('Water Data'!$E$7,0,10*ROW('Water Data'!E172)),NA())</f>
        <v>#N/A</v>
      </c>
      <c r="L178" s="119" t="e">
        <f ca="1">+IF(AND(ISNUMBER(OFFSET('Water Data'!$E$10,0,10*ROW('Water Data'!E172))),'Data Summary'!CA178="Yes"),OFFSET('Water Data'!$E$10,0,10*ROW('Water Data'!E172)),NA())</f>
        <v>#N/A</v>
      </c>
      <c r="M178" s="119" t="e">
        <f ca="1">+IF(AND(ISNUMBER(OFFSET('Water Data'!$F$5,0,10*ROW('Water Data'!F172))),'Data Summary'!CB178="Yes"),100-OFFSET('Water Data'!$F$5,0,10*ROW('Water Data'!F172)),NA())</f>
        <v>#N/A</v>
      </c>
      <c r="N178" s="119" t="e">
        <f ca="1">+IF(AND(ISNUMBER(OFFSET('Water Data'!$F$7,0,10*ROW('Water Data'!F172))),'Data Summary'!CC178="Yes"),OFFSET('Water Data'!$F$7,0,10*ROW('Water Data'!F172)),NA())</f>
        <v>#N/A</v>
      </c>
      <c r="O178" s="119" t="e">
        <f ca="1">+IF(AND(ISNUMBER(OFFSET('Water Data'!$F$10,0,10*ROW('Water Data'!F172))),'Data Summary'!CD178="Yes"),OFFSET('Water Data'!$F$10,0,10*ROW('Water Data'!F172)),NA())</f>
        <v>#N/A</v>
      </c>
      <c r="P178" s="119" t="e">
        <f ca="1">+IF(AND(ISNUMBER(OFFSET('Water Data'!$G$5,0,10*ROW('Water Data'!G172))),'Data Summary'!CE178="Yes"),100-OFFSET('Water Data'!$G$5,0,10*ROW('Water Data'!G172)),NA())</f>
        <v>#N/A</v>
      </c>
      <c r="Q178" s="119" t="e">
        <f ca="1">+IF(AND(ISNUMBER(OFFSET('Water Data'!$G$7,0,10*ROW('Water Data'!G172))),'Data Summary'!CF178="Yes"),OFFSET('Water Data'!$G$7,0,10*ROW('Water Data'!G172)),NA())</f>
        <v>#N/A</v>
      </c>
      <c r="R178" s="119" t="e">
        <f ca="1">+IF(AND(ISNUMBER(OFFSET('Water Data'!$G$10,0,10*ROW('Water Data'!G172))),'Data Summary'!CG178="Yes"),OFFSET('Water Data'!$G$10,0,10*ROW('Water Data'!G172)),NA())</f>
        <v>#N/A</v>
      </c>
      <c r="S178" s="119" t="e">
        <f ca="1">+IF(AND(ISNUMBER(OFFSET('Water Data'!$H$5,0,10*ROW('Water Data'!H172))),'Data Summary'!CH178="Yes"),100-OFFSET('Water Data'!$H$5,0,10*ROW('Water Data'!H172)),NA())</f>
        <v>#N/A</v>
      </c>
      <c r="T178" s="119" t="e">
        <f ca="1">+IF(AND(ISNUMBER(OFFSET('Water Data'!$H$7,0,10*ROW('Water Data'!H172))),'Data Summary'!CI178="Yes"),OFFSET('Water Data'!$H$7,0,10*ROW('Water Data'!H172)),NA())</f>
        <v>#N/A</v>
      </c>
      <c r="U178" s="119" t="e">
        <f ca="1">+IF(AND(ISNUMBER(OFFSET('Water Data'!$H$10,0,10*ROW('Water Data'!H172))),'Data Summary'!CJ178="Yes"),OFFSET('Water Data'!$H$10,0,10*ROW('Water Data'!H172)),NA())</f>
        <v>#N/A</v>
      </c>
      <c r="V178" s="120" t="e">
        <f ca="1">+IF(AND(ISNUMBER(OFFSET('Sanitation Data'!$C$5,0,10*ROW('Sanitation Data'!C172))),'Data Summary'!CK178="Yes"),100-OFFSET('Sanitation Data'!$C$5,0,10*ROW('Sanitation Data'!C172)),NA())</f>
        <v>#N/A</v>
      </c>
      <c r="W178" s="120" t="e">
        <f ca="1">+IF(AND(ISNUMBER(OFFSET('Sanitation Data'!$C$7,0,10*ROW('Sanitation Data'!C172))),'Data Summary'!CL178="Yes"),OFFSET('Sanitation Data'!$C$7,0,10*ROW('Sanitation Data'!C172)),NA())</f>
        <v>#N/A</v>
      </c>
      <c r="X178" s="120" t="e">
        <f ca="1">+IF(AND(ISNUMBER(OFFSET('Sanitation Data'!$C$11,0,10*ROW('Sanitation Data'!C172))),'Data Summary'!CM178="Yes"),OFFSET('Sanitation Data'!$C$11,0,10*ROW('Sanitation Data'!C172)),NA())</f>
        <v>#N/A</v>
      </c>
      <c r="Y178" s="120" t="e">
        <f ca="1">+IF(AND(ISNUMBER(OFFSET('Sanitation Data'!$C$12,0,10*ROW('Sanitation Data'!C172))),'Data Summary'!CN178="Yes"),OFFSET('Sanitation Data'!$C$12,0,10*ROW('Sanitation Data'!C172)),NA())</f>
        <v>#N/A</v>
      </c>
      <c r="Z178" s="120" t="e">
        <f ca="1">+IF(AND(ISNUMBER(OFFSET('Sanitation Data'!$C$13,0,10*ROW('Sanitation Data'!C172))),'Data Summary'!CO178="Yes"),OFFSET('Sanitation Data'!$C$13,0,10*ROW('Sanitation Data'!C172)),NA())</f>
        <v>#N/A</v>
      </c>
      <c r="AA178" s="120" t="e">
        <f ca="1">+IF(AND(ISNUMBER(OFFSET('Sanitation Data'!$D$5,0,10*ROW('Sanitation Data'!D172))),'Data Summary'!CP178="Yes"),100-OFFSET('Sanitation Data'!$D$5,0,10*ROW('Sanitation Data'!D172)),NA())</f>
        <v>#N/A</v>
      </c>
      <c r="AB178" s="120" t="e">
        <f ca="1">+IF(AND(ISNUMBER(OFFSET('Sanitation Data'!$D$7,0,10*ROW('Sanitation Data'!D172))),'Data Summary'!CQ178="Yes"),OFFSET('Sanitation Data'!$D$7,0,10*ROW('Sanitation Data'!D172)),NA())</f>
        <v>#N/A</v>
      </c>
      <c r="AC178" s="120" t="e">
        <f ca="1">+IF(AND(ISNUMBER(OFFSET('Sanitation Data'!$D$11,0,10*ROW('Sanitation Data'!D172))),'Data Summary'!CR178="Yes"),OFFSET('Sanitation Data'!$D$11,0,10*ROW('Sanitation Data'!D172)),NA())</f>
        <v>#N/A</v>
      </c>
      <c r="AD178" s="120" t="e">
        <f ca="1">+IF(AND(ISNUMBER(OFFSET('Sanitation Data'!$D$12,0,10*ROW('Sanitation Data'!D172))),'Data Summary'!CS178="Yes"),OFFSET('Sanitation Data'!$D$12,0,10*ROW('Sanitation Data'!D172)),NA())</f>
        <v>#N/A</v>
      </c>
      <c r="AE178" s="120" t="e">
        <f ca="1">+IF(AND(ISNUMBER(OFFSET('Sanitation Data'!$D$13,0,10*ROW('Sanitation Data'!D172))),'Data Summary'!CT178="Yes"),OFFSET('Sanitation Data'!$D$13,0,10*ROW('Sanitation Data'!D172)),NA())</f>
        <v>#N/A</v>
      </c>
      <c r="AF178" s="120" t="e">
        <f ca="1">+IF(AND(ISNUMBER(OFFSET('Sanitation Data'!$E$5,0,10*ROW('Sanitation Data'!E172))),'Data Summary'!CU178="Yes"),100-OFFSET('Sanitation Data'!$E$5,0,10*ROW('Sanitation Data'!E172)),NA())</f>
        <v>#N/A</v>
      </c>
      <c r="AG178" s="120" t="e">
        <f ca="1">+IF(AND(ISNUMBER(OFFSET('Sanitation Data'!$E$7,0,10*ROW('Sanitation Data'!E172))),'Data Summary'!CV178="Yes"),OFFSET('Sanitation Data'!$E$7,0,10*ROW('Sanitation Data'!E172)),NA())</f>
        <v>#N/A</v>
      </c>
      <c r="AH178" s="120" t="e">
        <f ca="1">+IF(AND(ISNUMBER(OFFSET('Sanitation Data'!$E$11,0,10*ROW('Sanitation Data'!E172))),'Data Summary'!CW178="Yes"),OFFSET('Sanitation Data'!$E$11,0,10*ROW('Sanitation Data'!E172)),NA())</f>
        <v>#N/A</v>
      </c>
      <c r="AI178" s="120" t="e">
        <f ca="1">+IF(AND(ISNUMBER(OFFSET('Sanitation Data'!$E$12,0,10*ROW('Sanitation Data'!E172))),'Data Summary'!CX178="Yes"),OFFSET('Sanitation Data'!$E$12,0,10*ROW('Sanitation Data'!E172)),NA())</f>
        <v>#N/A</v>
      </c>
      <c r="AJ178" s="120" t="e">
        <f ca="1">+IF(AND(ISNUMBER(OFFSET('Sanitation Data'!$E$13,0,10*ROW('Sanitation Data'!E172))),'Data Summary'!CY178="Yes"),OFFSET('Sanitation Data'!$E$13,0,10*ROW('Sanitation Data'!E172)),NA())</f>
        <v>#N/A</v>
      </c>
      <c r="AK178" s="120" t="e">
        <f ca="1">+IF(AND(ISNUMBER(OFFSET('Sanitation Data'!$F$5,0,10*ROW('Sanitation Data'!F172))),'Data Summary'!CZ178="Yes"),100-OFFSET('Sanitation Data'!$F$5,0,10*ROW('Sanitation Data'!F172)),NA())</f>
        <v>#N/A</v>
      </c>
      <c r="AL178" s="120" t="e">
        <f ca="1">+IF(AND(ISNUMBER(OFFSET('Sanitation Data'!$F$7,0,10*ROW('Sanitation Data'!F172))),'Data Summary'!DA178="Yes"),OFFSET('Sanitation Data'!$F$7,0,10*ROW('Sanitation Data'!F172)),NA())</f>
        <v>#N/A</v>
      </c>
      <c r="AM178" s="120" t="e">
        <f ca="1">+IF(AND(ISNUMBER(OFFSET('Sanitation Data'!$F$11,0,10*ROW('Sanitation Data'!F172))),'Data Summary'!DB178="Yes"),OFFSET('Sanitation Data'!$F$11,0,10*ROW('Sanitation Data'!F172)),NA())</f>
        <v>#N/A</v>
      </c>
      <c r="AN178" s="120" t="e">
        <f ca="1">+IF(AND(ISNUMBER(OFFSET('Sanitation Data'!$F$12,0,10*ROW('Sanitation Data'!F172))),'Data Summary'!DC178="Yes"),OFFSET('Sanitation Data'!$F$12,0,10*ROW('Sanitation Data'!F172)),NA())</f>
        <v>#N/A</v>
      </c>
      <c r="AO178" s="120" t="e">
        <f ca="1">+IF(AND(ISNUMBER(OFFSET('Sanitation Data'!$F$13,0,10*ROW('Sanitation Data'!F172))),'Data Summary'!DD178="Yes"),OFFSET('Sanitation Data'!$F$13,0,10*ROW('Sanitation Data'!F172)),NA())</f>
        <v>#N/A</v>
      </c>
      <c r="AP178" s="120" t="e">
        <f ca="1">+IF(AND(ISNUMBER(OFFSET('Sanitation Data'!$G$5,0,10*ROW('Sanitation Data'!G172))),'Data Summary'!DE178="Yes"),100-OFFSET('Sanitation Data'!$G$5,0,10*ROW('Sanitation Data'!G172)),NA())</f>
        <v>#N/A</v>
      </c>
      <c r="AQ178" s="120" t="e">
        <f ca="1">+IF(AND(ISNUMBER(OFFSET('Sanitation Data'!$G$7,0,10*ROW('Sanitation Data'!G172))),'Data Summary'!DF178="Yes"),OFFSET('Sanitation Data'!$G$7,0,10*ROW('Sanitation Data'!G172)),NA())</f>
        <v>#N/A</v>
      </c>
      <c r="AR178" s="120" t="e">
        <f ca="1">+IF(AND(ISNUMBER(OFFSET('Sanitation Data'!$G$11,0,10*ROW('Sanitation Data'!G172))),'Data Summary'!DG178="Yes"),OFFSET('Sanitation Data'!$G$11,0,10*ROW('Sanitation Data'!G172)),NA())</f>
        <v>#N/A</v>
      </c>
      <c r="AS178" s="120" t="e">
        <f ca="1">+IF(AND(ISNUMBER(OFFSET('Sanitation Data'!$G$12,0,10*ROW('Sanitation Data'!G172))),'Data Summary'!DH178="Yes"),OFFSET('Sanitation Data'!$G$12,0,10*ROW('Sanitation Data'!G172)),NA())</f>
        <v>#N/A</v>
      </c>
      <c r="AT178" s="120" t="e">
        <f ca="1">+IF(AND(ISNUMBER(OFFSET('Sanitation Data'!$G$13,0,10*ROW('Sanitation Data'!G172))),'Data Summary'!DI178="Yes"),OFFSET('Sanitation Data'!$G$13,0,10*ROW('Sanitation Data'!G172)),NA())</f>
        <v>#N/A</v>
      </c>
      <c r="AU178" s="120" t="e">
        <f ca="1">+IF(AND(ISNUMBER(OFFSET('Sanitation Data'!$H$5,0,10*ROW('Sanitation Data'!H172))),'Data Summary'!DJ178="Yes"),100-OFFSET('Sanitation Data'!$H$5,0,10*ROW('Sanitation Data'!H172)),NA())</f>
        <v>#N/A</v>
      </c>
      <c r="AV178" s="120" t="e">
        <f ca="1">+IF(AND(ISNUMBER(OFFSET('Sanitation Data'!$H$7,0,10*ROW('Sanitation Data'!H172))),'Data Summary'!DK178="Yes"),OFFSET('Sanitation Data'!$H$7,0,10*ROW('Sanitation Data'!H172)),NA())</f>
        <v>#N/A</v>
      </c>
      <c r="AW178" s="120" t="e">
        <f ca="1">+IF(AND(ISNUMBER(OFFSET('Sanitation Data'!$H$11,0,10*ROW('Sanitation Data'!H172))),'Data Summary'!DL178="Yes"),OFFSET('Sanitation Data'!$H$11,0,10*ROW('Sanitation Data'!H172)),NA())</f>
        <v>#N/A</v>
      </c>
      <c r="AX178" s="120" t="e">
        <f ca="1">+IF(AND(ISNUMBER(OFFSET('Sanitation Data'!$H$12,0,10*ROW('Sanitation Data'!H172))),'Data Summary'!DM178="Yes"),OFFSET('Sanitation Data'!$H$12,0,10*ROW('Sanitation Data'!H172)),NA())</f>
        <v>#N/A</v>
      </c>
      <c r="AY178" s="120" t="e">
        <f ca="1">+IF(AND(ISNUMBER(OFFSET('Sanitation Data'!$H$13,0,10*ROW('Sanitation Data'!H172))),'Data Summary'!DN178="Yes"),OFFSET('Sanitation Data'!$H$13,0,10*ROW('Sanitation Data'!H172)),NA())</f>
        <v>#N/A</v>
      </c>
      <c r="AZ178" s="121" t="e">
        <f ca="1">+IF(AND(ISNUMBER(OFFSET('Hygiene Data'!$C$6,0,10*ROW('Hygiene Data'!C172))),'Data Summary'!DO178="Yes"),OFFSET('Hygiene Data'!$C$6,0,10*ROW('Hygiene Data'!C172)),NA())</f>
        <v>#N/A</v>
      </c>
      <c r="BA178" s="121" t="e">
        <f ca="1">+IF(AND(ISNUMBER(OFFSET('Hygiene Data'!$C$8,0,10*ROW('Hygiene Data'!C172))),'Data Summary'!DP178="Yes"),OFFSET('Hygiene Data'!$C$8,0,10*ROW('Hygiene Data'!C172)),NA())</f>
        <v>#N/A</v>
      </c>
      <c r="BB178" s="121" t="e">
        <f ca="1">+IF(AND(ISNUMBER(OFFSET('Hygiene Data'!$C$10,0,10*ROW('Hygiene Data'!C172))),'Data Summary'!DQ178="Yes"),OFFSET('Hygiene Data'!$C$10,0,10*ROW('Hygiene Data'!C172)),NA())</f>
        <v>#N/A</v>
      </c>
      <c r="BC178" s="121" t="e">
        <f ca="1">+IF(AND(ISNUMBER(OFFSET('Hygiene Data'!$D$6,0,10*ROW('Hygiene Data'!D172))),'Data Summary'!DR178="Yes"),OFFSET('Hygiene Data'!$D$6,0,10*ROW('Hygiene Data'!D172)),NA())</f>
        <v>#N/A</v>
      </c>
      <c r="BD178" s="121" t="e">
        <f ca="1">+IF(AND(ISNUMBER(OFFSET('Hygiene Data'!$D$8,0,10*ROW('Hygiene Data'!D172))),'Data Summary'!DS178="Yes"),OFFSET('Hygiene Data'!$D$8,0,10*ROW('Hygiene Data'!D172)),NA())</f>
        <v>#N/A</v>
      </c>
      <c r="BE178" s="121" t="e">
        <f ca="1">+IF(AND(ISNUMBER(OFFSET('Hygiene Data'!$D$10,0,10*ROW('Hygiene Data'!D172))),'Data Summary'!DT178="Yes"),OFFSET('Hygiene Data'!$D$10,0,10*ROW('Hygiene Data'!D172)),NA())</f>
        <v>#N/A</v>
      </c>
      <c r="BF178" s="121" t="e">
        <f ca="1">+IF(AND(ISNUMBER(OFFSET('Hygiene Data'!$E$6,0,10*ROW('Hygiene Data'!E172))),'Data Summary'!DU178="Yes"),OFFSET('Hygiene Data'!$E$6,0,10*ROW('Hygiene Data'!E172)),NA())</f>
        <v>#N/A</v>
      </c>
      <c r="BG178" s="121" t="e">
        <f ca="1">+IF(AND(ISNUMBER(OFFSET('Hygiene Data'!$E$8,0,10*ROW('Hygiene Data'!E172))),'Data Summary'!DV178="Yes"),OFFSET('Hygiene Data'!$E$8,0,10*ROW('Hygiene Data'!E172)),NA())</f>
        <v>#N/A</v>
      </c>
      <c r="BH178" s="121" t="e">
        <f ca="1">+IF(AND(ISNUMBER(OFFSET('Hygiene Data'!$E$10,0,10*ROW('Hygiene Data'!E172))),'Data Summary'!DW178="Yes"),OFFSET('Hygiene Data'!$E$10,0,10*ROW('Hygiene Data'!E172)),NA())</f>
        <v>#N/A</v>
      </c>
      <c r="BI178" s="121" t="e">
        <f ca="1">+IF(AND(ISNUMBER(OFFSET('Hygiene Data'!$F$6,0,10*ROW('Hygiene Data'!F172))),'Data Summary'!DX178="Yes"),OFFSET('Hygiene Data'!$F$6,0,10*ROW('Hygiene Data'!F172)),NA())</f>
        <v>#N/A</v>
      </c>
      <c r="BJ178" s="121" t="e">
        <f ca="1">+IF(AND(ISNUMBER(OFFSET('Hygiene Data'!$F$8,0,10*ROW('Hygiene Data'!F172))),'Data Summary'!DY178="Yes"),OFFSET('Hygiene Data'!$F$8,0,10*ROW('Hygiene Data'!F172)),NA())</f>
        <v>#N/A</v>
      </c>
      <c r="BK178" s="121" t="e">
        <f ca="1">+IF(AND(ISNUMBER(OFFSET('Hygiene Data'!$F$10,0,10*ROW('Hygiene Data'!F172))),'Data Summary'!DZ178="Yes"),OFFSET('Hygiene Data'!$F$10,0,10*ROW('Hygiene Data'!F172)),NA())</f>
        <v>#N/A</v>
      </c>
      <c r="BL178" s="121" t="e">
        <f ca="1">+IF(AND(ISNUMBER(OFFSET('Hygiene Data'!$G$6,0,10*ROW('Hygiene Data'!G172))),'Data Summary'!EA178="Yes"),OFFSET('Hygiene Data'!$G$6,0,10*ROW('Hygiene Data'!G172)),NA())</f>
        <v>#N/A</v>
      </c>
      <c r="BM178" s="121" t="e">
        <f ca="1">+IF(AND(ISNUMBER(OFFSET('Hygiene Data'!$G$8,0,10*ROW('Hygiene Data'!G172))),'Data Summary'!EB178="Yes"),OFFSET('Hygiene Data'!$G$8,0,10*ROW('Hygiene Data'!G172)),NA())</f>
        <v>#N/A</v>
      </c>
      <c r="BN178" s="121" t="e">
        <f ca="1">+IF(AND(ISNUMBER(OFFSET('Hygiene Data'!$G$10,0,10*ROW('Hygiene Data'!G172))),'Data Summary'!EC178="Yes"),OFFSET('Hygiene Data'!$G$10,0,10*ROW('Hygiene Data'!G172)),NA())</f>
        <v>#N/A</v>
      </c>
      <c r="BO178" s="121" t="e">
        <f ca="1">+IF(AND(ISNUMBER(OFFSET('Hygiene Data'!$H$6,0,10*ROW('Hygiene Data'!H172))),'Data Summary'!ED178="Yes"),OFFSET('Hygiene Data'!$H$6,0,10*ROW('Hygiene Data'!H172)),NA())</f>
        <v>#N/A</v>
      </c>
      <c r="BP178" s="121" t="e">
        <f ca="1">+IF(AND(ISNUMBER(OFFSET('Hygiene Data'!$H$8,0,10*ROW('Hygiene Data'!H172))),'Data Summary'!EE178="Yes"),OFFSET('Hygiene Data'!$H$8,0,10*ROW('Hygiene Data'!H172)),NA())</f>
        <v>#N/A</v>
      </c>
      <c r="BQ178" s="121" t="e">
        <f ca="1">+IF(AND(ISNUMBER(OFFSET('Hygiene Data'!$H$10,0,10*ROW('Hygiene Data'!H172))),'Data Summary'!EF178="Yes"),OFFSET('Hygiene Data'!$H$10,0,10*ROW('Hygiene Data'!H172)),NA())</f>
        <v>#N/A</v>
      </c>
    </row>
    <row r="179" spans="1:69" x14ac:dyDescent="0.2">
      <c r="A179" s="44" t="e">
        <f ca="1">+IF(OFFSET('Water Data'!$B$1,0,10*ROW('Water Data'!B173))="",NA(),OFFSET('Water Data'!$B$1,0,10*ROW('Water Data'!B173)))</f>
        <v>#N/A</v>
      </c>
      <c r="B179" s="44" t="e">
        <f ca="1">+IF(OFFSET('Water Data'!$A$3,0,10*ROW('Water Data'!A176))="",NA(),OFFSET('Water Data'!$A$3,0,10*ROW('Water Data'!A176)))</f>
        <v>#N/A</v>
      </c>
      <c r="C179" s="44" t="e">
        <f ca="1">+IF(OFFSET('Water Data'!$C$3,0,10*ROW('Water Data'!C176))="",NA(),OFFSET('Water Data'!$C$3,0,10*ROW('Water Data'!C176)))</f>
        <v>#N/A</v>
      </c>
      <c r="D179" s="119" t="e">
        <f ca="1">+IF(AND(ISNUMBER(OFFSET('Water Data'!$C$5,0,10*ROW('Water Data'!C173))),'Data Summary'!BS179="Yes"),100-OFFSET('Water Data'!$C$5,0,10*ROW('Water Data'!C173)),NA())</f>
        <v>#N/A</v>
      </c>
      <c r="E179" s="119" t="e">
        <f ca="1">+IF(AND(ISNUMBER(OFFSET('Water Data'!$C$7,0,10*ROW('Water Data'!C173))),'Data Summary'!BT179="Yes"),OFFSET('Water Data'!$C$7,0,10*ROW('Water Data'!C173)),NA())</f>
        <v>#N/A</v>
      </c>
      <c r="F179" s="119" t="e">
        <f ca="1">+IF(AND(ISNUMBER(OFFSET('Water Data'!$C$10,0,10*ROW('Water Data'!C173))),'Data Summary'!BU179="Yes"),OFFSET('Water Data'!$C$10,0,10*ROW('Water Data'!C173)),NA())</f>
        <v>#N/A</v>
      </c>
      <c r="G179" s="119" t="e">
        <f ca="1">+IF(AND(ISNUMBER(OFFSET('Water Data'!$D$5,0,10*ROW('Water Data'!D173))),'Data Summary'!BV179="Yes"),100-OFFSET('Water Data'!$D$5,0,10*ROW('Water Data'!D173)),NA())</f>
        <v>#N/A</v>
      </c>
      <c r="H179" s="119" t="e">
        <f ca="1">+IF(AND(ISNUMBER(OFFSET('Water Data'!$D$7,0,10*ROW('Water Data'!D173))),'Data Summary'!BW179="Yes"),OFFSET('Water Data'!$D$7,0,10*ROW('Water Data'!D173)),NA())</f>
        <v>#N/A</v>
      </c>
      <c r="I179" s="119" t="e">
        <f ca="1">+IF(AND(ISNUMBER(OFFSET('Water Data'!$D$10,0,10*ROW('Water Data'!D173))),'Data Summary'!BX179="Yes"),OFFSET('Water Data'!$D$10,0,10*ROW('Water Data'!D173)),NA())</f>
        <v>#N/A</v>
      </c>
      <c r="J179" s="119" t="e">
        <f ca="1">+IF(AND(ISNUMBER(OFFSET('Water Data'!$E$5,0,10*ROW('Water Data'!E173))),'Data Summary'!BY179="Yes"),100-OFFSET('Water Data'!$E$5,0,10*ROW('Water Data'!E173)),NA())</f>
        <v>#N/A</v>
      </c>
      <c r="K179" s="119" t="e">
        <f ca="1">+IF(AND(ISNUMBER(OFFSET('Water Data'!$E$7,0,10*ROW('Water Data'!E173))),'Data Summary'!BZ179="Yes"),OFFSET('Water Data'!$E$7,0,10*ROW('Water Data'!E173)),NA())</f>
        <v>#N/A</v>
      </c>
      <c r="L179" s="119" t="e">
        <f ca="1">+IF(AND(ISNUMBER(OFFSET('Water Data'!$E$10,0,10*ROW('Water Data'!E173))),'Data Summary'!CA179="Yes"),OFFSET('Water Data'!$E$10,0,10*ROW('Water Data'!E173)),NA())</f>
        <v>#N/A</v>
      </c>
      <c r="M179" s="119" t="e">
        <f ca="1">+IF(AND(ISNUMBER(OFFSET('Water Data'!$F$5,0,10*ROW('Water Data'!F173))),'Data Summary'!CB179="Yes"),100-OFFSET('Water Data'!$F$5,0,10*ROW('Water Data'!F173)),NA())</f>
        <v>#N/A</v>
      </c>
      <c r="N179" s="119" t="e">
        <f ca="1">+IF(AND(ISNUMBER(OFFSET('Water Data'!$F$7,0,10*ROW('Water Data'!F173))),'Data Summary'!CC179="Yes"),OFFSET('Water Data'!$F$7,0,10*ROW('Water Data'!F173)),NA())</f>
        <v>#N/A</v>
      </c>
      <c r="O179" s="119" t="e">
        <f ca="1">+IF(AND(ISNUMBER(OFFSET('Water Data'!$F$10,0,10*ROW('Water Data'!F173))),'Data Summary'!CD179="Yes"),OFFSET('Water Data'!$F$10,0,10*ROW('Water Data'!F173)),NA())</f>
        <v>#N/A</v>
      </c>
      <c r="P179" s="119" t="e">
        <f ca="1">+IF(AND(ISNUMBER(OFFSET('Water Data'!$G$5,0,10*ROW('Water Data'!G173))),'Data Summary'!CE179="Yes"),100-OFFSET('Water Data'!$G$5,0,10*ROW('Water Data'!G173)),NA())</f>
        <v>#N/A</v>
      </c>
      <c r="Q179" s="119" t="e">
        <f ca="1">+IF(AND(ISNUMBER(OFFSET('Water Data'!$G$7,0,10*ROW('Water Data'!G173))),'Data Summary'!CF179="Yes"),OFFSET('Water Data'!$G$7,0,10*ROW('Water Data'!G173)),NA())</f>
        <v>#N/A</v>
      </c>
      <c r="R179" s="119" t="e">
        <f ca="1">+IF(AND(ISNUMBER(OFFSET('Water Data'!$G$10,0,10*ROW('Water Data'!G173))),'Data Summary'!CG179="Yes"),OFFSET('Water Data'!$G$10,0,10*ROW('Water Data'!G173)),NA())</f>
        <v>#N/A</v>
      </c>
      <c r="S179" s="119" t="e">
        <f ca="1">+IF(AND(ISNUMBER(OFFSET('Water Data'!$H$5,0,10*ROW('Water Data'!H173))),'Data Summary'!CH179="Yes"),100-OFFSET('Water Data'!$H$5,0,10*ROW('Water Data'!H173)),NA())</f>
        <v>#N/A</v>
      </c>
      <c r="T179" s="119" t="e">
        <f ca="1">+IF(AND(ISNUMBER(OFFSET('Water Data'!$H$7,0,10*ROW('Water Data'!H173))),'Data Summary'!CI179="Yes"),OFFSET('Water Data'!$H$7,0,10*ROW('Water Data'!H173)),NA())</f>
        <v>#N/A</v>
      </c>
      <c r="U179" s="119" t="e">
        <f ca="1">+IF(AND(ISNUMBER(OFFSET('Water Data'!$H$10,0,10*ROW('Water Data'!H173))),'Data Summary'!CJ179="Yes"),OFFSET('Water Data'!$H$10,0,10*ROW('Water Data'!H173)),NA())</f>
        <v>#N/A</v>
      </c>
      <c r="V179" s="120" t="e">
        <f ca="1">+IF(AND(ISNUMBER(OFFSET('Sanitation Data'!$C$5,0,10*ROW('Sanitation Data'!C173))),'Data Summary'!CK179="Yes"),100-OFFSET('Sanitation Data'!$C$5,0,10*ROW('Sanitation Data'!C173)),NA())</f>
        <v>#N/A</v>
      </c>
      <c r="W179" s="120" t="e">
        <f ca="1">+IF(AND(ISNUMBER(OFFSET('Sanitation Data'!$C$7,0,10*ROW('Sanitation Data'!C173))),'Data Summary'!CL179="Yes"),OFFSET('Sanitation Data'!$C$7,0,10*ROW('Sanitation Data'!C173)),NA())</f>
        <v>#N/A</v>
      </c>
      <c r="X179" s="120" t="e">
        <f ca="1">+IF(AND(ISNUMBER(OFFSET('Sanitation Data'!$C$11,0,10*ROW('Sanitation Data'!C173))),'Data Summary'!CM179="Yes"),OFFSET('Sanitation Data'!$C$11,0,10*ROW('Sanitation Data'!C173)),NA())</f>
        <v>#N/A</v>
      </c>
      <c r="Y179" s="120" t="e">
        <f ca="1">+IF(AND(ISNUMBER(OFFSET('Sanitation Data'!$C$12,0,10*ROW('Sanitation Data'!C173))),'Data Summary'!CN179="Yes"),OFFSET('Sanitation Data'!$C$12,0,10*ROW('Sanitation Data'!C173)),NA())</f>
        <v>#N/A</v>
      </c>
      <c r="Z179" s="120" t="e">
        <f ca="1">+IF(AND(ISNUMBER(OFFSET('Sanitation Data'!$C$13,0,10*ROW('Sanitation Data'!C173))),'Data Summary'!CO179="Yes"),OFFSET('Sanitation Data'!$C$13,0,10*ROW('Sanitation Data'!C173)),NA())</f>
        <v>#N/A</v>
      </c>
      <c r="AA179" s="120" t="e">
        <f ca="1">+IF(AND(ISNUMBER(OFFSET('Sanitation Data'!$D$5,0,10*ROW('Sanitation Data'!D173))),'Data Summary'!CP179="Yes"),100-OFFSET('Sanitation Data'!$D$5,0,10*ROW('Sanitation Data'!D173)),NA())</f>
        <v>#N/A</v>
      </c>
      <c r="AB179" s="120" t="e">
        <f ca="1">+IF(AND(ISNUMBER(OFFSET('Sanitation Data'!$D$7,0,10*ROW('Sanitation Data'!D173))),'Data Summary'!CQ179="Yes"),OFFSET('Sanitation Data'!$D$7,0,10*ROW('Sanitation Data'!D173)),NA())</f>
        <v>#N/A</v>
      </c>
      <c r="AC179" s="120" t="e">
        <f ca="1">+IF(AND(ISNUMBER(OFFSET('Sanitation Data'!$D$11,0,10*ROW('Sanitation Data'!D173))),'Data Summary'!CR179="Yes"),OFFSET('Sanitation Data'!$D$11,0,10*ROW('Sanitation Data'!D173)),NA())</f>
        <v>#N/A</v>
      </c>
      <c r="AD179" s="120" t="e">
        <f ca="1">+IF(AND(ISNUMBER(OFFSET('Sanitation Data'!$D$12,0,10*ROW('Sanitation Data'!D173))),'Data Summary'!CS179="Yes"),OFFSET('Sanitation Data'!$D$12,0,10*ROW('Sanitation Data'!D173)),NA())</f>
        <v>#N/A</v>
      </c>
      <c r="AE179" s="120" t="e">
        <f ca="1">+IF(AND(ISNUMBER(OFFSET('Sanitation Data'!$D$13,0,10*ROW('Sanitation Data'!D173))),'Data Summary'!CT179="Yes"),OFFSET('Sanitation Data'!$D$13,0,10*ROW('Sanitation Data'!D173)),NA())</f>
        <v>#N/A</v>
      </c>
      <c r="AF179" s="120" t="e">
        <f ca="1">+IF(AND(ISNUMBER(OFFSET('Sanitation Data'!$E$5,0,10*ROW('Sanitation Data'!E173))),'Data Summary'!CU179="Yes"),100-OFFSET('Sanitation Data'!$E$5,0,10*ROW('Sanitation Data'!E173)),NA())</f>
        <v>#N/A</v>
      </c>
      <c r="AG179" s="120" t="e">
        <f ca="1">+IF(AND(ISNUMBER(OFFSET('Sanitation Data'!$E$7,0,10*ROW('Sanitation Data'!E173))),'Data Summary'!CV179="Yes"),OFFSET('Sanitation Data'!$E$7,0,10*ROW('Sanitation Data'!E173)),NA())</f>
        <v>#N/A</v>
      </c>
      <c r="AH179" s="120" t="e">
        <f ca="1">+IF(AND(ISNUMBER(OFFSET('Sanitation Data'!$E$11,0,10*ROW('Sanitation Data'!E173))),'Data Summary'!CW179="Yes"),OFFSET('Sanitation Data'!$E$11,0,10*ROW('Sanitation Data'!E173)),NA())</f>
        <v>#N/A</v>
      </c>
      <c r="AI179" s="120" t="e">
        <f ca="1">+IF(AND(ISNUMBER(OFFSET('Sanitation Data'!$E$12,0,10*ROW('Sanitation Data'!E173))),'Data Summary'!CX179="Yes"),OFFSET('Sanitation Data'!$E$12,0,10*ROW('Sanitation Data'!E173)),NA())</f>
        <v>#N/A</v>
      </c>
      <c r="AJ179" s="120" t="e">
        <f ca="1">+IF(AND(ISNUMBER(OFFSET('Sanitation Data'!$E$13,0,10*ROW('Sanitation Data'!E173))),'Data Summary'!CY179="Yes"),OFFSET('Sanitation Data'!$E$13,0,10*ROW('Sanitation Data'!E173)),NA())</f>
        <v>#N/A</v>
      </c>
      <c r="AK179" s="120" t="e">
        <f ca="1">+IF(AND(ISNUMBER(OFFSET('Sanitation Data'!$F$5,0,10*ROW('Sanitation Data'!F173))),'Data Summary'!CZ179="Yes"),100-OFFSET('Sanitation Data'!$F$5,0,10*ROW('Sanitation Data'!F173)),NA())</f>
        <v>#N/A</v>
      </c>
      <c r="AL179" s="120" t="e">
        <f ca="1">+IF(AND(ISNUMBER(OFFSET('Sanitation Data'!$F$7,0,10*ROW('Sanitation Data'!F173))),'Data Summary'!DA179="Yes"),OFFSET('Sanitation Data'!$F$7,0,10*ROW('Sanitation Data'!F173)),NA())</f>
        <v>#N/A</v>
      </c>
      <c r="AM179" s="120" t="e">
        <f ca="1">+IF(AND(ISNUMBER(OFFSET('Sanitation Data'!$F$11,0,10*ROW('Sanitation Data'!F173))),'Data Summary'!DB179="Yes"),OFFSET('Sanitation Data'!$F$11,0,10*ROW('Sanitation Data'!F173)),NA())</f>
        <v>#N/A</v>
      </c>
      <c r="AN179" s="120" t="e">
        <f ca="1">+IF(AND(ISNUMBER(OFFSET('Sanitation Data'!$F$12,0,10*ROW('Sanitation Data'!F173))),'Data Summary'!DC179="Yes"),OFFSET('Sanitation Data'!$F$12,0,10*ROW('Sanitation Data'!F173)),NA())</f>
        <v>#N/A</v>
      </c>
      <c r="AO179" s="120" t="e">
        <f ca="1">+IF(AND(ISNUMBER(OFFSET('Sanitation Data'!$F$13,0,10*ROW('Sanitation Data'!F173))),'Data Summary'!DD179="Yes"),OFFSET('Sanitation Data'!$F$13,0,10*ROW('Sanitation Data'!F173)),NA())</f>
        <v>#N/A</v>
      </c>
      <c r="AP179" s="120" t="e">
        <f ca="1">+IF(AND(ISNUMBER(OFFSET('Sanitation Data'!$G$5,0,10*ROW('Sanitation Data'!G173))),'Data Summary'!DE179="Yes"),100-OFFSET('Sanitation Data'!$G$5,0,10*ROW('Sanitation Data'!G173)),NA())</f>
        <v>#N/A</v>
      </c>
      <c r="AQ179" s="120" t="e">
        <f ca="1">+IF(AND(ISNUMBER(OFFSET('Sanitation Data'!$G$7,0,10*ROW('Sanitation Data'!G173))),'Data Summary'!DF179="Yes"),OFFSET('Sanitation Data'!$G$7,0,10*ROW('Sanitation Data'!G173)),NA())</f>
        <v>#N/A</v>
      </c>
      <c r="AR179" s="120" t="e">
        <f ca="1">+IF(AND(ISNUMBER(OFFSET('Sanitation Data'!$G$11,0,10*ROW('Sanitation Data'!G173))),'Data Summary'!DG179="Yes"),OFFSET('Sanitation Data'!$G$11,0,10*ROW('Sanitation Data'!G173)),NA())</f>
        <v>#N/A</v>
      </c>
      <c r="AS179" s="120" t="e">
        <f ca="1">+IF(AND(ISNUMBER(OFFSET('Sanitation Data'!$G$12,0,10*ROW('Sanitation Data'!G173))),'Data Summary'!DH179="Yes"),OFFSET('Sanitation Data'!$G$12,0,10*ROW('Sanitation Data'!G173)),NA())</f>
        <v>#N/A</v>
      </c>
      <c r="AT179" s="120" t="e">
        <f ca="1">+IF(AND(ISNUMBER(OFFSET('Sanitation Data'!$G$13,0,10*ROW('Sanitation Data'!G173))),'Data Summary'!DI179="Yes"),OFFSET('Sanitation Data'!$G$13,0,10*ROW('Sanitation Data'!G173)),NA())</f>
        <v>#N/A</v>
      </c>
      <c r="AU179" s="120" t="e">
        <f ca="1">+IF(AND(ISNUMBER(OFFSET('Sanitation Data'!$H$5,0,10*ROW('Sanitation Data'!H173))),'Data Summary'!DJ179="Yes"),100-OFFSET('Sanitation Data'!$H$5,0,10*ROW('Sanitation Data'!H173)),NA())</f>
        <v>#N/A</v>
      </c>
      <c r="AV179" s="120" t="e">
        <f ca="1">+IF(AND(ISNUMBER(OFFSET('Sanitation Data'!$H$7,0,10*ROW('Sanitation Data'!H173))),'Data Summary'!DK179="Yes"),OFFSET('Sanitation Data'!$H$7,0,10*ROW('Sanitation Data'!H173)),NA())</f>
        <v>#N/A</v>
      </c>
      <c r="AW179" s="120" t="e">
        <f ca="1">+IF(AND(ISNUMBER(OFFSET('Sanitation Data'!$H$11,0,10*ROW('Sanitation Data'!H173))),'Data Summary'!DL179="Yes"),OFFSET('Sanitation Data'!$H$11,0,10*ROW('Sanitation Data'!H173)),NA())</f>
        <v>#N/A</v>
      </c>
      <c r="AX179" s="120" t="e">
        <f ca="1">+IF(AND(ISNUMBER(OFFSET('Sanitation Data'!$H$12,0,10*ROW('Sanitation Data'!H173))),'Data Summary'!DM179="Yes"),OFFSET('Sanitation Data'!$H$12,0,10*ROW('Sanitation Data'!H173)),NA())</f>
        <v>#N/A</v>
      </c>
      <c r="AY179" s="120" t="e">
        <f ca="1">+IF(AND(ISNUMBER(OFFSET('Sanitation Data'!$H$13,0,10*ROW('Sanitation Data'!H173))),'Data Summary'!DN179="Yes"),OFFSET('Sanitation Data'!$H$13,0,10*ROW('Sanitation Data'!H173)),NA())</f>
        <v>#N/A</v>
      </c>
      <c r="AZ179" s="121" t="e">
        <f ca="1">+IF(AND(ISNUMBER(OFFSET('Hygiene Data'!$C$6,0,10*ROW('Hygiene Data'!C173))),'Data Summary'!DO179="Yes"),OFFSET('Hygiene Data'!$C$6,0,10*ROW('Hygiene Data'!C173)),NA())</f>
        <v>#N/A</v>
      </c>
      <c r="BA179" s="121" t="e">
        <f ca="1">+IF(AND(ISNUMBER(OFFSET('Hygiene Data'!$C$8,0,10*ROW('Hygiene Data'!C173))),'Data Summary'!DP179="Yes"),OFFSET('Hygiene Data'!$C$8,0,10*ROW('Hygiene Data'!C173)),NA())</f>
        <v>#N/A</v>
      </c>
      <c r="BB179" s="121" t="e">
        <f ca="1">+IF(AND(ISNUMBER(OFFSET('Hygiene Data'!$C$10,0,10*ROW('Hygiene Data'!C173))),'Data Summary'!DQ179="Yes"),OFFSET('Hygiene Data'!$C$10,0,10*ROW('Hygiene Data'!C173)),NA())</f>
        <v>#N/A</v>
      </c>
      <c r="BC179" s="121" t="e">
        <f ca="1">+IF(AND(ISNUMBER(OFFSET('Hygiene Data'!$D$6,0,10*ROW('Hygiene Data'!D173))),'Data Summary'!DR179="Yes"),OFFSET('Hygiene Data'!$D$6,0,10*ROW('Hygiene Data'!D173)),NA())</f>
        <v>#N/A</v>
      </c>
      <c r="BD179" s="121" t="e">
        <f ca="1">+IF(AND(ISNUMBER(OFFSET('Hygiene Data'!$D$8,0,10*ROW('Hygiene Data'!D173))),'Data Summary'!DS179="Yes"),OFFSET('Hygiene Data'!$D$8,0,10*ROW('Hygiene Data'!D173)),NA())</f>
        <v>#N/A</v>
      </c>
      <c r="BE179" s="121" t="e">
        <f ca="1">+IF(AND(ISNUMBER(OFFSET('Hygiene Data'!$D$10,0,10*ROW('Hygiene Data'!D173))),'Data Summary'!DT179="Yes"),OFFSET('Hygiene Data'!$D$10,0,10*ROW('Hygiene Data'!D173)),NA())</f>
        <v>#N/A</v>
      </c>
      <c r="BF179" s="121" t="e">
        <f ca="1">+IF(AND(ISNUMBER(OFFSET('Hygiene Data'!$E$6,0,10*ROW('Hygiene Data'!E173))),'Data Summary'!DU179="Yes"),OFFSET('Hygiene Data'!$E$6,0,10*ROW('Hygiene Data'!E173)),NA())</f>
        <v>#N/A</v>
      </c>
      <c r="BG179" s="121" t="e">
        <f ca="1">+IF(AND(ISNUMBER(OFFSET('Hygiene Data'!$E$8,0,10*ROW('Hygiene Data'!E173))),'Data Summary'!DV179="Yes"),OFFSET('Hygiene Data'!$E$8,0,10*ROW('Hygiene Data'!E173)),NA())</f>
        <v>#N/A</v>
      </c>
      <c r="BH179" s="121" t="e">
        <f ca="1">+IF(AND(ISNUMBER(OFFSET('Hygiene Data'!$E$10,0,10*ROW('Hygiene Data'!E173))),'Data Summary'!DW179="Yes"),OFFSET('Hygiene Data'!$E$10,0,10*ROW('Hygiene Data'!E173)),NA())</f>
        <v>#N/A</v>
      </c>
      <c r="BI179" s="121" t="e">
        <f ca="1">+IF(AND(ISNUMBER(OFFSET('Hygiene Data'!$F$6,0,10*ROW('Hygiene Data'!F173))),'Data Summary'!DX179="Yes"),OFFSET('Hygiene Data'!$F$6,0,10*ROW('Hygiene Data'!F173)),NA())</f>
        <v>#N/A</v>
      </c>
      <c r="BJ179" s="121" t="e">
        <f ca="1">+IF(AND(ISNUMBER(OFFSET('Hygiene Data'!$F$8,0,10*ROW('Hygiene Data'!F173))),'Data Summary'!DY179="Yes"),OFFSET('Hygiene Data'!$F$8,0,10*ROW('Hygiene Data'!F173)),NA())</f>
        <v>#N/A</v>
      </c>
      <c r="BK179" s="121" t="e">
        <f ca="1">+IF(AND(ISNUMBER(OFFSET('Hygiene Data'!$F$10,0,10*ROW('Hygiene Data'!F173))),'Data Summary'!DZ179="Yes"),OFFSET('Hygiene Data'!$F$10,0,10*ROW('Hygiene Data'!F173)),NA())</f>
        <v>#N/A</v>
      </c>
      <c r="BL179" s="121" t="e">
        <f ca="1">+IF(AND(ISNUMBER(OFFSET('Hygiene Data'!$G$6,0,10*ROW('Hygiene Data'!G173))),'Data Summary'!EA179="Yes"),OFFSET('Hygiene Data'!$G$6,0,10*ROW('Hygiene Data'!G173)),NA())</f>
        <v>#N/A</v>
      </c>
      <c r="BM179" s="121" t="e">
        <f ca="1">+IF(AND(ISNUMBER(OFFSET('Hygiene Data'!$G$8,0,10*ROW('Hygiene Data'!G173))),'Data Summary'!EB179="Yes"),OFFSET('Hygiene Data'!$G$8,0,10*ROW('Hygiene Data'!G173)),NA())</f>
        <v>#N/A</v>
      </c>
      <c r="BN179" s="121" t="e">
        <f ca="1">+IF(AND(ISNUMBER(OFFSET('Hygiene Data'!$G$10,0,10*ROW('Hygiene Data'!G173))),'Data Summary'!EC179="Yes"),OFFSET('Hygiene Data'!$G$10,0,10*ROW('Hygiene Data'!G173)),NA())</f>
        <v>#N/A</v>
      </c>
      <c r="BO179" s="121" t="e">
        <f ca="1">+IF(AND(ISNUMBER(OFFSET('Hygiene Data'!$H$6,0,10*ROW('Hygiene Data'!H173))),'Data Summary'!ED179="Yes"),OFFSET('Hygiene Data'!$H$6,0,10*ROW('Hygiene Data'!H173)),NA())</f>
        <v>#N/A</v>
      </c>
      <c r="BP179" s="121" t="e">
        <f ca="1">+IF(AND(ISNUMBER(OFFSET('Hygiene Data'!$H$8,0,10*ROW('Hygiene Data'!H173))),'Data Summary'!EE179="Yes"),OFFSET('Hygiene Data'!$H$8,0,10*ROW('Hygiene Data'!H173)),NA())</f>
        <v>#N/A</v>
      </c>
      <c r="BQ179" s="121" t="e">
        <f ca="1">+IF(AND(ISNUMBER(OFFSET('Hygiene Data'!$H$10,0,10*ROW('Hygiene Data'!H173))),'Data Summary'!EF179="Yes"),OFFSET('Hygiene Data'!$H$10,0,10*ROW('Hygiene Data'!H173)),NA())</f>
        <v>#N/A</v>
      </c>
    </row>
    <row r="180" spans="1:69" x14ac:dyDescent="0.2">
      <c r="A180" s="44" t="e">
        <f ca="1">+IF(OFFSET('Water Data'!$B$1,0,10*ROW('Water Data'!B174))="",NA(),OFFSET('Water Data'!$B$1,0,10*ROW('Water Data'!B174)))</f>
        <v>#N/A</v>
      </c>
      <c r="B180" s="44" t="e">
        <f ca="1">+IF(OFFSET('Water Data'!$A$3,0,10*ROW('Water Data'!A177))="",NA(),OFFSET('Water Data'!$A$3,0,10*ROW('Water Data'!A177)))</f>
        <v>#N/A</v>
      </c>
      <c r="C180" s="44" t="e">
        <f ca="1">+IF(OFFSET('Water Data'!$C$3,0,10*ROW('Water Data'!C177))="",NA(),OFFSET('Water Data'!$C$3,0,10*ROW('Water Data'!C177)))</f>
        <v>#N/A</v>
      </c>
      <c r="D180" s="119" t="e">
        <f ca="1">+IF(AND(ISNUMBER(OFFSET('Water Data'!$C$5,0,10*ROW('Water Data'!C174))),'Data Summary'!BS180="Yes"),100-OFFSET('Water Data'!$C$5,0,10*ROW('Water Data'!C174)),NA())</f>
        <v>#N/A</v>
      </c>
      <c r="E180" s="119" t="e">
        <f ca="1">+IF(AND(ISNUMBER(OFFSET('Water Data'!$C$7,0,10*ROW('Water Data'!C174))),'Data Summary'!BT180="Yes"),OFFSET('Water Data'!$C$7,0,10*ROW('Water Data'!C174)),NA())</f>
        <v>#N/A</v>
      </c>
      <c r="F180" s="119" t="e">
        <f ca="1">+IF(AND(ISNUMBER(OFFSET('Water Data'!$C$10,0,10*ROW('Water Data'!C174))),'Data Summary'!BU180="Yes"),OFFSET('Water Data'!$C$10,0,10*ROW('Water Data'!C174)),NA())</f>
        <v>#N/A</v>
      </c>
      <c r="G180" s="119" t="e">
        <f ca="1">+IF(AND(ISNUMBER(OFFSET('Water Data'!$D$5,0,10*ROW('Water Data'!D174))),'Data Summary'!BV180="Yes"),100-OFFSET('Water Data'!$D$5,0,10*ROW('Water Data'!D174)),NA())</f>
        <v>#N/A</v>
      </c>
      <c r="H180" s="119" t="e">
        <f ca="1">+IF(AND(ISNUMBER(OFFSET('Water Data'!$D$7,0,10*ROW('Water Data'!D174))),'Data Summary'!BW180="Yes"),OFFSET('Water Data'!$D$7,0,10*ROW('Water Data'!D174)),NA())</f>
        <v>#N/A</v>
      </c>
      <c r="I180" s="119" t="e">
        <f ca="1">+IF(AND(ISNUMBER(OFFSET('Water Data'!$D$10,0,10*ROW('Water Data'!D174))),'Data Summary'!BX180="Yes"),OFFSET('Water Data'!$D$10,0,10*ROW('Water Data'!D174)),NA())</f>
        <v>#N/A</v>
      </c>
      <c r="J180" s="119" t="e">
        <f ca="1">+IF(AND(ISNUMBER(OFFSET('Water Data'!$E$5,0,10*ROW('Water Data'!E174))),'Data Summary'!BY180="Yes"),100-OFFSET('Water Data'!$E$5,0,10*ROW('Water Data'!E174)),NA())</f>
        <v>#N/A</v>
      </c>
      <c r="K180" s="119" t="e">
        <f ca="1">+IF(AND(ISNUMBER(OFFSET('Water Data'!$E$7,0,10*ROW('Water Data'!E174))),'Data Summary'!BZ180="Yes"),OFFSET('Water Data'!$E$7,0,10*ROW('Water Data'!E174)),NA())</f>
        <v>#N/A</v>
      </c>
      <c r="L180" s="119" t="e">
        <f ca="1">+IF(AND(ISNUMBER(OFFSET('Water Data'!$E$10,0,10*ROW('Water Data'!E174))),'Data Summary'!CA180="Yes"),OFFSET('Water Data'!$E$10,0,10*ROW('Water Data'!E174)),NA())</f>
        <v>#N/A</v>
      </c>
      <c r="M180" s="119" t="e">
        <f ca="1">+IF(AND(ISNUMBER(OFFSET('Water Data'!$F$5,0,10*ROW('Water Data'!F174))),'Data Summary'!CB180="Yes"),100-OFFSET('Water Data'!$F$5,0,10*ROW('Water Data'!F174)),NA())</f>
        <v>#N/A</v>
      </c>
      <c r="N180" s="119" t="e">
        <f ca="1">+IF(AND(ISNUMBER(OFFSET('Water Data'!$F$7,0,10*ROW('Water Data'!F174))),'Data Summary'!CC180="Yes"),OFFSET('Water Data'!$F$7,0,10*ROW('Water Data'!F174)),NA())</f>
        <v>#N/A</v>
      </c>
      <c r="O180" s="119" t="e">
        <f ca="1">+IF(AND(ISNUMBER(OFFSET('Water Data'!$F$10,0,10*ROW('Water Data'!F174))),'Data Summary'!CD180="Yes"),OFFSET('Water Data'!$F$10,0,10*ROW('Water Data'!F174)),NA())</f>
        <v>#N/A</v>
      </c>
      <c r="P180" s="119" t="e">
        <f ca="1">+IF(AND(ISNUMBER(OFFSET('Water Data'!$G$5,0,10*ROW('Water Data'!G174))),'Data Summary'!CE180="Yes"),100-OFFSET('Water Data'!$G$5,0,10*ROW('Water Data'!G174)),NA())</f>
        <v>#N/A</v>
      </c>
      <c r="Q180" s="119" t="e">
        <f ca="1">+IF(AND(ISNUMBER(OFFSET('Water Data'!$G$7,0,10*ROW('Water Data'!G174))),'Data Summary'!CF180="Yes"),OFFSET('Water Data'!$G$7,0,10*ROW('Water Data'!G174)),NA())</f>
        <v>#N/A</v>
      </c>
      <c r="R180" s="119" t="e">
        <f ca="1">+IF(AND(ISNUMBER(OFFSET('Water Data'!$G$10,0,10*ROW('Water Data'!G174))),'Data Summary'!CG180="Yes"),OFFSET('Water Data'!$G$10,0,10*ROW('Water Data'!G174)),NA())</f>
        <v>#N/A</v>
      </c>
      <c r="S180" s="119" t="e">
        <f ca="1">+IF(AND(ISNUMBER(OFFSET('Water Data'!$H$5,0,10*ROW('Water Data'!H174))),'Data Summary'!CH180="Yes"),100-OFFSET('Water Data'!$H$5,0,10*ROW('Water Data'!H174)),NA())</f>
        <v>#N/A</v>
      </c>
      <c r="T180" s="119" t="e">
        <f ca="1">+IF(AND(ISNUMBER(OFFSET('Water Data'!$H$7,0,10*ROW('Water Data'!H174))),'Data Summary'!CI180="Yes"),OFFSET('Water Data'!$H$7,0,10*ROW('Water Data'!H174)),NA())</f>
        <v>#N/A</v>
      </c>
      <c r="U180" s="119" t="e">
        <f ca="1">+IF(AND(ISNUMBER(OFFSET('Water Data'!$H$10,0,10*ROW('Water Data'!H174))),'Data Summary'!CJ180="Yes"),OFFSET('Water Data'!$H$10,0,10*ROW('Water Data'!H174)),NA())</f>
        <v>#N/A</v>
      </c>
      <c r="V180" s="120" t="e">
        <f ca="1">+IF(AND(ISNUMBER(OFFSET('Sanitation Data'!$C$5,0,10*ROW('Sanitation Data'!C174))),'Data Summary'!CK180="Yes"),100-OFFSET('Sanitation Data'!$C$5,0,10*ROW('Sanitation Data'!C174)),NA())</f>
        <v>#N/A</v>
      </c>
      <c r="W180" s="120" t="e">
        <f ca="1">+IF(AND(ISNUMBER(OFFSET('Sanitation Data'!$C$7,0,10*ROW('Sanitation Data'!C174))),'Data Summary'!CL180="Yes"),OFFSET('Sanitation Data'!$C$7,0,10*ROW('Sanitation Data'!C174)),NA())</f>
        <v>#N/A</v>
      </c>
      <c r="X180" s="120" t="e">
        <f ca="1">+IF(AND(ISNUMBER(OFFSET('Sanitation Data'!$C$11,0,10*ROW('Sanitation Data'!C174))),'Data Summary'!CM180="Yes"),OFFSET('Sanitation Data'!$C$11,0,10*ROW('Sanitation Data'!C174)),NA())</f>
        <v>#N/A</v>
      </c>
      <c r="Y180" s="120" t="e">
        <f ca="1">+IF(AND(ISNUMBER(OFFSET('Sanitation Data'!$C$12,0,10*ROW('Sanitation Data'!C174))),'Data Summary'!CN180="Yes"),OFFSET('Sanitation Data'!$C$12,0,10*ROW('Sanitation Data'!C174)),NA())</f>
        <v>#N/A</v>
      </c>
      <c r="Z180" s="120" t="e">
        <f ca="1">+IF(AND(ISNUMBER(OFFSET('Sanitation Data'!$C$13,0,10*ROW('Sanitation Data'!C174))),'Data Summary'!CO180="Yes"),OFFSET('Sanitation Data'!$C$13,0,10*ROW('Sanitation Data'!C174)),NA())</f>
        <v>#N/A</v>
      </c>
      <c r="AA180" s="120" t="e">
        <f ca="1">+IF(AND(ISNUMBER(OFFSET('Sanitation Data'!$D$5,0,10*ROW('Sanitation Data'!D174))),'Data Summary'!CP180="Yes"),100-OFFSET('Sanitation Data'!$D$5,0,10*ROW('Sanitation Data'!D174)),NA())</f>
        <v>#N/A</v>
      </c>
      <c r="AB180" s="120" t="e">
        <f ca="1">+IF(AND(ISNUMBER(OFFSET('Sanitation Data'!$D$7,0,10*ROW('Sanitation Data'!D174))),'Data Summary'!CQ180="Yes"),OFFSET('Sanitation Data'!$D$7,0,10*ROW('Sanitation Data'!D174)),NA())</f>
        <v>#N/A</v>
      </c>
      <c r="AC180" s="120" t="e">
        <f ca="1">+IF(AND(ISNUMBER(OFFSET('Sanitation Data'!$D$11,0,10*ROW('Sanitation Data'!D174))),'Data Summary'!CR180="Yes"),OFFSET('Sanitation Data'!$D$11,0,10*ROW('Sanitation Data'!D174)),NA())</f>
        <v>#N/A</v>
      </c>
      <c r="AD180" s="120" t="e">
        <f ca="1">+IF(AND(ISNUMBER(OFFSET('Sanitation Data'!$D$12,0,10*ROW('Sanitation Data'!D174))),'Data Summary'!CS180="Yes"),OFFSET('Sanitation Data'!$D$12,0,10*ROW('Sanitation Data'!D174)),NA())</f>
        <v>#N/A</v>
      </c>
      <c r="AE180" s="120" t="e">
        <f ca="1">+IF(AND(ISNUMBER(OFFSET('Sanitation Data'!$D$13,0,10*ROW('Sanitation Data'!D174))),'Data Summary'!CT180="Yes"),OFFSET('Sanitation Data'!$D$13,0,10*ROW('Sanitation Data'!D174)),NA())</f>
        <v>#N/A</v>
      </c>
      <c r="AF180" s="120" t="e">
        <f ca="1">+IF(AND(ISNUMBER(OFFSET('Sanitation Data'!$E$5,0,10*ROW('Sanitation Data'!E174))),'Data Summary'!CU180="Yes"),100-OFFSET('Sanitation Data'!$E$5,0,10*ROW('Sanitation Data'!E174)),NA())</f>
        <v>#N/A</v>
      </c>
      <c r="AG180" s="120" t="e">
        <f ca="1">+IF(AND(ISNUMBER(OFFSET('Sanitation Data'!$E$7,0,10*ROW('Sanitation Data'!E174))),'Data Summary'!CV180="Yes"),OFFSET('Sanitation Data'!$E$7,0,10*ROW('Sanitation Data'!E174)),NA())</f>
        <v>#N/A</v>
      </c>
      <c r="AH180" s="120" t="e">
        <f ca="1">+IF(AND(ISNUMBER(OFFSET('Sanitation Data'!$E$11,0,10*ROW('Sanitation Data'!E174))),'Data Summary'!CW180="Yes"),OFFSET('Sanitation Data'!$E$11,0,10*ROW('Sanitation Data'!E174)),NA())</f>
        <v>#N/A</v>
      </c>
      <c r="AI180" s="120" t="e">
        <f ca="1">+IF(AND(ISNUMBER(OFFSET('Sanitation Data'!$E$12,0,10*ROW('Sanitation Data'!E174))),'Data Summary'!CX180="Yes"),OFFSET('Sanitation Data'!$E$12,0,10*ROW('Sanitation Data'!E174)),NA())</f>
        <v>#N/A</v>
      </c>
      <c r="AJ180" s="120" t="e">
        <f ca="1">+IF(AND(ISNUMBER(OFFSET('Sanitation Data'!$E$13,0,10*ROW('Sanitation Data'!E174))),'Data Summary'!CY180="Yes"),OFFSET('Sanitation Data'!$E$13,0,10*ROW('Sanitation Data'!E174)),NA())</f>
        <v>#N/A</v>
      </c>
      <c r="AK180" s="120" t="e">
        <f ca="1">+IF(AND(ISNUMBER(OFFSET('Sanitation Data'!$F$5,0,10*ROW('Sanitation Data'!F174))),'Data Summary'!CZ180="Yes"),100-OFFSET('Sanitation Data'!$F$5,0,10*ROW('Sanitation Data'!F174)),NA())</f>
        <v>#N/A</v>
      </c>
      <c r="AL180" s="120" t="e">
        <f ca="1">+IF(AND(ISNUMBER(OFFSET('Sanitation Data'!$F$7,0,10*ROW('Sanitation Data'!F174))),'Data Summary'!DA180="Yes"),OFFSET('Sanitation Data'!$F$7,0,10*ROW('Sanitation Data'!F174)),NA())</f>
        <v>#N/A</v>
      </c>
      <c r="AM180" s="120" t="e">
        <f ca="1">+IF(AND(ISNUMBER(OFFSET('Sanitation Data'!$F$11,0,10*ROW('Sanitation Data'!F174))),'Data Summary'!DB180="Yes"),OFFSET('Sanitation Data'!$F$11,0,10*ROW('Sanitation Data'!F174)),NA())</f>
        <v>#N/A</v>
      </c>
      <c r="AN180" s="120" t="e">
        <f ca="1">+IF(AND(ISNUMBER(OFFSET('Sanitation Data'!$F$12,0,10*ROW('Sanitation Data'!F174))),'Data Summary'!DC180="Yes"),OFFSET('Sanitation Data'!$F$12,0,10*ROW('Sanitation Data'!F174)),NA())</f>
        <v>#N/A</v>
      </c>
      <c r="AO180" s="120" t="e">
        <f ca="1">+IF(AND(ISNUMBER(OFFSET('Sanitation Data'!$F$13,0,10*ROW('Sanitation Data'!F174))),'Data Summary'!DD180="Yes"),OFFSET('Sanitation Data'!$F$13,0,10*ROW('Sanitation Data'!F174)),NA())</f>
        <v>#N/A</v>
      </c>
      <c r="AP180" s="120" t="e">
        <f ca="1">+IF(AND(ISNUMBER(OFFSET('Sanitation Data'!$G$5,0,10*ROW('Sanitation Data'!G174))),'Data Summary'!DE180="Yes"),100-OFFSET('Sanitation Data'!$G$5,0,10*ROW('Sanitation Data'!G174)),NA())</f>
        <v>#N/A</v>
      </c>
      <c r="AQ180" s="120" t="e">
        <f ca="1">+IF(AND(ISNUMBER(OFFSET('Sanitation Data'!$G$7,0,10*ROW('Sanitation Data'!G174))),'Data Summary'!DF180="Yes"),OFFSET('Sanitation Data'!$G$7,0,10*ROW('Sanitation Data'!G174)),NA())</f>
        <v>#N/A</v>
      </c>
      <c r="AR180" s="120" t="e">
        <f ca="1">+IF(AND(ISNUMBER(OFFSET('Sanitation Data'!$G$11,0,10*ROW('Sanitation Data'!G174))),'Data Summary'!DG180="Yes"),OFFSET('Sanitation Data'!$G$11,0,10*ROW('Sanitation Data'!G174)),NA())</f>
        <v>#N/A</v>
      </c>
      <c r="AS180" s="120" t="e">
        <f ca="1">+IF(AND(ISNUMBER(OFFSET('Sanitation Data'!$G$12,0,10*ROW('Sanitation Data'!G174))),'Data Summary'!DH180="Yes"),OFFSET('Sanitation Data'!$G$12,0,10*ROW('Sanitation Data'!G174)),NA())</f>
        <v>#N/A</v>
      </c>
      <c r="AT180" s="120" t="e">
        <f ca="1">+IF(AND(ISNUMBER(OFFSET('Sanitation Data'!$G$13,0,10*ROW('Sanitation Data'!G174))),'Data Summary'!DI180="Yes"),OFFSET('Sanitation Data'!$G$13,0,10*ROW('Sanitation Data'!G174)),NA())</f>
        <v>#N/A</v>
      </c>
      <c r="AU180" s="120" t="e">
        <f ca="1">+IF(AND(ISNUMBER(OFFSET('Sanitation Data'!$H$5,0,10*ROW('Sanitation Data'!H174))),'Data Summary'!DJ180="Yes"),100-OFFSET('Sanitation Data'!$H$5,0,10*ROW('Sanitation Data'!H174)),NA())</f>
        <v>#N/A</v>
      </c>
      <c r="AV180" s="120" t="e">
        <f ca="1">+IF(AND(ISNUMBER(OFFSET('Sanitation Data'!$H$7,0,10*ROW('Sanitation Data'!H174))),'Data Summary'!DK180="Yes"),OFFSET('Sanitation Data'!$H$7,0,10*ROW('Sanitation Data'!H174)),NA())</f>
        <v>#N/A</v>
      </c>
      <c r="AW180" s="120" t="e">
        <f ca="1">+IF(AND(ISNUMBER(OFFSET('Sanitation Data'!$H$11,0,10*ROW('Sanitation Data'!H174))),'Data Summary'!DL180="Yes"),OFFSET('Sanitation Data'!$H$11,0,10*ROW('Sanitation Data'!H174)),NA())</f>
        <v>#N/A</v>
      </c>
      <c r="AX180" s="120" t="e">
        <f ca="1">+IF(AND(ISNUMBER(OFFSET('Sanitation Data'!$H$12,0,10*ROW('Sanitation Data'!H174))),'Data Summary'!DM180="Yes"),OFFSET('Sanitation Data'!$H$12,0,10*ROW('Sanitation Data'!H174)),NA())</f>
        <v>#N/A</v>
      </c>
      <c r="AY180" s="120" t="e">
        <f ca="1">+IF(AND(ISNUMBER(OFFSET('Sanitation Data'!$H$13,0,10*ROW('Sanitation Data'!H174))),'Data Summary'!DN180="Yes"),OFFSET('Sanitation Data'!$H$13,0,10*ROW('Sanitation Data'!H174)),NA())</f>
        <v>#N/A</v>
      </c>
      <c r="AZ180" s="121" t="e">
        <f ca="1">+IF(AND(ISNUMBER(OFFSET('Hygiene Data'!$C$6,0,10*ROW('Hygiene Data'!C174))),'Data Summary'!DO180="Yes"),OFFSET('Hygiene Data'!$C$6,0,10*ROW('Hygiene Data'!C174)),NA())</f>
        <v>#N/A</v>
      </c>
      <c r="BA180" s="121" t="e">
        <f ca="1">+IF(AND(ISNUMBER(OFFSET('Hygiene Data'!$C$8,0,10*ROW('Hygiene Data'!C174))),'Data Summary'!DP180="Yes"),OFFSET('Hygiene Data'!$C$8,0,10*ROW('Hygiene Data'!C174)),NA())</f>
        <v>#N/A</v>
      </c>
      <c r="BB180" s="121" t="e">
        <f ca="1">+IF(AND(ISNUMBER(OFFSET('Hygiene Data'!$C$10,0,10*ROW('Hygiene Data'!C174))),'Data Summary'!DQ180="Yes"),OFFSET('Hygiene Data'!$C$10,0,10*ROW('Hygiene Data'!C174)),NA())</f>
        <v>#N/A</v>
      </c>
      <c r="BC180" s="121" t="e">
        <f ca="1">+IF(AND(ISNUMBER(OFFSET('Hygiene Data'!$D$6,0,10*ROW('Hygiene Data'!D174))),'Data Summary'!DR180="Yes"),OFFSET('Hygiene Data'!$D$6,0,10*ROW('Hygiene Data'!D174)),NA())</f>
        <v>#N/A</v>
      </c>
      <c r="BD180" s="121" t="e">
        <f ca="1">+IF(AND(ISNUMBER(OFFSET('Hygiene Data'!$D$8,0,10*ROW('Hygiene Data'!D174))),'Data Summary'!DS180="Yes"),OFFSET('Hygiene Data'!$D$8,0,10*ROW('Hygiene Data'!D174)),NA())</f>
        <v>#N/A</v>
      </c>
      <c r="BE180" s="121" t="e">
        <f ca="1">+IF(AND(ISNUMBER(OFFSET('Hygiene Data'!$D$10,0,10*ROW('Hygiene Data'!D174))),'Data Summary'!DT180="Yes"),OFFSET('Hygiene Data'!$D$10,0,10*ROW('Hygiene Data'!D174)),NA())</f>
        <v>#N/A</v>
      </c>
      <c r="BF180" s="121" t="e">
        <f ca="1">+IF(AND(ISNUMBER(OFFSET('Hygiene Data'!$E$6,0,10*ROW('Hygiene Data'!E174))),'Data Summary'!DU180="Yes"),OFFSET('Hygiene Data'!$E$6,0,10*ROW('Hygiene Data'!E174)),NA())</f>
        <v>#N/A</v>
      </c>
      <c r="BG180" s="121" t="e">
        <f ca="1">+IF(AND(ISNUMBER(OFFSET('Hygiene Data'!$E$8,0,10*ROW('Hygiene Data'!E174))),'Data Summary'!DV180="Yes"),OFFSET('Hygiene Data'!$E$8,0,10*ROW('Hygiene Data'!E174)),NA())</f>
        <v>#N/A</v>
      </c>
      <c r="BH180" s="121" t="e">
        <f ca="1">+IF(AND(ISNUMBER(OFFSET('Hygiene Data'!$E$10,0,10*ROW('Hygiene Data'!E174))),'Data Summary'!DW180="Yes"),OFFSET('Hygiene Data'!$E$10,0,10*ROW('Hygiene Data'!E174)),NA())</f>
        <v>#N/A</v>
      </c>
      <c r="BI180" s="121" t="e">
        <f ca="1">+IF(AND(ISNUMBER(OFFSET('Hygiene Data'!$F$6,0,10*ROW('Hygiene Data'!F174))),'Data Summary'!DX180="Yes"),OFFSET('Hygiene Data'!$F$6,0,10*ROW('Hygiene Data'!F174)),NA())</f>
        <v>#N/A</v>
      </c>
      <c r="BJ180" s="121" t="e">
        <f ca="1">+IF(AND(ISNUMBER(OFFSET('Hygiene Data'!$F$8,0,10*ROW('Hygiene Data'!F174))),'Data Summary'!DY180="Yes"),OFFSET('Hygiene Data'!$F$8,0,10*ROW('Hygiene Data'!F174)),NA())</f>
        <v>#N/A</v>
      </c>
      <c r="BK180" s="121" t="e">
        <f ca="1">+IF(AND(ISNUMBER(OFFSET('Hygiene Data'!$F$10,0,10*ROW('Hygiene Data'!F174))),'Data Summary'!DZ180="Yes"),OFFSET('Hygiene Data'!$F$10,0,10*ROW('Hygiene Data'!F174)),NA())</f>
        <v>#N/A</v>
      </c>
      <c r="BL180" s="121" t="e">
        <f ca="1">+IF(AND(ISNUMBER(OFFSET('Hygiene Data'!$G$6,0,10*ROW('Hygiene Data'!G174))),'Data Summary'!EA180="Yes"),OFFSET('Hygiene Data'!$G$6,0,10*ROW('Hygiene Data'!G174)),NA())</f>
        <v>#N/A</v>
      </c>
      <c r="BM180" s="121" t="e">
        <f ca="1">+IF(AND(ISNUMBER(OFFSET('Hygiene Data'!$G$8,0,10*ROW('Hygiene Data'!G174))),'Data Summary'!EB180="Yes"),OFFSET('Hygiene Data'!$G$8,0,10*ROW('Hygiene Data'!G174)),NA())</f>
        <v>#N/A</v>
      </c>
      <c r="BN180" s="121" t="e">
        <f ca="1">+IF(AND(ISNUMBER(OFFSET('Hygiene Data'!$G$10,0,10*ROW('Hygiene Data'!G174))),'Data Summary'!EC180="Yes"),OFFSET('Hygiene Data'!$G$10,0,10*ROW('Hygiene Data'!G174)),NA())</f>
        <v>#N/A</v>
      </c>
      <c r="BO180" s="121" t="e">
        <f ca="1">+IF(AND(ISNUMBER(OFFSET('Hygiene Data'!$H$6,0,10*ROW('Hygiene Data'!H174))),'Data Summary'!ED180="Yes"),OFFSET('Hygiene Data'!$H$6,0,10*ROW('Hygiene Data'!H174)),NA())</f>
        <v>#N/A</v>
      </c>
      <c r="BP180" s="121" t="e">
        <f ca="1">+IF(AND(ISNUMBER(OFFSET('Hygiene Data'!$H$8,0,10*ROW('Hygiene Data'!H174))),'Data Summary'!EE180="Yes"),OFFSET('Hygiene Data'!$H$8,0,10*ROW('Hygiene Data'!H174)),NA())</f>
        <v>#N/A</v>
      </c>
      <c r="BQ180" s="121" t="e">
        <f ca="1">+IF(AND(ISNUMBER(OFFSET('Hygiene Data'!$H$10,0,10*ROW('Hygiene Data'!H174))),'Data Summary'!EF180="Yes"),OFFSET('Hygiene Data'!$H$10,0,10*ROW('Hygiene Data'!H174)),NA())</f>
        <v>#N/A</v>
      </c>
    </row>
    <row r="181" spans="1:69" x14ac:dyDescent="0.2">
      <c r="A181" s="44" t="e">
        <f ca="1">+IF(OFFSET('Water Data'!$B$1,0,10*ROW('Water Data'!B175))="",NA(),OFFSET('Water Data'!$B$1,0,10*ROW('Water Data'!B175)))</f>
        <v>#N/A</v>
      </c>
      <c r="B181" s="44" t="e">
        <f ca="1">+IF(OFFSET('Water Data'!$A$3,0,10*ROW('Water Data'!A178))="",NA(),OFFSET('Water Data'!$A$3,0,10*ROW('Water Data'!A178)))</f>
        <v>#N/A</v>
      </c>
      <c r="C181" s="44" t="e">
        <f ca="1">+IF(OFFSET('Water Data'!$C$3,0,10*ROW('Water Data'!C178))="",NA(),OFFSET('Water Data'!$C$3,0,10*ROW('Water Data'!C178)))</f>
        <v>#N/A</v>
      </c>
      <c r="D181" s="119" t="e">
        <f ca="1">+IF(AND(ISNUMBER(OFFSET('Water Data'!$C$5,0,10*ROW('Water Data'!C175))),'Data Summary'!BS181="Yes"),100-OFFSET('Water Data'!$C$5,0,10*ROW('Water Data'!C175)),NA())</f>
        <v>#N/A</v>
      </c>
      <c r="E181" s="119" t="e">
        <f ca="1">+IF(AND(ISNUMBER(OFFSET('Water Data'!$C$7,0,10*ROW('Water Data'!C175))),'Data Summary'!BT181="Yes"),OFFSET('Water Data'!$C$7,0,10*ROW('Water Data'!C175)),NA())</f>
        <v>#N/A</v>
      </c>
      <c r="F181" s="119" t="e">
        <f ca="1">+IF(AND(ISNUMBER(OFFSET('Water Data'!$C$10,0,10*ROW('Water Data'!C175))),'Data Summary'!BU181="Yes"),OFFSET('Water Data'!$C$10,0,10*ROW('Water Data'!C175)),NA())</f>
        <v>#N/A</v>
      </c>
      <c r="G181" s="119" t="e">
        <f ca="1">+IF(AND(ISNUMBER(OFFSET('Water Data'!$D$5,0,10*ROW('Water Data'!D175))),'Data Summary'!BV181="Yes"),100-OFFSET('Water Data'!$D$5,0,10*ROW('Water Data'!D175)),NA())</f>
        <v>#N/A</v>
      </c>
      <c r="H181" s="119" t="e">
        <f ca="1">+IF(AND(ISNUMBER(OFFSET('Water Data'!$D$7,0,10*ROW('Water Data'!D175))),'Data Summary'!BW181="Yes"),OFFSET('Water Data'!$D$7,0,10*ROW('Water Data'!D175)),NA())</f>
        <v>#N/A</v>
      </c>
      <c r="I181" s="119" t="e">
        <f ca="1">+IF(AND(ISNUMBER(OFFSET('Water Data'!$D$10,0,10*ROW('Water Data'!D175))),'Data Summary'!BX181="Yes"),OFFSET('Water Data'!$D$10,0,10*ROW('Water Data'!D175)),NA())</f>
        <v>#N/A</v>
      </c>
      <c r="J181" s="119" t="e">
        <f ca="1">+IF(AND(ISNUMBER(OFFSET('Water Data'!$E$5,0,10*ROW('Water Data'!E175))),'Data Summary'!BY181="Yes"),100-OFFSET('Water Data'!$E$5,0,10*ROW('Water Data'!E175)),NA())</f>
        <v>#N/A</v>
      </c>
      <c r="K181" s="119" t="e">
        <f ca="1">+IF(AND(ISNUMBER(OFFSET('Water Data'!$E$7,0,10*ROW('Water Data'!E175))),'Data Summary'!BZ181="Yes"),OFFSET('Water Data'!$E$7,0,10*ROW('Water Data'!E175)),NA())</f>
        <v>#N/A</v>
      </c>
      <c r="L181" s="119" t="e">
        <f ca="1">+IF(AND(ISNUMBER(OFFSET('Water Data'!$E$10,0,10*ROW('Water Data'!E175))),'Data Summary'!CA181="Yes"),OFFSET('Water Data'!$E$10,0,10*ROW('Water Data'!E175)),NA())</f>
        <v>#N/A</v>
      </c>
      <c r="M181" s="119" t="e">
        <f ca="1">+IF(AND(ISNUMBER(OFFSET('Water Data'!$F$5,0,10*ROW('Water Data'!F175))),'Data Summary'!CB181="Yes"),100-OFFSET('Water Data'!$F$5,0,10*ROW('Water Data'!F175)),NA())</f>
        <v>#N/A</v>
      </c>
      <c r="N181" s="119" t="e">
        <f ca="1">+IF(AND(ISNUMBER(OFFSET('Water Data'!$F$7,0,10*ROW('Water Data'!F175))),'Data Summary'!CC181="Yes"),OFFSET('Water Data'!$F$7,0,10*ROW('Water Data'!F175)),NA())</f>
        <v>#N/A</v>
      </c>
      <c r="O181" s="119" t="e">
        <f ca="1">+IF(AND(ISNUMBER(OFFSET('Water Data'!$F$10,0,10*ROW('Water Data'!F175))),'Data Summary'!CD181="Yes"),OFFSET('Water Data'!$F$10,0,10*ROW('Water Data'!F175)),NA())</f>
        <v>#N/A</v>
      </c>
      <c r="P181" s="119" t="e">
        <f ca="1">+IF(AND(ISNUMBER(OFFSET('Water Data'!$G$5,0,10*ROW('Water Data'!G175))),'Data Summary'!CE181="Yes"),100-OFFSET('Water Data'!$G$5,0,10*ROW('Water Data'!G175)),NA())</f>
        <v>#N/A</v>
      </c>
      <c r="Q181" s="119" t="e">
        <f ca="1">+IF(AND(ISNUMBER(OFFSET('Water Data'!$G$7,0,10*ROW('Water Data'!G175))),'Data Summary'!CF181="Yes"),OFFSET('Water Data'!$G$7,0,10*ROW('Water Data'!G175)),NA())</f>
        <v>#N/A</v>
      </c>
      <c r="R181" s="119" t="e">
        <f ca="1">+IF(AND(ISNUMBER(OFFSET('Water Data'!$G$10,0,10*ROW('Water Data'!G175))),'Data Summary'!CG181="Yes"),OFFSET('Water Data'!$G$10,0,10*ROW('Water Data'!G175)),NA())</f>
        <v>#N/A</v>
      </c>
      <c r="S181" s="119" t="e">
        <f ca="1">+IF(AND(ISNUMBER(OFFSET('Water Data'!$H$5,0,10*ROW('Water Data'!H175))),'Data Summary'!CH181="Yes"),100-OFFSET('Water Data'!$H$5,0,10*ROW('Water Data'!H175)),NA())</f>
        <v>#N/A</v>
      </c>
      <c r="T181" s="119" t="e">
        <f ca="1">+IF(AND(ISNUMBER(OFFSET('Water Data'!$H$7,0,10*ROW('Water Data'!H175))),'Data Summary'!CI181="Yes"),OFFSET('Water Data'!$H$7,0,10*ROW('Water Data'!H175)),NA())</f>
        <v>#N/A</v>
      </c>
      <c r="U181" s="119" t="e">
        <f ca="1">+IF(AND(ISNUMBER(OFFSET('Water Data'!$H$10,0,10*ROW('Water Data'!H175))),'Data Summary'!CJ181="Yes"),OFFSET('Water Data'!$H$10,0,10*ROW('Water Data'!H175)),NA())</f>
        <v>#N/A</v>
      </c>
      <c r="V181" s="120" t="e">
        <f ca="1">+IF(AND(ISNUMBER(OFFSET('Sanitation Data'!$C$5,0,10*ROW('Sanitation Data'!C175))),'Data Summary'!CK181="Yes"),100-OFFSET('Sanitation Data'!$C$5,0,10*ROW('Sanitation Data'!C175)),NA())</f>
        <v>#N/A</v>
      </c>
      <c r="W181" s="120" t="e">
        <f ca="1">+IF(AND(ISNUMBER(OFFSET('Sanitation Data'!$C$7,0,10*ROW('Sanitation Data'!C175))),'Data Summary'!CL181="Yes"),OFFSET('Sanitation Data'!$C$7,0,10*ROW('Sanitation Data'!C175)),NA())</f>
        <v>#N/A</v>
      </c>
      <c r="X181" s="120" t="e">
        <f ca="1">+IF(AND(ISNUMBER(OFFSET('Sanitation Data'!$C$11,0,10*ROW('Sanitation Data'!C175))),'Data Summary'!CM181="Yes"),OFFSET('Sanitation Data'!$C$11,0,10*ROW('Sanitation Data'!C175)),NA())</f>
        <v>#N/A</v>
      </c>
      <c r="Y181" s="120" t="e">
        <f ca="1">+IF(AND(ISNUMBER(OFFSET('Sanitation Data'!$C$12,0,10*ROW('Sanitation Data'!C175))),'Data Summary'!CN181="Yes"),OFFSET('Sanitation Data'!$C$12,0,10*ROW('Sanitation Data'!C175)),NA())</f>
        <v>#N/A</v>
      </c>
      <c r="Z181" s="120" t="e">
        <f ca="1">+IF(AND(ISNUMBER(OFFSET('Sanitation Data'!$C$13,0,10*ROW('Sanitation Data'!C175))),'Data Summary'!CO181="Yes"),OFFSET('Sanitation Data'!$C$13,0,10*ROW('Sanitation Data'!C175)),NA())</f>
        <v>#N/A</v>
      </c>
      <c r="AA181" s="120" t="e">
        <f ca="1">+IF(AND(ISNUMBER(OFFSET('Sanitation Data'!$D$5,0,10*ROW('Sanitation Data'!D175))),'Data Summary'!CP181="Yes"),100-OFFSET('Sanitation Data'!$D$5,0,10*ROW('Sanitation Data'!D175)),NA())</f>
        <v>#N/A</v>
      </c>
      <c r="AB181" s="120" t="e">
        <f ca="1">+IF(AND(ISNUMBER(OFFSET('Sanitation Data'!$D$7,0,10*ROW('Sanitation Data'!D175))),'Data Summary'!CQ181="Yes"),OFFSET('Sanitation Data'!$D$7,0,10*ROW('Sanitation Data'!D175)),NA())</f>
        <v>#N/A</v>
      </c>
      <c r="AC181" s="120" t="e">
        <f ca="1">+IF(AND(ISNUMBER(OFFSET('Sanitation Data'!$D$11,0,10*ROW('Sanitation Data'!D175))),'Data Summary'!CR181="Yes"),OFFSET('Sanitation Data'!$D$11,0,10*ROW('Sanitation Data'!D175)),NA())</f>
        <v>#N/A</v>
      </c>
      <c r="AD181" s="120" t="e">
        <f ca="1">+IF(AND(ISNUMBER(OFFSET('Sanitation Data'!$D$12,0,10*ROW('Sanitation Data'!D175))),'Data Summary'!CS181="Yes"),OFFSET('Sanitation Data'!$D$12,0,10*ROW('Sanitation Data'!D175)),NA())</f>
        <v>#N/A</v>
      </c>
      <c r="AE181" s="120" t="e">
        <f ca="1">+IF(AND(ISNUMBER(OFFSET('Sanitation Data'!$D$13,0,10*ROW('Sanitation Data'!D175))),'Data Summary'!CT181="Yes"),OFFSET('Sanitation Data'!$D$13,0,10*ROW('Sanitation Data'!D175)),NA())</f>
        <v>#N/A</v>
      </c>
      <c r="AF181" s="120" t="e">
        <f ca="1">+IF(AND(ISNUMBER(OFFSET('Sanitation Data'!$E$5,0,10*ROW('Sanitation Data'!E175))),'Data Summary'!CU181="Yes"),100-OFFSET('Sanitation Data'!$E$5,0,10*ROW('Sanitation Data'!E175)),NA())</f>
        <v>#N/A</v>
      </c>
      <c r="AG181" s="120" t="e">
        <f ca="1">+IF(AND(ISNUMBER(OFFSET('Sanitation Data'!$E$7,0,10*ROW('Sanitation Data'!E175))),'Data Summary'!CV181="Yes"),OFFSET('Sanitation Data'!$E$7,0,10*ROW('Sanitation Data'!E175)),NA())</f>
        <v>#N/A</v>
      </c>
      <c r="AH181" s="120" t="e">
        <f ca="1">+IF(AND(ISNUMBER(OFFSET('Sanitation Data'!$E$11,0,10*ROW('Sanitation Data'!E175))),'Data Summary'!CW181="Yes"),OFFSET('Sanitation Data'!$E$11,0,10*ROW('Sanitation Data'!E175)),NA())</f>
        <v>#N/A</v>
      </c>
      <c r="AI181" s="120" t="e">
        <f ca="1">+IF(AND(ISNUMBER(OFFSET('Sanitation Data'!$E$12,0,10*ROW('Sanitation Data'!E175))),'Data Summary'!CX181="Yes"),OFFSET('Sanitation Data'!$E$12,0,10*ROW('Sanitation Data'!E175)),NA())</f>
        <v>#N/A</v>
      </c>
      <c r="AJ181" s="120" t="e">
        <f ca="1">+IF(AND(ISNUMBER(OFFSET('Sanitation Data'!$E$13,0,10*ROW('Sanitation Data'!E175))),'Data Summary'!CY181="Yes"),OFFSET('Sanitation Data'!$E$13,0,10*ROW('Sanitation Data'!E175)),NA())</f>
        <v>#N/A</v>
      </c>
      <c r="AK181" s="120" t="e">
        <f ca="1">+IF(AND(ISNUMBER(OFFSET('Sanitation Data'!$F$5,0,10*ROW('Sanitation Data'!F175))),'Data Summary'!CZ181="Yes"),100-OFFSET('Sanitation Data'!$F$5,0,10*ROW('Sanitation Data'!F175)),NA())</f>
        <v>#N/A</v>
      </c>
      <c r="AL181" s="120" t="e">
        <f ca="1">+IF(AND(ISNUMBER(OFFSET('Sanitation Data'!$F$7,0,10*ROW('Sanitation Data'!F175))),'Data Summary'!DA181="Yes"),OFFSET('Sanitation Data'!$F$7,0,10*ROW('Sanitation Data'!F175)),NA())</f>
        <v>#N/A</v>
      </c>
      <c r="AM181" s="120" t="e">
        <f ca="1">+IF(AND(ISNUMBER(OFFSET('Sanitation Data'!$F$11,0,10*ROW('Sanitation Data'!F175))),'Data Summary'!DB181="Yes"),OFFSET('Sanitation Data'!$F$11,0,10*ROW('Sanitation Data'!F175)),NA())</f>
        <v>#N/A</v>
      </c>
      <c r="AN181" s="120" t="e">
        <f ca="1">+IF(AND(ISNUMBER(OFFSET('Sanitation Data'!$F$12,0,10*ROW('Sanitation Data'!F175))),'Data Summary'!DC181="Yes"),OFFSET('Sanitation Data'!$F$12,0,10*ROW('Sanitation Data'!F175)),NA())</f>
        <v>#N/A</v>
      </c>
      <c r="AO181" s="120" t="e">
        <f ca="1">+IF(AND(ISNUMBER(OFFSET('Sanitation Data'!$F$13,0,10*ROW('Sanitation Data'!F175))),'Data Summary'!DD181="Yes"),OFFSET('Sanitation Data'!$F$13,0,10*ROW('Sanitation Data'!F175)),NA())</f>
        <v>#N/A</v>
      </c>
      <c r="AP181" s="120" t="e">
        <f ca="1">+IF(AND(ISNUMBER(OFFSET('Sanitation Data'!$G$5,0,10*ROW('Sanitation Data'!G175))),'Data Summary'!DE181="Yes"),100-OFFSET('Sanitation Data'!$G$5,0,10*ROW('Sanitation Data'!G175)),NA())</f>
        <v>#N/A</v>
      </c>
      <c r="AQ181" s="120" t="e">
        <f ca="1">+IF(AND(ISNUMBER(OFFSET('Sanitation Data'!$G$7,0,10*ROW('Sanitation Data'!G175))),'Data Summary'!DF181="Yes"),OFFSET('Sanitation Data'!$G$7,0,10*ROW('Sanitation Data'!G175)),NA())</f>
        <v>#N/A</v>
      </c>
      <c r="AR181" s="120" t="e">
        <f ca="1">+IF(AND(ISNUMBER(OFFSET('Sanitation Data'!$G$11,0,10*ROW('Sanitation Data'!G175))),'Data Summary'!DG181="Yes"),OFFSET('Sanitation Data'!$G$11,0,10*ROW('Sanitation Data'!G175)),NA())</f>
        <v>#N/A</v>
      </c>
      <c r="AS181" s="120" t="e">
        <f ca="1">+IF(AND(ISNUMBER(OFFSET('Sanitation Data'!$G$12,0,10*ROW('Sanitation Data'!G175))),'Data Summary'!DH181="Yes"),OFFSET('Sanitation Data'!$G$12,0,10*ROW('Sanitation Data'!G175)),NA())</f>
        <v>#N/A</v>
      </c>
      <c r="AT181" s="120" t="e">
        <f ca="1">+IF(AND(ISNUMBER(OFFSET('Sanitation Data'!$G$13,0,10*ROW('Sanitation Data'!G175))),'Data Summary'!DI181="Yes"),OFFSET('Sanitation Data'!$G$13,0,10*ROW('Sanitation Data'!G175)),NA())</f>
        <v>#N/A</v>
      </c>
      <c r="AU181" s="120" t="e">
        <f ca="1">+IF(AND(ISNUMBER(OFFSET('Sanitation Data'!$H$5,0,10*ROW('Sanitation Data'!H175))),'Data Summary'!DJ181="Yes"),100-OFFSET('Sanitation Data'!$H$5,0,10*ROW('Sanitation Data'!H175)),NA())</f>
        <v>#N/A</v>
      </c>
      <c r="AV181" s="120" t="e">
        <f ca="1">+IF(AND(ISNUMBER(OFFSET('Sanitation Data'!$H$7,0,10*ROW('Sanitation Data'!H175))),'Data Summary'!DK181="Yes"),OFFSET('Sanitation Data'!$H$7,0,10*ROW('Sanitation Data'!H175)),NA())</f>
        <v>#N/A</v>
      </c>
      <c r="AW181" s="120" t="e">
        <f ca="1">+IF(AND(ISNUMBER(OFFSET('Sanitation Data'!$H$11,0,10*ROW('Sanitation Data'!H175))),'Data Summary'!DL181="Yes"),OFFSET('Sanitation Data'!$H$11,0,10*ROW('Sanitation Data'!H175)),NA())</f>
        <v>#N/A</v>
      </c>
      <c r="AX181" s="120" t="e">
        <f ca="1">+IF(AND(ISNUMBER(OFFSET('Sanitation Data'!$H$12,0,10*ROW('Sanitation Data'!H175))),'Data Summary'!DM181="Yes"),OFFSET('Sanitation Data'!$H$12,0,10*ROW('Sanitation Data'!H175)),NA())</f>
        <v>#N/A</v>
      </c>
      <c r="AY181" s="120" t="e">
        <f ca="1">+IF(AND(ISNUMBER(OFFSET('Sanitation Data'!$H$13,0,10*ROW('Sanitation Data'!H175))),'Data Summary'!DN181="Yes"),OFFSET('Sanitation Data'!$H$13,0,10*ROW('Sanitation Data'!H175)),NA())</f>
        <v>#N/A</v>
      </c>
      <c r="AZ181" s="121" t="e">
        <f ca="1">+IF(AND(ISNUMBER(OFFSET('Hygiene Data'!$C$6,0,10*ROW('Hygiene Data'!C175))),'Data Summary'!DO181="Yes"),OFFSET('Hygiene Data'!$C$6,0,10*ROW('Hygiene Data'!C175)),NA())</f>
        <v>#N/A</v>
      </c>
      <c r="BA181" s="121" t="e">
        <f ca="1">+IF(AND(ISNUMBER(OFFSET('Hygiene Data'!$C$8,0,10*ROW('Hygiene Data'!C175))),'Data Summary'!DP181="Yes"),OFFSET('Hygiene Data'!$C$8,0,10*ROW('Hygiene Data'!C175)),NA())</f>
        <v>#N/A</v>
      </c>
      <c r="BB181" s="121" t="e">
        <f ca="1">+IF(AND(ISNUMBER(OFFSET('Hygiene Data'!$C$10,0,10*ROW('Hygiene Data'!C175))),'Data Summary'!DQ181="Yes"),OFFSET('Hygiene Data'!$C$10,0,10*ROW('Hygiene Data'!C175)),NA())</f>
        <v>#N/A</v>
      </c>
      <c r="BC181" s="121" t="e">
        <f ca="1">+IF(AND(ISNUMBER(OFFSET('Hygiene Data'!$D$6,0,10*ROW('Hygiene Data'!D175))),'Data Summary'!DR181="Yes"),OFFSET('Hygiene Data'!$D$6,0,10*ROW('Hygiene Data'!D175)),NA())</f>
        <v>#N/A</v>
      </c>
      <c r="BD181" s="121" t="e">
        <f ca="1">+IF(AND(ISNUMBER(OFFSET('Hygiene Data'!$D$8,0,10*ROW('Hygiene Data'!D175))),'Data Summary'!DS181="Yes"),OFFSET('Hygiene Data'!$D$8,0,10*ROW('Hygiene Data'!D175)),NA())</f>
        <v>#N/A</v>
      </c>
      <c r="BE181" s="121" t="e">
        <f ca="1">+IF(AND(ISNUMBER(OFFSET('Hygiene Data'!$D$10,0,10*ROW('Hygiene Data'!D175))),'Data Summary'!DT181="Yes"),OFFSET('Hygiene Data'!$D$10,0,10*ROW('Hygiene Data'!D175)),NA())</f>
        <v>#N/A</v>
      </c>
      <c r="BF181" s="121" t="e">
        <f ca="1">+IF(AND(ISNUMBER(OFFSET('Hygiene Data'!$E$6,0,10*ROW('Hygiene Data'!E175))),'Data Summary'!DU181="Yes"),OFFSET('Hygiene Data'!$E$6,0,10*ROW('Hygiene Data'!E175)),NA())</f>
        <v>#N/A</v>
      </c>
      <c r="BG181" s="121" t="e">
        <f ca="1">+IF(AND(ISNUMBER(OFFSET('Hygiene Data'!$E$8,0,10*ROW('Hygiene Data'!E175))),'Data Summary'!DV181="Yes"),OFFSET('Hygiene Data'!$E$8,0,10*ROW('Hygiene Data'!E175)),NA())</f>
        <v>#N/A</v>
      </c>
      <c r="BH181" s="121" t="e">
        <f ca="1">+IF(AND(ISNUMBER(OFFSET('Hygiene Data'!$E$10,0,10*ROW('Hygiene Data'!E175))),'Data Summary'!DW181="Yes"),OFFSET('Hygiene Data'!$E$10,0,10*ROW('Hygiene Data'!E175)),NA())</f>
        <v>#N/A</v>
      </c>
      <c r="BI181" s="121" t="e">
        <f ca="1">+IF(AND(ISNUMBER(OFFSET('Hygiene Data'!$F$6,0,10*ROW('Hygiene Data'!F175))),'Data Summary'!DX181="Yes"),OFFSET('Hygiene Data'!$F$6,0,10*ROW('Hygiene Data'!F175)),NA())</f>
        <v>#N/A</v>
      </c>
      <c r="BJ181" s="121" t="e">
        <f ca="1">+IF(AND(ISNUMBER(OFFSET('Hygiene Data'!$F$8,0,10*ROW('Hygiene Data'!F175))),'Data Summary'!DY181="Yes"),OFFSET('Hygiene Data'!$F$8,0,10*ROW('Hygiene Data'!F175)),NA())</f>
        <v>#N/A</v>
      </c>
      <c r="BK181" s="121" t="e">
        <f ca="1">+IF(AND(ISNUMBER(OFFSET('Hygiene Data'!$F$10,0,10*ROW('Hygiene Data'!F175))),'Data Summary'!DZ181="Yes"),OFFSET('Hygiene Data'!$F$10,0,10*ROW('Hygiene Data'!F175)),NA())</f>
        <v>#N/A</v>
      </c>
      <c r="BL181" s="121" t="e">
        <f ca="1">+IF(AND(ISNUMBER(OFFSET('Hygiene Data'!$G$6,0,10*ROW('Hygiene Data'!G175))),'Data Summary'!EA181="Yes"),OFFSET('Hygiene Data'!$G$6,0,10*ROW('Hygiene Data'!G175)),NA())</f>
        <v>#N/A</v>
      </c>
      <c r="BM181" s="121" t="e">
        <f ca="1">+IF(AND(ISNUMBER(OFFSET('Hygiene Data'!$G$8,0,10*ROW('Hygiene Data'!G175))),'Data Summary'!EB181="Yes"),OFFSET('Hygiene Data'!$G$8,0,10*ROW('Hygiene Data'!G175)),NA())</f>
        <v>#N/A</v>
      </c>
      <c r="BN181" s="121" t="e">
        <f ca="1">+IF(AND(ISNUMBER(OFFSET('Hygiene Data'!$G$10,0,10*ROW('Hygiene Data'!G175))),'Data Summary'!EC181="Yes"),OFFSET('Hygiene Data'!$G$10,0,10*ROW('Hygiene Data'!G175)),NA())</f>
        <v>#N/A</v>
      </c>
      <c r="BO181" s="121" t="e">
        <f ca="1">+IF(AND(ISNUMBER(OFFSET('Hygiene Data'!$H$6,0,10*ROW('Hygiene Data'!H175))),'Data Summary'!ED181="Yes"),OFFSET('Hygiene Data'!$H$6,0,10*ROW('Hygiene Data'!H175)),NA())</f>
        <v>#N/A</v>
      </c>
      <c r="BP181" s="121" t="e">
        <f ca="1">+IF(AND(ISNUMBER(OFFSET('Hygiene Data'!$H$8,0,10*ROW('Hygiene Data'!H175))),'Data Summary'!EE181="Yes"),OFFSET('Hygiene Data'!$H$8,0,10*ROW('Hygiene Data'!H175)),NA())</f>
        <v>#N/A</v>
      </c>
      <c r="BQ181" s="121" t="e">
        <f ca="1">+IF(AND(ISNUMBER(OFFSET('Hygiene Data'!$H$10,0,10*ROW('Hygiene Data'!H175))),'Data Summary'!EF181="Yes"),OFFSET('Hygiene Data'!$H$10,0,10*ROW('Hygiene Data'!H175)),NA())</f>
        <v>#N/A</v>
      </c>
    </row>
    <row r="182" spans="1:69" x14ac:dyDescent="0.2">
      <c r="A182" s="44" t="e">
        <f ca="1">+IF(OFFSET('Water Data'!$B$1,0,10*ROW('Water Data'!B176))="",NA(),OFFSET('Water Data'!$B$1,0,10*ROW('Water Data'!B176)))</f>
        <v>#N/A</v>
      </c>
      <c r="B182" s="44" t="e">
        <f ca="1">+IF(OFFSET('Water Data'!$A$3,0,10*ROW('Water Data'!A179))="",NA(),OFFSET('Water Data'!$A$3,0,10*ROW('Water Data'!A179)))</f>
        <v>#N/A</v>
      </c>
      <c r="C182" s="44" t="e">
        <f ca="1">+IF(OFFSET('Water Data'!$C$3,0,10*ROW('Water Data'!C179))="",NA(),OFFSET('Water Data'!$C$3,0,10*ROW('Water Data'!C179)))</f>
        <v>#N/A</v>
      </c>
      <c r="D182" s="119" t="e">
        <f ca="1">+IF(AND(ISNUMBER(OFFSET('Water Data'!$C$5,0,10*ROW('Water Data'!C176))),'Data Summary'!BS182="Yes"),100-OFFSET('Water Data'!$C$5,0,10*ROW('Water Data'!C176)),NA())</f>
        <v>#N/A</v>
      </c>
      <c r="E182" s="119" t="e">
        <f ca="1">+IF(AND(ISNUMBER(OFFSET('Water Data'!$C$7,0,10*ROW('Water Data'!C176))),'Data Summary'!BT182="Yes"),OFFSET('Water Data'!$C$7,0,10*ROW('Water Data'!C176)),NA())</f>
        <v>#N/A</v>
      </c>
      <c r="F182" s="119" t="e">
        <f ca="1">+IF(AND(ISNUMBER(OFFSET('Water Data'!$C$10,0,10*ROW('Water Data'!C176))),'Data Summary'!BU182="Yes"),OFFSET('Water Data'!$C$10,0,10*ROW('Water Data'!C176)),NA())</f>
        <v>#N/A</v>
      </c>
      <c r="G182" s="119" t="e">
        <f ca="1">+IF(AND(ISNUMBER(OFFSET('Water Data'!$D$5,0,10*ROW('Water Data'!D176))),'Data Summary'!BV182="Yes"),100-OFFSET('Water Data'!$D$5,0,10*ROW('Water Data'!D176)),NA())</f>
        <v>#N/A</v>
      </c>
      <c r="H182" s="119" t="e">
        <f ca="1">+IF(AND(ISNUMBER(OFFSET('Water Data'!$D$7,0,10*ROW('Water Data'!D176))),'Data Summary'!BW182="Yes"),OFFSET('Water Data'!$D$7,0,10*ROW('Water Data'!D176)),NA())</f>
        <v>#N/A</v>
      </c>
      <c r="I182" s="119" t="e">
        <f ca="1">+IF(AND(ISNUMBER(OFFSET('Water Data'!$D$10,0,10*ROW('Water Data'!D176))),'Data Summary'!BX182="Yes"),OFFSET('Water Data'!$D$10,0,10*ROW('Water Data'!D176)),NA())</f>
        <v>#N/A</v>
      </c>
      <c r="J182" s="119" t="e">
        <f ca="1">+IF(AND(ISNUMBER(OFFSET('Water Data'!$E$5,0,10*ROW('Water Data'!E176))),'Data Summary'!BY182="Yes"),100-OFFSET('Water Data'!$E$5,0,10*ROW('Water Data'!E176)),NA())</f>
        <v>#N/A</v>
      </c>
      <c r="K182" s="119" t="e">
        <f ca="1">+IF(AND(ISNUMBER(OFFSET('Water Data'!$E$7,0,10*ROW('Water Data'!E176))),'Data Summary'!BZ182="Yes"),OFFSET('Water Data'!$E$7,0,10*ROW('Water Data'!E176)),NA())</f>
        <v>#N/A</v>
      </c>
      <c r="L182" s="119" t="e">
        <f ca="1">+IF(AND(ISNUMBER(OFFSET('Water Data'!$E$10,0,10*ROW('Water Data'!E176))),'Data Summary'!CA182="Yes"),OFFSET('Water Data'!$E$10,0,10*ROW('Water Data'!E176)),NA())</f>
        <v>#N/A</v>
      </c>
      <c r="M182" s="119" t="e">
        <f ca="1">+IF(AND(ISNUMBER(OFFSET('Water Data'!$F$5,0,10*ROW('Water Data'!F176))),'Data Summary'!CB182="Yes"),100-OFFSET('Water Data'!$F$5,0,10*ROW('Water Data'!F176)),NA())</f>
        <v>#N/A</v>
      </c>
      <c r="N182" s="119" t="e">
        <f ca="1">+IF(AND(ISNUMBER(OFFSET('Water Data'!$F$7,0,10*ROW('Water Data'!F176))),'Data Summary'!CC182="Yes"),OFFSET('Water Data'!$F$7,0,10*ROW('Water Data'!F176)),NA())</f>
        <v>#N/A</v>
      </c>
      <c r="O182" s="119" t="e">
        <f ca="1">+IF(AND(ISNUMBER(OFFSET('Water Data'!$F$10,0,10*ROW('Water Data'!F176))),'Data Summary'!CD182="Yes"),OFFSET('Water Data'!$F$10,0,10*ROW('Water Data'!F176)),NA())</f>
        <v>#N/A</v>
      </c>
      <c r="P182" s="119" t="e">
        <f ca="1">+IF(AND(ISNUMBER(OFFSET('Water Data'!$G$5,0,10*ROW('Water Data'!G176))),'Data Summary'!CE182="Yes"),100-OFFSET('Water Data'!$G$5,0,10*ROW('Water Data'!G176)),NA())</f>
        <v>#N/A</v>
      </c>
      <c r="Q182" s="119" t="e">
        <f ca="1">+IF(AND(ISNUMBER(OFFSET('Water Data'!$G$7,0,10*ROW('Water Data'!G176))),'Data Summary'!CF182="Yes"),OFFSET('Water Data'!$G$7,0,10*ROW('Water Data'!G176)),NA())</f>
        <v>#N/A</v>
      </c>
      <c r="R182" s="119" t="e">
        <f ca="1">+IF(AND(ISNUMBER(OFFSET('Water Data'!$G$10,0,10*ROW('Water Data'!G176))),'Data Summary'!CG182="Yes"),OFFSET('Water Data'!$G$10,0,10*ROW('Water Data'!G176)),NA())</f>
        <v>#N/A</v>
      </c>
      <c r="S182" s="119" t="e">
        <f ca="1">+IF(AND(ISNUMBER(OFFSET('Water Data'!$H$5,0,10*ROW('Water Data'!H176))),'Data Summary'!CH182="Yes"),100-OFFSET('Water Data'!$H$5,0,10*ROW('Water Data'!H176)),NA())</f>
        <v>#N/A</v>
      </c>
      <c r="T182" s="119" t="e">
        <f ca="1">+IF(AND(ISNUMBER(OFFSET('Water Data'!$H$7,0,10*ROW('Water Data'!H176))),'Data Summary'!CI182="Yes"),OFFSET('Water Data'!$H$7,0,10*ROW('Water Data'!H176)),NA())</f>
        <v>#N/A</v>
      </c>
      <c r="U182" s="119" t="e">
        <f ca="1">+IF(AND(ISNUMBER(OFFSET('Water Data'!$H$10,0,10*ROW('Water Data'!H176))),'Data Summary'!CJ182="Yes"),OFFSET('Water Data'!$H$10,0,10*ROW('Water Data'!H176)),NA())</f>
        <v>#N/A</v>
      </c>
      <c r="V182" s="120" t="e">
        <f ca="1">+IF(AND(ISNUMBER(OFFSET('Sanitation Data'!$C$5,0,10*ROW('Sanitation Data'!C176))),'Data Summary'!CK182="Yes"),100-OFFSET('Sanitation Data'!$C$5,0,10*ROW('Sanitation Data'!C176)),NA())</f>
        <v>#N/A</v>
      </c>
      <c r="W182" s="120" t="e">
        <f ca="1">+IF(AND(ISNUMBER(OFFSET('Sanitation Data'!$C$7,0,10*ROW('Sanitation Data'!C176))),'Data Summary'!CL182="Yes"),OFFSET('Sanitation Data'!$C$7,0,10*ROW('Sanitation Data'!C176)),NA())</f>
        <v>#N/A</v>
      </c>
      <c r="X182" s="120" t="e">
        <f ca="1">+IF(AND(ISNUMBER(OFFSET('Sanitation Data'!$C$11,0,10*ROW('Sanitation Data'!C176))),'Data Summary'!CM182="Yes"),OFFSET('Sanitation Data'!$C$11,0,10*ROW('Sanitation Data'!C176)),NA())</f>
        <v>#N/A</v>
      </c>
      <c r="Y182" s="120" t="e">
        <f ca="1">+IF(AND(ISNUMBER(OFFSET('Sanitation Data'!$C$12,0,10*ROW('Sanitation Data'!C176))),'Data Summary'!CN182="Yes"),OFFSET('Sanitation Data'!$C$12,0,10*ROW('Sanitation Data'!C176)),NA())</f>
        <v>#N/A</v>
      </c>
      <c r="Z182" s="120" t="e">
        <f ca="1">+IF(AND(ISNUMBER(OFFSET('Sanitation Data'!$C$13,0,10*ROW('Sanitation Data'!C176))),'Data Summary'!CO182="Yes"),OFFSET('Sanitation Data'!$C$13,0,10*ROW('Sanitation Data'!C176)),NA())</f>
        <v>#N/A</v>
      </c>
      <c r="AA182" s="120" t="e">
        <f ca="1">+IF(AND(ISNUMBER(OFFSET('Sanitation Data'!$D$5,0,10*ROW('Sanitation Data'!D176))),'Data Summary'!CP182="Yes"),100-OFFSET('Sanitation Data'!$D$5,0,10*ROW('Sanitation Data'!D176)),NA())</f>
        <v>#N/A</v>
      </c>
      <c r="AB182" s="120" t="e">
        <f ca="1">+IF(AND(ISNUMBER(OFFSET('Sanitation Data'!$D$7,0,10*ROW('Sanitation Data'!D176))),'Data Summary'!CQ182="Yes"),OFFSET('Sanitation Data'!$D$7,0,10*ROW('Sanitation Data'!D176)),NA())</f>
        <v>#N/A</v>
      </c>
      <c r="AC182" s="120" t="e">
        <f ca="1">+IF(AND(ISNUMBER(OFFSET('Sanitation Data'!$D$11,0,10*ROW('Sanitation Data'!D176))),'Data Summary'!CR182="Yes"),OFFSET('Sanitation Data'!$D$11,0,10*ROW('Sanitation Data'!D176)),NA())</f>
        <v>#N/A</v>
      </c>
      <c r="AD182" s="120" t="e">
        <f ca="1">+IF(AND(ISNUMBER(OFFSET('Sanitation Data'!$D$12,0,10*ROW('Sanitation Data'!D176))),'Data Summary'!CS182="Yes"),OFFSET('Sanitation Data'!$D$12,0,10*ROW('Sanitation Data'!D176)),NA())</f>
        <v>#N/A</v>
      </c>
      <c r="AE182" s="120" t="e">
        <f ca="1">+IF(AND(ISNUMBER(OFFSET('Sanitation Data'!$D$13,0,10*ROW('Sanitation Data'!D176))),'Data Summary'!CT182="Yes"),OFFSET('Sanitation Data'!$D$13,0,10*ROW('Sanitation Data'!D176)),NA())</f>
        <v>#N/A</v>
      </c>
      <c r="AF182" s="120" t="e">
        <f ca="1">+IF(AND(ISNUMBER(OFFSET('Sanitation Data'!$E$5,0,10*ROW('Sanitation Data'!E176))),'Data Summary'!CU182="Yes"),100-OFFSET('Sanitation Data'!$E$5,0,10*ROW('Sanitation Data'!E176)),NA())</f>
        <v>#N/A</v>
      </c>
      <c r="AG182" s="120" t="e">
        <f ca="1">+IF(AND(ISNUMBER(OFFSET('Sanitation Data'!$E$7,0,10*ROW('Sanitation Data'!E176))),'Data Summary'!CV182="Yes"),OFFSET('Sanitation Data'!$E$7,0,10*ROW('Sanitation Data'!E176)),NA())</f>
        <v>#N/A</v>
      </c>
      <c r="AH182" s="120" t="e">
        <f ca="1">+IF(AND(ISNUMBER(OFFSET('Sanitation Data'!$E$11,0,10*ROW('Sanitation Data'!E176))),'Data Summary'!CW182="Yes"),OFFSET('Sanitation Data'!$E$11,0,10*ROW('Sanitation Data'!E176)),NA())</f>
        <v>#N/A</v>
      </c>
      <c r="AI182" s="120" t="e">
        <f ca="1">+IF(AND(ISNUMBER(OFFSET('Sanitation Data'!$E$12,0,10*ROW('Sanitation Data'!E176))),'Data Summary'!CX182="Yes"),OFFSET('Sanitation Data'!$E$12,0,10*ROW('Sanitation Data'!E176)),NA())</f>
        <v>#N/A</v>
      </c>
      <c r="AJ182" s="120" t="e">
        <f ca="1">+IF(AND(ISNUMBER(OFFSET('Sanitation Data'!$E$13,0,10*ROW('Sanitation Data'!E176))),'Data Summary'!CY182="Yes"),OFFSET('Sanitation Data'!$E$13,0,10*ROW('Sanitation Data'!E176)),NA())</f>
        <v>#N/A</v>
      </c>
      <c r="AK182" s="120" t="e">
        <f ca="1">+IF(AND(ISNUMBER(OFFSET('Sanitation Data'!$F$5,0,10*ROW('Sanitation Data'!F176))),'Data Summary'!CZ182="Yes"),100-OFFSET('Sanitation Data'!$F$5,0,10*ROW('Sanitation Data'!F176)),NA())</f>
        <v>#N/A</v>
      </c>
      <c r="AL182" s="120" t="e">
        <f ca="1">+IF(AND(ISNUMBER(OFFSET('Sanitation Data'!$F$7,0,10*ROW('Sanitation Data'!F176))),'Data Summary'!DA182="Yes"),OFFSET('Sanitation Data'!$F$7,0,10*ROW('Sanitation Data'!F176)),NA())</f>
        <v>#N/A</v>
      </c>
      <c r="AM182" s="120" t="e">
        <f ca="1">+IF(AND(ISNUMBER(OFFSET('Sanitation Data'!$F$11,0,10*ROW('Sanitation Data'!F176))),'Data Summary'!DB182="Yes"),OFFSET('Sanitation Data'!$F$11,0,10*ROW('Sanitation Data'!F176)),NA())</f>
        <v>#N/A</v>
      </c>
      <c r="AN182" s="120" t="e">
        <f ca="1">+IF(AND(ISNUMBER(OFFSET('Sanitation Data'!$F$12,0,10*ROW('Sanitation Data'!F176))),'Data Summary'!DC182="Yes"),OFFSET('Sanitation Data'!$F$12,0,10*ROW('Sanitation Data'!F176)),NA())</f>
        <v>#N/A</v>
      </c>
      <c r="AO182" s="120" t="e">
        <f ca="1">+IF(AND(ISNUMBER(OFFSET('Sanitation Data'!$F$13,0,10*ROW('Sanitation Data'!F176))),'Data Summary'!DD182="Yes"),OFFSET('Sanitation Data'!$F$13,0,10*ROW('Sanitation Data'!F176)),NA())</f>
        <v>#N/A</v>
      </c>
      <c r="AP182" s="120" t="e">
        <f ca="1">+IF(AND(ISNUMBER(OFFSET('Sanitation Data'!$G$5,0,10*ROW('Sanitation Data'!G176))),'Data Summary'!DE182="Yes"),100-OFFSET('Sanitation Data'!$G$5,0,10*ROW('Sanitation Data'!G176)),NA())</f>
        <v>#N/A</v>
      </c>
      <c r="AQ182" s="120" t="e">
        <f ca="1">+IF(AND(ISNUMBER(OFFSET('Sanitation Data'!$G$7,0,10*ROW('Sanitation Data'!G176))),'Data Summary'!DF182="Yes"),OFFSET('Sanitation Data'!$G$7,0,10*ROW('Sanitation Data'!G176)),NA())</f>
        <v>#N/A</v>
      </c>
      <c r="AR182" s="120" t="e">
        <f ca="1">+IF(AND(ISNUMBER(OFFSET('Sanitation Data'!$G$11,0,10*ROW('Sanitation Data'!G176))),'Data Summary'!DG182="Yes"),OFFSET('Sanitation Data'!$G$11,0,10*ROW('Sanitation Data'!G176)),NA())</f>
        <v>#N/A</v>
      </c>
      <c r="AS182" s="120" t="e">
        <f ca="1">+IF(AND(ISNUMBER(OFFSET('Sanitation Data'!$G$12,0,10*ROW('Sanitation Data'!G176))),'Data Summary'!DH182="Yes"),OFFSET('Sanitation Data'!$G$12,0,10*ROW('Sanitation Data'!G176)),NA())</f>
        <v>#N/A</v>
      </c>
      <c r="AT182" s="120" t="e">
        <f ca="1">+IF(AND(ISNUMBER(OFFSET('Sanitation Data'!$G$13,0,10*ROW('Sanitation Data'!G176))),'Data Summary'!DI182="Yes"),OFFSET('Sanitation Data'!$G$13,0,10*ROW('Sanitation Data'!G176)),NA())</f>
        <v>#N/A</v>
      </c>
      <c r="AU182" s="120" t="e">
        <f ca="1">+IF(AND(ISNUMBER(OFFSET('Sanitation Data'!$H$5,0,10*ROW('Sanitation Data'!H176))),'Data Summary'!DJ182="Yes"),100-OFFSET('Sanitation Data'!$H$5,0,10*ROW('Sanitation Data'!H176)),NA())</f>
        <v>#N/A</v>
      </c>
      <c r="AV182" s="120" t="e">
        <f ca="1">+IF(AND(ISNUMBER(OFFSET('Sanitation Data'!$H$7,0,10*ROW('Sanitation Data'!H176))),'Data Summary'!DK182="Yes"),OFFSET('Sanitation Data'!$H$7,0,10*ROW('Sanitation Data'!H176)),NA())</f>
        <v>#N/A</v>
      </c>
      <c r="AW182" s="120" t="e">
        <f ca="1">+IF(AND(ISNUMBER(OFFSET('Sanitation Data'!$H$11,0,10*ROW('Sanitation Data'!H176))),'Data Summary'!DL182="Yes"),OFFSET('Sanitation Data'!$H$11,0,10*ROW('Sanitation Data'!H176)),NA())</f>
        <v>#N/A</v>
      </c>
      <c r="AX182" s="120" t="e">
        <f ca="1">+IF(AND(ISNUMBER(OFFSET('Sanitation Data'!$H$12,0,10*ROW('Sanitation Data'!H176))),'Data Summary'!DM182="Yes"),OFFSET('Sanitation Data'!$H$12,0,10*ROW('Sanitation Data'!H176)),NA())</f>
        <v>#N/A</v>
      </c>
      <c r="AY182" s="120" t="e">
        <f ca="1">+IF(AND(ISNUMBER(OFFSET('Sanitation Data'!$H$13,0,10*ROW('Sanitation Data'!H176))),'Data Summary'!DN182="Yes"),OFFSET('Sanitation Data'!$H$13,0,10*ROW('Sanitation Data'!H176)),NA())</f>
        <v>#N/A</v>
      </c>
      <c r="AZ182" s="121" t="e">
        <f ca="1">+IF(AND(ISNUMBER(OFFSET('Hygiene Data'!$C$6,0,10*ROW('Hygiene Data'!C176))),'Data Summary'!DO182="Yes"),OFFSET('Hygiene Data'!$C$6,0,10*ROW('Hygiene Data'!C176)),NA())</f>
        <v>#N/A</v>
      </c>
      <c r="BA182" s="121" t="e">
        <f ca="1">+IF(AND(ISNUMBER(OFFSET('Hygiene Data'!$C$8,0,10*ROW('Hygiene Data'!C176))),'Data Summary'!DP182="Yes"),OFFSET('Hygiene Data'!$C$8,0,10*ROW('Hygiene Data'!C176)),NA())</f>
        <v>#N/A</v>
      </c>
      <c r="BB182" s="121" t="e">
        <f ca="1">+IF(AND(ISNUMBER(OFFSET('Hygiene Data'!$C$10,0,10*ROW('Hygiene Data'!C176))),'Data Summary'!DQ182="Yes"),OFFSET('Hygiene Data'!$C$10,0,10*ROW('Hygiene Data'!C176)),NA())</f>
        <v>#N/A</v>
      </c>
      <c r="BC182" s="121" t="e">
        <f ca="1">+IF(AND(ISNUMBER(OFFSET('Hygiene Data'!$D$6,0,10*ROW('Hygiene Data'!D176))),'Data Summary'!DR182="Yes"),OFFSET('Hygiene Data'!$D$6,0,10*ROW('Hygiene Data'!D176)),NA())</f>
        <v>#N/A</v>
      </c>
      <c r="BD182" s="121" t="e">
        <f ca="1">+IF(AND(ISNUMBER(OFFSET('Hygiene Data'!$D$8,0,10*ROW('Hygiene Data'!D176))),'Data Summary'!DS182="Yes"),OFFSET('Hygiene Data'!$D$8,0,10*ROW('Hygiene Data'!D176)),NA())</f>
        <v>#N/A</v>
      </c>
      <c r="BE182" s="121" t="e">
        <f ca="1">+IF(AND(ISNUMBER(OFFSET('Hygiene Data'!$D$10,0,10*ROW('Hygiene Data'!D176))),'Data Summary'!DT182="Yes"),OFFSET('Hygiene Data'!$D$10,0,10*ROW('Hygiene Data'!D176)),NA())</f>
        <v>#N/A</v>
      </c>
      <c r="BF182" s="121" t="e">
        <f ca="1">+IF(AND(ISNUMBER(OFFSET('Hygiene Data'!$E$6,0,10*ROW('Hygiene Data'!E176))),'Data Summary'!DU182="Yes"),OFFSET('Hygiene Data'!$E$6,0,10*ROW('Hygiene Data'!E176)),NA())</f>
        <v>#N/A</v>
      </c>
      <c r="BG182" s="121" t="e">
        <f ca="1">+IF(AND(ISNUMBER(OFFSET('Hygiene Data'!$E$8,0,10*ROW('Hygiene Data'!E176))),'Data Summary'!DV182="Yes"),OFFSET('Hygiene Data'!$E$8,0,10*ROW('Hygiene Data'!E176)),NA())</f>
        <v>#N/A</v>
      </c>
      <c r="BH182" s="121" t="e">
        <f ca="1">+IF(AND(ISNUMBER(OFFSET('Hygiene Data'!$E$10,0,10*ROW('Hygiene Data'!E176))),'Data Summary'!DW182="Yes"),OFFSET('Hygiene Data'!$E$10,0,10*ROW('Hygiene Data'!E176)),NA())</f>
        <v>#N/A</v>
      </c>
      <c r="BI182" s="121" t="e">
        <f ca="1">+IF(AND(ISNUMBER(OFFSET('Hygiene Data'!$F$6,0,10*ROW('Hygiene Data'!F176))),'Data Summary'!DX182="Yes"),OFFSET('Hygiene Data'!$F$6,0,10*ROW('Hygiene Data'!F176)),NA())</f>
        <v>#N/A</v>
      </c>
      <c r="BJ182" s="121" t="e">
        <f ca="1">+IF(AND(ISNUMBER(OFFSET('Hygiene Data'!$F$8,0,10*ROW('Hygiene Data'!F176))),'Data Summary'!DY182="Yes"),OFFSET('Hygiene Data'!$F$8,0,10*ROW('Hygiene Data'!F176)),NA())</f>
        <v>#N/A</v>
      </c>
      <c r="BK182" s="121" t="e">
        <f ca="1">+IF(AND(ISNUMBER(OFFSET('Hygiene Data'!$F$10,0,10*ROW('Hygiene Data'!F176))),'Data Summary'!DZ182="Yes"),OFFSET('Hygiene Data'!$F$10,0,10*ROW('Hygiene Data'!F176)),NA())</f>
        <v>#N/A</v>
      </c>
      <c r="BL182" s="121" t="e">
        <f ca="1">+IF(AND(ISNUMBER(OFFSET('Hygiene Data'!$G$6,0,10*ROW('Hygiene Data'!G176))),'Data Summary'!EA182="Yes"),OFFSET('Hygiene Data'!$G$6,0,10*ROW('Hygiene Data'!G176)),NA())</f>
        <v>#N/A</v>
      </c>
      <c r="BM182" s="121" t="e">
        <f ca="1">+IF(AND(ISNUMBER(OFFSET('Hygiene Data'!$G$8,0,10*ROW('Hygiene Data'!G176))),'Data Summary'!EB182="Yes"),OFFSET('Hygiene Data'!$G$8,0,10*ROW('Hygiene Data'!G176)),NA())</f>
        <v>#N/A</v>
      </c>
      <c r="BN182" s="121" t="e">
        <f ca="1">+IF(AND(ISNUMBER(OFFSET('Hygiene Data'!$G$10,0,10*ROW('Hygiene Data'!G176))),'Data Summary'!EC182="Yes"),OFFSET('Hygiene Data'!$G$10,0,10*ROW('Hygiene Data'!G176)),NA())</f>
        <v>#N/A</v>
      </c>
      <c r="BO182" s="121" t="e">
        <f ca="1">+IF(AND(ISNUMBER(OFFSET('Hygiene Data'!$H$6,0,10*ROW('Hygiene Data'!H176))),'Data Summary'!ED182="Yes"),OFFSET('Hygiene Data'!$H$6,0,10*ROW('Hygiene Data'!H176)),NA())</f>
        <v>#N/A</v>
      </c>
      <c r="BP182" s="121" t="e">
        <f ca="1">+IF(AND(ISNUMBER(OFFSET('Hygiene Data'!$H$8,0,10*ROW('Hygiene Data'!H176))),'Data Summary'!EE182="Yes"),OFFSET('Hygiene Data'!$H$8,0,10*ROW('Hygiene Data'!H176)),NA())</f>
        <v>#N/A</v>
      </c>
      <c r="BQ182" s="121" t="e">
        <f ca="1">+IF(AND(ISNUMBER(OFFSET('Hygiene Data'!$H$10,0,10*ROW('Hygiene Data'!H176))),'Data Summary'!EF182="Yes"),OFFSET('Hygiene Data'!$H$10,0,10*ROW('Hygiene Data'!H176)),NA())</f>
        <v>#N/A</v>
      </c>
    </row>
    <row r="183" spans="1:69" x14ac:dyDescent="0.2">
      <c r="A183" s="44" t="e">
        <f ca="1">+IF(OFFSET('Water Data'!$B$1,0,10*ROW('Water Data'!B177))="",NA(),OFFSET('Water Data'!$B$1,0,10*ROW('Water Data'!B177)))</f>
        <v>#N/A</v>
      </c>
      <c r="B183" s="44" t="e">
        <f ca="1">+IF(OFFSET('Water Data'!$A$3,0,10*ROW('Water Data'!A180))="",NA(),OFFSET('Water Data'!$A$3,0,10*ROW('Water Data'!A180)))</f>
        <v>#N/A</v>
      </c>
      <c r="C183" s="44" t="e">
        <f ca="1">+IF(OFFSET('Water Data'!$C$3,0,10*ROW('Water Data'!C180))="",NA(),OFFSET('Water Data'!$C$3,0,10*ROW('Water Data'!C180)))</f>
        <v>#N/A</v>
      </c>
      <c r="D183" s="119" t="e">
        <f ca="1">+IF(AND(ISNUMBER(OFFSET('Water Data'!$C$5,0,10*ROW('Water Data'!C177))),'Data Summary'!BS183="Yes"),100-OFFSET('Water Data'!$C$5,0,10*ROW('Water Data'!C177)),NA())</f>
        <v>#N/A</v>
      </c>
      <c r="E183" s="119" t="e">
        <f ca="1">+IF(AND(ISNUMBER(OFFSET('Water Data'!$C$7,0,10*ROW('Water Data'!C177))),'Data Summary'!BT183="Yes"),OFFSET('Water Data'!$C$7,0,10*ROW('Water Data'!C177)),NA())</f>
        <v>#N/A</v>
      </c>
      <c r="F183" s="119" t="e">
        <f ca="1">+IF(AND(ISNUMBER(OFFSET('Water Data'!$C$10,0,10*ROW('Water Data'!C177))),'Data Summary'!BU183="Yes"),OFFSET('Water Data'!$C$10,0,10*ROW('Water Data'!C177)),NA())</f>
        <v>#N/A</v>
      </c>
      <c r="G183" s="119" t="e">
        <f ca="1">+IF(AND(ISNUMBER(OFFSET('Water Data'!$D$5,0,10*ROW('Water Data'!D177))),'Data Summary'!BV183="Yes"),100-OFFSET('Water Data'!$D$5,0,10*ROW('Water Data'!D177)),NA())</f>
        <v>#N/A</v>
      </c>
      <c r="H183" s="119" t="e">
        <f ca="1">+IF(AND(ISNUMBER(OFFSET('Water Data'!$D$7,0,10*ROW('Water Data'!D177))),'Data Summary'!BW183="Yes"),OFFSET('Water Data'!$D$7,0,10*ROW('Water Data'!D177)),NA())</f>
        <v>#N/A</v>
      </c>
      <c r="I183" s="119" t="e">
        <f ca="1">+IF(AND(ISNUMBER(OFFSET('Water Data'!$D$10,0,10*ROW('Water Data'!D177))),'Data Summary'!BX183="Yes"),OFFSET('Water Data'!$D$10,0,10*ROW('Water Data'!D177)),NA())</f>
        <v>#N/A</v>
      </c>
      <c r="J183" s="119" t="e">
        <f ca="1">+IF(AND(ISNUMBER(OFFSET('Water Data'!$E$5,0,10*ROW('Water Data'!E177))),'Data Summary'!BY183="Yes"),100-OFFSET('Water Data'!$E$5,0,10*ROW('Water Data'!E177)),NA())</f>
        <v>#N/A</v>
      </c>
      <c r="K183" s="119" t="e">
        <f ca="1">+IF(AND(ISNUMBER(OFFSET('Water Data'!$E$7,0,10*ROW('Water Data'!E177))),'Data Summary'!BZ183="Yes"),OFFSET('Water Data'!$E$7,0,10*ROW('Water Data'!E177)),NA())</f>
        <v>#N/A</v>
      </c>
      <c r="L183" s="119" t="e">
        <f ca="1">+IF(AND(ISNUMBER(OFFSET('Water Data'!$E$10,0,10*ROW('Water Data'!E177))),'Data Summary'!CA183="Yes"),OFFSET('Water Data'!$E$10,0,10*ROW('Water Data'!E177)),NA())</f>
        <v>#N/A</v>
      </c>
      <c r="M183" s="119" t="e">
        <f ca="1">+IF(AND(ISNUMBER(OFFSET('Water Data'!$F$5,0,10*ROW('Water Data'!F177))),'Data Summary'!CB183="Yes"),100-OFFSET('Water Data'!$F$5,0,10*ROW('Water Data'!F177)),NA())</f>
        <v>#N/A</v>
      </c>
      <c r="N183" s="119" t="e">
        <f ca="1">+IF(AND(ISNUMBER(OFFSET('Water Data'!$F$7,0,10*ROW('Water Data'!F177))),'Data Summary'!CC183="Yes"),OFFSET('Water Data'!$F$7,0,10*ROW('Water Data'!F177)),NA())</f>
        <v>#N/A</v>
      </c>
      <c r="O183" s="119" t="e">
        <f ca="1">+IF(AND(ISNUMBER(OFFSET('Water Data'!$F$10,0,10*ROW('Water Data'!F177))),'Data Summary'!CD183="Yes"),OFFSET('Water Data'!$F$10,0,10*ROW('Water Data'!F177)),NA())</f>
        <v>#N/A</v>
      </c>
      <c r="P183" s="119" t="e">
        <f ca="1">+IF(AND(ISNUMBER(OFFSET('Water Data'!$G$5,0,10*ROW('Water Data'!G177))),'Data Summary'!CE183="Yes"),100-OFFSET('Water Data'!$G$5,0,10*ROW('Water Data'!G177)),NA())</f>
        <v>#N/A</v>
      </c>
      <c r="Q183" s="119" t="e">
        <f ca="1">+IF(AND(ISNUMBER(OFFSET('Water Data'!$G$7,0,10*ROW('Water Data'!G177))),'Data Summary'!CF183="Yes"),OFFSET('Water Data'!$G$7,0,10*ROW('Water Data'!G177)),NA())</f>
        <v>#N/A</v>
      </c>
      <c r="R183" s="119" t="e">
        <f ca="1">+IF(AND(ISNUMBER(OFFSET('Water Data'!$G$10,0,10*ROW('Water Data'!G177))),'Data Summary'!CG183="Yes"),OFFSET('Water Data'!$G$10,0,10*ROW('Water Data'!G177)),NA())</f>
        <v>#N/A</v>
      </c>
      <c r="S183" s="119" t="e">
        <f ca="1">+IF(AND(ISNUMBER(OFFSET('Water Data'!$H$5,0,10*ROW('Water Data'!H177))),'Data Summary'!CH183="Yes"),100-OFFSET('Water Data'!$H$5,0,10*ROW('Water Data'!H177)),NA())</f>
        <v>#N/A</v>
      </c>
      <c r="T183" s="119" t="e">
        <f ca="1">+IF(AND(ISNUMBER(OFFSET('Water Data'!$H$7,0,10*ROW('Water Data'!H177))),'Data Summary'!CI183="Yes"),OFFSET('Water Data'!$H$7,0,10*ROW('Water Data'!H177)),NA())</f>
        <v>#N/A</v>
      </c>
      <c r="U183" s="119" t="e">
        <f ca="1">+IF(AND(ISNUMBER(OFFSET('Water Data'!$H$10,0,10*ROW('Water Data'!H177))),'Data Summary'!CJ183="Yes"),OFFSET('Water Data'!$H$10,0,10*ROW('Water Data'!H177)),NA())</f>
        <v>#N/A</v>
      </c>
      <c r="V183" s="120" t="e">
        <f ca="1">+IF(AND(ISNUMBER(OFFSET('Sanitation Data'!$C$5,0,10*ROW('Sanitation Data'!C177))),'Data Summary'!CK183="Yes"),100-OFFSET('Sanitation Data'!$C$5,0,10*ROW('Sanitation Data'!C177)),NA())</f>
        <v>#N/A</v>
      </c>
      <c r="W183" s="120" t="e">
        <f ca="1">+IF(AND(ISNUMBER(OFFSET('Sanitation Data'!$C$7,0,10*ROW('Sanitation Data'!C177))),'Data Summary'!CL183="Yes"),OFFSET('Sanitation Data'!$C$7,0,10*ROW('Sanitation Data'!C177)),NA())</f>
        <v>#N/A</v>
      </c>
      <c r="X183" s="120" t="e">
        <f ca="1">+IF(AND(ISNUMBER(OFFSET('Sanitation Data'!$C$11,0,10*ROW('Sanitation Data'!C177))),'Data Summary'!CM183="Yes"),OFFSET('Sanitation Data'!$C$11,0,10*ROW('Sanitation Data'!C177)),NA())</f>
        <v>#N/A</v>
      </c>
      <c r="Y183" s="120" t="e">
        <f ca="1">+IF(AND(ISNUMBER(OFFSET('Sanitation Data'!$C$12,0,10*ROW('Sanitation Data'!C177))),'Data Summary'!CN183="Yes"),OFFSET('Sanitation Data'!$C$12,0,10*ROW('Sanitation Data'!C177)),NA())</f>
        <v>#N/A</v>
      </c>
      <c r="Z183" s="120" t="e">
        <f ca="1">+IF(AND(ISNUMBER(OFFSET('Sanitation Data'!$C$13,0,10*ROW('Sanitation Data'!C177))),'Data Summary'!CO183="Yes"),OFFSET('Sanitation Data'!$C$13,0,10*ROW('Sanitation Data'!C177)),NA())</f>
        <v>#N/A</v>
      </c>
      <c r="AA183" s="120" t="e">
        <f ca="1">+IF(AND(ISNUMBER(OFFSET('Sanitation Data'!$D$5,0,10*ROW('Sanitation Data'!D177))),'Data Summary'!CP183="Yes"),100-OFFSET('Sanitation Data'!$D$5,0,10*ROW('Sanitation Data'!D177)),NA())</f>
        <v>#N/A</v>
      </c>
      <c r="AB183" s="120" t="e">
        <f ca="1">+IF(AND(ISNUMBER(OFFSET('Sanitation Data'!$D$7,0,10*ROW('Sanitation Data'!D177))),'Data Summary'!CQ183="Yes"),OFFSET('Sanitation Data'!$D$7,0,10*ROW('Sanitation Data'!D177)),NA())</f>
        <v>#N/A</v>
      </c>
      <c r="AC183" s="120" t="e">
        <f ca="1">+IF(AND(ISNUMBER(OFFSET('Sanitation Data'!$D$11,0,10*ROW('Sanitation Data'!D177))),'Data Summary'!CR183="Yes"),OFFSET('Sanitation Data'!$D$11,0,10*ROW('Sanitation Data'!D177)),NA())</f>
        <v>#N/A</v>
      </c>
      <c r="AD183" s="120" t="e">
        <f ca="1">+IF(AND(ISNUMBER(OFFSET('Sanitation Data'!$D$12,0,10*ROW('Sanitation Data'!D177))),'Data Summary'!CS183="Yes"),OFFSET('Sanitation Data'!$D$12,0,10*ROW('Sanitation Data'!D177)),NA())</f>
        <v>#N/A</v>
      </c>
      <c r="AE183" s="120" t="e">
        <f ca="1">+IF(AND(ISNUMBER(OFFSET('Sanitation Data'!$D$13,0,10*ROW('Sanitation Data'!D177))),'Data Summary'!CT183="Yes"),OFFSET('Sanitation Data'!$D$13,0,10*ROW('Sanitation Data'!D177)),NA())</f>
        <v>#N/A</v>
      </c>
      <c r="AF183" s="120" t="e">
        <f ca="1">+IF(AND(ISNUMBER(OFFSET('Sanitation Data'!$E$5,0,10*ROW('Sanitation Data'!E177))),'Data Summary'!CU183="Yes"),100-OFFSET('Sanitation Data'!$E$5,0,10*ROW('Sanitation Data'!E177)),NA())</f>
        <v>#N/A</v>
      </c>
      <c r="AG183" s="120" t="e">
        <f ca="1">+IF(AND(ISNUMBER(OFFSET('Sanitation Data'!$E$7,0,10*ROW('Sanitation Data'!E177))),'Data Summary'!CV183="Yes"),OFFSET('Sanitation Data'!$E$7,0,10*ROW('Sanitation Data'!E177)),NA())</f>
        <v>#N/A</v>
      </c>
      <c r="AH183" s="120" t="e">
        <f ca="1">+IF(AND(ISNUMBER(OFFSET('Sanitation Data'!$E$11,0,10*ROW('Sanitation Data'!E177))),'Data Summary'!CW183="Yes"),OFFSET('Sanitation Data'!$E$11,0,10*ROW('Sanitation Data'!E177)),NA())</f>
        <v>#N/A</v>
      </c>
      <c r="AI183" s="120" t="e">
        <f ca="1">+IF(AND(ISNUMBER(OFFSET('Sanitation Data'!$E$12,0,10*ROW('Sanitation Data'!E177))),'Data Summary'!CX183="Yes"),OFFSET('Sanitation Data'!$E$12,0,10*ROW('Sanitation Data'!E177)),NA())</f>
        <v>#N/A</v>
      </c>
      <c r="AJ183" s="120" t="e">
        <f ca="1">+IF(AND(ISNUMBER(OFFSET('Sanitation Data'!$E$13,0,10*ROW('Sanitation Data'!E177))),'Data Summary'!CY183="Yes"),OFFSET('Sanitation Data'!$E$13,0,10*ROW('Sanitation Data'!E177)),NA())</f>
        <v>#N/A</v>
      </c>
      <c r="AK183" s="120" t="e">
        <f ca="1">+IF(AND(ISNUMBER(OFFSET('Sanitation Data'!$F$5,0,10*ROW('Sanitation Data'!F177))),'Data Summary'!CZ183="Yes"),100-OFFSET('Sanitation Data'!$F$5,0,10*ROW('Sanitation Data'!F177)),NA())</f>
        <v>#N/A</v>
      </c>
      <c r="AL183" s="120" t="e">
        <f ca="1">+IF(AND(ISNUMBER(OFFSET('Sanitation Data'!$F$7,0,10*ROW('Sanitation Data'!F177))),'Data Summary'!DA183="Yes"),OFFSET('Sanitation Data'!$F$7,0,10*ROW('Sanitation Data'!F177)),NA())</f>
        <v>#N/A</v>
      </c>
      <c r="AM183" s="120" t="e">
        <f ca="1">+IF(AND(ISNUMBER(OFFSET('Sanitation Data'!$F$11,0,10*ROW('Sanitation Data'!F177))),'Data Summary'!DB183="Yes"),OFFSET('Sanitation Data'!$F$11,0,10*ROW('Sanitation Data'!F177)),NA())</f>
        <v>#N/A</v>
      </c>
      <c r="AN183" s="120" t="e">
        <f ca="1">+IF(AND(ISNUMBER(OFFSET('Sanitation Data'!$F$12,0,10*ROW('Sanitation Data'!F177))),'Data Summary'!DC183="Yes"),OFFSET('Sanitation Data'!$F$12,0,10*ROW('Sanitation Data'!F177)),NA())</f>
        <v>#N/A</v>
      </c>
      <c r="AO183" s="120" t="e">
        <f ca="1">+IF(AND(ISNUMBER(OFFSET('Sanitation Data'!$F$13,0,10*ROW('Sanitation Data'!F177))),'Data Summary'!DD183="Yes"),OFFSET('Sanitation Data'!$F$13,0,10*ROW('Sanitation Data'!F177)),NA())</f>
        <v>#N/A</v>
      </c>
      <c r="AP183" s="120" t="e">
        <f ca="1">+IF(AND(ISNUMBER(OFFSET('Sanitation Data'!$G$5,0,10*ROW('Sanitation Data'!G177))),'Data Summary'!DE183="Yes"),100-OFFSET('Sanitation Data'!$G$5,0,10*ROW('Sanitation Data'!G177)),NA())</f>
        <v>#N/A</v>
      </c>
      <c r="AQ183" s="120" t="e">
        <f ca="1">+IF(AND(ISNUMBER(OFFSET('Sanitation Data'!$G$7,0,10*ROW('Sanitation Data'!G177))),'Data Summary'!DF183="Yes"),OFFSET('Sanitation Data'!$G$7,0,10*ROW('Sanitation Data'!G177)),NA())</f>
        <v>#N/A</v>
      </c>
      <c r="AR183" s="120" t="e">
        <f ca="1">+IF(AND(ISNUMBER(OFFSET('Sanitation Data'!$G$11,0,10*ROW('Sanitation Data'!G177))),'Data Summary'!DG183="Yes"),OFFSET('Sanitation Data'!$G$11,0,10*ROW('Sanitation Data'!G177)),NA())</f>
        <v>#N/A</v>
      </c>
      <c r="AS183" s="120" t="e">
        <f ca="1">+IF(AND(ISNUMBER(OFFSET('Sanitation Data'!$G$12,0,10*ROW('Sanitation Data'!G177))),'Data Summary'!DH183="Yes"),OFFSET('Sanitation Data'!$G$12,0,10*ROW('Sanitation Data'!G177)),NA())</f>
        <v>#N/A</v>
      </c>
      <c r="AT183" s="120" t="e">
        <f ca="1">+IF(AND(ISNUMBER(OFFSET('Sanitation Data'!$G$13,0,10*ROW('Sanitation Data'!G177))),'Data Summary'!DI183="Yes"),OFFSET('Sanitation Data'!$G$13,0,10*ROW('Sanitation Data'!G177)),NA())</f>
        <v>#N/A</v>
      </c>
      <c r="AU183" s="120" t="e">
        <f ca="1">+IF(AND(ISNUMBER(OFFSET('Sanitation Data'!$H$5,0,10*ROW('Sanitation Data'!H177))),'Data Summary'!DJ183="Yes"),100-OFFSET('Sanitation Data'!$H$5,0,10*ROW('Sanitation Data'!H177)),NA())</f>
        <v>#N/A</v>
      </c>
      <c r="AV183" s="120" t="e">
        <f ca="1">+IF(AND(ISNUMBER(OFFSET('Sanitation Data'!$H$7,0,10*ROW('Sanitation Data'!H177))),'Data Summary'!DK183="Yes"),OFFSET('Sanitation Data'!$H$7,0,10*ROW('Sanitation Data'!H177)),NA())</f>
        <v>#N/A</v>
      </c>
      <c r="AW183" s="120" t="e">
        <f ca="1">+IF(AND(ISNUMBER(OFFSET('Sanitation Data'!$H$11,0,10*ROW('Sanitation Data'!H177))),'Data Summary'!DL183="Yes"),OFFSET('Sanitation Data'!$H$11,0,10*ROW('Sanitation Data'!H177)),NA())</f>
        <v>#N/A</v>
      </c>
      <c r="AX183" s="120" t="e">
        <f ca="1">+IF(AND(ISNUMBER(OFFSET('Sanitation Data'!$H$12,0,10*ROW('Sanitation Data'!H177))),'Data Summary'!DM183="Yes"),OFFSET('Sanitation Data'!$H$12,0,10*ROW('Sanitation Data'!H177)),NA())</f>
        <v>#N/A</v>
      </c>
      <c r="AY183" s="120" t="e">
        <f ca="1">+IF(AND(ISNUMBER(OFFSET('Sanitation Data'!$H$13,0,10*ROW('Sanitation Data'!H177))),'Data Summary'!DN183="Yes"),OFFSET('Sanitation Data'!$H$13,0,10*ROW('Sanitation Data'!H177)),NA())</f>
        <v>#N/A</v>
      </c>
      <c r="AZ183" s="121" t="e">
        <f ca="1">+IF(AND(ISNUMBER(OFFSET('Hygiene Data'!$C$6,0,10*ROW('Hygiene Data'!C177))),'Data Summary'!DO183="Yes"),OFFSET('Hygiene Data'!$C$6,0,10*ROW('Hygiene Data'!C177)),NA())</f>
        <v>#N/A</v>
      </c>
      <c r="BA183" s="121" t="e">
        <f ca="1">+IF(AND(ISNUMBER(OFFSET('Hygiene Data'!$C$8,0,10*ROW('Hygiene Data'!C177))),'Data Summary'!DP183="Yes"),OFFSET('Hygiene Data'!$C$8,0,10*ROW('Hygiene Data'!C177)),NA())</f>
        <v>#N/A</v>
      </c>
      <c r="BB183" s="121" t="e">
        <f ca="1">+IF(AND(ISNUMBER(OFFSET('Hygiene Data'!$C$10,0,10*ROW('Hygiene Data'!C177))),'Data Summary'!DQ183="Yes"),OFFSET('Hygiene Data'!$C$10,0,10*ROW('Hygiene Data'!C177)),NA())</f>
        <v>#N/A</v>
      </c>
      <c r="BC183" s="121" t="e">
        <f ca="1">+IF(AND(ISNUMBER(OFFSET('Hygiene Data'!$D$6,0,10*ROW('Hygiene Data'!D177))),'Data Summary'!DR183="Yes"),OFFSET('Hygiene Data'!$D$6,0,10*ROW('Hygiene Data'!D177)),NA())</f>
        <v>#N/A</v>
      </c>
      <c r="BD183" s="121" t="e">
        <f ca="1">+IF(AND(ISNUMBER(OFFSET('Hygiene Data'!$D$8,0,10*ROW('Hygiene Data'!D177))),'Data Summary'!DS183="Yes"),OFFSET('Hygiene Data'!$D$8,0,10*ROW('Hygiene Data'!D177)),NA())</f>
        <v>#N/A</v>
      </c>
      <c r="BE183" s="121" t="e">
        <f ca="1">+IF(AND(ISNUMBER(OFFSET('Hygiene Data'!$D$10,0,10*ROW('Hygiene Data'!D177))),'Data Summary'!DT183="Yes"),OFFSET('Hygiene Data'!$D$10,0,10*ROW('Hygiene Data'!D177)),NA())</f>
        <v>#N/A</v>
      </c>
      <c r="BF183" s="121" t="e">
        <f ca="1">+IF(AND(ISNUMBER(OFFSET('Hygiene Data'!$E$6,0,10*ROW('Hygiene Data'!E177))),'Data Summary'!DU183="Yes"),OFFSET('Hygiene Data'!$E$6,0,10*ROW('Hygiene Data'!E177)),NA())</f>
        <v>#N/A</v>
      </c>
      <c r="BG183" s="121" t="e">
        <f ca="1">+IF(AND(ISNUMBER(OFFSET('Hygiene Data'!$E$8,0,10*ROW('Hygiene Data'!E177))),'Data Summary'!DV183="Yes"),OFFSET('Hygiene Data'!$E$8,0,10*ROW('Hygiene Data'!E177)),NA())</f>
        <v>#N/A</v>
      </c>
      <c r="BH183" s="121" t="e">
        <f ca="1">+IF(AND(ISNUMBER(OFFSET('Hygiene Data'!$E$10,0,10*ROW('Hygiene Data'!E177))),'Data Summary'!DW183="Yes"),OFFSET('Hygiene Data'!$E$10,0,10*ROW('Hygiene Data'!E177)),NA())</f>
        <v>#N/A</v>
      </c>
      <c r="BI183" s="121" t="e">
        <f ca="1">+IF(AND(ISNUMBER(OFFSET('Hygiene Data'!$F$6,0,10*ROW('Hygiene Data'!F177))),'Data Summary'!DX183="Yes"),OFFSET('Hygiene Data'!$F$6,0,10*ROW('Hygiene Data'!F177)),NA())</f>
        <v>#N/A</v>
      </c>
      <c r="BJ183" s="121" t="e">
        <f ca="1">+IF(AND(ISNUMBER(OFFSET('Hygiene Data'!$F$8,0,10*ROW('Hygiene Data'!F177))),'Data Summary'!DY183="Yes"),OFFSET('Hygiene Data'!$F$8,0,10*ROW('Hygiene Data'!F177)),NA())</f>
        <v>#N/A</v>
      </c>
      <c r="BK183" s="121" t="e">
        <f ca="1">+IF(AND(ISNUMBER(OFFSET('Hygiene Data'!$F$10,0,10*ROW('Hygiene Data'!F177))),'Data Summary'!DZ183="Yes"),OFFSET('Hygiene Data'!$F$10,0,10*ROW('Hygiene Data'!F177)),NA())</f>
        <v>#N/A</v>
      </c>
      <c r="BL183" s="121" t="e">
        <f ca="1">+IF(AND(ISNUMBER(OFFSET('Hygiene Data'!$G$6,0,10*ROW('Hygiene Data'!G177))),'Data Summary'!EA183="Yes"),OFFSET('Hygiene Data'!$G$6,0,10*ROW('Hygiene Data'!G177)),NA())</f>
        <v>#N/A</v>
      </c>
      <c r="BM183" s="121" t="e">
        <f ca="1">+IF(AND(ISNUMBER(OFFSET('Hygiene Data'!$G$8,0,10*ROW('Hygiene Data'!G177))),'Data Summary'!EB183="Yes"),OFFSET('Hygiene Data'!$G$8,0,10*ROW('Hygiene Data'!G177)),NA())</f>
        <v>#N/A</v>
      </c>
      <c r="BN183" s="121" t="e">
        <f ca="1">+IF(AND(ISNUMBER(OFFSET('Hygiene Data'!$G$10,0,10*ROW('Hygiene Data'!G177))),'Data Summary'!EC183="Yes"),OFFSET('Hygiene Data'!$G$10,0,10*ROW('Hygiene Data'!G177)),NA())</f>
        <v>#N/A</v>
      </c>
      <c r="BO183" s="121" t="e">
        <f ca="1">+IF(AND(ISNUMBER(OFFSET('Hygiene Data'!$H$6,0,10*ROW('Hygiene Data'!H177))),'Data Summary'!ED183="Yes"),OFFSET('Hygiene Data'!$H$6,0,10*ROW('Hygiene Data'!H177)),NA())</f>
        <v>#N/A</v>
      </c>
      <c r="BP183" s="121" t="e">
        <f ca="1">+IF(AND(ISNUMBER(OFFSET('Hygiene Data'!$H$8,0,10*ROW('Hygiene Data'!H177))),'Data Summary'!EE183="Yes"),OFFSET('Hygiene Data'!$H$8,0,10*ROW('Hygiene Data'!H177)),NA())</f>
        <v>#N/A</v>
      </c>
      <c r="BQ183" s="121" t="e">
        <f ca="1">+IF(AND(ISNUMBER(OFFSET('Hygiene Data'!$H$10,0,10*ROW('Hygiene Data'!H177))),'Data Summary'!EF183="Yes"),OFFSET('Hygiene Data'!$H$10,0,10*ROW('Hygiene Data'!H177)),NA())</f>
        <v>#N/A</v>
      </c>
    </row>
    <row r="184" spans="1:69" x14ac:dyDescent="0.2">
      <c r="A184" s="44" t="e">
        <f ca="1">+IF(OFFSET('Water Data'!$B$1,0,10*ROW('Water Data'!B178))="",NA(),OFFSET('Water Data'!$B$1,0,10*ROW('Water Data'!B178)))</f>
        <v>#N/A</v>
      </c>
      <c r="B184" s="44" t="e">
        <f ca="1">+IF(OFFSET('Water Data'!$A$3,0,10*ROW('Water Data'!A181))="",NA(),OFFSET('Water Data'!$A$3,0,10*ROW('Water Data'!A181)))</f>
        <v>#N/A</v>
      </c>
      <c r="C184" s="44" t="e">
        <f ca="1">+IF(OFFSET('Water Data'!$C$3,0,10*ROW('Water Data'!C181))="",NA(),OFFSET('Water Data'!$C$3,0,10*ROW('Water Data'!C181)))</f>
        <v>#N/A</v>
      </c>
      <c r="D184" s="119" t="e">
        <f ca="1">+IF(AND(ISNUMBER(OFFSET('Water Data'!$C$5,0,10*ROW('Water Data'!C178))),'Data Summary'!BS184="Yes"),100-OFFSET('Water Data'!$C$5,0,10*ROW('Water Data'!C178)),NA())</f>
        <v>#N/A</v>
      </c>
      <c r="E184" s="119" t="e">
        <f ca="1">+IF(AND(ISNUMBER(OFFSET('Water Data'!$C$7,0,10*ROW('Water Data'!C178))),'Data Summary'!BT184="Yes"),OFFSET('Water Data'!$C$7,0,10*ROW('Water Data'!C178)),NA())</f>
        <v>#N/A</v>
      </c>
      <c r="F184" s="119" t="e">
        <f ca="1">+IF(AND(ISNUMBER(OFFSET('Water Data'!$C$10,0,10*ROW('Water Data'!C178))),'Data Summary'!BU184="Yes"),OFFSET('Water Data'!$C$10,0,10*ROW('Water Data'!C178)),NA())</f>
        <v>#N/A</v>
      </c>
      <c r="G184" s="119" t="e">
        <f ca="1">+IF(AND(ISNUMBER(OFFSET('Water Data'!$D$5,0,10*ROW('Water Data'!D178))),'Data Summary'!BV184="Yes"),100-OFFSET('Water Data'!$D$5,0,10*ROW('Water Data'!D178)),NA())</f>
        <v>#N/A</v>
      </c>
      <c r="H184" s="119" t="e">
        <f ca="1">+IF(AND(ISNUMBER(OFFSET('Water Data'!$D$7,0,10*ROW('Water Data'!D178))),'Data Summary'!BW184="Yes"),OFFSET('Water Data'!$D$7,0,10*ROW('Water Data'!D178)),NA())</f>
        <v>#N/A</v>
      </c>
      <c r="I184" s="119" t="e">
        <f ca="1">+IF(AND(ISNUMBER(OFFSET('Water Data'!$D$10,0,10*ROW('Water Data'!D178))),'Data Summary'!BX184="Yes"),OFFSET('Water Data'!$D$10,0,10*ROW('Water Data'!D178)),NA())</f>
        <v>#N/A</v>
      </c>
      <c r="J184" s="119" t="e">
        <f ca="1">+IF(AND(ISNUMBER(OFFSET('Water Data'!$E$5,0,10*ROW('Water Data'!E178))),'Data Summary'!BY184="Yes"),100-OFFSET('Water Data'!$E$5,0,10*ROW('Water Data'!E178)),NA())</f>
        <v>#N/A</v>
      </c>
      <c r="K184" s="119" t="e">
        <f ca="1">+IF(AND(ISNUMBER(OFFSET('Water Data'!$E$7,0,10*ROW('Water Data'!E178))),'Data Summary'!BZ184="Yes"),OFFSET('Water Data'!$E$7,0,10*ROW('Water Data'!E178)),NA())</f>
        <v>#N/A</v>
      </c>
      <c r="L184" s="119" t="e">
        <f ca="1">+IF(AND(ISNUMBER(OFFSET('Water Data'!$E$10,0,10*ROW('Water Data'!E178))),'Data Summary'!CA184="Yes"),OFFSET('Water Data'!$E$10,0,10*ROW('Water Data'!E178)),NA())</f>
        <v>#N/A</v>
      </c>
      <c r="M184" s="119" t="e">
        <f ca="1">+IF(AND(ISNUMBER(OFFSET('Water Data'!$F$5,0,10*ROW('Water Data'!F178))),'Data Summary'!CB184="Yes"),100-OFFSET('Water Data'!$F$5,0,10*ROW('Water Data'!F178)),NA())</f>
        <v>#N/A</v>
      </c>
      <c r="N184" s="119" t="e">
        <f ca="1">+IF(AND(ISNUMBER(OFFSET('Water Data'!$F$7,0,10*ROW('Water Data'!F178))),'Data Summary'!CC184="Yes"),OFFSET('Water Data'!$F$7,0,10*ROW('Water Data'!F178)),NA())</f>
        <v>#N/A</v>
      </c>
      <c r="O184" s="119" t="e">
        <f ca="1">+IF(AND(ISNUMBER(OFFSET('Water Data'!$F$10,0,10*ROW('Water Data'!F178))),'Data Summary'!CD184="Yes"),OFFSET('Water Data'!$F$10,0,10*ROW('Water Data'!F178)),NA())</f>
        <v>#N/A</v>
      </c>
      <c r="P184" s="119" t="e">
        <f ca="1">+IF(AND(ISNUMBER(OFFSET('Water Data'!$G$5,0,10*ROW('Water Data'!G178))),'Data Summary'!CE184="Yes"),100-OFFSET('Water Data'!$G$5,0,10*ROW('Water Data'!G178)),NA())</f>
        <v>#N/A</v>
      </c>
      <c r="Q184" s="119" t="e">
        <f ca="1">+IF(AND(ISNUMBER(OFFSET('Water Data'!$G$7,0,10*ROW('Water Data'!G178))),'Data Summary'!CF184="Yes"),OFFSET('Water Data'!$G$7,0,10*ROW('Water Data'!G178)),NA())</f>
        <v>#N/A</v>
      </c>
      <c r="R184" s="119" t="e">
        <f ca="1">+IF(AND(ISNUMBER(OFFSET('Water Data'!$G$10,0,10*ROW('Water Data'!G178))),'Data Summary'!CG184="Yes"),OFFSET('Water Data'!$G$10,0,10*ROW('Water Data'!G178)),NA())</f>
        <v>#N/A</v>
      </c>
      <c r="S184" s="119" t="e">
        <f ca="1">+IF(AND(ISNUMBER(OFFSET('Water Data'!$H$5,0,10*ROW('Water Data'!H178))),'Data Summary'!CH184="Yes"),100-OFFSET('Water Data'!$H$5,0,10*ROW('Water Data'!H178)),NA())</f>
        <v>#N/A</v>
      </c>
      <c r="T184" s="119" t="e">
        <f ca="1">+IF(AND(ISNUMBER(OFFSET('Water Data'!$H$7,0,10*ROW('Water Data'!H178))),'Data Summary'!CI184="Yes"),OFFSET('Water Data'!$H$7,0,10*ROW('Water Data'!H178)),NA())</f>
        <v>#N/A</v>
      </c>
      <c r="U184" s="119" t="e">
        <f ca="1">+IF(AND(ISNUMBER(OFFSET('Water Data'!$H$10,0,10*ROW('Water Data'!H178))),'Data Summary'!CJ184="Yes"),OFFSET('Water Data'!$H$10,0,10*ROW('Water Data'!H178)),NA())</f>
        <v>#N/A</v>
      </c>
      <c r="V184" s="120" t="e">
        <f ca="1">+IF(AND(ISNUMBER(OFFSET('Sanitation Data'!$C$5,0,10*ROW('Sanitation Data'!C178))),'Data Summary'!CK184="Yes"),100-OFFSET('Sanitation Data'!$C$5,0,10*ROW('Sanitation Data'!C178)),NA())</f>
        <v>#N/A</v>
      </c>
      <c r="W184" s="120" t="e">
        <f ca="1">+IF(AND(ISNUMBER(OFFSET('Sanitation Data'!$C$7,0,10*ROW('Sanitation Data'!C178))),'Data Summary'!CL184="Yes"),OFFSET('Sanitation Data'!$C$7,0,10*ROW('Sanitation Data'!C178)),NA())</f>
        <v>#N/A</v>
      </c>
      <c r="X184" s="120" t="e">
        <f ca="1">+IF(AND(ISNUMBER(OFFSET('Sanitation Data'!$C$11,0,10*ROW('Sanitation Data'!C178))),'Data Summary'!CM184="Yes"),OFFSET('Sanitation Data'!$C$11,0,10*ROW('Sanitation Data'!C178)),NA())</f>
        <v>#N/A</v>
      </c>
      <c r="Y184" s="120" t="e">
        <f ca="1">+IF(AND(ISNUMBER(OFFSET('Sanitation Data'!$C$12,0,10*ROW('Sanitation Data'!C178))),'Data Summary'!CN184="Yes"),OFFSET('Sanitation Data'!$C$12,0,10*ROW('Sanitation Data'!C178)),NA())</f>
        <v>#N/A</v>
      </c>
      <c r="Z184" s="120" t="e">
        <f ca="1">+IF(AND(ISNUMBER(OFFSET('Sanitation Data'!$C$13,0,10*ROW('Sanitation Data'!C178))),'Data Summary'!CO184="Yes"),OFFSET('Sanitation Data'!$C$13,0,10*ROW('Sanitation Data'!C178)),NA())</f>
        <v>#N/A</v>
      </c>
      <c r="AA184" s="120" t="e">
        <f ca="1">+IF(AND(ISNUMBER(OFFSET('Sanitation Data'!$D$5,0,10*ROW('Sanitation Data'!D178))),'Data Summary'!CP184="Yes"),100-OFFSET('Sanitation Data'!$D$5,0,10*ROW('Sanitation Data'!D178)),NA())</f>
        <v>#N/A</v>
      </c>
      <c r="AB184" s="120" t="e">
        <f ca="1">+IF(AND(ISNUMBER(OFFSET('Sanitation Data'!$D$7,0,10*ROW('Sanitation Data'!D178))),'Data Summary'!CQ184="Yes"),OFFSET('Sanitation Data'!$D$7,0,10*ROW('Sanitation Data'!D178)),NA())</f>
        <v>#N/A</v>
      </c>
      <c r="AC184" s="120" t="e">
        <f ca="1">+IF(AND(ISNUMBER(OFFSET('Sanitation Data'!$D$11,0,10*ROW('Sanitation Data'!D178))),'Data Summary'!CR184="Yes"),OFFSET('Sanitation Data'!$D$11,0,10*ROW('Sanitation Data'!D178)),NA())</f>
        <v>#N/A</v>
      </c>
      <c r="AD184" s="120" t="e">
        <f ca="1">+IF(AND(ISNUMBER(OFFSET('Sanitation Data'!$D$12,0,10*ROW('Sanitation Data'!D178))),'Data Summary'!CS184="Yes"),OFFSET('Sanitation Data'!$D$12,0,10*ROW('Sanitation Data'!D178)),NA())</f>
        <v>#N/A</v>
      </c>
      <c r="AE184" s="120" t="e">
        <f ca="1">+IF(AND(ISNUMBER(OFFSET('Sanitation Data'!$D$13,0,10*ROW('Sanitation Data'!D178))),'Data Summary'!CT184="Yes"),OFFSET('Sanitation Data'!$D$13,0,10*ROW('Sanitation Data'!D178)),NA())</f>
        <v>#N/A</v>
      </c>
      <c r="AF184" s="120" t="e">
        <f ca="1">+IF(AND(ISNUMBER(OFFSET('Sanitation Data'!$E$5,0,10*ROW('Sanitation Data'!E178))),'Data Summary'!CU184="Yes"),100-OFFSET('Sanitation Data'!$E$5,0,10*ROW('Sanitation Data'!E178)),NA())</f>
        <v>#N/A</v>
      </c>
      <c r="AG184" s="120" t="e">
        <f ca="1">+IF(AND(ISNUMBER(OFFSET('Sanitation Data'!$E$7,0,10*ROW('Sanitation Data'!E178))),'Data Summary'!CV184="Yes"),OFFSET('Sanitation Data'!$E$7,0,10*ROW('Sanitation Data'!E178)),NA())</f>
        <v>#N/A</v>
      </c>
      <c r="AH184" s="120" t="e">
        <f ca="1">+IF(AND(ISNUMBER(OFFSET('Sanitation Data'!$E$11,0,10*ROW('Sanitation Data'!E178))),'Data Summary'!CW184="Yes"),OFFSET('Sanitation Data'!$E$11,0,10*ROW('Sanitation Data'!E178)),NA())</f>
        <v>#N/A</v>
      </c>
      <c r="AI184" s="120" t="e">
        <f ca="1">+IF(AND(ISNUMBER(OFFSET('Sanitation Data'!$E$12,0,10*ROW('Sanitation Data'!E178))),'Data Summary'!CX184="Yes"),OFFSET('Sanitation Data'!$E$12,0,10*ROW('Sanitation Data'!E178)),NA())</f>
        <v>#N/A</v>
      </c>
      <c r="AJ184" s="120" t="e">
        <f ca="1">+IF(AND(ISNUMBER(OFFSET('Sanitation Data'!$E$13,0,10*ROW('Sanitation Data'!E178))),'Data Summary'!CY184="Yes"),OFFSET('Sanitation Data'!$E$13,0,10*ROW('Sanitation Data'!E178)),NA())</f>
        <v>#N/A</v>
      </c>
      <c r="AK184" s="120" t="e">
        <f ca="1">+IF(AND(ISNUMBER(OFFSET('Sanitation Data'!$F$5,0,10*ROW('Sanitation Data'!F178))),'Data Summary'!CZ184="Yes"),100-OFFSET('Sanitation Data'!$F$5,0,10*ROW('Sanitation Data'!F178)),NA())</f>
        <v>#N/A</v>
      </c>
      <c r="AL184" s="120" t="e">
        <f ca="1">+IF(AND(ISNUMBER(OFFSET('Sanitation Data'!$F$7,0,10*ROW('Sanitation Data'!F178))),'Data Summary'!DA184="Yes"),OFFSET('Sanitation Data'!$F$7,0,10*ROW('Sanitation Data'!F178)),NA())</f>
        <v>#N/A</v>
      </c>
      <c r="AM184" s="120" t="e">
        <f ca="1">+IF(AND(ISNUMBER(OFFSET('Sanitation Data'!$F$11,0,10*ROW('Sanitation Data'!F178))),'Data Summary'!DB184="Yes"),OFFSET('Sanitation Data'!$F$11,0,10*ROW('Sanitation Data'!F178)),NA())</f>
        <v>#N/A</v>
      </c>
      <c r="AN184" s="120" t="e">
        <f ca="1">+IF(AND(ISNUMBER(OFFSET('Sanitation Data'!$F$12,0,10*ROW('Sanitation Data'!F178))),'Data Summary'!DC184="Yes"),OFFSET('Sanitation Data'!$F$12,0,10*ROW('Sanitation Data'!F178)),NA())</f>
        <v>#N/A</v>
      </c>
      <c r="AO184" s="120" t="e">
        <f ca="1">+IF(AND(ISNUMBER(OFFSET('Sanitation Data'!$F$13,0,10*ROW('Sanitation Data'!F178))),'Data Summary'!DD184="Yes"),OFFSET('Sanitation Data'!$F$13,0,10*ROW('Sanitation Data'!F178)),NA())</f>
        <v>#N/A</v>
      </c>
      <c r="AP184" s="120" t="e">
        <f ca="1">+IF(AND(ISNUMBER(OFFSET('Sanitation Data'!$G$5,0,10*ROW('Sanitation Data'!G178))),'Data Summary'!DE184="Yes"),100-OFFSET('Sanitation Data'!$G$5,0,10*ROW('Sanitation Data'!G178)),NA())</f>
        <v>#N/A</v>
      </c>
      <c r="AQ184" s="120" t="e">
        <f ca="1">+IF(AND(ISNUMBER(OFFSET('Sanitation Data'!$G$7,0,10*ROW('Sanitation Data'!G178))),'Data Summary'!DF184="Yes"),OFFSET('Sanitation Data'!$G$7,0,10*ROW('Sanitation Data'!G178)),NA())</f>
        <v>#N/A</v>
      </c>
      <c r="AR184" s="120" t="e">
        <f ca="1">+IF(AND(ISNUMBER(OFFSET('Sanitation Data'!$G$11,0,10*ROW('Sanitation Data'!G178))),'Data Summary'!DG184="Yes"),OFFSET('Sanitation Data'!$G$11,0,10*ROW('Sanitation Data'!G178)),NA())</f>
        <v>#N/A</v>
      </c>
      <c r="AS184" s="120" t="e">
        <f ca="1">+IF(AND(ISNUMBER(OFFSET('Sanitation Data'!$G$12,0,10*ROW('Sanitation Data'!G178))),'Data Summary'!DH184="Yes"),OFFSET('Sanitation Data'!$G$12,0,10*ROW('Sanitation Data'!G178)),NA())</f>
        <v>#N/A</v>
      </c>
      <c r="AT184" s="120" t="e">
        <f ca="1">+IF(AND(ISNUMBER(OFFSET('Sanitation Data'!$G$13,0,10*ROW('Sanitation Data'!G178))),'Data Summary'!DI184="Yes"),OFFSET('Sanitation Data'!$G$13,0,10*ROW('Sanitation Data'!G178)),NA())</f>
        <v>#N/A</v>
      </c>
      <c r="AU184" s="120" t="e">
        <f ca="1">+IF(AND(ISNUMBER(OFFSET('Sanitation Data'!$H$5,0,10*ROW('Sanitation Data'!H178))),'Data Summary'!DJ184="Yes"),100-OFFSET('Sanitation Data'!$H$5,0,10*ROW('Sanitation Data'!H178)),NA())</f>
        <v>#N/A</v>
      </c>
      <c r="AV184" s="120" t="e">
        <f ca="1">+IF(AND(ISNUMBER(OFFSET('Sanitation Data'!$H$7,0,10*ROW('Sanitation Data'!H178))),'Data Summary'!DK184="Yes"),OFFSET('Sanitation Data'!$H$7,0,10*ROW('Sanitation Data'!H178)),NA())</f>
        <v>#N/A</v>
      </c>
      <c r="AW184" s="120" t="e">
        <f ca="1">+IF(AND(ISNUMBER(OFFSET('Sanitation Data'!$H$11,0,10*ROW('Sanitation Data'!H178))),'Data Summary'!DL184="Yes"),OFFSET('Sanitation Data'!$H$11,0,10*ROW('Sanitation Data'!H178)),NA())</f>
        <v>#N/A</v>
      </c>
      <c r="AX184" s="120" t="e">
        <f ca="1">+IF(AND(ISNUMBER(OFFSET('Sanitation Data'!$H$12,0,10*ROW('Sanitation Data'!H178))),'Data Summary'!DM184="Yes"),OFFSET('Sanitation Data'!$H$12,0,10*ROW('Sanitation Data'!H178)),NA())</f>
        <v>#N/A</v>
      </c>
      <c r="AY184" s="120" t="e">
        <f ca="1">+IF(AND(ISNUMBER(OFFSET('Sanitation Data'!$H$13,0,10*ROW('Sanitation Data'!H178))),'Data Summary'!DN184="Yes"),OFFSET('Sanitation Data'!$H$13,0,10*ROW('Sanitation Data'!H178)),NA())</f>
        <v>#N/A</v>
      </c>
      <c r="AZ184" s="121" t="e">
        <f ca="1">+IF(AND(ISNUMBER(OFFSET('Hygiene Data'!$C$6,0,10*ROW('Hygiene Data'!C178))),'Data Summary'!DO184="Yes"),OFFSET('Hygiene Data'!$C$6,0,10*ROW('Hygiene Data'!C178)),NA())</f>
        <v>#N/A</v>
      </c>
      <c r="BA184" s="121" t="e">
        <f ca="1">+IF(AND(ISNUMBER(OFFSET('Hygiene Data'!$C$8,0,10*ROW('Hygiene Data'!C178))),'Data Summary'!DP184="Yes"),OFFSET('Hygiene Data'!$C$8,0,10*ROW('Hygiene Data'!C178)),NA())</f>
        <v>#N/A</v>
      </c>
      <c r="BB184" s="121" t="e">
        <f ca="1">+IF(AND(ISNUMBER(OFFSET('Hygiene Data'!$C$10,0,10*ROW('Hygiene Data'!C178))),'Data Summary'!DQ184="Yes"),OFFSET('Hygiene Data'!$C$10,0,10*ROW('Hygiene Data'!C178)),NA())</f>
        <v>#N/A</v>
      </c>
      <c r="BC184" s="121" t="e">
        <f ca="1">+IF(AND(ISNUMBER(OFFSET('Hygiene Data'!$D$6,0,10*ROW('Hygiene Data'!D178))),'Data Summary'!DR184="Yes"),OFFSET('Hygiene Data'!$D$6,0,10*ROW('Hygiene Data'!D178)),NA())</f>
        <v>#N/A</v>
      </c>
      <c r="BD184" s="121" t="e">
        <f ca="1">+IF(AND(ISNUMBER(OFFSET('Hygiene Data'!$D$8,0,10*ROW('Hygiene Data'!D178))),'Data Summary'!DS184="Yes"),OFFSET('Hygiene Data'!$D$8,0,10*ROW('Hygiene Data'!D178)),NA())</f>
        <v>#N/A</v>
      </c>
      <c r="BE184" s="121" t="e">
        <f ca="1">+IF(AND(ISNUMBER(OFFSET('Hygiene Data'!$D$10,0,10*ROW('Hygiene Data'!D178))),'Data Summary'!DT184="Yes"),OFFSET('Hygiene Data'!$D$10,0,10*ROW('Hygiene Data'!D178)),NA())</f>
        <v>#N/A</v>
      </c>
      <c r="BF184" s="121" t="e">
        <f ca="1">+IF(AND(ISNUMBER(OFFSET('Hygiene Data'!$E$6,0,10*ROW('Hygiene Data'!E178))),'Data Summary'!DU184="Yes"),OFFSET('Hygiene Data'!$E$6,0,10*ROW('Hygiene Data'!E178)),NA())</f>
        <v>#N/A</v>
      </c>
      <c r="BG184" s="121" t="e">
        <f ca="1">+IF(AND(ISNUMBER(OFFSET('Hygiene Data'!$E$8,0,10*ROW('Hygiene Data'!E178))),'Data Summary'!DV184="Yes"),OFFSET('Hygiene Data'!$E$8,0,10*ROW('Hygiene Data'!E178)),NA())</f>
        <v>#N/A</v>
      </c>
      <c r="BH184" s="121" t="e">
        <f ca="1">+IF(AND(ISNUMBER(OFFSET('Hygiene Data'!$E$10,0,10*ROW('Hygiene Data'!E178))),'Data Summary'!DW184="Yes"),OFFSET('Hygiene Data'!$E$10,0,10*ROW('Hygiene Data'!E178)),NA())</f>
        <v>#N/A</v>
      </c>
      <c r="BI184" s="121" t="e">
        <f ca="1">+IF(AND(ISNUMBER(OFFSET('Hygiene Data'!$F$6,0,10*ROW('Hygiene Data'!F178))),'Data Summary'!DX184="Yes"),OFFSET('Hygiene Data'!$F$6,0,10*ROW('Hygiene Data'!F178)),NA())</f>
        <v>#N/A</v>
      </c>
      <c r="BJ184" s="121" t="e">
        <f ca="1">+IF(AND(ISNUMBER(OFFSET('Hygiene Data'!$F$8,0,10*ROW('Hygiene Data'!F178))),'Data Summary'!DY184="Yes"),OFFSET('Hygiene Data'!$F$8,0,10*ROW('Hygiene Data'!F178)),NA())</f>
        <v>#N/A</v>
      </c>
      <c r="BK184" s="121" t="e">
        <f ca="1">+IF(AND(ISNUMBER(OFFSET('Hygiene Data'!$F$10,0,10*ROW('Hygiene Data'!F178))),'Data Summary'!DZ184="Yes"),OFFSET('Hygiene Data'!$F$10,0,10*ROW('Hygiene Data'!F178)),NA())</f>
        <v>#N/A</v>
      </c>
      <c r="BL184" s="121" t="e">
        <f ca="1">+IF(AND(ISNUMBER(OFFSET('Hygiene Data'!$G$6,0,10*ROW('Hygiene Data'!G178))),'Data Summary'!EA184="Yes"),OFFSET('Hygiene Data'!$G$6,0,10*ROW('Hygiene Data'!G178)),NA())</f>
        <v>#N/A</v>
      </c>
      <c r="BM184" s="121" t="e">
        <f ca="1">+IF(AND(ISNUMBER(OFFSET('Hygiene Data'!$G$8,0,10*ROW('Hygiene Data'!G178))),'Data Summary'!EB184="Yes"),OFFSET('Hygiene Data'!$G$8,0,10*ROW('Hygiene Data'!G178)),NA())</f>
        <v>#N/A</v>
      </c>
      <c r="BN184" s="121" t="e">
        <f ca="1">+IF(AND(ISNUMBER(OFFSET('Hygiene Data'!$G$10,0,10*ROW('Hygiene Data'!G178))),'Data Summary'!EC184="Yes"),OFFSET('Hygiene Data'!$G$10,0,10*ROW('Hygiene Data'!G178)),NA())</f>
        <v>#N/A</v>
      </c>
      <c r="BO184" s="121" t="e">
        <f ca="1">+IF(AND(ISNUMBER(OFFSET('Hygiene Data'!$H$6,0,10*ROW('Hygiene Data'!H178))),'Data Summary'!ED184="Yes"),OFFSET('Hygiene Data'!$H$6,0,10*ROW('Hygiene Data'!H178)),NA())</f>
        <v>#N/A</v>
      </c>
      <c r="BP184" s="121" t="e">
        <f ca="1">+IF(AND(ISNUMBER(OFFSET('Hygiene Data'!$H$8,0,10*ROW('Hygiene Data'!H178))),'Data Summary'!EE184="Yes"),OFFSET('Hygiene Data'!$H$8,0,10*ROW('Hygiene Data'!H178)),NA())</f>
        <v>#N/A</v>
      </c>
      <c r="BQ184" s="121" t="e">
        <f ca="1">+IF(AND(ISNUMBER(OFFSET('Hygiene Data'!$H$10,0,10*ROW('Hygiene Data'!H178))),'Data Summary'!EF184="Yes"),OFFSET('Hygiene Data'!$H$10,0,10*ROW('Hygiene Data'!H178)),NA())</f>
        <v>#N/A</v>
      </c>
    </row>
    <row r="185" spans="1:69" x14ac:dyDescent="0.2">
      <c r="A185" s="44" t="e">
        <f ca="1">+IF(OFFSET('Water Data'!$B$1,0,10*ROW('Water Data'!B179))="",NA(),OFFSET('Water Data'!$B$1,0,10*ROW('Water Data'!B179)))</f>
        <v>#N/A</v>
      </c>
      <c r="B185" s="44" t="e">
        <f ca="1">+IF(OFFSET('Water Data'!$A$3,0,10*ROW('Water Data'!A182))="",NA(),OFFSET('Water Data'!$A$3,0,10*ROW('Water Data'!A182)))</f>
        <v>#N/A</v>
      </c>
      <c r="C185" s="44" t="e">
        <f ca="1">+IF(OFFSET('Water Data'!$C$3,0,10*ROW('Water Data'!C182))="",NA(),OFFSET('Water Data'!$C$3,0,10*ROW('Water Data'!C182)))</f>
        <v>#N/A</v>
      </c>
      <c r="D185" s="119" t="e">
        <f ca="1">+IF(AND(ISNUMBER(OFFSET('Water Data'!$C$5,0,10*ROW('Water Data'!C179))),'Data Summary'!BS185="Yes"),100-OFFSET('Water Data'!$C$5,0,10*ROW('Water Data'!C179)),NA())</f>
        <v>#N/A</v>
      </c>
      <c r="E185" s="119" t="e">
        <f ca="1">+IF(AND(ISNUMBER(OFFSET('Water Data'!$C$7,0,10*ROW('Water Data'!C179))),'Data Summary'!BT185="Yes"),OFFSET('Water Data'!$C$7,0,10*ROW('Water Data'!C179)),NA())</f>
        <v>#N/A</v>
      </c>
      <c r="F185" s="119" t="e">
        <f ca="1">+IF(AND(ISNUMBER(OFFSET('Water Data'!$C$10,0,10*ROW('Water Data'!C179))),'Data Summary'!BU185="Yes"),OFFSET('Water Data'!$C$10,0,10*ROW('Water Data'!C179)),NA())</f>
        <v>#N/A</v>
      </c>
      <c r="G185" s="119" t="e">
        <f ca="1">+IF(AND(ISNUMBER(OFFSET('Water Data'!$D$5,0,10*ROW('Water Data'!D179))),'Data Summary'!BV185="Yes"),100-OFFSET('Water Data'!$D$5,0,10*ROW('Water Data'!D179)),NA())</f>
        <v>#N/A</v>
      </c>
      <c r="H185" s="119" t="e">
        <f ca="1">+IF(AND(ISNUMBER(OFFSET('Water Data'!$D$7,0,10*ROW('Water Data'!D179))),'Data Summary'!BW185="Yes"),OFFSET('Water Data'!$D$7,0,10*ROW('Water Data'!D179)),NA())</f>
        <v>#N/A</v>
      </c>
      <c r="I185" s="119" t="e">
        <f ca="1">+IF(AND(ISNUMBER(OFFSET('Water Data'!$D$10,0,10*ROW('Water Data'!D179))),'Data Summary'!BX185="Yes"),OFFSET('Water Data'!$D$10,0,10*ROW('Water Data'!D179)),NA())</f>
        <v>#N/A</v>
      </c>
      <c r="J185" s="119" t="e">
        <f ca="1">+IF(AND(ISNUMBER(OFFSET('Water Data'!$E$5,0,10*ROW('Water Data'!E179))),'Data Summary'!BY185="Yes"),100-OFFSET('Water Data'!$E$5,0,10*ROW('Water Data'!E179)),NA())</f>
        <v>#N/A</v>
      </c>
      <c r="K185" s="119" t="e">
        <f ca="1">+IF(AND(ISNUMBER(OFFSET('Water Data'!$E$7,0,10*ROW('Water Data'!E179))),'Data Summary'!BZ185="Yes"),OFFSET('Water Data'!$E$7,0,10*ROW('Water Data'!E179)),NA())</f>
        <v>#N/A</v>
      </c>
      <c r="L185" s="119" t="e">
        <f ca="1">+IF(AND(ISNUMBER(OFFSET('Water Data'!$E$10,0,10*ROW('Water Data'!E179))),'Data Summary'!CA185="Yes"),OFFSET('Water Data'!$E$10,0,10*ROW('Water Data'!E179)),NA())</f>
        <v>#N/A</v>
      </c>
      <c r="M185" s="119" t="e">
        <f ca="1">+IF(AND(ISNUMBER(OFFSET('Water Data'!$F$5,0,10*ROW('Water Data'!F179))),'Data Summary'!CB185="Yes"),100-OFFSET('Water Data'!$F$5,0,10*ROW('Water Data'!F179)),NA())</f>
        <v>#N/A</v>
      </c>
      <c r="N185" s="119" t="e">
        <f ca="1">+IF(AND(ISNUMBER(OFFSET('Water Data'!$F$7,0,10*ROW('Water Data'!F179))),'Data Summary'!CC185="Yes"),OFFSET('Water Data'!$F$7,0,10*ROW('Water Data'!F179)),NA())</f>
        <v>#N/A</v>
      </c>
      <c r="O185" s="119" t="e">
        <f ca="1">+IF(AND(ISNUMBER(OFFSET('Water Data'!$F$10,0,10*ROW('Water Data'!F179))),'Data Summary'!CD185="Yes"),OFFSET('Water Data'!$F$10,0,10*ROW('Water Data'!F179)),NA())</f>
        <v>#N/A</v>
      </c>
      <c r="P185" s="119" t="e">
        <f ca="1">+IF(AND(ISNUMBER(OFFSET('Water Data'!$G$5,0,10*ROW('Water Data'!G179))),'Data Summary'!CE185="Yes"),100-OFFSET('Water Data'!$G$5,0,10*ROW('Water Data'!G179)),NA())</f>
        <v>#N/A</v>
      </c>
      <c r="Q185" s="119" t="e">
        <f ca="1">+IF(AND(ISNUMBER(OFFSET('Water Data'!$G$7,0,10*ROW('Water Data'!G179))),'Data Summary'!CF185="Yes"),OFFSET('Water Data'!$G$7,0,10*ROW('Water Data'!G179)),NA())</f>
        <v>#N/A</v>
      </c>
      <c r="R185" s="119" t="e">
        <f ca="1">+IF(AND(ISNUMBER(OFFSET('Water Data'!$G$10,0,10*ROW('Water Data'!G179))),'Data Summary'!CG185="Yes"),OFFSET('Water Data'!$G$10,0,10*ROW('Water Data'!G179)),NA())</f>
        <v>#N/A</v>
      </c>
      <c r="S185" s="119" t="e">
        <f ca="1">+IF(AND(ISNUMBER(OFFSET('Water Data'!$H$5,0,10*ROW('Water Data'!H179))),'Data Summary'!CH185="Yes"),100-OFFSET('Water Data'!$H$5,0,10*ROW('Water Data'!H179)),NA())</f>
        <v>#N/A</v>
      </c>
      <c r="T185" s="119" t="e">
        <f ca="1">+IF(AND(ISNUMBER(OFFSET('Water Data'!$H$7,0,10*ROW('Water Data'!H179))),'Data Summary'!CI185="Yes"),OFFSET('Water Data'!$H$7,0,10*ROW('Water Data'!H179)),NA())</f>
        <v>#N/A</v>
      </c>
      <c r="U185" s="119" t="e">
        <f ca="1">+IF(AND(ISNUMBER(OFFSET('Water Data'!$H$10,0,10*ROW('Water Data'!H179))),'Data Summary'!CJ185="Yes"),OFFSET('Water Data'!$H$10,0,10*ROW('Water Data'!H179)),NA())</f>
        <v>#N/A</v>
      </c>
      <c r="V185" s="120" t="e">
        <f ca="1">+IF(AND(ISNUMBER(OFFSET('Sanitation Data'!$C$5,0,10*ROW('Sanitation Data'!C179))),'Data Summary'!CK185="Yes"),100-OFFSET('Sanitation Data'!$C$5,0,10*ROW('Sanitation Data'!C179)),NA())</f>
        <v>#N/A</v>
      </c>
      <c r="W185" s="120" t="e">
        <f ca="1">+IF(AND(ISNUMBER(OFFSET('Sanitation Data'!$C$7,0,10*ROW('Sanitation Data'!C179))),'Data Summary'!CL185="Yes"),OFFSET('Sanitation Data'!$C$7,0,10*ROW('Sanitation Data'!C179)),NA())</f>
        <v>#N/A</v>
      </c>
      <c r="X185" s="120" t="e">
        <f ca="1">+IF(AND(ISNUMBER(OFFSET('Sanitation Data'!$C$11,0,10*ROW('Sanitation Data'!C179))),'Data Summary'!CM185="Yes"),OFFSET('Sanitation Data'!$C$11,0,10*ROW('Sanitation Data'!C179)),NA())</f>
        <v>#N/A</v>
      </c>
      <c r="Y185" s="120" t="e">
        <f ca="1">+IF(AND(ISNUMBER(OFFSET('Sanitation Data'!$C$12,0,10*ROW('Sanitation Data'!C179))),'Data Summary'!CN185="Yes"),OFFSET('Sanitation Data'!$C$12,0,10*ROW('Sanitation Data'!C179)),NA())</f>
        <v>#N/A</v>
      </c>
      <c r="Z185" s="120" t="e">
        <f ca="1">+IF(AND(ISNUMBER(OFFSET('Sanitation Data'!$C$13,0,10*ROW('Sanitation Data'!C179))),'Data Summary'!CO185="Yes"),OFFSET('Sanitation Data'!$C$13,0,10*ROW('Sanitation Data'!C179)),NA())</f>
        <v>#N/A</v>
      </c>
      <c r="AA185" s="120" t="e">
        <f ca="1">+IF(AND(ISNUMBER(OFFSET('Sanitation Data'!$D$5,0,10*ROW('Sanitation Data'!D179))),'Data Summary'!CP185="Yes"),100-OFFSET('Sanitation Data'!$D$5,0,10*ROW('Sanitation Data'!D179)),NA())</f>
        <v>#N/A</v>
      </c>
      <c r="AB185" s="120" t="e">
        <f ca="1">+IF(AND(ISNUMBER(OFFSET('Sanitation Data'!$D$7,0,10*ROW('Sanitation Data'!D179))),'Data Summary'!CQ185="Yes"),OFFSET('Sanitation Data'!$D$7,0,10*ROW('Sanitation Data'!D179)),NA())</f>
        <v>#N/A</v>
      </c>
      <c r="AC185" s="120" t="e">
        <f ca="1">+IF(AND(ISNUMBER(OFFSET('Sanitation Data'!$D$11,0,10*ROW('Sanitation Data'!D179))),'Data Summary'!CR185="Yes"),OFFSET('Sanitation Data'!$D$11,0,10*ROW('Sanitation Data'!D179)),NA())</f>
        <v>#N/A</v>
      </c>
      <c r="AD185" s="120" t="e">
        <f ca="1">+IF(AND(ISNUMBER(OFFSET('Sanitation Data'!$D$12,0,10*ROW('Sanitation Data'!D179))),'Data Summary'!CS185="Yes"),OFFSET('Sanitation Data'!$D$12,0,10*ROW('Sanitation Data'!D179)),NA())</f>
        <v>#N/A</v>
      </c>
      <c r="AE185" s="120" t="e">
        <f ca="1">+IF(AND(ISNUMBER(OFFSET('Sanitation Data'!$D$13,0,10*ROW('Sanitation Data'!D179))),'Data Summary'!CT185="Yes"),OFFSET('Sanitation Data'!$D$13,0,10*ROW('Sanitation Data'!D179)),NA())</f>
        <v>#N/A</v>
      </c>
      <c r="AF185" s="120" t="e">
        <f ca="1">+IF(AND(ISNUMBER(OFFSET('Sanitation Data'!$E$5,0,10*ROW('Sanitation Data'!E179))),'Data Summary'!CU185="Yes"),100-OFFSET('Sanitation Data'!$E$5,0,10*ROW('Sanitation Data'!E179)),NA())</f>
        <v>#N/A</v>
      </c>
      <c r="AG185" s="120" t="e">
        <f ca="1">+IF(AND(ISNUMBER(OFFSET('Sanitation Data'!$E$7,0,10*ROW('Sanitation Data'!E179))),'Data Summary'!CV185="Yes"),OFFSET('Sanitation Data'!$E$7,0,10*ROW('Sanitation Data'!E179)),NA())</f>
        <v>#N/A</v>
      </c>
      <c r="AH185" s="120" t="e">
        <f ca="1">+IF(AND(ISNUMBER(OFFSET('Sanitation Data'!$E$11,0,10*ROW('Sanitation Data'!E179))),'Data Summary'!CW185="Yes"),OFFSET('Sanitation Data'!$E$11,0,10*ROW('Sanitation Data'!E179)),NA())</f>
        <v>#N/A</v>
      </c>
      <c r="AI185" s="120" t="e">
        <f ca="1">+IF(AND(ISNUMBER(OFFSET('Sanitation Data'!$E$12,0,10*ROW('Sanitation Data'!E179))),'Data Summary'!CX185="Yes"),OFFSET('Sanitation Data'!$E$12,0,10*ROW('Sanitation Data'!E179)),NA())</f>
        <v>#N/A</v>
      </c>
      <c r="AJ185" s="120" t="e">
        <f ca="1">+IF(AND(ISNUMBER(OFFSET('Sanitation Data'!$E$13,0,10*ROW('Sanitation Data'!E179))),'Data Summary'!CY185="Yes"),OFFSET('Sanitation Data'!$E$13,0,10*ROW('Sanitation Data'!E179)),NA())</f>
        <v>#N/A</v>
      </c>
      <c r="AK185" s="120" t="e">
        <f ca="1">+IF(AND(ISNUMBER(OFFSET('Sanitation Data'!$F$5,0,10*ROW('Sanitation Data'!F179))),'Data Summary'!CZ185="Yes"),100-OFFSET('Sanitation Data'!$F$5,0,10*ROW('Sanitation Data'!F179)),NA())</f>
        <v>#N/A</v>
      </c>
      <c r="AL185" s="120" t="e">
        <f ca="1">+IF(AND(ISNUMBER(OFFSET('Sanitation Data'!$F$7,0,10*ROW('Sanitation Data'!F179))),'Data Summary'!DA185="Yes"),OFFSET('Sanitation Data'!$F$7,0,10*ROW('Sanitation Data'!F179)),NA())</f>
        <v>#N/A</v>
      </c>
      <c r="AM185" s="120" t="e">
        <f ca="1">+IF(AND(ISNUMBER(OFFSET('Sanitation Data'!$F$11,0,10*ROW('Sanitation Data'!F179))),'Data Summary'!DB185="Yes"),OFFSET('Sanitation Data'!$F$11,0,10*ROW('Sanitation Data'!F179)),NA())</f>
        <v>#N/A</v>
      </c>
      <c r="AN185" s="120" t="e">
        <f ca="1">+IF(AND(ISNUMBER(OFFSET('Sanitation Data'!$F$12,0,10*ROW('Sanitation Data'!F179))),'Data Summary'!DC185="Yes"),OFFSET('Sanitation Data'!$F$12,0,10*ROW('Sanitation Data'!F179)),NA())</f>
        <v>#N/A</v>
      </c>
      <c r="AO185" s="120" t="e">
        <f ca="1">+IF(AND(ISNUMBER(OFFSET('Sanitation Data'!$F$13,0,10*ROW('Sanitation Data'!F179))),'Data Summary'!DD185="Yes"),OFFSET('Sanitation Data'!$F$13,0,10*ROW('Sanitation Data'!F179)),NA())</f>
        <v>#N/A</v>
      </c>
      <c r="AP185" s="120" t="e">
        <f ca="1">+IF(AND(ISNUMBER(OFFSET('Sanitation Data'!$G$5,0,10*ROW('Sanitation Data'!G179))),'Data Summary'!DE185="Yes"),100-OFFSET('Sanitation Data'!$G$5,0,10*ROW('Sanitation Data'!G179)),NA())</f>
        <v>#N/A</v>
      </c>
      <c r="AQ185" s="120" t="e">
        <f ca="1">+IF(AND(ISNUMBER(OFFSET('Sanitation Data'!$G$7,0,10*ROW('Sanitation Data'!G179))),'Data Summary'!DF185="Yes"),OFFSET('Sanitation Data'!$G$7,0,10*ROW('Sanitation Data'!G179)),NA())</f>
        <v>#N/A</v>
      </c>
      <c r="AR185" s="120" t="e">
        <f ca="1">+IF(AND(ISNUMBER(OFFSET('Sanitation Data'!$G$11,0,10*ROW('Sanitation Data'!G179))),'Data Summary'!DG185="Yes"),OFFSET('Sanitation Data'!$G$11,0,10*ROW('Sanitation Data'!G179)),NA())</f>
        <v>#N/A</v>
      </c>
      <c r="AS185" s="120" t="e">
        <f ca="1">+IF(AND(ISNUMBER(OFFSET('Sanitation Data'!$G$12,0,10*ROW('Sanitation Data'!G179))),'Data Summary'!DH185="Yes"),OFFSET('Sanitation Data'!$G$12,0,10*ROW('Sanitation Data'!G179)),NA())</f>
        <v>#N/A</v>
      </c>
      <c r="AT185" s="120" t="e">
        <f ca="1">+IF(AND(ISNUMBER(OFFSET('Sanitation Data'!$G$13,0,10*ROW('Sanitation Data'!G179))),'Data Summary'!DI185="Yes"),OFFSET('Sanitation Data'!$G$13,0,10*ROW('Sanitation Data'!G179)),NA())</f>
        <v>#N/A</v>
      </c>
      <c r="AU185" s="120" t="e">
        <f ca="1">+IF(AND(ISNUMBER(OFFSET('Sanitation Data'!$H$5,0,10*ROW('Sanitation Data'!H179))),'Data Summary'!DJ185="Yes"),100-OFFSET('Sanitation Data'!$H$5,0,10*ROW('Sanitation Data'!H179)),NA())</f>
        <v>#N/A</v>
      </c>
      <c r="AV185" s="120" t="e">
        <f ca="1">+IF(AND(ISNUMBER(OFFSET('Sanitation Data'!$H$7,0,10*ROW('Sanitation Data'!H179))),'Data Summary'!DK185="Yes"),OFFSET('Sanitation Data'!$H$7,0,10*ROW('Sanitation Data'!H179)),NA())</f>
        <v>#N/A</v>
      </c>
      <c r="AW185" s="120" t="e">
        <f ca="1">+IF(AND(ISNUMBER(OFFSET('Sanitation Data'!$H$11,0,10*ROW('Sanitation Data'!H179))),'Data Summary'!DL185="Yes"),OFFSET('Sanitation Data'!$H$11,0,10*ROW('Sanitation Data'!H179)),NA())</f>
        <v>#N/A</v>
      </c>
      <c r="AX185" s="120" t="e">
        <f ca="1">+IF(AND(ISNUMBER(OFFSET('Sanitation Data'!$H$12,0,10*ROW('Sanitation Data'!H179))),'Data Summary'!DM185="Yes"),OFFSET('Sanitation Data'!$H$12,0,10*ROW('Sanitation Data'!H179)),NA())</f>
        <v>#N/A</v>
      </c>
      <c r="AY185" s="120" t="e">
        <f ca="1">+IF(AND(ISNUMBER(OFFSET('Sanitation Data'!$H$13,0,10*ROW('Sanitation Data'!H179))),'Data Summary'!DN185="Yes"),OFFSET('Sanitation Data'!$H$13,0,10*ROW('Sanitation Data'!H179)),NA())</f>
        <v>#N/A</v>
      </c>
      <c r="AZ185" s="121" t="e">
        <f ca="1">+IF(AND(ISNUMBER(OFFSET('Hygiene Data'!$C$6,0,10*ROW('Hygiene Data'!C179))),'Data Summary'!DO185="Yes"),OFFSET('Hygiene Data'!$C$6,0,10*ROW('Hygiene Data'!C179)),NA())</f>
        <v>#N/A</v>
      </c>
      <c r="BA185" s="121" t="e">
        <f ca="1">+IF(AND(ISNUMBER(OFFSET('Hygiene Data'!$C$8,0,10*ROW('Hygiene Data'!C179))),'Data Summary'!DP185="Yes"),OFFSET('Hygiene Data'!$C$8,0,10*ROW('Hygiene Data'!C179)),NA())</f>
        <v>#N/A</v>
      </c>
      <c r="BB185" s="121" t="e">
        <f ca="1">+IF(AND(ISNUMBER(OFFSET('Hygiene Data'!$C$10,0,10*ROW('Hygiene Data'!C179))),'Data Summary'!DQ185="Yes"),OFFSET('Hygiene Data'!$C$10,0,10*ROW('Hygiene Data'!C179)),NA())</f>
        <v>#N/A</v>
      </c>
      <c r="BC185" s="121" t="e">
        <f ca="1">+IF(AND(ISNUMBER(OFFSET('Hygiene Data'!$D$6,0,10*ROW('Hygiene Data'!D179))),'Data Summary'!DR185="Yes"),OFFSET('Hygiene Data'!$D$6,0,10*ROW('Hygiene Data'!D179)),NA())</f>
        <v>#N/A</v>
      </c>
      <c r="BD185" s="121" t="e">
        <f ca="1">+IF(AND(ISNUMBER(OFFSET('Hygiene Data'!$D$8,0,10*ROW('Hygiene Data'!D179))),'Data Summary'!DS185="Yes"),OFFSET('Hygiene Data'!$D$8,0,10*ROW('Hygiene Data'!D179)),NA())</f>
        <v>#N/A</v>
      </c>
      <c r="BE185" s="121" t="e">
        <f ca="1">+IF(AND(ISNUMBER(OFFSET('Hygiene Data'!$D$10,0,10*ROW('Hygiene Data'!D179))),'Data Summary'!DT185="Yes"),OFFSET('Hygiene Data'!$D$10,0,10*ROW('Hygiene Data'!D179)),NA())</f>
        <v>#N/A</v>
      </c>
      <c r="BF185" s="121" t="e">
        <f ca="1">+IF(AND(ISNUMBER(OFFSET('Hygiene Data'!$E$6,0,10*ROW('Hygiene Data'!E179))),'Data Summary'!DU185="Yes"),OFFSET('Hygiene Data'!$E$6,0,10*ROW('Hygiene Data'!E179)),NA())</f>
        <v>#N/A</v>
      </c>
      <c r="BG185" s="121" t="e">
        <f ca="1">+IF(AND(ISNUMBER(OFFSET('Hygiene Data'!$E$8,0,10*ROW('Hygiene Data'!E179))),'Data Summary'!DV185="Yes"),OFFSET('Hygiene Data'!$E$8,0,10*ROW('Hygiene Data'!E179)),NA())</f>
        <v>#N/A</v>
      </c>
      <c r="BH185" s="121" t="e">
        <f ca="1">+IF(AND(ISNUMBER(OFFSET('Hygiene Data'!$E$10,0,10*ROW('Hygiene Data'!E179))),'Data Summary'!DW185="Yes"),OFFSET('Hygiene Data'!$E$10,0,10*ROW('Hygiene Data'!E179)),NA())</f>
        <v>#N/A</v>
      </c>
      <c r="BI185" s="121" t="e">
        <f ca="1">+IF(AND(ISNUMBER(OFFSET('Hygiene Data'!$F$6,0,10*ROW('Hygiene Data'!F179))),'Data Summary'!DX185="Yes"),OFFSET('Hygiene Data'!$F$6,0,10*ROW('Hygiene Data'!F179)),NA())</f>
        <v>#N/A</v>
      </c>
      <c r="BJ185" s="121" t="e">
        <f ca="1">+IF(AND(ISNUMBER(OFFSET('Hygiene Data'!$F$8,0,10*ROW('Hygiene Data'!F179))),'Data Summary'!DY185="Yes"),OFFSET('Hygiene Data'!$F$8,0,10*ROW('Hygiene Data'!F179)),NA())</f>
        <v>#N/A</v>
      </c>
      <c r="BK185" s="121" t="e">
        <f ca="1">+IF(AND(ISNUMBER(OFFSET('Hygiene Data'!$F$10,0,10*ROW('Hygiene Data'!F179))),'Data Summary'!DZ185="Yes"),OFFSET('Hygiene Data'!$F$10,0,10*ROW('Hygiene Data'!F179)),NA())</f>
        <v>#N/A</v>
      </c>
      <c r="BL185" s="121" t="e">
        <f ca="1">+IF(AND(ISNUMBER(OFFSET('Hygiene Data'!$G$6,0,10*ROW('Hygiene Data'!G179))),'Data Summary'!EA185="Yes"),OFFSET('Hygiene Data'!$G$6,0,10*ROW('Hygiene Data'!G179)),NA())</f>
        <v>#N/A</v>
      </c>
      <c r="BM185" s="121" t="e">
        <f ca="1">+IF(AND(ISNUMBER(OFFSET('Hygiene Data'!$G$8,0,10*ROW('Hygiene Data'!G179))),'Data Summary'!EB185="Yes"),OFFSET('Hygiene Data'!$G$8,0,10*ROW('Hygiene Data'!G179)),NA())</f>
        <v>#N/A</v>
      </c>
      <c r="BN185" s="121" t="e">
        <f ca="1">+IF(AND(ISNUMBER(OFFSET('Hygiene Data'!$G$10,0,10*ROW('Hygiene Data'!G179))),'Data Summary'!EC185="Yes"),OFFSET('Hygiene Data'!$G$10,0,10*ROW('Hygiene Data'!G179)),NA())</f>
        <v>#N/A</v>
      </c>
      <c r="BO185" s="121" t="e">
        <f ca="1">+IF(AND(ISNUMBER(OFFSET('Hygiene Data'!$H$6,0,10*ROW('Hygiene Data'!H179))),'Data Summary'!ED185="Yes"),OFFSET('Hygiene Data'!$H$6,0,10*ROW('Hygiene Data'!H179)),NA())</f>
        <v>#N/A</v>
      </c>
      <c r="BP185" s="121" t="e">
        <f ca="1">+IF(AND(ISNUMBER(OFFSET('Hygiene Data'!$H$8,0,10*ROW('Hygiene Data'!H179))),'Data Summary'!EE185="Yes"),OFFSET('Hygiene Data'!$H$8,0,10*ROW('Hygiene Data'!H179)),NA())</f>
        <v>#N/A</v>
      </c>
      <c r="BQ185" s="121" t="e">
        <f ca="1">+IF(AND(ISNUMBER(OFFSET('Hygiene Data'!$H$10,0,10*ROW('Hygiene Data'!H179))),'Data Summary'!EF185="Yes"),OFFSET('Hygiene Data'!$H$10,0,10*ROW('Hygiene Data'!H179)),NA())</f>
        <v>#N/A</v>
      </c>
    </row>
    <row r="186" spans="1:69" x14ac:dyDescent="0.2">
      <c r="A186" s="44" t="e">
        <f ca="1">+IF(OFFSET('Water Data'!$B$1,0,10*ROW('Water Data'!B180))="",NA(),OFFSET('Water Data'!$B$1,0,10*ROW('Water Data'!B180)))</f>
        <v>#N/A</v>
      </c>
      <c r="B186" s="44" t="e">
        <f ca="1">+IF(OFFSET('Water Data'!$A$3,0,10*ROW('Water Data'!A183))="",NA(),OFFSET('Water Data'!$A$3,0,10*ROW('Water Data'!A183)))</f>
        <v>#N/A</v>
      </c>
      <c r="C186" s="44" t="e">
        <f ca="1">+IF(OFFSET('Water Data'!$C$3,0,10*ROW('Water Data'!C183))="",NA(),OFFSET('Water Data'!$C$3,0,10*ROW('Water Data'!C183)))</f>
        <v>#N/A</v>
      </c>
      <c r="D186" s="119" t="e">
        <f ca="1">+IF(AND(ISNUMBER(OFFSET('Water Data'!$C$5,0,10*ROW('Water Data'!C180))),'Data Summary'!BS186="Yes"),100-OFFSET('Water Data'!$C$5,0,10*ROW('Water Data'!C180)),NA())</f>
        <v>#N/A</v>
      </c>
      <c r="E186" s="119" t="e">
        <f ca="1">+IF(AND(ISNUMBER(OFFSET('Water Data'!$C$7,0,10*ROW('Water Data'!C180))),'Data Summary'!BT186="Yes"),OFFSET('Water Data'!$C$7,0,10*ROW('Water Data'!C180)),NA())</f>
        <v>#N/A</v>
      </c>
      <c r="F186" s="119" t="e">
        <f ca="1">+IF(AND(ISNUMBER(OFFSET('Water Data'!$C$10,0,10*ROW('Water Data'!C180))),'Data Summary'!BU186="Yes"),OFFSET('Water Data'!$C$10,0,10*ROW('Water Data'!C180)),NA())</f>
        <v>#N/A</v>
      </c>
      <c r="G186" s="119" t="e">
        <f ca="1">+IF(AND(ISNUMBER(OFFSET('Water Data'!$D$5,0,10*ROW('Water Data'!D180))),'Data Summary'!BV186="Yes"),100-OFFSET('Water Data'!$D$5,0,10*ROW('Water Data'!D180)),NA())</f>
        <v>#N/A</v>
      </c>
      <c r="H186" s="119" t="e">
        <f ca="1">+IF(AND(ISNUMBER(OFFSET('Water Data'!$D$7,0,10*ROW('Water Data'!D180))),'Data Summary'!BW186="Yes"),OFFSET('Water Data'!$D$7,0,10*ROW('Water Data'!D180)),NA())</f>
        <v>#N/A</v>
      </c>
      <c r="I186" s="119" t="e">
        <f ca="1">+IF(AND(ISNUMBER(OFFSET('Water Data'!$D$10,0,10*ROW('Water Data'!D180))),'Data Summary'!BX186="Yes"),OFFSET('Water Data'!$D$10,0,10*ROW('Water Data'!D180)),NA())</f>
        <v>#N/A</v>
      </c>
      <c r="J186" s="119" t="e">
        <f ca="1">+IF(AND(ISNUMBER(OFFSET('Water Data'!$E$5,0,10*ROW('Water Data'!E180))),'Data Summary'!BY186="Yes"),100-OFFSET('Water Data'!$E$5,0,10*ROW('Water Data'!E180)),NA())</f>
        <v>#N/A</v>
      </c>
      <c r="K186" s="119" t="e">
        <f ca="1">+IF(AND(ISNUMBER(OFFSET('Water Data'!$E$7,0,10*ROW('Water Data'!E180))),'Data Summary'!BZ186="Yes"),OFFSET('Water Data'!$E$7,0,10*ROW('Water Data'!E180)),NA())</f>
        <v>#N/A</v>
      </c>
      <c r="L186" s="119" t="e">
        <f ca="1">+IF(AND(ISNUMBER(OFFSET('Water Data'!$E$10,0,10*ROW('Water Data'!E180))),'Data Summary'!CA186="Yes"),OFFSET('Water Data'!$E$10,0,10*ROW('Water Data'!E180)),NA())</f>
        <v>#N/A</v>
      </c>
      <c r="M186" s="119" t="e">
        <f ca="1">+IF(AND(ISNUMBER(OFFSET('Water Data'!$F$5,0,10*ROW('Water Data'!F180))),'Data Summary'!CB186="Yes"),100-OFFSET('Water Data'!$F$5,0,10*ROW('Water Data'!F180)),NA())</f>
        <v>#N/A</v>
      </c>
      <c r="N186" s="119" t="e">
        <f ca="1">+IF(AND(ISNUMBER(OFFSET('Water Data'!$F$7,0,10*ROW('Water Data'!F180))),'Data Summary'!CC186="Yes"),OFFSET('Water Data'!$F$7,0,10*ROW('Water Data'!F180)),NA())</f>
        <v>#N/A</v>
      </c>
      <c r="O186" s="119" t="e">
        <f ca="1">+IF(AND(ISNUMBER(OFFSET('Water Data'!$F$10,0,10*ROW('Water Data'!F180))),'Data Summary'!CD186="Yes"),OFFSET('Water Data'!$F$10,0,10*ROW('Water Data'!F180)),NA())</f>
        <v>#N/A</v>
      </c>
      <c r="P186" s="119" t="e">
        <f ca="1">+IF(AND(ISNUMBER(OFFSET('Water Data'!$G$5,0,10*ROW('Water Data'!G180))),'Data Summary'!CE186="Yes"),100-OFFSET('Water Data'!$G$5,0,10*ROW('Water Data'!G180)),NA())</f>
        <v>#N/A</v>
      </c>
      <c r="Q186" s="119" t="e">
        <f ca="1">+IF(AND(ISNUMBER(OFFSET('Water Data'!$G$7,0,10*ROW('Water Data'!G180))),'Data Summary'!CF186="Yes"),OFFSET('Water Data'!$G$7,0,10*ROW('Water Data'!G180)),NA())</f>
        <v>#N/A</v>
      </c>
      <c r="R186" s="119" t="e">
        <f ca="1">+IF(AND(ISNUMBER(OFFSET('Water Data'!$G$10,0,10*ROW('Water Data'!G180))),'Data Summary'!CG186="Yes"),OFFSET('Water Data'!$G$10,0,10*ROW('Water Data'!G180)),NA())</f>
        <v>#N/A</v>
      </c>
      <c r="S186" s="119" t="e">
        <f ca="1">+IF(AND(ISNUMBER(OFFSET('Water Data'!$H$5,0,10*ROW('Water Data'!H180))),'Data Summary'!CH186="Yes"),100-OFFSET('Water Data'!$H$5,0,10*ROW('Water Data'!H180)),NA())</f>
        <v>#N/A</v>
      </c>
      <c r="T186" s="119" t="e">
        <f ca="1">+IF(AND(ISNUMBER(OFFSET('Water Data'!$H$7,0,10*ROW('Water Data'!H180))),'Data Summary'!CI186="Yes"),OFFSET('Water Data'!$H$7,0,10*ROW('Water Data'!H180)),NA())</f>
        <v>#N/A</v>
      </c>
      <c r="U186" s="119" t="e">
        <f ca="1">+IF(AND(ISNUMBER(OFFSET('Water Data'!$H$10,0,10*ROW('Water Data'!H180))),'Data Summary'!CJ186="Yes"),OFFSET('Water Data'!$H$10,0,10*ROW('Water Data'!H180)),NA())</f>
        <v>#N/A</v>
      </c>
      <c r="V186" s="120" t="e">
        <f ca="1">+IF(AND(ISNUMBER(OFFSET('Sanitation Data'!$C$5,0,10*ROW('Sanitation Data'!C180))),'Data Summary'!CK186="Yes"),100-OFFSET('Sanitation Data'!$C$5,0,10*ROW('Sanitation Data'!C180)),NA())</f>
        <v>#N/A</v>
      </c>
      <c r="W186" s="120" t="e">
        <f ca="1">+IF(AND(ISNUMBER(OFFSET('Sanitation Data'!$C$7,0,10*ROW('Sanitation Data'!C180))),'Data Summary'!CL186="Yes"),OFFSET('Sanitation Data'!$C$7,0,10*ROW('Sanitation Data'!C180)),NA())</f>
        <v>#N/A</v>
      </c>
      <c r="X186" s="120" t="e">
        <f ca="1">+IF(AND(ISNUMBER(OFFSET('Sanitation Data'!$C$11,0,10*ROW('Sanitation Data'!C180))),'Data Summary'!CM186="Yes"),OFFSET('Sanitation Data'!$C$11,0,10*ROW('Sanitation Data'!C180)),NA())</f>
        <v>#N/A</v>
      </c>
      <c r="Y186" s="120" t="e">
        <f ca="1">+IF(AND(ISNUMBER(OFFSET('Sanitation Data'!$C$12,0,10*ROW('Sanitation Data'!C180))),'Data Summary'!CN186="Yes"),OFFSET('Sanitation Data'!$C$12,0,10*ROW('Sanitation Data'!C180)),NA())</f>
        <v>#N/A</v>
      </c>
      <c r="Z186" s="120" t="e">
        <f ca="1">+IF(AND(ISNUMBER(OFFSET('Sanitation Data'!$C$13,0,10*ROW('Sanitation Data'!C180))),'Data Summary'!CO186="Yes"),OFFSET('Sanitation Data'!$C$13,0,10*ROW('Sanitation Data'!C180)),NA())</f>
        <v>#N/A</v>
      </c>
      <c r="AA186" s="120" t="e">
        <f ca="1">+IF(AND(ISNUMBER(OFFSET('Sanitation Data'!$D$5,0,10*ROW('Sanitation Data'!D180))),'Data Summary'!CP186="Yes"),100-OFFSET('Sanitation Data'!$D$5,0,10*ROW('Sanitation Data'!D180)),NA())</f>
        <v>#N/A</v>
      </c>
      <c r="AB186" s="120" t="e">
        <f ca="1">+IF(AND(ISNUMBER(OFFSET('Sanitation Data'!$D$7,0,10*ROW('Sanitation Data'!D180))),'Data Summary'!CQ186="Yes"),OFFSET('Sanitation Data'!$D$7,0,10*ROW('Sanitation Data'!D180)),NA())</f>
        <v>#N/A</v>
      </c>
      <c r="AC186" s="120" t="e">
        <f ca="1">+IF(AND(ISNUMBER(OFFSET('Sanitation Data'!$D$11,0,10*ROW('Sanitation Data'!D180))),'Data Summary'!CR186="Yes"),OFFSET('Sanitation Data'!$D$11,0,10*ROW('Sanitation Data'!D180)),NA())</f>
        <v>#N/A</v>
      </c>
      <c r="AD186" s="120" t="e">
        <f ca="1">+IF(AND(ISNUMBER(OFFSET('Sanitation Data'!$D$12,0,10*ROW('Sanitation Data'!D180))),'Data Summary'!CS186="Yes"),OFFSET('Sanitation Data'!$D$12,0,10*ROW('Sanitation Data'!D180)),NA())</f>
        <v>#N/A</v>
      </c>
      <c r="AE186" s="120" t="e">
        <f ca="1">+IF(AND(ISNUMBER(OFFSET('Sanitation Data'!$D$13,0,10*ROW('Sanitation Data'!D180))),'Data Summary'!CT186="Yes"),OFFSET('Sanitation Data'!$D$13,0,10*ROW('Sanitation Data'!D180)),NA())</f>
        <v>#N/A</v>
      </c>
      <c r="AF186" s="120" t="e">
        <f ca="1">+IF(AND(ISNUMBER(OFFSET('Sanitation Data'!$E$5,0,10*ROW('Sanitation Data'!E180))),'Data Summary'!CU186="Yes"),100-OFFSET('Sanitation Data'!$E$5,0,10*ROW('Sanitation Data'!E180)),NA())</f>
        <v>#N/A</v>
      </c>
      <c r="AG186" s="120" t="e">
        <f ca="1">+IF(AND(ISNUMBER(OFFSET('Sanitation Data'!$E$7,0,10*ROW('Sanitation Data'!E180))),'Data Summary'!CV186="Yes"),OFFSET('Sanitation Data'!$E$7,0,10*ROW('Sanitation Data'!E180)),NA())</f>
        <v>#N/A</v>
      </c>
      <c r="AH186" s="120" t="e">
        <f ca="1">+IF(AND(ISNUMBER(OFFSET('Sanitation Data'!$E$11,0,10*ROW('Sanitation Data'!E180))),'Data Summary'!CW186="Yes"),OFFSET('Sanitation Data'!$E$11,0,10*ROW('Sanitation Data'!E180)),NA())</f>
        <v>#N/A</v>
      </c>
      <c r="AI186" s="120" t="e">
        <f ca="1">+IF(AND(ISNUMBER(OFFSET('Sanitation Data'!$E$12,0,10*ROW('Sanitation Data'!E180))),'Data Summary'!CX186="Yes"),OFFSET('Sanitation Data'!$E$12,0,10*ROW('Sanitation Data'!E180)),NA())</f>
        <v>#N/A</v>
      </c>
      <c r="AJ186" s="120" t="e">
        <f ca="1">+IF(AND(ISNUMBER(OFFSET('Sanitation Data'!$E$13,0,10*ROW('Sanitation Data'!E180))),'Data Summary'!CY186="Yes"),OFFSET('Sanitation Data'!$E$13,0,10*ROW('Sanitation Data'!E180)),NA())</f>
        <v>#N/A</v>
      </c>
      <c r="AK186" s="120" t="e">
        <f ca="1">+IF(AND(ISNUMBER(OFFSET('Sanitation Data'!$F$5,0,10*ROW('Sanitation Data'!F180))),'Data Summary'!CZ186="Yes"),100-OFFSET('Sanitation Data'!$F$5,0,10*ROW('Sanitation Data'!F180)),NA())</f>
        <v>#N/A</v>
      </c>
      <c r="AL186" s="120" t="e">
        <f ca="1">+IF(AND(ISNUMBER(OFFSET('Sanitation Data'!$F$7,0,10*ROW('Sanitation Data'!F180))),'Data Summary'!DA186="Yes"),OFFSET('Sanitation Data'!$F$7,0,10*ROW('Sanitation Data'!F180)),NA())</f>
        <v>#N/A</v>
      </c>
      <c r="AM186" s="120" t="e">
        <f ca="1">+IF(AND(ISNUMBER(OFFSET('Sanitation Data'!$F$11,0,10*ROW('Sanitation Data'!F180))),'Data Summary'!DB186="Yes"),OFFSET('Sanitation Data'!$F$11,0,10*ROW('Sanitation Data'!F180)),NA())</f>
        <v>#N/A</v>
      </c>
      <c r="AN186" s="120" t="e">
        <f ca="1">+IF(AND(ISNUMBER(OFFSET('Sanitation Data'!$F$12,0,10*ROW('Sanitation Data'!F180))),'Data Summary'!DC186="Yes"),OFFSET('Sanitation Data'!$F$12,0,10*ROW('Sanitation Data'!F180)),NA())</f>
        <v>#N/A</v>
      </c>
      <c r="AO186" s="120" t="e">
        <f ca="1">+IF(AND(ISNUMBER(OFFSET('Sanitation Data'!$F$13,0,10*ROW('Sanitation Data'!F180))),'Data Summary'!DD186="Yes"),OFFSET('Sanitation Data'!$F$13,0,10*ROW('Sanitation Data'!F180)),NA())</f>
        <v>#N/A</v>
      </c>
      <c r="AP186" s="120" t="e">
        <f ca="1">+IF(AND(ISNUMBER(OFFSET('Sanitation Data'!$G$5,0,10*ROW('Sanitation Data'!G180))),'Data Summary'!DE186="Yes"),100-OFFSET('Sanitation Data'!$G$5,0,10*ROW('Sanitation Data'!G180)),NA())</f>
        <v>#N/A</v>
      </c>
      <c r="AQ186" s="120" t="e">
        <f ca="1">+IF(AND(ISNUMBER(OFFSET('Sanitation Data'!$G$7,0,10*ROW('Sanitation Data'!G180))),'Data Summary'!DF186="Yes"),OFFSET('Sanitation Data'!$G$7,0,10*ROW('Sanitation Data'!G180)),NA())</f>
        <v>#N/A</v>
      </c>
      <c r="AR186" s="120" t="e">
        <f ca="1">+IF(AND(ISNUMBER(OFFSET('Sanitation Data'!$G$11,0,10*ROW('Sanitation Data'!G180))),'Data Summary'!DG186="Yes"),OFFSET('Sanitation Data'!$G$11,0,10*ROW('Sanitation Data'!G180)),NA())</f>
        <v>#N/A</v>
      </c>
      <c r="AS186" s="120" t="e">
        <f ca="1">+IF(AND(ISNUMBER(OFFSET('Sanitation Data'!$G$12,0,10*ROW('Sanitation Data'!G180))),'Data Summary'!DH186="Yes"),OFFSET('Sanitation Data'!$G$12,0,10*ROW('Sanitation Data'!G180)),NA())</f>
        <v>#N/A</v>
      </c>
      <c r="AT186" s="120" t="e">
        <f ca="1">+IF(AND(ISNUMBER(OFFSET('Sanitation Data'!$G$13,0,10*ROW('Sanitation Data'!G180))),'Data Summary'!DI186="Yes"),OFFSET('Sanitation Data'!$G$13,0,10*ROW('Sanitation Data'!G180)),NA())</f>
        <v>#N/A</v>
      </c>
      <c r="AU186" s="120" t="e">
        <f ca="1">+IF(AND(ISNUMBER(OFFSET('Sanitation Data'!$H$5,0,10*ROW('Sanitation Data'!H180))),'Data Summary'!DJ186="Yes"),100-OFFSET('Sanitation Data'!$H$5,0,10*ROW('Sanitation Data'!H180)),NA())</f>
        <v>#N/A</v>
      </c>
      <c r="AV186" s="120" t="e">
        <f ca="1">+IF(AND(ISNUMBER(OFFSET('Sanitation Data'!$H$7,0,10*ROW('Sanitation Data'!H180))),'Data Summary'!DK186="Yes"),OFFSET('Sanitation Data'!$H$7,0,10*ROW('Sanitation Data'!H180)),NA())</f>
        <v>#N/A</v>
      </c>
      <c r="AW186" s="120" t="e">
        <f ca="1">+IF(AND(ISNUMBER(OFFSET('Sanitation Data'!$H$11,0,10*ROW('Sanitation Data'!H180))),'Data Summary'!DL186="Yes"),OFFSET('Sanitation Data'!$H$11,0,10*ROW('Sanitation Data'!H180)),NA())</f>
        <v>#N/A</v>
      </c>
      <c r="AX186" s="120" t="e">
        <f ca="1">+IF(AND(ISNUMBER(OFFSET('Sanitation Data'!$H$12,0,10*ROW('Sanitation Data'!H180))),'Data Summary'!DM186="Yes"),OFFSET('Sanitation Data'!$H$12,0,10*ROW('Sanitation Data'!H180)),NA())</f>
        <v>#N/A</v>
      </c>
      <c r="AY186" s="120" t="e">
        <f ca="1">+IF(AND(ISNUMBER(OFFSET('Sanitation Data'!$H$13,0,10*ROW('Sanitation Data'!H180))),'Data Summary'!DN186="Yes"),OFFSET('Sanitation Data'!$H$13,0,10*ROW('Sanitation Data'!H180)),NA())</f>
        <v>#N/A</v>
      </c>
      <c r="AZ186" s="121" t="e">
        <f ca="1">+IF(AND(ISNUMBER(OFFSET('Hygiene Data'!$C$6,0,10*ROW('Hygiene Data'!C180))),'Data Summary'!DO186="Yes"),OFFSET('Hygiene Data'!$C$6,0,10*ROW('Hygiene Data'!C180)),NA())</f>
        <v>#N/A</v>
      </c>
      <c r="BA186" s="121" t="e">
        <f ca="1">+IF(AND(ISNUMBER(OFFSET('Hygiene Data'!$C$8,0,10*ROW('Hygiene Data'!C180))),'Data Summary'!DP186="Yes"),OFFSET('Hygiene Data'!$C$8,0,10*ROW('Hygiene Data'!C180)),NA())</f>
        <v>#N/A</v>
      </c>
      <c r="BB186" s="121" t="e">
        <f ca="1">+IF(AND(ISNUMBER(OFFSET('Hygiene Data'!$C$10,0,10*ROW('Hygiene Data'!C180))),'Data Summary'!DQ186="Yes"),OFFSET('Hygiene Data'!$C$10,0,10*ROW('Hygiene Data'!C180)),NA())</f>
        <v>#N/A</v>
      </c>
      <c r="BC186" s="121" t="e">
        <f ca="1">+IF(AND(ISNUMBER(OFFSET('Hygiene Data'!$D$6,0,10*ROW('Hygiene Data'!D180))),'Data Summary'!DR186="Yes"),OFFSET('Hygiene Data'!$D$6,0,10*ROW('Hygiene Data'!D180)),NA())</f>
        <v>#N/A</v>
      </c>
      <c r="BD186" s="121" t="e">
        <f ca="1">+IF(AND(ISNUMBER(OFFSET('Hygiene Data'!$D$8,0,10*ROW('Hygiene Data'!D180))),'Data Summary'!DS186="Yes"),OFFSET('Hygiene Data'!$D$8,0,10*ROW('Hygiene Data'!D180)),NA())</f>
        <v>#N/A</v>
      </c>
      <c r="BE186" s="121" t="e">
        <f ca="1">+IF(AND(ISNUMBER(OFFSET('Hygiene Data'!$D$10,0,10*ROW('Hygiene Data'!D180))),'Data Summary'!DT186="Yes"),OFFSET('Hygiene Data'!$D$10,0,10*ROW('Hygiene Data'!D180)),NA())</f>
        <v>#N/A</v>
      </c>
      <c r="BF186" s="121" t="e">
        <f ca="1">+IF(AND(ISNUMBER(OFFSET('Hygiene Data'!$E$6,0,10*ROW('Hygiene Data'!E180))),'Data Summary'!DU186="Yes"),OFFSET('Hygiene Data'!$E$6,0,10*ROW('Hygiene Data'!E180)),NA())</f>
        <v>#N/A</v>
      </c>
      <c r="BG186" s="121" t="e">
        <f ca="1">+IF(AND(ISNUMBER(OFFSET('Hygiene Data'!$E$8,0,10*ROW('Hygiene Data'!E180))),'Data Summary'!DV186="Yes"),OFFSET('Hygiene Data'!$E$8,0,10*ROW('Hygiene Data'!E180)),NA())</f>
        <v>#N/A</v>
      </c>
      <c r="BH186" s="121" t="e">
        <f ca="1">+IF(AND(ISNUMBER(OFFSET('Hygiene Data'!$E$10,0,10*ROW('Hygiene Data'!E180))),'Data Summary'!DW186="Yes"),OFFSET('Hygiene Data'!$E$10,0,10*ROW('Hygiene Data'!E180)),NA())</f>
        <v>#N/A</v>
      </c>
      <c r="BI186" s="121" t="e">
        <f ca="1">+IF(AND(ISNUMBER(OFFSET('Hygiene Data'!$F$6,0,10*ROW('Hygiene Data'!F180))),'Data Summary'!DX186="Yes"),OFFSET('Hygiene Data'!$F$6,0,10*ROW('Hygiene Data'!F180)),NA())</f>
        <v>#N/A</v>
      </c>
      <c r="BJ186" s="121" t="e">
        <f ca="1">+IF(AND(ISNUMBER(OFFSET('Hygiene Data'!$F$8,0,10*ROW('Hygiene Data'!F180))),'Data Summary'!DY186="Yes"),OFFSET('Hygiene Data'!$F$8,0,10*ROW('Hygiene Data'!F180)),NA())</f>
        <v>#N/A</v>
      </c>
      <c r="BK186" s="121" t="e">
        <f ca="1">+IF(AND(ISNUMBER(OFFSET('Hygiene Data'!$F$10,0,10*ROW('Hygiene Data'!F180))),'Data Summary'!DZ186="Yes"),OFFSET('Hygiene Data'!$F$10,0,10*ROW('Hygiene Data'!F180)),NA())</f>
        <v>#N/A</v>
      </c>
      <c r="BL186" s="121" t="e">
        <f ca="1">+IF(AND(ISNUMBER(OFFSET('Hygiene Data'!$G$6,0,10*ROW('Hygiene Data'!G180))),'Data Summary'!EA186="Yes"),OFFSET('Hygiene Data'!$G$6,0,10*ROW('Hygiene Data'!G180)),NA())</f>
        <v>#N/A</v>
      </c>
      <c r="BM186" s="121" t="e">
        <f ca="1">+IF(AND(ISNUMBER(OFFSET('Hygiene Data'!$G$8,0,10*ROW('Hygiene Data'!G180))),'Data Summary'!EB186="Yes"),OFFSET('Hygiene Data'!$G$8,0,10*ROW('Hygiene Data'!G180)),NA())</f>
        <v>#N/A</v>
      </c>
      <c r="BN186" s="121" t="e">
        <f ca="1">+IF(AND(ISNUMBER(OFFSET('Hygiene Data'!$G$10,0,10*ROW('Hygiene Data'!G180))),'Data Summary'!EC186="Yes"),OFFSET('Hygiene Data'!$G$10,0,10*ROW('Hygiene Data'!G180)),NA())</f>
        <v>#N/A</v>
      </c>
      <c r="BO186" s="121" t="e">
        <f ca="1">+IF(AND(ISNUMBER(OFFSET('Hygiene Data'!$H$6,0,10*ROW('Hygiene Data'!H180))),'Data Summary'!ED186="Yes"),OFFSET('Hygiene Data'!$H$6,0,10*ROW('Hygiene Data'!H180)),NA())</f>
        <v>#N/A</v>
      </c>
      <c r="BP186" s="121" t="e">
        <f ca="1">+IF(AND(ISNUMBER(OFFSET('Hygiene Data'!$H$8,0,10*ROW('Hygiene Data'!H180))),'Data Summary'!EE186="Yes"),OFFSET('Hygiene Data'!$H$8,0,10*ROW('Hygiene Data'!H180)),NA())</f>
        <v>#N/A</v>
      </c>
      <c r="BQ186" s="121" t="e">
        <f ca="1">+IF(AND(ISNUMBER(OFFSET('Hygiene Data'!$H$10,0,10*ROW('Hygiene Data'!H180))),'Data Summary'!EF186="Yes"),OFFSET('Hygiene Data'!$H$10,0,10*ROW('Hygiene Data'!H180)),NA())</f>
        <v>#N/A</v>
      </c>
    </row>
    <row r="187" spans="1:69" x14ac:dyDescent="0.2">
      <c r="A187" s="44" t="e">
        <f ca="1">+IF(OFFSET('Water Data'!$B$1,0,10*ROW('Water Data'!B181))="",NA(),OFFSET('Water Data'!$B$1,0,10*ROW('Water Data'!B181)))</f>
        <v>#N/A</v>
      </c>
      <c r="B187" s="44" t="e">
        <f ca="1">+IF(OFFSET('Water Data'!$A$3,0,10*ROW('Water Data'!A184))="",NA(),OFFSET('Water Data'!$A$3,0,10*ROW('Water Data'!A184)))</f>
        <v>#N/A</v>
      </c>
      <c r="C187" s="44" t="e">
        <f ca="1">+IF(OFFSET('Water Data'!$C$3,0,10*ROW('Water Data'!C184))="",NA(),OFFSET('Water Data'!$C$3,0,10*ROW('Water Data'!C184)))</f>
        <v>#N/A</v>
      </c>
      <c r="D187" s="119" t="e">
        <f ca="1">+IF(AND(ISNUMBER(OFFSET('Water Data'!$C$5,0,10*ROW('Water Data'!C181))),'Data Summary'!BS187="Yes"),100-OFFSET('Water Data'!$C$5,0,10*ROW('Water Data'!C181)),NA())</f>
        <v>#N/A</v>
      </c>
      <c r="E187" s="119" t="e">
        <f ca="1">+IF(AND(ISNUMBER(OFFSET('Water Data'!$C$7,0,10*ROW('Water Data'!C181))),'Data Summary'!BT187="Yes"),OFFSET('Water Data'!$C$7,0,10*ROW('Water Data'!C181)),NA())</f>
        <v>#N/A</v>
      </c>
      <c r="F187" s="119" t="e">
        <f ca="1">+IF(AND(ISNUMBER(OFFSET('Water Data'!$C$10,0,10*ROW('Water Data'!C181))),'Data Summary'!BU187="Yes"),OFFSET('Water Data'!$C$10,0,10*ROW('Water Data'!C181)),NA())</f>
        <v>#N/A</v>
      </c>
      <c r="G187" s="119" t="e">
        <f ca="1">+IF(AND(ISNUMBER(OFFSET('Water Data'!$D$5,0,10*ROW('Water Data'!D181))),'Data Summary'!BV187="Yes"),100-OFFSET('Water Data'!$D$5,0,10*ROW('Water Data'!D181)),NA())</f>
        <v>#N/A</v>
      </c>
      <c r="H187" s="119" t="e">
        <f ca="1">+IF(AND(ISNUMBER(OFFSET('Water Data'!$D$7,0,10*ROW('Water Data'!D181))),'Data Summary'!BW187="Yes"),OFFSET('Water Data'!$D$7,0,10*ROW('Water Data'!D181)),NA())</f>
        <v>#N/A</v>
      </c>
      <c r="I187" s="119" t="e">
        <f ca="1">+IF(AND(ISNUMBER(OFFSET('Water Data'!$D$10,0,10*ROW('Water Data'!D181))),'Data Summary'!BX187="Yes"),OFFSET('Water Data'!$D$10,0,10*ROW('Water Data'!D181)),NA())</f>
        <v>#N/A</v>
      </c>
      <c r="J187" s="119" t="e">
        <f ca="1">+IF(AND(ISNUMBER(OFFSET('Water Data'!$E$5,0,10*ROW('Water Data'!E181))),'Data Summary'!BY187="Yes"),100-OFFSET('Water Data'!$E$5,0,10*ROW('Water Data'!E181)),NA())</f>
        <v>#N/A</v>
      </c>
      <c r="K187" s="119" t="e">
        <f ca="1">+IF(AND(ISNUMBER(OFFSET('Water Data'!$E$7,0,10*ROW('Water Data'!E181))),'Data Summary'!BZ187="Yes"),OFFSET('Water Data'!$E$7,0,10*ROW('Water Data'!E181)),NA())</f>
        <v>#N/A</v>
      </c>
      <c r="L187" s="119" t="e">
        <f ca="1">+IF(AND(ISNUMBER(OFFSET('Water Data'!$E$10,0,10*ROW('Water Data'!E181))),'Data Summary'!CA187="Yes"),OFFSET('Water Data'!$E$10,0,10*ROW('Water Data'!E181)),NA())</f>
        <v>#N/A</v>
      </c>
      <c r="M187" s="119" t="e">
        <f ca="1">+IF(AND(ISNUMBER(OFFSET('Water Data'!$F$5,0,10*ROW('Water Data'!F181))),'Data Summary'!CB187="Yes"),100-OFFSET('Water Data'!$F$5,0,10*ROW('Water Data'!F181)),NA())</f>
        <v>#N/A</v>
      </c>
      <c r="N187" s="119" t="e">
        <f ca="1">+IF(AND(ISNUMBER(OFFSET('Water Data'!$F$7,0,10*ROW('Water Data'!F181))),'Data Summary'!CC187="Yes"),OFFSET('Water Data'!$F$7,0,10*ROW('Water Data'!F181)),NA())</f>
        <v>#N/A</v>
      </c>
      <c r="O187" s="119" t="e">
        <f ca="1">+IF(AND(ISNUMBER(OFFSET('Water Data'!$F$10,0,10*ROW('Water Data'!F181))),'Data Summary'!CD187="Yes"),OFFSET('Water Data'!$F$10,0,10*ROW('Water Data'!F181)),NA())</f>
        <v>#N/A</v>
      </c>
      <c r="P187" s="119" t="e">
        <f ca="1">+IF(AND(ISNUMBER(OFFSET('Water Data'!$G$5,0,10*ROW('Water Data'!G181))),'Data Summary'!CE187="Yes"),100-OFFSET('Water Data'!$G$5,0,10*ROW('Water Data'!G181)),NA())</f>
        <v>#N/A</v>
      </c>
      <c r="Q187" s="119" t="e">
        <f ca="1">+IF(AND(ISNUMBER(OFFSET('Water Data'!$G$7,0,10*ROW('Water Data'!G181))),'Data Summary'!CF187="Yes"),OFFSET('Water Data'!$G$7,0,10*ROW('Water Data'!G181)),NA())</f>
        <v>#N/A</v>
      </c>
      <c r="R187" s="119" t="e">
        <f ca="1">+IF(AND(ISNUMBER(OFFSET('Water Data'!$G$10,0,10*ROW('Water Data'!G181))),'Data Summary'!CG187="Yes"),OFFSET('Water Data'!$G$10,0,10*ROW('Water Data'!G181)),NA())</f>
        <v>#N/A</v>
      </c>
      <c r="S187" s="119" t="e">
        <f ca="1">+IF(AND(ISNUMBER(OFFSET('Water Data'!$H$5,0,10*ROW('Water Data'!H181))),'Data Summary'!CH187="Yes"),100-OFFSET('Water Data'!$H$5,0,10*ROW('Water Data'!H181)),NA())</f>
        <v>#N/A</v>
      </c>
      <c r="T187" s="119" t="e">
        <f ca="1">+IF(AND(ISNUMBER(OFFSET('Water Data'!$H$7,0,10*ROW('Water Data'!H181))),'Data Summary'!CI187="Yes"),OFFSET('Water Data'!$H$7,0,10*ROW('Water Data'!H181)),NA())</f>
        <v>#N/A</v>
      </c>
      <c r="U187" s="119" t="e">
        <f ca="1">+IF(AND(ISNUMBER(OFFSET('Water Data'!$H$10,0,10*ROW('Water Data'!H181))),'Data Summary'!CJ187="Yes"),OFFSET('Water Data'!$H$10,0,10*ROW('Water Data'!H181)),NA())</f>
        <v>#N/A</v>
      </c>
      <c r="V187" s="120" t="e">
        <f ca="1">+IF(AND(ISNUMBER(OFFSET('Sanitation Data'!$C$5,0,10*ROW('Sanitation Data'!C181))),'Data Summary'!CK187="Yes"),100-OFFSET('Sanitation Data'!$C$5,0,10*ROW('Sanitation Data'!C181)),NA())</f>
        <v>#N/A</v>
      </c>
      <c r="W187" s="120" t="e">
        <f ca="1">+IF(AND(ISNUMBER(OFFSET('Sanitation Data'!$C$7,0,10*ROW('Sanitation Data'!C181))),'Data Summary'!CL187="Yes"),OFFSET('Sanitation Data'!$C$7,0,10*ROW('Sanitation Data'!C181)),NA())</f>
        <v>#N/A</v>
      </c>
      <c r="X187" s="120" t="e">
        <f ca="1">+IF(AND(ISNUMBER(OFFSET('Sanitation Data'!$C$11,0,10*ROW('Sanitation Data'!C181))),'Data Summary'!CM187="Yes"),OFFSET('Sanitation Data'!$C$11,0,10*ROW('Sanitation Data'!C181)),NA())</f>
        <v>#N/A</v>
      </c>
      <c r="Y187" s="120" t="e">
        <f ca="1">+IF(AND(ISNUMBER(OFFSET('Sanitation Data'!$C$12,0,10*ROW('Sanitation Data'!C181))),'Data Summary'!CN187="Yes"),OFFSET('Sanitation Data'!$C$12,0,10*ROW('Sanitation Data'!C181)),NA())</f>
        <v>#N/A</v>
      </c>
      <c r="Z187" s="120" t="e">
        <f ca="1">+IF(AND(ISNUMBER(OFFSET('Sanitation Data'!$C$13,0,10*ROW('Sanitation Data'!C181))),'Data Summary'!CO187="Yes"),OFFSET('Sanitation Data'!$C$13,0,10*ROW('Sanitation Data'!C181)),NA())</f>
        <v>#N/A</v>
      </c>
      <c r="AA187" s="120" t="e">
        <f ca="1">+IF(AND(ISNUMBER(OFFSET('Sanitation Data'!$D$5,0,10*ROW('Sanitation Data'!D181))),'Data Summary'!CP187="Yes"),100-OFFSET('Sanitation Data'!$D$5,0,10*ROW('Sanitation Data'!D181)),NA())</f>
        <v>#N/A</v>
      </c>
      <c r="AB187" s="120" t="e">
        <f ca="1">+IF(AND(ISNUMBER(OFFSET('Sanitation Data'!$D$7,0,10*ROW('Sanitation Data'!D181))),'Data Summary'!CQ187="Yes"),OFFSET('Sanitation Data'!$D$7,0,10*ROW('Sanitation Data'!D181)),NA())</f>
        <v>#N/A</v>
      </c>
      <c r="AC187" s="120" t="e">
        <f ca="1">+IF(AND(ISNUMBER(OFFSET('Sanitation Data'!$D$11,0,10*ROW('Sanitation Data'!D181))),'Data Summary'!CR187="Yes"),OFFSET('Sanitation Data'!$D$11,0,10*ROW('Sanitation Data'!D181)),NA())</f>
        <v>#N/A</v>
      </c>
      <c r="AD187" s="120" t="e">
        <f ca="1">+IF(AND(ISNUMBER(OFFSET('Sanitation Data'!$D$12,0,10*ROW('Sanitation Data'!D181))),'Data Summary'!CS187="Yes"),OFFSET('Sanitation Data'!$D$12,0,10*ROW('Sanitation Data'!D181)),NA())</f>
        <v>#N/A</v>
      </c>
      <c r="AE187" s="120" t="e">
        <f ca="1">+IF(AND(ISNUMBER(OFFSET('Sanitation Data'!$D$13,0,10*ROW('Sanitation Data'!D181))),'Data Summary'!CT187="Yes"),OFFSET('Sanitation Data'!$D$13,0,10*ROW('Sanitation Data'!D181)),NA())</f>
        <v>#N/A</v>
      </c>
      <c r="AF187" s="120" t="e">
        <f ca="1">+IF(AND(ISNUMBER(OFFSET('Sanitation Data'!$E$5,0,10*ROW('Sanitation Data'!E181))),'Data Summary'!CU187="Yes"),100-OFFSET('Sanitation Data'!$E$5,0,10*ROW('Sanitation Data'!E181)),NA())</f>
        <v>#N/A</v>
      </c>
      <c r="AG187" s="120" t="e">
        <f ca="1">+IF(AND(ISNUMBER(OFFSET('Sanitation Data'!$E$7,0,10*ROW('Sanitation Data'!E181))),'Data Summary'!CV187="Yes"),OFFSET('Sanitation Data'!$E$7,0,10*ROW('Sanitation Data'!E181)),NA())</f>
        <v>#N/A</v>
      </c>
      <c r="AH187" s="120" t="e">
        <f ca="1">+IF(AND(ISNUMBER(OFFSET('Sanitation Data'!$E$11,0,10*ROW('Sanitation Data'!E181))),'Data Summary'!CW187="Yes"),OFFSET('Sanitation Data'!$E$11,0,10*ROW('Sanitation Data'!E181)),NA())</f>
        <v>#N/A</v>
      </c>
      <c r="AI187" s="120" t="e">
        <f ca="1">+IF(AND(ISNUMBER(OFFSET('Sanitation Data'!$E$12,0,10*ROW('Sanitation Data'!E181))),'Data Summary'!CX187="Yes"),OFFSET('Sanitation Data'!$E$12,0,10*ROW('Sanitation Data'!E181)),NA())</f>
        <v>#N/A</v>
      </c>
      <c r="AJ187" s="120" t="e">
        <f ca="1">+IF(AND(ISNUMBER(OFFSET('Sanitation Data'!$E$13,0,10*ROW('Sanitation Data'!E181))),'Data Summary'!CY187="Yes"),OFFSET('Sanitation Data'!$E$13,0,10*ROW('Sanitation Data'!E181)),NA())</f>
        <v>#N/A</v>
      </c>
      <c r="AK187" s="120" t="e">
        <f ca="1">+IF(AND(ISNUMBER(OFFSET('Sanitation Data'!$F$5,0,10*ROW('Sanitation Data'!F181))),'Data Summary'!CZ187="Yes"),100-OFFSET('Sanitation Data'!$F$5,0,10*ROW('Sanitation Data'!F181)),NA())</f>
        <v>#N/A</v>
      </c>
      <c r="AL187" s="120" t="e">
        <f ca="1">+IF(AND(ISNUMBER(OFFSET('Sanitation Data'!$F$7,0,10*ROW('Sanitation Data'!F181))),'Data Summary'!DA187="Yes"),OFFSET('Sanitation Data'!$F$7,0,10*ROW('Sanitation Data'!F181)),NA())</f>
        <v>#N/A</v>
      </c>
      <c r="AM187" s="120" t="e">
        <f ca="1">+IF(AND(ISNUMBER(OFFSET('Sanitation Data'!$F$11,0,10*ROW('Sanitation Data'!F181))),'Data Summary'!DB187="Yes"),OFFSET('Sanitation Data'!$F$11,0,10*ROW('Sanitation Data'!F181)),NA())</f>
        <v>#N/A</v>
      </c>
      <c r="AN187" s="120" t="e">
        <f ca="1">+IF(AND(ISNUMBER(OFFSET('Sanitation Data'!$F$12,0,10*ROW('Sanitation Data'!F181))),'Data Summary'!DC187="Yes"),OFFSET('Sanitation Data'!$F$12,0,10*ROW('Sanitation Data'!F181)),NA())</f>
        <v>#N/A</v>
      </c>
      <c r="AO187" s="120" t="e">
        <f ca="1">+IF(AND(ISNUMBER(OFFSET('Sanitation Data'!$F$13,0,10*ROW('Sanitation Data'!F181))),'Data Summary'!DD187="Yes"),OFFSET('Sanitation Data'!$F$13,0,10*ROW('Sanitation Data'!F181)),NA())</f>
        <v>#N/A</v>
      </c>
      <c r="AP187" s="120" t="e">
        <f ca="1">+IF(AND(ISNUMBER(OFFSET('Sanitation Data'!$G$5,0,10*ROW('Sanitation Data'!G181))),'Data Summary'!DE187="Yes"),100-OFFSET('Sanitation Data'!$G$5,0,10*ROW('Sanitation Data'!G181)),NA())</f>
        <v>#N/A</v>
      </c>
      <c r="AQ187" s="120" t="e">
        <f ca="1">+IF(AND(ISNUMBER(OFFSET('Sanitation Data'!$G$7,0,10*ROW('Sanitation Data'!G181))),'Data Summary'!DF187="Yes"),OFFSET('Sanitation Data'!$G$7,0,10*ROW('Sanitation Data'!G181)),NA())</f>
        <v>#N/A</v>
      </c>
      <c r="AR187" s="120" t="e">
        <f ca="1">+IF(AND(ISNUMBER(OFFSET('Sanitation Data'!$G$11,0,10*ROW('Sanitation Data'!G181))),'Data Summary'!DG187="Yes"),OFFSET('Sanitation Data'!$G$11,0,10*ROW('Sanitation Data'!G181)),NA())</f>
        <v>#N/A</v>
      </c>
      <c r="AS187" s="120" t="e">
        <f ca="1">+IF(AND(ISNUMBER(OFFSET('Sanitation Data'!$G$12,0,10*ROW('Sanitation Data'!G181))),'Data Summary'!DH187="Yes"),OFFSET('Sanitation Data'!$G$12,0,10*ROW('Sanitation Data'!G181)),NA())</f>
        <v>#N/A</v>
      </c>
      <c r="AT187" s="120" t="e">
        <f ca="1">+IF(AND(ISNUMBER(OFFSET('Sanitation Data'!$G$13,0,10*ROW('Sanitation Data'!G181))),'Data Summary'!DI187="Yes"),OFFSET('Sanitation Data'!$G$13,0,10*ROW('Sanitation Data'!G181)),NA())</f>
        <v>#N/A</v>
      </c>
      <c r="AU187" s="120" t="e">
        <f ca="1">+IF(AND(ISNUMBER(OFFSET('Sanitation Data'!$H$5,0,10*ROW('Sanitation Data'!H181))),'Data Summary'!DJ187="Yes"),100-OFFSET('Sanitation Data'!$H$5,0,10*ROW('Sanitation Data'!H181)),NA())</f>
        <v>#N/A</v>
      </c>
      <c r="AV187" s="120" t="e">
        <f ca="1">+IF(AND(ISNUMBER(OFFSET('Sanitation Data'!$H$7,0,10*ROW('Sanitation Data'!H181))),'Data Summary'!DK187="Yes"),OFFSET('Sanitation Data'!$H$7,0,10*ROW('Sanitation Data'!H181)),NA())</f>
        <v>#N/A</v>
      </c>
      <c r="AW187" s="120" t="e">
        <f ca="1">+IF(AND(ISNUMBER(OFFSET('Sanitation Data'!$H$11,0,10*ROW('Sanitation Data'!H181))),'Data Summary'!DL187="Yes"),OFFSET('Sanitation Data'!$H$11,0,10*ROW('Sanitation Data'!H181)),NA())</f>
        <v>#N/A</v>
      </c>
      <c r="AX187" s="120" t="e">
        <f ca="1">+IF(AND(ISNUMBER(OFFSET('Sanitation Data'!$H$12,0,10*ROW('Sanitation Data'!H181))),'Data Summary'!DM187="Yes"),OFFSET('Sanitation Data'!$H$12,0,10*ROW('Sanitation Data'!H181)),NA())</f>
        <v>#N/A</v>
      </c>
      <c r="AY187" s="120" t="e">
        <f ca="1">+IF(AND(ISNUMBER(OFFSET('Sanitation Data'!$H$13,0,10*ROW('Sanitation Data'!H181))),'Data Summary'!DN187="Yes"),OFFSET('Sanitation Data'!$H$13,0,10*ROW('Sanitation Data'!H181)),NA())</f>
        <v>#N/A</v>
      </c>
      <c r="AZ187" s="121" t="e">
        <f ca="1">+IF(AND(ISNUMBER(OFFSET('Hygiene Data'!$C$6,0,10*ROW('Hygiene Data'!C181))),'Data Summary'!DO187="Yes"),OFFSET('Hygiene Data'!$C$6,0,10*ROW('Hygiene Data'!C181)),NA())</f>
        <v>#N/A</v>
      </c>
      <c r="BA187" s="121" t="e">
        <f ca="1">+IF(AND(ISNUMBER(OFFSET('Hygiene Data'!$C$8,0,10*ROW('Hygiene Data'!C181))),'Data Summary'!DP187="Yes"),OFFSET('Hygiene Data'!$C$8,0,10*ROW('Hygiene Data'!C181)),NA())</f>
        <v>#N/A</v>
      </c>
      <c r="BB187" s="121" t="e">
        <f ca="1">+IF(AND(ISNUMBER(OFFSET('Hygiene Data'!$C$10,0,10*ROW('Hygiene Data'!C181))),'Data Summary'!DQ187="Yes"),OFFSET('Hygiene Data'!$C$10,0,10*ROW('Hygiene Data'!C181)),NA())</f>
        <v>#N/A</v>
      </c>
      <c r="BC187" s="121" t="e">
        <f ca="1">+IF(AND(ISNUMBER(OFFSET('Hygiene Data'!$D$6,0,10*ROW('Hygiene Data'!D181))),'Data Summary'!DR187="Yes"),OFFSET('Hygiene Data'!$D$6,0,10*ROW('Hygiene Data'!D181)),NA())</f>
        <v>#N/A</v>
      </c>
      <c r="BD187" s="121" t="e">
        <f ca="1">+IF(AND(ISNUMBER(OFFSET('Hygiene Data'!$D$8,0,10*ROW('Hygiene Data'!D181))),'Data Summary'!DS187="Yes"),OFFSET('Hygiene Data'!$D$8,0,10*ROW('Hygiene Data'!D181)),NA())</f>
        <v>#N/A</v>
      </c>
      <c r="BE187" s="121" t="e">
        <f ca="1">+IF(AND(ISNUMBER(OFFSET('Hygiene Data'!$D$10,0,10*ROW('Hygiene Data'!D181))),'Data Summary'!DT187="Yes"),OFFSET('Hygiene Data'!$D$10,0,10*ROW('Hygiene Data'!D181)),NA())</f>
        <v>#N/A</v>
      </c>
      <c r="BF187" s="121" t="e">
        <f ca="1">+IF(AND(ISNUMBER(OFFSET('Hygiene Data'!$E$6,0,10*ROW('Hygiene Data'!E181))),'Data Summary'!DU187="Yes"),OFFSET('Hygiene Data'!$E$6,0,10*ROW('Hygiene Data'!E181)),NA())</f>
        <v>#N/A</v>
      </c>
      <c r="BG187" s="121" t="e">
        <f ca="1">+IF(AND(ISNUMBER(OFFSET('Hygiene Data'!$E$8,0,10*ROW('Hygiene Data'!E181))),'Data Summary'!DV187="Yes"),OFFSET('Hygiene Data'!$E$8,0,10*ROW('Hygiene Data'!E181)),NA())</f>
        <v>#N/A</v>
      </c>
      <c r="BH187" s="121" t="e">
        <f ca="1">+IF(AND(ISNUMBER(OFFSET('Hygiene Data'!$E$10,0,10*ROW('Hygiene Data'!E181))),'Data Summary'!DW187="Yes"),OFFSET('Hygiene Data'!$E$10,0,10*ROW('Hygiene Data'!E181)),NA())</f>
        <v>#N/A</v>
      </c>
      <c r="BI187" s="121" t="e">
        <f ca="1">+IF(AND(ISNUMBER(OFFSET('Hygiene Data'!$F$6,0,10*ROW('Hygiene Data'!F181))),'Data Summary'!DX187="Yes"),OFFSET('Hygiene Data'!$F$6,0,10*ROW('Hygiene Data'!F181)),NA())</f>
        <v>#N/A</v>
      </c>
      <c r="BJ187" s="121" t="e">
        <f ca="1">+IF(AND(ISNUMBER(OFFSET('Hygiene Data'!$F$8,0,10*ROW('Hygiene Data'!F181))),'Data Summary'!DY187="Yes"),OFFSET('Hygiene Data'!$F$8,0,10*ROW('Hygiene Data'!F181)),NA())</f>
        <v>#N/A</v>
      </c>
      <c r="BK187" s="121" t="e">
        <f ca="1">+IF(AND(ISNUMBER(OFFSET('Hygiene Data'!$F$10,0,10*ROW('Hygiene Data'!F181))),'Data Summary'!DZ187="Yes"),OFFSET('Hygiene Data'!$F$10,0,10*ROW('Hygiene Data'!F181)),NA())</f>
        <v>#N/A</v>
      </c>
      <c r="BL187" s="121" t="e">
        <f ca="1">+IF(AND(ISNUMBER(OFFSET('Hygiene Data'!$G$6,0,10*ROW('Hygiene Data'!G181))),'Data Summary'!EA187="Yes"),OFFSET('Hygiene Data'!$G$6,0,10*ROW('Hygiene Data'!G181)),NA())</f>
        <v>#N/A</v>
      </c>
      <c r="BM187" s="121" t="e">
        <f ca="1">+IF(AND(ISNUMBER(OFFSET('Hygiene Data'!$G$8,0,10*ROW('Hygiene Data'!G181))),'Data Summary'!EB187="Yes"),OFFSET('Hygiene Data'!$G$8,0,10*ROW('Hygiene Data'!G181)),NA())</f>
        <v>#N/A</v>
      </c>
      <c r="BN187" s="121" t="e">
        <f ca="1">+IF(AND(ISNUMBER(OFFSET('Hygiene Data'!$G$10,0,10*ROW('Hygiene Data'!G181))),'Data Summary'!EC187="Yes"),OFFSET('Hygiene Data'!$G$10,0,10*ROW('Hygiene Data'!G181)),NA())</f>
        <v>#N/A</v>
      </c>
      <c r="BO187" s="121" t="e">
        <f ca="1">+IF(AND(ISNUMBER(OFFSET('Hygiene Data'!$H$6,0,10*ROW('Hygiene Data'!H181))),'Data Summary'!ED187="Yes"),OFFSET('Hygiene Data'!$H$6,0,10*ROW('Hygiene Data'!H181)),NA())</f>
        <v>#N/A</v>
      </c>
      <c r="BP187" s="121" t="e">
        <f ca="1">+IF(AND(ISNUMBER(OFFSET('Hygiene Data'!$H$8,0,10*ROW('Hygiene Data'!H181))),'Data Summary'!EE187="Yes"),OFFSET('Hygiene Data'!$H$8,0,10*ROW('Hygiene Data'!H181)),NA())</f>
        <v>#N/A</v>
      </c>
      <c r="BQ187" s="121" t="e">
        <f ca="1">+IF(AND(ISNUMBER(OFFSET('Hygiene Data'!$H$10,0,10*ROW('Hygiene Data'!H181))),'Data Summary'!EF187="Yes"),OFFSET('Hygiene Data'!$H$10,0,10*ROW('Hygiene Data'!H181)),NA())</f>
        <v>#N/A</v>
      </c>
    </row>
    <row r="188" spans="1:69" x14ac:dyDescent="0.2">
      <c r="A188" s="44" t="e">
        <f ca="1">+IF(OFFSET('Water Data'!$B$1,0,10*ROW('Water Data'!B182))="",NA(),OFFSET('Water Data'!$B$1,0,10*ROW('Water Data'!B182)))</f>
        <v>#N/A</v>
      </c>
      <c r="B188" s="44" t="e">
        <f ca="1">+IF(OFFSET('Water Data'!$A$3,0,10*ROW('Water Data'!A185))="",NA(),OFFSET('Water Data'!$A$3,0,10*ROW('Water Data'!A185)))</f>
        <v>#N/A</v>
      </c>
      <c r="C188" s="44" t="e">
        <f ca="1">+IF(OFFSET('Water Data'!$C$3,0,10*ROW('Water Data'!C185))="",NA(),OFFSET('Water Data'!$C$3,0,10*ROW('Water Data'!C185)))</f>
        <v>#N/A</v>
      </c>
      <c r="D188" s="119" t="e">
        <f ca="1">+IF(AND(ISNUMBER(OFFSET('Water Data'!$C$5,0,10*ROW('Water Data'!C182))),'Data Summary'!BS188="Yes"),100-OFFSET('Water Data'!$C$5,0,10*ROW('Water Data'!C182)),NA())</f>
        <v>#N/A</v>
      </c>
      <c r="E188" s="119" t="e">
        <f ca="1">+IF(AND(ISNUMBER(OFFSET('Water Data'!$C$7,0,10*ROW('Water Data'!C182))),'Data Summary'!BT188="Yes"),OFFSET('Water Data'!$C$7,0,10*ROW('Water Data'!C182)),NA())</f>
        <v>#N/A</v>
      </c>
      <c r="F188" s="119" t="e">
        <f ca="1">+IF(AND(ISNUMBER(OFFSET('Water Data'!$C$10,0,10*ROW('Water Data'!C182))),'Data Summary'!BU188="Yes"),OFFSET('Water Data'!$C$10,0,10*ROW('Water Data'!C182)),NA())</f>
        <v>#N/A</v>
      </c>
      <c r="G188" s="119" t="e">
        <f ca="1">+IF(AND(ISNUMBER(OFFSET('Water Data'!$D$5,0,10*ROW('Water Data'!D182))),'Data Summary'!BV188="Yes"),100-OFFSET('Water Data'!$D$5,0,10*ROW('Water Data'!D182)),NA())</f>
        <v>#N/A</v>
      </c>
      <c r="H188" s="119" t="e">
        <f ca="1">+IF(AND(ISNUMBER(OFFSET('Water Data'!$D$7,0,10*ROW('Water Data'!D182))),'Data Summary'!BW188="Yes"),OFFSET('Water Data'!$D$7,0,10*ROW('Water Data'!D182)),NA())</f>
        <v>#N/A</v>
      </c>
      <c r="I188" s="119" t="e">
        <f ca="1">+IF(AND(ISNUMBER(OFFSET('Water Data'!$D$10,0,10*ROW('Water Data'!D182))),'Data Summary'!BX188="Yes"),OFFSET('Water Data'!$D$10,0,10*ROW('Water Data'!D182)),NA())</f>
        <v>#N/A</v>
      </c>
      <c r="J188" s="119" t="e">
        <f ca="1">+IF(AND(ISNUMBER(OFFSET('Water Data'!$E$5,0,10*ROW('Water Data'!E182))),'Data Summary'!BY188="Yes"),100-OFFSET('Water Data'!$E$5,0,10*ROW('Water Data'!E182)),NA())</f>
        <v>#N/A</v>
      </c>
      <c r="K188" s="119" t="e">
        <f ca="1">+IF(AND(ISNUMBER(OFFSET('Water Data'!$E$7,0,10*ROW('Water Data'!E182))),'Data Summary'!BZ188="Yes"),OFFSET('Water Data'!$E$7,0,10*ROW('Water Data'!E182)),NA())</f>
        <v>#N/A</v>
      </c>
      <c r="L188" s="119" t="e">
        <f ca="1">+IF(AND(ISNUMBER(OFFSET('Water Data'!$E$10,0,10*ROW('Water Data'!E182))),'Data Summary'!CA188="Yes"),OFFSET('Water Data'!$E$10,0,10*ROW('Water Data'!E182)),NA())</f>
        <v>#N/A</v>
      </c>
      <c r="M188" s="119" t="e">
        <f ca="1">+IF(AND(ISNUMBER(OFFSET('Water Data'!$F$5,0,10*ROW('Water Data'!F182))),'Data Summary'!CB188="Yes"),100-OFFSET('Water Data'!$F$5,0,10*ROW('Water Data'!F182)),NA())</f>
        <v>#N/A</v>
      </c>
      <c r="N188" s="119" t="e">
        <f ca="1">+IF(AND(ISNUMBER(OFFSET('Water Data'!$F$7,0,10*ROW('Water Data'!F182))),'Data Summary'!CC188="Yes"),OFFSET('Water Data'!$F$7,0,10*ROW('Water Data'!F182)),NA())</f>
        <v>#N/A</v>
      </c>
      <c r="O188" s="119" t="e">
        <f ca="1">+IF(AND(ISNUMBER(OFFSET('Water Data'!$F$10,0,10*ROW('Water Data'!F182))),'Data Summary'!CD188="Yes"),OFFSET('Water Data'!$F$10,0,10*ROW('Water Data'!F182)),NA())</f>
        <v>#N/A</v>
      </c>
      <c r="P188" s="119" t="e">
        <f ca="1">+IF(AND(ISNUMBER(OFFSET('Water Data'!$G$5,0,10*ROW('Water Data'!G182))),'Data Summary'!CE188="Yes"),100-OFFSET('Water Data'!$G$5,0,10*ROW('Water Data'!G182)),NA())</f>
        <v>#N/A</v>
      </c>
      <c r="Q188" s="119" t="e">
        <f ca="1">+IF(AND(ISNUMBER(OFFSET('Water Data'!$G$7,0,10*ROW('Water Data'!G182))),'Data Summary'!CF188="Yes"),OFFSET('Water Data'!$G$7,0,10*ROW('Water Data'!G182)),NA())</f>
        <v>#N/A</v>
      </c>
      <c r="R188" s="119" t="e">
        <f ca="1">+IF(AND(ISNUMBER(OFFSET('Water Data'!$G$10,0,10*ROW('Water Data'!G182))),'Data Summary'!CG188="Yes"),OFFSET('Water Data'!$G$10,0,10*ROW('Water Data'!G182)),NA())</f>
        <v>#N/A</v>
      </c>
      <c r="S188" s="119" t="e">
        <f ca="1">+IF(AND(ISNUMBER(OFFSET('Water Data'!$H$5,0,10*ROW('Water Data'!H182))),'Data Summary'!CH188="Yes"),100-OFFSET('Water Data'!$H$5,0,10*ROW('Water Data'!H182)),NA())</f>
        <v>#N/A</v>
      </c>
      <c r="T188" s="119" t="e">
        <f ca="1">+IF(AND(ISNUMBER(OFFSET('Water Data'!$H$7,0,10*ROW('Water Data'!H182))),'Data Summary'!CI188="Yes"),OFFSET('Water Data'!$H$7,0,10*ROW('Water Data'!H182)),NA())</f>
        <v>#N/A</v>
      </c>
      <c r="U188" s="119" t="e">
        <f ca="1">+IF(AND(ISNUMBER(OFFSET('Water Data'!$H$10,0,10*ROW('Water Data'!H182))),'Data Summary'!CJ188="Yes"),OFFSET('Water Data'!$H$10,0,10*ROW('Water Data'!H182)),NA())</f>
        <v>#N/A</v>
      </c>
      <c r="V188" s="120" t="e">
        <f ca="1">+IF(AND(ISNUMBER(OFFSET('Sanitation Data'!$C$5,0,10*ROW('Sanitation Data'!C182))),'Data Summary'!CK188="Yes"),100-OFFSET('Sanitation Data'!$C$5,0,10*ROW('Sanitation Data'!C182)),NA())</f>
        <v>#N/A</v>
      </c>
      <c r="W188" s="120" t="e">
        <f ca="1">+IF(AND(ISNUMBER(OFFSET('Sanitation Data'!$C$7,0,10*ROW('Sanitation Data'!C182))),'Data Summary'!CL188="Yes"),OFFSET('Sanitation Data'!$C$7,0,10*ROW('Sanitation Data'!C182)),NA())</f>
        <v>#N/A</v>
      </c>
      <c r="X188" s="120" t="e">
        <f ca="1">+IF(AND(ISNUMBER(OFFSET('Sanitation Data'!$C$11,0,10*ROW('Sanitation Data'!C182))),'Data Summary'!CM188="Yes"),OFFSET('Sanitation Data'!$C$11,0,10*ROW('Sanitation Data'!C182)),NA())</f>
        <v>#N/A</v>
      </c>
      <c r="Y188" s="120" t="e">
        <f ca="1">+IF(AND(ISNUMBER(OFFSET('Sanitation Data'!$C$12,0,10*ROW('Sanitation Data'!C182))),'Data Summary'!CN188="Yes"),OFFSET('Sanitation Data'!$C$12,0,10*ROW('Sanitation Data'!C182)),NA())</f>
        <v>#N/A</v>
      </c>
      <c r="Z188" s="120" t="e">
        <f ca="1">+IF(AND(ISNUMBER(OFFSET('Sanitation Data'!$C$13,0,10*ROW('Sanitation Data'!C182))),'Data Summary'!CO188="Yes"),OFFSET('Sanitation Data'!$C$13,0,10*ROW('Sanitation Data'!C182)),NA())</f>
        <v>#N/A</v>
      </c>
      <c r="AA188" s="120" t="e">
        <f ca="1">+IF(AND(ISNUMBER(OFFSET('Sanitation Data'!$D$5,0,10*ROW('Sanitation Data'!D182))),'Data Summary'!CP188="Yes"),100-OFFSET('Sanitation Data'!$D$5,0,10*ROW('Sanitation Data'!D182)),NA())</f>
        <v>#N/A</v>
      </c>
      <c r="AB188" s="120" t="e">
        <f ca="1">+IF(AND(ISNUMBER(OFFSET('Sanitation Data'!$D$7,0,10*ROW('Sanitation Data'!D182))),'Data Summary'!CQ188="Yes"),OFFSET('Sanitation Data'!$D$7,0,10*ROW('Sanitation Data'!D182)),NA())</f>
        <v>#N/A</v>
      </c>
      <c r="AC188" s="120" t="e">
        <f ca="1">+IF(AND(ISNUMBER(OFFSET('Sanitation Data'!$D$11,0,10*ROW('Sanitation Data'!D182))),'Data Summary'!CR188="Yes"),OFFSET('Sanitation Data'!$D$11,0,10*ROW('Sanitation Data'!D182)),NA())</f>
        <v>#N/A</v>
      </c>
      <c r="AD188" s="120" t="e">
        <f ca="1">+IF(AND(ISNUMBER(OFFSET('Sanitation Data'!$D$12,0,10*ROW('Sanitation Data'!D182))),'Data Summary'!CS188="Yes"),OFFSET('Sanitation Data'!$D$12,0,10*ROW('Sanitation Data'!D182)),NA())</f>
        <v>#N/A</v>
      </c>
      <c r="AE188" s="120" t="e">
        <f ca="1">+IF(AND(ISNUMBER(OFFSET('Sanitation Data'!$D$13,0,10*ROW('Sanitation Data'!D182))),'Data Summary'!CT188="Yes"),OFFSET('Sanitation Data'!$D$13,0,10*ROW('Sanitation Data'!D182)),NA())</f>
        <v>#N/A</v>
      </c>
      <c r="AF188" s="120" t="e">
        <f ca="1">+IF(AND(ISNUMBER(OFFSET('Sanitation Data'!$E$5,0,10*ROW('Sanitation Data'!E182))),'Data Summary'!CU188="Yes"),100-OFFSET('Sanitation Data'!$E$5,0,10*ROW('Sanitation Data'!E182)),NA())</f>
        <v>#N/A</v>
      </c>
      <c r="AG188" s="120" t="e">
        <f ca="1">+IF(AND(ISNUMBER(OFFSET('Sanitation Data'!$E$7,0,10*ROW('Sanitation Data'!E182))),'Data Summary'!CV188="Yes"),OFFSET('Sanitation Data'!$E$7,0,10*ROW('Sanitation Data'!E182)),NA())</f>
        <v>#N/A</v>
      </c>
      <c r="AH188" s="120" t="e">
        <f ca="1">+IF(AND(ISNUMBER(OFFSET('Sanitation Data'!$E$11,0,10*ROW('Sanitation Data'!E182))),'Data Summary'!CW188="Yes"),OFFSET('Sanitation Data'!$E$11,0,10*ROW('Sanitation Data'!E182)),NA())</f>
        <v>#N/A</v>
      </c>
      <c r="AI188" s="120" t="e">
        <f ca="1">+IF(AND(ISNUMBER(OFFSET('Sanitation Data'!$E$12,0,10*ROW('Sanitation Data'!E182))),'Data Summary'!CX188="Yes"),OFFSET('Sanitation Data'!$E$12,0,10*ROW('Sanitation Data'!E182)),NA())</f>
        <v>#N/A</v>
      </c>
      <c r="AJ188" s="120" t="e">
        <f ca="1">+IF(AND(ISNUMBER(OFFSET('Sanitation Data'!$E$13,0,10*ROW('Sanitation Data'!E182))),'Data Summary'!CY188="Yes"),OFFSET('Sanitation Data'!$E$13,0,10*ROW('Sanitation Data'!E182)),NA())</f>
        <v>#N/A</v>
      </c>
      <c r="AK188" s="120" t="e">
        <f ca="1">+IF(AND(ISNUMBER(OFFSET('Sanitation Data'!$F$5,0,10*ROW('Sanitation Data'!F182))),'Data Summary'!CZ188="Yes"),100-OFFSET('Sanitation Data'!$F$5,0,10*ROW('Sanitation Data'!F182)),NA())</f>
        <v>#N/A</v>
      </c>
      <c r="AL188" s="120" t="e">
        <f ca="1">+IF(AND(ISNUMBER(OFFSET('Sanitation Data'!$F$7,0,10*ROW('Sanitation Data'!F182))),'Data Summary'!DA188="Yes"),OFFSET('Sanitation Data'!$F$7,0,10*ROW('Sanitation Data'!F182)),NA())</f>
        <v>#N/A</v>
      </c>
      <c r="AM188" s="120" t="e">
        <f ca="1">+IF(AND(ISNUMBER(OFFSET('Sanitation Data'!$F$11,0,10*ROW('Sanitation Data'!F182))),'Data Summary'!DB188="Yes"),OFFSET('Sanitation Data'!$F$11,0,10*ROW('Sanitation Data'!F182)),NA())</f>
        <v>#N/A</v>
      </c>
      <c r="AN188" s="120" t="e">
        <f ca="1">+IF(AND(ISNUMBER(OFFSET('Sanitation Data'!$F$12,0,10*ROW('Sanitation Data'!F182))),'Data Summary'!DC188="Yes"),OFFSET('Sanitation Data'!$F$12,0,10*ROW('Sanitation Data'!F182)),NA())</f>
        <v>#N/A</v>
      </c>
      <c r="AO188" s="120" t="e">
        <f ca="1">+IF(AND(ISNUMBER(OFFSET('Sanitation Data'!$F$13,0,10*ROW('Sanitation Data'!F182))),'Data Summary'!DD188="Yes"),OFFSET('Sanitation Data'!$F$13,0,10*ROW('Sanitation Data'!F182)),NA())</f>
        <v>#N/A</v>
      </c>
      <c r="AP188" s="120" t="e">
        <f ca="1">+IF(AND(ISNUMBER(OFFSET('Sanitation Data'!$G$5,0,10*ROW('Sanitation Data'!G182))),'Data Summary'!DE188="Yes"),100-OFFSET('Sanitation Data'!$G$5,0,10*ROW('Sanitation Data'!G182)),NA())</f>
        <v>#N/A</v>
      </c>
      <c r="AQ188" s="120" t="e">
        <f ca="1">+IF(AND(ISNUMBER(OFFSET('Sanitation Data'!$G$7,0,10*ROW('Sanitation Data'!G182))),'Data Summary'!DF188="Yes"),OFFSET('Sanitation Data'!$G$7,0,10*ROW('Sanitation Data'!G182)),NA())</f>
        <v>#N/A</v>
      </c>
      <c r="AR188" s="120" t="e">
        <f ca="1">+IF(AND(ISNUMBER(OFFSET('Sanitation Data'!$G$11,0,10*ROW('Sanitation Data'!G182))),'Data Summary'!DG188="Yes"),OFFSET('Sanitation Data'!$G$11,0,10*ROW('Sanitation Data'!G182)),NA())</f>
        <v>#N/A</v>
      </c>
      <c r="AS188" s="120" t="e">
        <f ca="1">+IF(AND(ISNUMBER(OFFSET('Sanitation Data'!$G$12,0,10*ROW('Sanitation Data'!G182))),'Data Summary'!DH188="Yes"),OFFSET('Sanitation Data'!$G$12,0,10*ROW('Sanitation Data'!G182)),NA())</f>
        <v>#N/A</v>
      </c>
      <c r="AT188" s="120" t="e">
        <f ca="1">+IF(AND(ISNUMBER(OFFSET('Sanitation Data'!$G$13,0,10*ROW('Sanitation Data'!G182))),'Data Summary'!DI188="Yes"),OFFSET('Sanitation Data'!$G$13,0,10*ROW('Sanitation Data'!G182)),NA())</f>
        <v>#N/A</v>
      </c>
      <c r="AU188" s="120" t="e">
        <f ca="1">+IF(AND(ISNUMBER(OFFSET('Sanitation Data'!$H$5,0,10*ROW('Sanitation Data'!H182))),'Data Summary'!DJ188="Yes"),100-OFFSET('Sanitation Data'!$H$5,0,10*ROW('Sanitation Data'!H182)),NA())</f>
        <v>#N/A</v>
      </c>
      <c r="AV188" s="120" t="e">
        <f ca="1">+IF(AND(ISNUMBER(OFFSET('Sanitation Data'!$H$7,0,10*ROW('Sanitation Data'!H182))),'Data Summary'!DK188="Yes"),OFFSET('Sanitation Data'!$H$7,0,10*ROW('Sanitation Data'!H182)),NA())</f>
        <v>#N/A</v>
      </c>
      <c r="AW188" s="120" t="e">
        <f ca="1">+IF(AND(ISNUMBER(OFFSET('Sanitation Data'!$H$11,0,10*ROW('Sanitation Data'!H182))),'Data Summary'!DL188="Yes"),OFFSET('Sanitation Data'!$H$11,0,10*ROW('Sanitation Data'!H182)),NA())</f>
        <v>#N/A</v>
      </c>
      <c r="AX188" s="120" t="e">
        <f ca="1">+IF(AND(ISNUMBER(OFFSET('Sanitation Data'!$H$12,0,10*ROW('Sanitation Data'!H182))),'Data Summary'!DM188="Yes"),OFFSET('Sanitation Data'!$H$12,0,10*ROW('Sanitation Data'!H182)),NA())</f>
        <v>#N/A</v>
      </c>
      <c r="AY188" s="120" t="e">
        <f ca="1">+IF(AND(ISNUMBER(OFFSET('Sanitation Data'!$H$13,0,10*ROW('Sanitation Data'!H182))),'Data Summary'!DN188="Yes"),OFFSET('Sanitation Data'!$H$13,0,10*ROW('Sanitation Data'!H182)),NA())</f>
        <v>#N/A</v>
      </c>
      <c r="AZ188" s="121" t="e">
        <f ca="1">+IF(AND(ISNUMBER(OFFSET('Hygiene Data'!$C$6,0,10*ROW('Hygiene Data'!C182))),'Data Summary'!DO188="Yes"),OFFSET('Hygiene Data'!$C$6,0,10*ROW('Hygiene Data'!C182)),NA())</f>
        <v>#N/A</v>
      </c>
      <c r="BA188" s="121" t="e">
        <f ca="1">+IF(AND(ISNUMBER(OFFSET('Hygiene Data'!$C$8,0,10*ROW('Hygiene Data'!C182))),'Data Summary'!DP188="Yes"),OFFSET('Hygiene Data'!$C$8,0,10*ROW('Hygiene Data'!C182)),NA())</f>
        <v>#N/A</v>
      </c>
      <c r="BB188" s="121" t="e">
        <f ca="1">+IF(AND(ISNUMBER(OFFSET('Hygiene Data'!$C$10,0,10*ROW('Hygiene Data'!C182))),'Data Summary'!DQ188="Yes"),OFFSET('Hygiene Data'!$C$10,0,10*ROW('Hygiene Data'!C182)),NA())</f>
        <v>#N/A</v>
      </c>
      <c r="BC188" s="121" t="e">
        <f ca="1">+IF(AND(ISNUMBER(OFFSET('Hygiene Data'!$D$6,0,10*ROW('Hygiene Data'!D182))),'Data Summary'!DR188="Yes"),OFFSET('Hygiene Data'!$D$6,0,10*ROW('Hygiene Data'!D182)),NA())</f>
        <v>#N/A</v>
      </c>
      <c r="BD188" s="121" t="e">
        <f ca="1">+IF(AND(ISNUMBER(OFFSET('Hygiene Data'!$D$8,0,10*ROW('Hygiene Data'!D182))),'Data Summary'!DS188="Yes"),OFFSET('Hygiene Data'!$D$8,0,10*ROW('Hygiene Data'!D182)),NA())</f>
        <v>#N/A</v>
      </c>
      <c r="BE188" s="121" t="e">
        <f ca="1">+IF(AND(ISNUMBER(OFFSET('Hygiene Data'!$D$10,0,10*ROW('Hygiene Data'!D182))),'Data Summary'!DT188="Yes"),OFFSET('Hygiene Data'!$D$10,0,10*ROW('Hygiene Data'!D182)),NA())</f>
        <v>#N/A</v>
      </c>
      <c r="BF188" s="121" t="e">
        <f ca="1">+IF(AND(ISNUMBER(OFFSET('Hygiene Data'!$E$6,0,10*ROW('Hygiene Data'!E182))),'Data Summary'!DU188="Yes"),OFFSET('Hygiene Data'!$E$6,0,10*ROW('Hygiene Data'!E182)),NA())</f>
        <v>#N/A</v>
      </c>
      <c r="BG188" s="121" t="e">
        <f ca="1">+IF(AND(ISNUMBER(OFFSET('Hygiene Data'!$E$8,0,10*ROW('Hygiene Data'!E182))),'Data Summary'!DV188="Yes"),OFFSET('Hygiene Data'!$E$8,0,10*ROW('Hygiene Data'!E182)),NA())</f>
        <v>#N/A</v>
      </c>
      <c r="BH188" s="121" t="e">
        <f ca="1">+IF(AND(ISNUMBER(OFFSET('Hygiene Data'!$E$10,0,10*ROW('Hygiene Data'!E182))),'Data Summary'!DW188="Yes"),OFFSET('Hygiene Data'!$E$10,0,10*ROW('Hygiene Data'!E182)),NA())</f>
        <v>#N/A</v>
      </c>
      <c r="BI188" s="121" t="e">
        <f ca="1">+IF(AND(ISNUMBER(OFFSET('Hygiene Data'!$F$6,0,10*ROW('Hygiene Data'!F182))),'Data Summary'!DX188="Yes"),OFFSET('Hygiene Data'!$F$6,0,10*ROW('Hygiene Data'!F182)),NA())</f>
        <v>#N/A</v>
      </c>
      <c r="BJ188" s="121" t="e">
        <f ca="1">+IF(AND(ISNUMBER(OFFSET('Hygiene Data'!$F$8,0,10*ROW('Hygiene Data'!F182))),'Data Summary'!DY188="Yes"),OFFSET('Hygiene Data'!$F$8,0,10*ROW('Hygiene Data'!F182)),NA())</f>
        <v>#N/A</v>
      </c>
      <c r="BK188" s="121" t="e">
        <f ca="1">+IF(AND(ISNUMBER(OFFSET('Hygiene Data'!$F$10,0,10*ROW('Hygiene Data'!F182))),'Data Summary'!DZ188="Yes"),OFFSET('Hygiene Data'!$F$10,0,10*ROW('Hygiene Data'!F182)),NA())</f>
        <v>#N/A</v>
      </c>
      <c r="BL188" s="121" t="e">
        <f ca="1">+IF(AND(ISNUMBER(OFFSET('Hygiene Data'!$G$6,0,10*ROW('Hygiene Data'!G182))),'Data Summary'!EA188="Yes"),OFFSET('Hygiene Data'!$G$6,0,10*ROW('Hygiene Data'!G182)),NA())</f>
        <v>#N/A</v>
      </c>
      <c r="BM188" s="121" t="e">
        <f ca="1">+IF(AND(ISNUMBER(OFFSET('Hygiene Data'!$G$8,0,10*ROW('Hygiene Data'!G182))),'Data Summary'!EB188="Yes"),OFFSET('Hygiene Data'!$G$8,0,10*ROW('Hygiene Data'!G182)),NA())</f>
        <v>#N/A</v>
      </c>
      <c r="BN188" s="121" t="e">
        <f ca="1">+IF(AND(ISNUMBER(OFFSET('Hygiene Data'!$G$10,0,10*ROW('Hygiene Data'!G182))),'Data Summary'!EC188="Yes"),OFFSET('Hygiene Data'!$G$10,0,10*ROW('Hygiene Data'!G182)),NA())</f>
        <v>#N/A</v>
      </c>
      <c r="BO188" s="121" t="e">
        <f ca="1">+IF(AND(ISNUMBER(OFFSET('Hygiene Data'!$H$6,0,10*ROW('Hygiene Data'!H182))),'Data Summary'!ED188="Yes"),OFFSET('Hygiene Data'!$H$6,0,10*ROW('Hygiene Data'!H182)),NA())</f>
        <v>#N/A</v>
      </c>
      <c r="BP188" s="121" t="e">
        <f ca="1">+IF(AND(ISNUMBER(OFFSET('Hygiene Data'!$H$8,0,10*ROW('Hygiene Data'!H182))),'Data Summary'!EE188="Yes"),OFFSET('Hygiene Data'!$H$8,0,10*ROW('Hygiene Data'!H182)),NA())</f>
        <v>#N/A</v>
      </c>
      <c r="BQ188" s="121" t="e">
        <f ca="1">+IF(AND(ISNUMBER(OFFSET('Hygiene Data'!$H$10,0,10*ROW('Hygiene Data'!H182))),'Data Summary'!EF188="Yes"),OFFSET('Hygiene Data'!$H$10,0,10*ROW('Hygiene Data'!H182)),NA())</f>
        <v>#N/A</v>
      </c>
    </row>
    <row r="189" spans="1:69" x14ac:dyDescent="0.2">
      <c r="A189" s="44" t="e">
        <f ca="1">+IF(OFFSET('Water Data'!$B$1,0,10*ROW('Water Data'!B183))="",NA(),OFFSET('Water Data'!$B$1,0,10*ROW('Water Data'!B183)))</f>
        <v>#N/A</v>
      </c>
      <c r="B189" s="44" t="e">
        <f ca="1">+IF(OFFSET('Water Data'!$A$3,0,10*ROW('Water Data'!A186))="",NA(),OFFSET('Water Data'!$A$3,0,10*ROW('Water Data'!A186)))</f>
        <v>#N/A</v>
      </c>
      <c r="C189" s="44" t="e">
        <f ca="1">+IF(OFFSET('Water Data'!$C$3,0,10*ROW('Water Data'!C186))="",NA(),OFFSET('Water Data'!$C$3,0,10*ROW('Water Data'!C186)))</f>
        <v>#N/A</v>
      </c>
      <c r="D189" s="119" t="e">
        <f ca="1">+IF(AND(ISNUMBER(OFFSET('Water Data'!$C$5,0,10*ROW('Water Data'!C183))),'Data Summary'!BS189="Yes"),100-OFFSET('Water Data'!$C$5,0,10*ROW('Water Data'!C183)),NA())</f>
        <v>#N/A</v>
      </c>
      <c r="E189" s="119" t="e">
        <f ca="1">+IF(AND(ISNUMBER(OFFSET('Water Data'!$C$7,0,10*ROW('Water Data'!C183))),'Data Summary'!BT189="Yes"),OFFSET('Water Data'!$C$7,0,10*ROW('Water Data'!C183)),NA())</f>
        <v>#N/A</v>
      </c>
      <c r="F189" s="119" t="e">
        <f ca="1">+IF(AND(ISNUMBER(OFFSET('Water Data'!$C$10,0,10*ROW('Water Data'!C183))),'Data Summary'!BU189="Yes"),OFFSET('Water Data'!$C$10,0,10*ROW('Water Data'!C183)),NA())</f>
        <v>#N/A</v>
      </c>
      <c r="G189" s="119" t="e">
        <f ca="1">+IF(AND(ISNUMBER(OFFSET('Water Data'!$D$5,0,10*ROW('Water Data'!D183))),'Data Summary'!BV189="Yes"),100-OFFSET('Water Data'!$D$5,0,10*ROW('Water Data'!D183)),NA())</f>
        <v>#N/A</v>
      </c>
      <c r="H189" s="119" t="e">
        <f ca="1">+IF(AND(ISNUMBER(OFFSET('Water Data'!$D$7,0,10*ROW('Water Data'!D183))),'Data Summary'!BW189="Yes"),OFFSET('Water Data'!$D$7,0,10*ROW('Water Data'!D183)),NA())</f>
        <v>#N/A</v>
      </c>
      <c r="I189" s="119" t="e">
        <f ca="1">+IF(AND(ISNUMBER(OFFSET('Water Data'!$D$10,0,10*ROW('Water Data'!D183))),'Data Summary'!BX189="Yes"),OFFSET('Water Data'!$D$10,0,10*ROW('Water Data'!D183)),NA())</f>
        <v>#N/A</v>
      </c>
      <c r="J189" s="119" t="e">
        <f ca="1">+IF(AND(ISNUMBER(OFFSET('Water Data'!$E$5,0,10*ROW('Water Data'!E183))),'Data Summary'!BY189="Yes"),100-OFFSET('Water Data'!$E$5,0,10*ROW('Water Data'!E183)),NA())</f>
        <v>#N/A</v>
      </c>
      <c r="K189" s="119" t="e">
        <f ca="1">+IF(AND(ISNUMBER(OFFSET('Water Data'!$E$7,0,10*ROW('Water Data'!E183))),'Data Summary'!BZ189="Yes"),OFFSET('Water Data'!$E$7,0,10*ROW('Water Data'!E183)),NA())</f>
        <v>#N/A</v>
      </c>
      <c r="L189" s="119" t="e">
        <f ca="1">+IF(AND(ISNUMBER(OFFSET('Water Data'!$E$10,0,10*ROW('Water Data'!E183))),'Data Summary'!CA189="Yes"),OFFSET('Water Data'!$E$10,0,10*ROW('Water Data'!E183)),NA())</f>
        <v>#N/A</v>
      </c>
      <c r="M189" s="119" t="e">
        <f ca="1">+IF(AND(ISNUMBER(OFFSET('Water Data'!$F$5,0,10*ROW('Water Data'!F183))),'Data Summary'!CB189="Yes"),100-OFFSET('Water Data'!$F$5,0,10*ROW('Water Data'!F183)),NA())</f>
        <v>#N/A</v>
      </c>
      <c r="N189" s="119" t="e">
        <f ca="1">+IF(AND(ISNUMBER(OFFSET('Water Data'!$F$7,0,10*ROW('Water Data'!F183))),'Data Summary'!CC189="Yes"),OFFSET('Water Data'!$F$7,0,10*ROW('Water Data'!F183)),NA())</f>
        <v>#N/A</v>
      </c>
      <c r="O189" s="119" t="e">
        <f ca="1">+IF(AND(ISNUMBER(OFFSET('Water Data'!$F$10,0,10*ROW('Water Data'!F183))),'Data Summary'!CD189="Yes"),OFFSET('Water Data'!$F$10,0,10*ROW('Water Data'!F183)),NA())</f>
        <v>#N/A</v>
      </c>
      <c r="P189" s="119" t="e">
        <f ca="1">+IF(AND(ISNUMBER(OFFSET('Water Data'!$G$5,0,10*ROW('Water Data'!G183))),'Data Summary'!CE189="Yes"),100-OFFSET('Water Data'!$G$5,0,10*ROW('Water Data'!G183)),NA())</f>
        <v>#N/A</v>
      </c>
      <c r="Q189" s="119" t="e">
        <f ca="1">+IF(AND(ISNUMBER(OFFSET('Water Data'!$G$7,0,10*ROW('Water Data'!G183))),'Data Summary'!CF189="Yes"),OFFSET('Water Data'!$G$7,0,10*ROW('Water Data'!G183)),NA())</f>
        <v>#N/A</v>
      </c>
      <c r="R189" s="119" t="e">
        <f ca="1">+IF(AND(ISNUMBER(OFFSET('Water Data'!$G$10,0,10*ROW('Water Data'!G183))),'Data Summary'!CG189="Yes"),OFFSET('Water Data'!$G$10,0,10*ROW('Water Data'!G183)),NA())</f>
        <v>#N/A</v>
      </c>
      <c r="S189" s="119" t="e">
        <f ca="1">+IF(AND(ISNUMBER(OFFSET('Water Data'!$H$5,0,10*ROW('Water Data'!H183))),'Data Summary'!CH189="Yes"),100-OFFSET('Water Data'!$H$5,0,10*ROW('Water Data'!H183)),NA())</f>
        <v>#N/A</v>
      </c>
      <c r="T189" s="119" t="e">
        <f ca="1">+IF(AND(ISNUMBER(OFFSET('Water Data'!$H$7,0,10*ROW('Water Data'!H183))),'Data Summary'!CI189="Yes"),OFFSET('Water Data'!$H$7,0,10*ROW('Water Data'!H183)),NA())</f>
        <v>#N/A</v>
      </c>
      <c r="U189" s="119" t="e">
        <f ca="1">+IF(AND(ISNUMBER(OFFSET('Water Data'!$H$10,0,10*ROW('Water Data'!H183))),'Data Summary'!CJ189="Yes"),OFFSET('Water Data'!$H$10,0,10*ROW('Water Data'!H183)),NA())</f>
        <v>#N/A</v>
      </c>
      <c r="V189" s="120" t="e">
        <f ca="1">+IF(AND(ISNUMBER(OFFSET('Sanitation Data'!$C$5,0,10*ROW('Sanitation Data'!C183))),'Data Summary'!CK189="Yes"),100-OFFSET('Sanitation Data'!$C$5,0,10*ROW('Sanitation Data'!C183)),NA())</f>
        <v>#N/A</v>
      </c>
      <c r="W189" s="120" t="e">
        <f ca="1">+IF(AND(ISNUMBER(OFFSET('Sanitation Data'!$C$7,0,10*ROW('Sanitation Data'!C183))),'Data Summary'!CL189="Yes"),OFFSET('Sanitation Data'!$C$7,0,10*ROW('Sanitation Data'!C183)),NA())</f>
        <v>#N/A</v>
      </c>
      <c r="X189" s="120" t="e">
        <f ca="1">+IF(AND(ISNUMBER(OFFSET('Sanitation Data'!$C$11,0,10*ROW('Sanitation Data'!C183))),'Data Summary'!CM189="Yes"),OFFSET('Sanitation Data'!$C$11,0,10*ROW('Sanitation Data'!C183)),NA())</f>
        <v>#N/A</v>
      </c>
      <c r="Y189" s="120" t="e">
        <f ca="1">+IF(AND(ISNUMBER(OFFSET('Sanitation Data'!$C$12,0,10*ROW('Sanitation Data'!C183))),'Data Summary'!CN189="Yes"),OFFSET('Sanitation Data'!$C$12,0,10*ROW('Sanitation Data'!C183)),NA())</f>
        <v>#N/A</v>
      </c>
      <c r="Z189" s="120" t="e">
        <f ca="1">+IF(AND(ISNUMBER(OFFSET('Sanitation Data'!$C$13,0,10*ROW('Sanitation Data'!C183))),'Data Summary'!CO189="Yes"),OFFSET('Sanitation Data'!$C$13,0,10*ROW('Sanitation Data'!C183)),NA())</f>
        <v>#N/A</v>
      </c>
      <c r="AA189" s="120" t="e">
        <f ca="1">+IF(AND(ISNUMBER(OFFSET('Sanitation Data'!$D$5,0,10*ROW('Sanitation Data'!D183))),'Data Summary'!CP189="Yes"),100-OFFSET('Sanitation Data'!$D$5,0,10*ROW('Sanitation Data'!D183)),NA())</f>
        <v>#N/A</v>
      </c>
      <c r="AB189" s="120" t="e">
        <f ca="1">+IF(AND(ISNUMBER(OFFSET('Sanitation Data'!$D$7,0,10*ROW('Sanitation Data'!D183))),'Data Summary'!CQ189="Yes"),OFFSET('Sanitation Data'!$D$7,0,10*ROW('Sanitation Data'!D183)),NA())</f>
        <v>#N/A</v>
      </c>
      <c r="AC189" s="120" t="e">
        <f ca="1">+IF(AND(ISNUMBER(OFFSET('Sanitation Data'!$D$11,0,10*ROW('Sanitation Data'!D183))),'Data Summary'!CR189="Yes"),OFFSET('Sanitation Data'!$D$11,0,10*ROW('Sanitation Data'!D183)),NA())</f>
        <v>#N/A</v>
      </c>
      <c r="AD189" s="120" t="e">
        <f ca="1">+IF(AND(ISNUMBER(OFFSET('Sanitation Data'!$D$12,0,10*ROW('Sanitation Data'!D183))),'Data Summary'!CS189="Yes"),OFFSET('Sanitation Data'!$D$12,0,10*ROW('Sanitation Data'!D183)),NA())</f>
        <v>#N/A</v>
      </c>
      <c r="AE189" s="120" t="e">
        <f ca="1">+IF(AND(ISNUMBER(OFFSET('Sanitation Data'!$D$13,0,10*ROW('Sanitation Data'!D183))),'Data Summary'!CT189="Yes"),OFFSET('Sanitation Data'!$D$13,0,10*ROW('Sanitation Data'!D183)),NA())</f>
        <v>#N/A</v>
      </c>
      <c r="AF189" s="120" t="e">
        <f ca="1">+IF(AND(ISNUMBER(OFFSET('Sanitation Data'!$E$5,0,10*ROW('Sanitation Data'!E183))),'Data Summary'!CU189="Yes"),100-OFFSET('Sanitation Data'!$E$5,0,10*ROW('Sanitation Data'!E183)),NA())</f>
        <v>#N/A</v>
      </c>
      <c r="AG189" s="120" t="e">
        <f ca="1">+IF(AND(ISNUMBER(OFFSET('Sanitation Data'!$E$7,0,10*ROW('Sanitation Data'!E183))),'Data Summary'!CV189="Yes"),OFFSET('Sanitation Data'!$E$7,0,10*ROW('Sanitation Data'!E183)),NA())</f>
        <v>#N/A</v>
      </c>
      <c r="AH189" s="120" t="e">
        <f ca="1">+IF(AND(ISNUMBER(OFFSET('Sanitation Data'!$E$11,0,10*ROW('Sanitation Data'!E183))),'Data Summary'!CW189="Yes"),OFFSET('Sanitation Data'!$E$11,0,10*ROW('Sanitation Data'!E183)),NA())</f>
        <v>#N/A</v>
      </c>
      <c r="AI189" s="120" t="e">
        <f ca="1">+IF(AND(ISNUMBER(OFFSET('Sanitation Data'!$E$12,0,10*ROW('Sanitation Data'!E183))),'Data Summary'!CX189="Yes"),OFFSET('Sanitation Data'!$E$12,0,10*ROW('Sanitation Data'!E183)),NA())</f>
        <v>#N/A</v>
      </c>
      <c r="AJ189" s="120" t="e">
        <f ca="1">+IF(AND(ISNUMBER(OFFSET('Sanitation Data'!$E$13,0,10*ROW('Sanitation Data'!E183))),'Data Summary'!CY189="Yes"),OFFSET('Sanitation Data'!$E$13,0,10*ROW('Sanitation Data'!E183)),NA())</f>
        <v>#N/A</v>
      </c>
      <c r="AK189" s="120" t="e">
        <f ca="1">+IF(AND(ISNUMBER(OFFSET('Sanitation Data'!$F$5,0,10*ROW('Sanitation Data'!F183))),'Data Summary'!CZ189="Yes"),100-OFFSET('Sanitation Data'!$F$5,0,10*ROW('Sanitation Data'!F183)),NA())</f>
        <v>#N/A</v>
      </c>
      <c r="AL189" s="120" t="e">
        <f ca="1">+IF(AND(ISNUMBER(OFFSET('Sanitation Data'!$F$7,0,10*ROW('Sanitation Data'!F183))),'Data Summary'!DA189="Yes"),OFFSET('Sanitation Data'!$F$7,0,10*ROW('Sanitation Data'!F183)),NA())</f>
        <v>#N/A</v>
      </c>
      <c r="AM189" s="120" t="e">
        <f ca="1">+IF(AND(ISNUMBER(OFFSET('Sanitation Data'!$F$11,0,10*ROW('Sanitation Data'!F183))),'Data Summary'!DB189="Yes"),OFFSET('Sanitation Data'!$F$11,0,10*ROW('Sanitation Data'!F183)),NA())</f>
        <v>#N/A</v>
      </c>
      <c r="AN189" s="120" t="e">
        <f ca="1">+IF(AND(ISNUMBER(OFFSET('Sanitation Data'!$F$12,0,10*ROW('Sanitation Data'!F183))),'Data Summary'!DC189="Yes"),OFFSET('Sanitation Data'!$F$12,0,10*ROW('Sanitation Data'!F183)),NA())</f>
        <v>#N/A</v>
      </c>
      <c r="AO189" s="120" t="e">
        <f ca="1">+IF(AND(ISNUMBER(OFFSET('Sanitation Data'!$F$13,0,10*ROW('Sanitation Data'!F183))),'Data Summary'!DD189="Yes"),OFFSET('Sanitation Data'!$F$13,0,10*ROW('Sanitation Data'!F183)),NA())</f>
        <v>#N/A</v>
      </c>
      <c r="AP189" s="120" t="e">
        <f ca="1">+IF(AND(ISNUMBER(OFFSET('Sanitation Data'!$G$5,0,10*ROW('Sanitation Data'!G183))),'Data Summary'!DE189="Yes"),100-OFFSET('Sanitation Data'!$G$5,0,10*ROW('Sanitation Data'!G183)),NA())</f>
        <v>#N/A</v>
      </c>
      <c r="AQ189" s="120" t="e">
        <f ca="1">+IF(AND(ISNUMBER(OFFSET('Sanitation Data'!$G$7,0,10*ROW('Sanitation Data'!G183))),'Data Summary'!DF189="Yes"),OFFSET('Sanitation Data'!$G$7,0,10*ROW('Sanitation Data'!G183)),NA())</f>
        <v>#N/A</v>
      </c>
      <c r="AR189" s="120" t="e">
        <f ca="1">+IF(AND(ISNUMBER(OFFSET('Sanitation Data'!$G$11,0,10*ROW('Sanitation Data'!G183))),'Data Summary'!DG189="Yes"),OFFSET('Sanitation Data'!$G$11,0,10*ROW('Sanitation Data'!G183)),NA())</f>
        <v>#N/A</v>
      </c>
      <c r="AS189" s="120" t="e">
        <f ca="1">+IF(AND(ISNUMBER(OFFSET('Sanitation Data'!$G$12,0,10*ROW('Sanitation Data'!G183))),'Data Summary'!DH189="Yes"),OFFSET('Sanitation Data'!$G$12,0,10*ROW('Sanitation Data'!G183)),NA())</f>
        <v>#N/A</v>
      </c>
      <c r="AT189" s="120" t="e">
        <f ca="1">+IF(AND(ISNUMBER(OFFSET('Sanitation Data'!$G$13,0,10*ROW('Sanitation Data'!G183))),'Data Summary'!DI189="Yes"),OFFSET('Sanitation Data'!$G$13,0,10*ROW('Sanitation Data'!G183)),NA())</f>
        <v>#N/A</v>
      </c>
      <c r="AU189" s="120" t="e">
        <f ca="1">+IF(AND(ISNUMBER(OFFSET('Sanitation Data'!$H$5,0,10*ROW('Sanitation Data'!H183))),'Data Summary'!DJ189="Yes"),100-OFFSET('Sanitation Data'!$H$5,0,10*ROW('Sanitation Data'!H183)),NA())</f>
        <v>#N/A</v>
      </c>
      <c r="AV189" s="120" t="e">
        <f ca="1">+IF(AND(ISNUMBER(OFFSET('Sanitation Data'!$H$7,0,10*ROW('Sanitation Data'!H183))),'Data Summary'!DK189="Yes"),OFFSET('Sanitation Data'!$H$7,0,10*ROW('Sanitation Data'!H183)),NA())</f>
        <v>#N/A</v>
      </c>
      <c r="AW189" s="120" t="e">
        <f ca="1">+IF(AND(ISNUMBER(OFFSET('Sanitation Data'!$H$11,0,10*ROW('Sanitation Data'!H183))),'Data Summary'!DL189="Yes"),OFFSET('Sanitation Data'!$H$11,0,10*ROW('Sanitation Data'!H183)),NA())</f>
        <v>#N/A</v>
      </c>
      <c r="AX189" s="120" t="e">
        <f ca="1">+IF(AND(ISNUMBER(OFFSET('Sanitation Data'!$H$12,0,10*ROW('Sanitation Data'!H183))),'Data Summary'!DM189="Yes"),OFFSET('Sanitation Data'!$H$12,0,10*ROW('Sanitation Data'!H183)),NA())</f>
        <v>#N/A</v>
      </c>
      <c r="AY189" s="120" t="e">
        <f ca="1">+IF(AND(ISNUMBER(OFFSET('Sanitation Data'!$H$13,0,10*ROW('Sanitation Data'!H183))),'Data Summary'!DN189="Yes"),OFFSET('Sanitation Data'!$H$13,0,10*ROW('Sanitation Data'!H183)),NA())</f>
        <v>#N/A</v>
      </c>
      <c r="AZ189" s="121" t="e">
        <f ca="1">+IF(AND(ISNUMBER(OFFSET('Hygiene Data'!$C$6,0,10*ROW('Hygiene Data'!C183))),'Data Summary'!DO189="Yes"),OFFSET('Hygiene Data'!$C$6,0,10*ROW('Hygiene Data'!C183)),NA())</f>
        <v>#N/A</v>
      </c>
      <c r="BA189" s="121" t="e">
        <f ca="1">+IF(AND(ISNUMBER(OFFSET('Hygiene Data'!$C$8,0,10*ROW('Hygiene Data'!C183))),'Data Summary'!DP189="Yes"),OFFSET('Hygiene Data'!$C$8,0,10*ROW('Hygiene Data'!C183)),NA())</f>
        <v>#N/A</v>
      </c>
      <c r="BB189" s="121" t="e">
        <f ca="1">+IF(AND(ISNUMBER(OFFSET('Hygiene Data'!$C$10,0,10*ROW('Hygiene Data'!C183))),'Data Summary'!DQ189="Yes"),OFFSET('Hygiene Data'!$C$10,0,10*ROW('Hygiene Data'!C183)),NA())</f>
        <v>#N/A</v>
      </c>
      <c r="BC189" s="121" t="e">
        <f ca="1">+IF(AND(ISNUMBER(OFFSET('Hygiene Data'!$D$6,0,10*ROW('Hygiene Data'!D183))),'Data Summary'!DR189="Yes"),OFFSET('Hygiene Data'!$D$6,0,10*ROW('Hygiene Data'!D183)),NA())</f>
        <v>#N/A</v>
      </c>
      <c r="BD189" s="121" t="e">
        <f ca="1">+IF(AND(ISNUMBER(OFFSET('Hygiene Data'!$D$8,0,10*ROW('Hygiene Data'!D183))),'Data Summary'!DS189="Yes"),OFFSET('Hygiene Data'!$D$8,0,10*ROW('Hygiene Data'!D183)),NA())</f>
        <v>#N/A</v>
      </c>
      <c r="BE189" s="121" t="e">
        <f ca="1">+IF(AND(ISNUMBER(OFFSET('Hygiene Data'!$D$10,0,10*ROW('Hygiene Data'!D183))),'Data Summary'!DT189="Yes"),OFFSET('Hygiene Data'!$D$10,0,10*ROW('Hygiene Data'!D183)),NA())</f>
        <v>#N/A</v>
      </c>
      <c r="BF189" s="121" t="e">
        <f ca="1">+IF(AND(ISNUMBER(OFFSET('Hygiene Data'!$E$6,0,10*ROW('Hygiene Data'!E183))),'Data Summary'!DU189="Yes"),OFFSET('Hygiene Data'!$E$6,0,10*ROW('Hygiene Data'!E183)),NA())</f>
        <v>#N/A</v>
      </c>
      <c r="BG189" s="121" t="e">
        <f ca="1">+IF(AND(ISNUMBER(OFFSET('Hygiene Data'!$E$8,0,10*ROW('Hygiene Data'!E183))),'Data Summary'!DV189="Yes"),OFFSET('Hygiene Data'!$E$8,0,10*ROW('Hygiene Data'!E183)),NA())</f>
        <v>#N/A</v>
      </c>
      <c r="BH189" s="121" t="e">
        <f ca="1">+IF(AND(ISNUMBER(OFFSET('Hygiene Data'!$E$10,0,10*ROW('Hygiene Data'!E183))),'Data Summary'!DW189="Yes"),OFFSET('Hygiene Data'!$E$10,0,10*ROW('Hygiene Data'!E183)),NA())</f>
        <v>#N/A</v>
      </c>
      <c r="BI189" s="121" t="e">
        <f ca="1">+IF(AND(ISNUMBER(OFFSET('Hygiene Data'!$F$6,0,10*ROW('Hygiene Data'!F183))),'Data Summary'!DX189="Yes"),OFFSET('Hygiene Data'!$F$6,0,10*ROW('Hygiene Data'!F183)),NA())</f>
        <v>#N/A</v>
      </c>
      <c r="BJ189" s="121" t="e">
        <f ca="1">+IF(AND(ISNUMBER(OFFSET('Hygiene Data'!$F$8,0,10*ROW('Hygiene Data'!F183))),'Data Summary'!DY189="Yes"),OFFSET('Hygiene Data'!$F$8,0,10*ROW('Hygiene Data'!F183)),NA())</f>
        <v>#N/A</v>
      </c>
      <c r="BK189" s="121" t="e">
        <f ca="1">+IF(AND(ISNUMBER(OFFSET('Hygiene Data'!$F$10,0,10*ROW('Hygiene Data'!F183))),'Data Summary'!DZ189="Yes"),OFFSET('Hygiene Data'!$F$10,0,10*ROW('Hygiene Data'!F183)),NA())</f>
        <v>#N/A</v>
      </c>
      <c r="BL189" s="121" t="e">
        <f ca="1">+IF(AND(ISNUMBER(OFFSET('Hygiene Data'!$G$6,0,10*ROW('Hygiene Data'!G183))),'Data Summary'!EA189="Yes"),OFFSET('Hygiene Data'!$G$6,0,10*ROW('Hygiene Data'!G183)),NA())</f>
        <v>#N/A</v>
      </c>
      <c r="BM189" s="121" t="e">
        <f ca="1">+IF(AND(ISNUMBER(OFFSET('Hygiene Data'!$G$8,0,10*ROW('Hygiene Data'!G183))),'Data Summary'!EB189="Yes"),OFFSET('Hygiene Data'!$G$8,0,10*ROW('Hygiene Data'!G183)),NA())</f>
        <v>#N/A</v>
      </c>
      <c r="BN189" s="121" t="e">
        <f ca="1">+IF(AND(ISNUMBER(OFFSET('Hygiene Data'!$G$10,0,10*ROW('Hygiene Data'!G183))),'Data Summary'!EC189="Yes"),OFFSET('Hygiene Data'!$G$10,0,10*ROW('Hygiene Data'!G183)),NA())</f>
        <v>#N/A</v>
      </c>
      <c r="BO189" s="121" t="e">
        <f ca="1">+IF(AND(ISNUMBER(OFFSET('Hygiene Data'!$H$6,0,10*ROW('Hygiene Data'!H183))),'Data Summary'!ED189="Yes"),OFFSET('Hygiene Data'!$H$6,0,10*ROW('Hygiene Data'!H183)),NA())</f>
        <v>#N/A</v>
      </c>
      <c r="BP189" s="121" t="e">
        <f ca="1">+IF(AND(ISNUMBER(OFFSET('Hygiene Data'!$H$8,0,10*ROW('Hygiene Data'!H183))),'Data Summary'!EE189="Yes"),OFFSET('Hygiene Data'!$H$8,0,10*ROW('Hygiene Data'!H183)),NA())</f>
        <v>#N/A</v>
      </c>
      <c r="BQ189" s="121" t="e">
        <f ca="1">+IF(AND(ISNUMBER(OFFSET('Hygiene Data'!$H$10,0,10*ROW('Hygiene Data'!H183))),'Data Summary'!EF189="Yes"),OFFSET('Hygiene Data'!$H$10,0,10*ROW('Hygiene Data'!H183)),NA())</f>
        <v>#N/A</v>
      </c>
    </row>
    <row r="190" spans="1:69" x14ac:dyDescent="0.2">
      <c r="A190" s="44" t="e">
        <f ca="1">+IF(OFFSET('Water Data'!$B$1,0,10*ROW('Water Data'!B184))="",NA(),OFFSET('Water Data'!$B$1,0,10*ROW('Water Data'!B184)))</f>
        <v>#N/A</v>
      </c>
      <c r="B190" s="44" t="e">
        <f ca="1">+IF(OFFSET('Water Data'!$A$3,0,10*ROW('Water Data'!A187))="",NA(),OFFSET('Water Data'!$A$3,0,10*ROW('Water Data'!A187)))</f>
        <v>#N/A</v>
      </c>
      <c r="C190" s="44" t="e">
        <f ca="1">+IF(OFFSET('Water Data'!$C$3,0,10*ROW('Water Data'!C187))="",NA(),OFFSET('Water Data'!$C$3,0,10*ROW('Water Data'!C187)))</f>
        <v>#N/A</v>
      </c>
      <c r="D190" s="119" t="e">
        <f ca="1">+IF(AND(ISNUMBER(OFFSET('Water Data'!$C$5,0,10*ROW('Water Data'!C184))),'Data Summary'!BS190="Yes"),100-OFFSET('Water Data'!$C$5,0,10*ROW('Water Data'!C184)),NA())</f>
        <v>#N/A</v>
      </c>
      <c r="E190" s="119" t="e">
        <f ca="1">+IF(AND(ISNUMBER(OFFSET('Water Data'!$C$7,0,10*ROW('Water Data'!C184))),'Data Summary'!BT190="Yes"),OFFSET('Water Data'!$C$7,0,10*ROW('Water Data'!C184)),NA())</f>
        <v>#N/A</v>
      </c>
      <c r="F190" s="119" t="e">
        <f ca="1">+IF(AND(ISNUMBER(OFFSET('Water Data'!$C$10,0,10*ROW('Water Data'!C184))),'Data Summary'!BU190="Yes"),OFFSET('Water Data'!$C$10,0,10*ROW('Water Data'!C184)),NA())</f>
        <v>#N/A</v>
      </c>
      <c r="G190" s="119" t="e">
        <f ca="1">+IF(AND(ISNUMBER(OFFSET('Water Data'!$D$5,0,10*ROW('Water Data'!D184))),'Data Summary'!BV190="Yes"),100-OFFSET('Water Data'!$D$5,0,10*ROW('Water Data'!D184)),NA())</f>
        <v>#N/A</v>
      </c>
      <c r="H190" s="119" t="e">
        <f ca="1">+IF(AND(ISNUMBER(OFFSET('Water Data'!$D$7,0,10*ROW('Water Data'!D184))),'Data Summary'!BW190="Yes"),OFFSET('Water Data'!$D$7,0,10*ROW('Water Data'!D184)),NA())</f>
        <v>#N/A</v>
      </c>
      <c r="I190" s="119" t="e">
        <f ca="1">+IF(AND(ISNUMBER(OFFSET('Water Data'!$D$10,0,10*ROW('Water Data'!D184))),'Data Summary'!BX190="Yes"),OFFSET('Water Data'!$D$10,0,10*ROW('Water Data'!D184)),NA())</f>
        <v>#N/A</v>
      </c>
      <c r="J190" s="119" t="e">
        <f ca="1">+IF(AND(ISNUMBER(OFFSET('Water Data'!$E$5,0,10*ROW('Water Data'!E184))),'Data Summary'!BY190="Yes"),100-OFFSET('Water Data'!$E$5,0,10*ROW('Water Data'!E184)),NA())</f>
        <v>#N/A</v>
      </c>
      <c r="K190" s="119" t="e">
        <f ca="1">+IF(AND(ISNUMBER(OFFSET('Water Data'!$E$7,0,10*ROW('Water Data'!E184))),'Data Summary'!BZ190="Yes"),OFFSET('Water Data'!$E$7,0,10*ROW('Water Data'!E184)),NA())</f>
        <v>#N/A</v>
      </c>
      <c r="L190" s="119" t="e">
        <f ca="1">+IF(AND(ISNUMBER(OFFSET('Water Data'!$E$10,0,10*ROW('Water Data'!E184))),'Data Summary'!CA190="Yes"),OFFSET('Water Data'!$E$10,0,10*ROW('Water Data'!E184)),NA())</f>
        <v>#N/A</v>
      </c>
      <c r="M190" s="119" t="e">
        <f ca="1">+IF(AND(ISNUMBER(OFFSET('Water Data'!$F$5,0,10*ROW('Water Data'!F184))),'Data Summary'!CB190="Yes"),100-OFFSET('Water Data'!$F$5,0,10*ROW('Water Data'!F184)),NA())</f>
        <v>#N/A</v>
      </c>
      <c r="N190" s="119" t="e">
        <f ca="1">+IF(AND(ISNUMBER(OFFSET('Water Data'!$F$7,0,10*ROW('Water Data'!F184))),'Data Summary'!CC190="Yes"),OFFSET('Water Data'!$F$7,0,10*ROW('Water Data'!F184)),NA())</f>
        <v>#N/A</v>
      </c>
      <c r="O190" s="119" t="e">
        <f ca="1">+IF(AND(ISNUMBER(OFFSET('Water Data'!$F$10,0,10*ROW('Water Data'!F184))),'Data Summary'!CD190="Yes"),OFFSET('Water Data'!$F$10,0,10*ROW('Water Data'!F184)),NA())</f>
        <v>#N/A</v>
      </c>
      <c r="P190" s="119" t="e">
        <f ca="1">+IF(AND(ISNUMBER(OFFSET('Water Data'!$G$5,0,10*ROW('Water Data'!G184))),'Data Summary'!CE190="Yes"),100-OFFSET('Water Data'!$G$5,0,10*ROW('Water Data'!G184)),NA())</f>
        <v>#N/A</v>
      </c>
      <c r="Q190" s="119" t="e">
        <f ca="1">+IF(AND(ISNUMBER(OFFSET('Water Data'!$G$7,0,10*ROW('Water Data'!G184))),'Data Summary'!CF190="Yes"),OFFSET('Water Data'!$G$7,0,10*ROW('Water Data'!G184)),NA())</f>
        <v>#N/A</v>
      </c>
      <c r="R190" s="119" t="e">
        <f ca="1">+IF(AND(ISNUMBER(OFFSET('Water Data'!$G$10,0,10*ROW('Water Data'!G184))),'Data Summary'!CG190="Yes"),OFFSET('Water Data'!$G$10,0,10*ROW('Water Data'!G184)),NA())</f>
        <v>#N/A</v>
      </c>
      <c r="S190" s="119" t="e">
        <f ca="1">+IF(AND(ISNUMBER(OFFSET('Water Data'!$H$5,0,10*ROW('Water Data'!H184))),'Data Summary'!CH190="Yes"),100-OFFSET('Water Data'!$H$5,0,10*ROW('Water Data'!H184)),NA())</f>
        <v>#N/A</v>
      </c>
      <c r="T190" s="119" t="e">
        <f ca="1">+IF(AND(ISNUMBER(OFFSET('Water Data'!$H$7,0,10*ROW('Water Data'!H184))),'Data Summary'!CI190="Yes"),OFFSET('Water Data'!$H$7,0,10*ROW('Water Data'!H184)),NA())</f>
        <v>#N/A</v>
      </c>
      <c r="U190" s="119" t="e">
        <f ca="1">+IF(AND(ISNUMBER(OFFSET('Water Data'!$H$10,0,10*ROW('Water Data'!H184))),'Data Summary'!CJ190="Yes"),OFFSET('Water Data'!$H$10,0,10*ROW('Water Data'!H184)),NA())</f>
        <v>#N/A</v>
      </c>
      <c r="V190" s="120" t="e">
        <f ca="1">+IF(AND(ISNUMBER(OFFSET('Sanitation Data'!$C$5,0,10*ROW('Sanitation Data'!C184))),'Data Summary'!CK190="Yes"),100-OFFSET('Sanitation Data'!$C$5,0,10*ROW('Sanitation Data'!C184)),NA())</f>
        <v>#N/A</v>
      </c>
      <c r="W190" s="120" t="e">
        <f ca="1">+IF(AND(ISNUMBER(OFFSET('Sanitation Data'!$C$7,0,10*ROW('Sanitation Data'!C184))),'Data Summary'!CL190="Yes"),OFFSET('Sanitation Data'!$C$7,0,10*ROW('Sanitation Data'!C184)),NA())</f>
        <v>#N/A</v>
      </c>
      <c r="X190" s="120" t="e">
        <f ca="1">+IF(AND(ISNUMBER(OFFSET('Sanitation Data'!$C$11,0,10*ROW('Sanitation Data'!C184))),'Data Summary'!CM190="Yes"),OFFSET('Sanitation Data'!$C$11,0,10*ROW('Sanitation Data'!C184)),NA())</f>
        <v>#N/A</v>
      </c>
      <c r="Y190" s="120" t="e">
        <f ca="1">+IF(AND(ISNUMBER(OFFSET('Sanitation Data'!$C$12,0,10*ROW('Sanitation Data'!C184))),'Data Summary'!CN190="Yes"),OFFSET('Sanitation Data'!$C$12,0,10*ROW('Sanitation Data'!C184)),NA())</f>
        <v>#N/A</v>
      </c>
      <c r="Z190" s="120" t="e">
        <f ca="1">+IF(AND(ISNUMBER(OFFSET('Sanitation Data'!$C$13,0,10*ROW('Sanitation Data'!C184))),'Data Summary'!CO190="Yes"),OFFSET('Sanitation Data'!$C$13,0,10*ROW('Sanitation Data'!C184)),NA())</f>
        <v>#N/A</v>
      </c>
      <c r="AA190" s="120" t="e">
        <f ca="1">+IF(AND(ISNUMBER(OFFSET('Sanitation Data'!$D$5,0,10*ROW('Sanitation Data'!D184))),'Data Summary'!CP190="Yes"),100-OFFSET('Sanitation Data'!$D$5,0,10*ROW('Sanitation Data'!D184)),NA())</f>
        <v>#N/A</v>
      </c>
      <c r="AB190" s="120" t="e">
        <f ca="1">+IF(AND(ISNUMBER(OFFSET('Sanitation Data'!$D$7,0,10*ROW('Sanitation Data'!D184))),'Data Summary'!CQ190="Yes"),OFFSET('Sanitation Data'!$D$7,0,10*ROW('Sanitation Data'!D184)),NA())</f>
        <v>#N/A</v>
      </c>
      <c r="AC190" s="120" t="e">
        <f ca="1">+IF(AND(ISNUMBER(OFFSET('Sanitation Data'!$D$11,0,10*ROW('Sanitation Data'!D184))),'Data Summary'!CR190="Yes"),OFFSET('Sanitation Data'!$D$11,0,10*ROW('Sanitation Data'!D184)),NA())</f>
        <v>#N/A</v>
      </c>
      <c r="AD190" s="120" t="e">
        <f ca="1">+IF(AND(ISNUMBER(OFFSET('Sanitation Data'!$D$12,0,10*ROW('Sanitation Data'!D184))),'Data Summary'!CS190="Yes"),OFFSET('Sanitation Data'!$D$12,0,10*ROW('Sanitation Data'!D184)),NA())</f>
        <v>#N/A</v>
      </c>
      <c r="AE190" s="120" t="e">
        <f ca="1">+IF(AND(ISNUMBER(OFFSET('Sanitation Data'!$D$13,0,10*ROW('Sanitation Data'!D184))),'Data Summary'!CT190="Yes"),OFFSET('Sanitation Data'!$D$13,0,10*ROW('Sanitation Data'!D184)),NA())</f>
        <v>#N/A</v>
      </c>
      <c r="AF190" s="120" t="e">
        <f ca="1">+IF(AND(ISNUMBER(OFFSET('Sanitation Data'!$E$5,0,10*ROW('Sanitation Data'!E184))),'Data Summary'!CU190="Yes"),100-OFFSET('Sanitation Data'!$E$5,0,10*ROW('Sanitation Data'!E184)),NA())</f>
        <v>#N/A</v>
      </c>
      <c r="AG190" s="120" t="e">
        <f ca="1">+IF(AND(ISNUMBER(OFFSET('Sanitation Data'!$E$7,0,10*ROW('Sanitation Data'!E184))),'Data Summary'!CV190="Yes"),OFFSET('Sanitation Data'!$E$7,0,10*ROW('Sanitation Data'!E184)),NA())</f>
        <v>#N/A</v>
      </c>
      <c r="AH190" s="120" t="e">
        <f ca="1">+IF(AND(ISNUMBER(OFFSET('Sanitation Data'!$E$11,0,10*ROW('Sanitation Data'!E184))),'Data Summary'!CW190="Yes"),OFFSET('Sanitation Data'!$E$11,0,10*ROW('Sanitation Data'!E184)),NA())</f>
        <v>#N/A</v>
      </c>
      <c r="AI190" s="120" t="e">
        <f ca="1">+IF(AND(ISNUMBER(OFFSET('Sanitation Data'!$E$12,0,10*ROW('Sanitation Data'!E184))),'Data Summary'!CX190="Yes"),OFFSET('Sanitation Data'!$E$12,0,10*ROW('Sanitation Data'!E184)),NA())</f>
        <v>#N/A</v>
      </c>
      <c r="AJ190" s="120" t="e">
        <f ca="1">+IF(AND(ISNUMBER(OFFSET('Sanitation Data'!$E$13,0,10*ROW('Sanitation Data'!E184))),'Data Summary'!CY190="Yes"),OFFSET('Sanitation Data'!$E$13,0,10*ROW('Sanitation Data'!E184)),NA())</f>
        <v>#N/A</v>
      </c>
      <c r="AK190" s="120" t="e">
        <f ca="1">+IF(AND(ISNUMBER(OFFSET('Sanitation Data'!$F$5,0,10*ROW('Sanitation Data'!F184))),'Data Summary'!CZ190="Yes"),100-OFFSET('Sanitation Data'!$F$5,0,10*ROW('Sanitation Data'!F184)),NA())</f>
        <v>#N/A</v>
      </c>
      <c r="AL190" s="120" t="e">
        <f ca="1">+IF(AND(ISNUMBER(OFFSET('Sanitation Data'!$F$7,0,10*ROW('Sanitation Data'!F184))),'Data Summary'!DA190="Yes"),OFFSET('Sanitation Data'!$F$7,0,10*ROW('Sanitation Data'!F184)),NA())</f>
        <v>#N/A</v>
      </c>
      <c r="AM190" s="120" t="e">
        <f ca="1">+IF(AND(ISNUMBER(OFFSET('Sanitation Data'!$F$11,0,10*ROW('Sanitation Data'!F184))),'Data Summary'!DB190="Yes"),OFFSET('Sanitation Data'!$F$11,0,10*ROW('Sanitation Data'!F184)),NA())</f>
        <v>#N/A</v>
      </c>
      <c r="AN190" s="120" t="e">
        <f ca="1">+IF(AND(ISNUMBER(OFFSET('Sanitation Data'!$F$12,0,10*ROW('Sanitation Data'!F184))),'Data Summary'!DC190="Yes"),OFFSET('Sanitation Data'!$F$12,0,10*ROW('Sanitation Data'!F184)),NA())</f>
        <v>#N/A</v>
      </c>
      <c r="AO190" s="120" t="e">
        <f ca="1">+IF(AND(ISNUMBER(OFFSET('Sanitation Data'!$F$13,0,10*ROW('Sanitation Data'!F184))),'Data Summary'!DD190="Yes"),OFFSET('Sanitation Data'!$F$13,0,10*ROW('Sanitation Data'!F184)),NA())</f>
        <v>#N/A</v>
      </c>
      <c r="AP190" s="120" t="e">
        <f ca="1">+IF(AND(ISNUMBER(OFFSET('Sanitation Data'!$G$5,0,10*ROW('Sanitation Data'!G184))),'Data Summary'!DE190="Yes"),100-OFFSET('Sanitation Data'!$G$5,0,10*ROW('Sanitation Data'!G184)),NA())</f>
        <v>#N/A</v>
      </c>
      <c r="AQ190" s="120" t="e">
        <f ca="1">+IF(AND(ISNUMBER(OFFSET('Sanitation Data'!$G$7,0,10*ROW('Sanitation Data'!G184))),'Data Summary'!DF190="Yes"),OFFSET('Sanitation Data'!$G$7,0,10*ROW('Sanitation Data'!G184)),NA())</f>
        <v>#N/A</v>
      </c>
      <c r="AR190" s="120" t="e">
        <f ca="1">+IF(AND(ISNUMBER(OFFSET('Sanitation Data'!$G$11,0,10*ROW('Sanitation Data'!G184))),'Data Summary'!DG190="Yes"),OFFSET('Sanitation Data'!$G$11,0,10*ROW('Sanitation Data'!G184)),NA())</f>
        <v>#N/A</v>
      </c>
      <c r="AS190" s="120" t="e">
        <f ca="1">+IF(AND(ISNUMBER(OFFSET('Sanitation Data'!$G$12,0,10*ROW('Sanitation Data'!G184))),'Data Summary'!DH190="Yes"),OFFSET('Sanitation Data'!$G$12,0,10*ROW('Sanitation Data'!G184)),NA())</f>
        <v>#N/A</v>
      </c>
      <c r="AT190" s="120" t="e">
        <f ca="1">+IF(AND(ISNUMBER(OFFSET('Sanitation Data'!$G$13,0,10*ROW('Sanitation Data'!G184))),'Data Summary'!DI190="Yes"),OFFSET('Sanitation Data'!$G$13,0,10*ROW('Sanitation Data'!G184)),NA())</f>
        <v>#N/A</v>
      </c>
      <c r="AU190" s="120" t="e">
        <f ca="1">+IF(AND(ISNUMBER(OFFSET('Sanitation Data'!$H$5,0,10*ROW('Sanitation Data'!H184))),'Data Summary'!DJ190="Yes"),100-OFFSET('Sanitation Data'!$H$5,0,10*ROW('Sanitation Data'!H184)),NA())</f>
        <v>#N/A</v>
      </c>
      <c r="AV190" s="120" t="e">
        <f ca="1">+IF(AND(ISNUMBER(OFFSET('Sanitation Data'!$H$7,0,10*ROW('Sanitation Data'!H184))),'Data Summary'!DK190="Yes"),OFFSET('Sanitation Data'!$H$7,0,10*ROW('Sanitation Data'!H184)),NA())</f>
        <v>#N/A</v>
      </c>
      <c r="AW190" s="120" t="e">
        <f ca="1">+IF(AND(ISNUMBER(OFFSET('Sanitation Data'!$H$11,0,10*ROW('Sanitation Data'!H184))),'Data Summary'!DL190="Yes"),OFFSET('Sanitation Data'!$H$11,0,10*ROW('Sanitation Data'!H184)),NA())</f>
        <v>#N/A</v>
      </c>
      <c r="AX190" s="120" t="e">
        <f ca="1">+IF(AND(ISNUMBER(OFFSET('Sanitation Data'!$H$12,0,10*ROW('Sanitation Data'!H184))),'Data Summary'!DM190="Yes"),OFFSET('Sanitation Data'!$H$12,0,10*ROW('Sanitation Data'!H184)),NA())</f>
        <v>#N/A</v>
      </c>
      <c r="AY190" s="120" t="e">
        <f ca="1">+IF(AND(ISNUMBER(OFFSET('Sanitation Data'!$H$13,0,10*ROW('Sanitation Data'!H184))),'Data Summary'!DN190="Yes"),OFFSET('Sanitation Data'!$H$13,0,10*ROW('Sanitation Data'!H184)),NA())</f>
        <v>#N/A</v>
      </c>
      <c r="AZ190" s="121" t="e">
        <f ca="1">+IF(AND(ISNUMBER(OFFSET('Hygiene Data'!$C$6,0,10*ROW('Hygiene Data'!C184))),'Data Summary'!DO190="Yes"),OFFSET('Hygiene Data'!$C$6,0,10*ROW('Hygiene Data'!C184)),NA())</f>
        <v>#N/A</v>
      </c>
      <c r="BA190" s="121" t="e">
        <f ca="1">+IF(AND(ISNUMBER(OFFSET('Hygiene Data'!$C$8,0,10*ROW('Hygiene Data'!C184))),'Data Summary'!DP190="Yes"),OFFSET('Hygiene Data'!$C$8,0,10*ROW('Hygiene Data'!C184)),NA())</f>
        <v>#N/A</v>
      </c>
      <c r="BB190" s="121" t="e">
        <f ca="1">+IF(AND(ISNUMBER(OFFSET('Hygiene Data'!$C$10,0,10*ROW('Hygiene Data'!C184))),'Data Summary'!DQ190="Yes"),OFFSET('Hygiene Data'!$C$10,0,10*ROW('Hygiene Data'!C184)),NA())</f>
        <v>#N/A</v>
      </c>
      <c r="BC190" s="121" t="e">
        <f ca="1">+IF(AND(ISNUMBER(OFFSET('Hygiene Data'!$D$6,0,10*ROW('Hygiene Data'!D184))),'Data Summary'!DR190="Yes"),OFFSET('Hygiene Data'!$D$6,0,10*ROW('Hygiene Data'!D184)),NA())</f>
        <v>#N/A</v>
      </c>
      <c r="BD190" s="121" t="e">
        <f ca="1">+IF(AND(ISNUMBER(OFFSET('Hygiene Data'!$D$8,0,10*ROW('Hygiene Data'!D184))),'Data Summary'!DS190="Yes"),OFFSET('Hygiene Data'!$D$8,0,10*ROW('Hygiene Data'!D184)),NA())</f>
        <v>#N/A</v>
      </c>
      <c r="BE190" s="121" t="e">
        <f ca="1">+IF(AND(ISNUMBER(OFFSET('Hygiene Data'!$D$10,0,10*ROW('Hygiene Data'!D184))),'Data Summary'!DT190="Yes"),OFFSET('Hygiene Data'!$D$10,0,10*ROW('Hygiene Data'!D184)),NA())</f>
        <v>#N/A</v>
      </c>
      <c r="BF190" s="121" t="e">
        <f ca="1">+IF(AND(ISNUMBER(OFFSET('Hygiene Data'!$E$6,0,10*ROW('Hygiene Data'!E184))),'Data Summary'!DU190="Yes"),OFFSET('Hygiene Data'!$E$6,0,10*ROW('Hygiene Data'!E184)),NA())</f>
        <v>#N/A</v>
      </c>
      <c r="BG190" s="121" t="e">
        <f ca="1">+IF(AND(ISNUMBER(OFFSET('Hygiene Data'!$E$8,0,10*ROW('Hygiene Data'!E184))),'Data Summary'!DV190="Yes"),OFFSET('Hygiene Data'!$E$8,0,10*ROW('Hygiene Data'!E184)),NA())</f>
        <v>#N/A</v>
      </c>
      <c r="BH190" s="121" t="e">
        <f ca="1">+IF(AND(ISNUMBER(OFFSET('Hygiene Data'!$E$10,0,10*ROW('Hygiene Data'!E184))),'Data Summary'!DW190="Yes"),OFFSET('Hygiene Data'!$E$10,0,10*ROW('Hygiene Data'!E184)),NA())</f>
        <v>#N/A</v>
      </c>
      <c r="BI190" s="121" t="e">
        <f ca="1">+IF(AND(ISNUMBER(OFFSET('Hygiene Data'!$F$6,0,10*ROW('Hygiene Data'!F184))),'Data Summary'!DX190="Yes"),OFFSET('Hygiene Data'!$F$6,0,10*ROW('Hygiene Data'!F184)),NA())</f>
        <v>#N/A</v>
      </c>
      <c r="BJ190" s="121" t="e">
        <f ca="1">+IF(AND(ISNUMBER(OFFSET('Hygiene Data'!$F$8,0,10*ROW('Hygiene Data'!F184))),'Data Summary'!DY190="Yes"),OFFSET('Hygiene Data'!$F$8,0,10*ROW('Hygiene Data'!F184)),NA())</f>
        <v>#N/A</v>
      </c>
      <c r="BK190" s="121" t="e">
        <f ca="1">+IF(AND(ISNUMBER(OFFSET('Hygiene Data'!$F$10,0,10*ROW('Hygiene Data'!F184))),'Data Summary'!DZ190="Yes"),OFFSET('Hygiene Data'!$F$10,0,10*ROW('Hygiene Data'!F184)),NA())</f>
        <v>#N/A</v>
      </c>
      <c r="BL190" s="121" t="e">
        <f ca="1">+IF(AND(ISNUMBER(OFFSET('Hygiene Data'!$G$6,0,10*ROW('Hygiene Data'!G184))),'Data Summary'!EA190="Yes"),OFFSET('Hygiene Data'!$G$6,0,10*ROW('Hygiene Data'!G184)),NA())</f>
        <v>#N/A</v>
      </c>
      <c r="BM190" s="121" t="e">
        <f ca="1">+IF(AND(ISNUMBER(OFFSET('Hygiene Data'!$G$8,0,10*ROW('Hygiene Data'!G184))),'Data Summary'!EB190="Yes"),OFFSET('Hygiene Data'!$G$8,0,10*ROW('Hygiene Data'!G184)),NA())</f>
        <v>#N/A</v>
      </c>
      <c r="BN190" s="121" t="e">
        <f ca="1">+IF(AND(ISNUMBER(OFFSET('Hygiene Data'!$G$10,0,10*ROW('Hygiene Data'!G184))),'Data Summary'!EC190="Yes"),OFFSET('Hygiene Data'!$G$10,0,10*ROW('Hygiene Data'!G184)),NA())</f>
        <v>#N/A</v>
      </c>
      <c r="BO190" s="121" t="e">
        <f ca="1">+IF(AND(ISNUMBER(OFFSET('Hygiene Data'!$H$6,0,10*ROW('Hygiene Data'!H184))),'Data Summary'!ED190="Yes"),OFFSET('Hygiene Data'!$H$6,0,10*ROW('Hygiene Data'!H184)),NA())</f>
        <v>#N/A</v>
      </c>
      <c r="BP190" s="121" t="e">
        <f ca="1">+IF(AND(ISNUMBER(OFFSET('Hygiene Data'!$H$8,0,10*ROW('Hygiene Data'!H184))),'Data Summary'!EE190="Yes"),OFFSET('Hygiene Data'!$H$8,0,10*ROW('Hygiene Data'!H184)),NA())</f>
        <v>#N/A</v>
      </c>
      <c r="BQ190" s="121" t="e">
        <f ca="1">+IF(AND(ISNUMBER(OFFSET('Hygiene Data'!$H$10,0,10*ROW('Hygiene Data'!H184))),'Data Summary'!EF190="Yes"),OFFSET('Hygiene Data'!$H$10,0,10*ROW('Hygiene Data'!H184)),NA())</f>
        <v>#N/A</v>
      </c>
    </row>
    <row r="191" spans="1:69" x14ac:dyDescent="0.2">
      <c r="A191" s="44" t="e">
        <f ca="1">+IF(OFFSET('Water Data'!$B$1,0,10*ROW('Water Data'!B185))="",NA(),OFFSET('Water Data'!$B$1,0,10*ROW('Water Data'!B185)))</f>
        <v>#N/A</v>
      </c>
      <c r="B191" s="44" t="e">
        <f ca="1">+IF(OFFSET('Water Data'!$A$3,0,10*ROW('Water Data'!A188))="",NA(),OFFSET('Water Data'!$A$3,0,10*ROW('Water Data'!A188)))</f>
        <v>#N/A</v>
      </c>
      <c r="C191" s="44" t="e">
        <f ca="1">+IF(OFFSET('Water Data'!$C$3,0,10*ROW('Water Data'!C188))="",NA(),OFFSET('Water Data'!$C$3,0,10*ROW('Water Data'!C188)))</f>
        <v>#N/A</v>
      </c>
      <c r="D191" s="119" t="e">
        <f ca="1">+IF(AND(ISNUMBER(OFFSET('Water Data'!$C$5,0,10*ROW('Water Data'!C185))),'Data Summary'!BS191="Yes"),100-OFFSET('Water Data'!$C$5,0,10*ROW('Water Data'!C185)),NA())</f>
        <v>#N/A</v>
      </c>
      <c r="E191" s="119" t="e">
        <f ca="1">+IF(AND(ISNUMBER(OFFSET('Water Data'!$C$7,0,10*ROW('Water Data'!C185))),'Data Summary'!BT191="Yes"),OFFSET('Water Data'!$C$7,0,10*ROW('Water Data'!C185)),NA())</f>
        <v>#N/A</v>
      </c>
      <c r="F191" s="119" t="e">
        <f ca="1">+IF(AND(ISNUMBER(OFFSET('Water Data'!$C$10,0,10*ROW('Water Data'!C185))),'Data Summary'!BU191="Yes"),OFFSET('Water Data'!$C$10,0,10*ROW('Water Data'!C185)),NA())</f>
        <v>#N/A</v>
      </c>
      <c r="G191" s="119" t="e">
        <f ca="1">+IF(AND(ISNUMBER(OFFSET('Water Data'!$D$5,0,10*ROW('Water Data'!D185))),'Data Summary'!BV191="Yes"),100-OFFSET('Water Data'!$D$5,0,10*ROW('Water Data'!D185)),NA())</f>
        <v>#N/A</v>
      </c>
      <c r="H191" s="119" t="e">
        <f ca="1">+IF(AND(ISNUMBER(OFFSET('Water Data'!$D$7,0,10*ROW('Water Data'!D185))),'Data Summary'!BW191="Yes"),OFFSET('Water Data'!$D$7,0,10*ROW('Water Data'!D185)),NA())</f>
        <v>#N/A</v>
      </c>
      <c r="I191" s="119" t="e">
        <f ca="1">+IF(AND(ISNUMBER(OFFSET('Water Data'!$D$10,0,10*ROW('Water Data'!D185))),'Data Summary'!BX191="Yes"),OFFSET('Water Data'!$D$10,0,10*ROW('Water Data'!D185)),NA())</f>
        <v>#N/A</v>
      </c>
      <c r="J191" s="119" t="e">
        <f ca="1">+IF(AND(ISNUMBER(OFFSET('Water Data'!$E$5,0,10*ROW('Water Data'!E185))),'Data Summary'!BY191="Yes"),100-OFFSET('Water Data'!$E$5,0,10*ROW('Water Data'!E185)),NA())</f>
        <v>#N/A</v>
      </c>
      <c r="K191" s="119" t="e">
        <f ca="1">+IF(AND(ISNUMBER(OFFSET('Water Data'!$E$7,0,10*ROW('Water Data'!E185))),'Data Summary'!BZ191="Yes"),OFFSET('Water Data'!$E$7,0,10*ROW('Water Data'!E185)),NA())</f>
        <v>#N/A</v>
      </c>
      <c r="L191" s="119" t="e">
        <f ca="1">+IF(AND(ISNUMBER(OFFSET('Water Data'!$E$10,0,10*ROW('Water Data'!E185))),'Data Summary'!CA191="Yes"),OFFSET('Water Data'!$E$10,0,10*ROW('Water Data'!E185)),NA())</f>
        <v>#N/A</v>
      </c>
      <c r="M191" s="119" t="e">
        <f ca="1">+IF(AND(ISNUMBER(OFFSET('Water Data'!$F$5,0,10*ROW('Water Data'!F185))),'Data Summary'!CB191="Yes"),100-OFFSET('Water Data'!$F$5,0,10*ROW('Water Data'!F185)),NA())</f>
        <v>#N/A</v>
      </c>
      <c r="N191" s="119" t="e">
        <f ca="1">+IF(AND(ISNUMBER(OFFSET('Water Data'!$F$7,0,10*ROW('Water Data'!F185))),'Data Summary'!CC191="Yes"),OFFSET('Water Data'!$F$7,0,10*ROW('Water Data'!F185)),NA())</f>
        <v>#N/A</v>
      </c>
      <c r="O191" s="119" t="e">
        <f ca="1">+IF(AND(ISNUMBER(OFFSET('Water Data'!$F$10,0,10*ROW('Water Data'!F185))),'Data Summary'!CD191="Yes"),OFFSET('Water Data'!$F$10,0,10*ROW('Water Data'!F185)),NA())</f>
        <v>#N/A</v>
      </c>
      <c r="P191" s="119" t="e">
        <f ca="1">+IF(AND(ISNUMBER(OFFSET('Water Data'!$G$5,0,10*ROW('Water Data'!G185))),'Data Summary'!CE191="Yes"),100-OFFSET('Water Data'!$G$5,0,10*ROW('Water Data'!G185)),NA())</f>
        <v>#N/A</v>
      </c>
      <c r="Q191" s="119" t="e">
        <f ca="1">+IF(AND(ISNUMBER(OFFSET('Water Data'!$G$7,0,10*ROW('Water Data'!G185))),'Data Summary'!CF191="Yes"),OFFSET('Water Data'!$G$7,0,10*ROW('Water Data'!G185)),NA())</f>
        <v>#N/A</v>
      </c>
      <c r="R191" s="119" t="e">
        <f ca="1">+IF(AND(ISNUMBER(OFFSET('Water Data'!$G$10,0,10*ROW('Water Data'!G185))),'Data Summary'!CG191="Yes"),OFFSET('Water Data'!$G$10,0,10*ROW('Water Data'!G185)),NA())</f>
        <v>#N/A</v>
      </c>
      <c r="S191" s="119" t="e">
        <f ca="1">+IF(AND(ISNUMBER(OFFSET('Water Data'!$H$5,0,10*ROW('Water Data'!H185))),'Data Summary'!CH191="Yes"),100-OFFSET('Water Data'!$H$5,0,10*ROW('Water Data'!H185)),NA())</f>
        <v>#N/A</v>
      </c>
      <c r="T191" s="119" t="e">
        <f ca="1">+IF(AND(ISNUMBER(OFFSET('Water Data'!$H$7,0,10*ROW('Water Data'!H185))),'Data Summary'!CI191="Yes"),OFFSET('Water Data'!$H$7,0,10*ROW('Water Data'!H185)),NA())</f>
        <v>#N/A</v>
      </c>
      <c r="U191" s="119" t="e">
        <f ca="1">+IF(AND(ISNUMBER(OFFSET('Water Data'!$H$10,0,10*ROW('Water Data'!H185))),'Data Summary'!CJ191="Yes"),OFFSET('Water Data'!$H$10,0,10*ROW('Water Data'!H185)),NA())</f>
        <v>#N/A</v>
      </c>
      <c r="V191" s="120" t="e">
        <f ca="1">+IF(AND(ISNUMBER(OFFSET('Sanitation Data'!$C$5,0,10*ROW('Sanitation Data'!C185))),'Data Summary'!CK191="Yes"),100-OFFSET('Sanitation Data'!$C$5,0,10*ROW('Sanitation Data'!C185)),NA())</f>
        <v>#N/A</v>
      </c>
      <c r="W191" s="120" t="e">
        <f ca="1">+IF(AND(ISNUMBER(OFFSET('Sanitation Data'!$C$7,0,10*ROW('Sanitation Data'!C185))),'Data Summary'!CL191="Yes"),OFFSET('Sanitation Data'!$C$7,0,10*ROW('Sanitation Data'!C185)),NA())</f>
        <v>#N/A</v>
      </c>
      <c r="X191" s="120" t="e">
        <f ca="1">+IF(AND(ISNUMBER(OFFSET('Sanitation Data'!$C$11,0,10*ROW('Sanitation Data'!C185))),'Data Summary'!CM191="Yes"),OFFSET('Sanitation Data'!$C$11,0,10*ROW('Sanitation Data'!C185)),NA())</f>
        <v>#N/A</v>
      </c>
      <c r="Y191" s="120" t="e">
        <f ca="1">+IF(AND(ISNUMBER(OFFSET('Sanitation Data'!$C$12,0,10*ROW('Sanitation Data'!C185))),'Data Summary'!CN191="Yes"),OFFSET('Sanitation Data'!$C$12,0,10*ROW('Sanitation Data'!C185)),NA())</f>
        <v>#N/A</v>
      </c>
      <c r="Z191" s="120" t="e">
        <f ca="1">+IF(AND(ISNUMBER(OFFSET('Sanitation Data'!$C$13,0,10*ROW('Sanitation Data'!C185))),'Data Summary'!CO191="Yes"),OFFSET('Sanitation Data'!$C$13,0,10*ROW('Sanitation Data'!C185)),NA())</f>
        <v>#N/A</v>
      </c>
      <c r="AA191" s="120" t="e">
        <f ca="1">+IF(AND(ISNUMBER(OFFSET('Sanitation Data'!$D$5,0,10*ROW('Sanitation Data'!D185))),'Data Summary'!CP191="Yes"),100-OFFSET('Sanitation Data'!$D$5,0,10*ROW('Sanitation Data'!D185)),NA())</f>
        <v>#N/A</v>
      </c>
      <c r="AB191" s="120" t="e">
        <f ca="1">+IF(AND(ISNUMBER(OFFSET('Sanitation Data'!$D$7,0,10*ROW('Sanitation Data'!D185))),'Data Summary'!CQ191="Yes"),OFFSET('Sanitation Data'!$D$7,0,10*ROW('Sanitation Data'!D185)),NA())</f>
        <v>#N/A</v>
      </c>
      <c r="AC191" s="120" t="e">
        <f ca="1">+IF(AND(ISNUMBER(OFFSET('Sanitation Data'!$D$11,0,10*ROW('Sanitation Data'!D185))),'Data Summary'!CR191="Yes"),OFFSET('Sanitation Data'!$D$11,0,10*ROW('Sanitation Data'!D185)),NA())</f>
        <v>#N/A</v>
      </c>
      <c r="AD191" s="120" t="e">
        <f ca="1">+IF(AND(ISNUMBER(OFFSET('Sanitation Data'!$D$12,0,10*ROW('Sanitation Data'!D185))),'Data Summary'!CS191="Yes"),OFFSET('Sanitation Data'!$D$12,0,10*ROW('Sanitation Data'!D185)),NA())</f>
        <v>#N/A</v>
      </c>
      <c r="AE191" s="120" t="e">
        <f ca="1">+IF(AND(ISNUMBER(OFFSET('Sanitation Data'!$D$13,0,10*ROW('Sanitation Data'!D185))),'Data Summary'!CT191="Yes"),OFFSET('Sanitation Data'!$D$13,0,10*ROW('Sanitation Data'!D185)),NA())</f>
        <v>#N/A</v>
      </c>
      <c r="AF191" s="120" t="e">
        <f ca="1">+IF(AND(ISNUMBER(OFFSET('Sanitation Data'!$E$5,0,10*ROW('Sanitation Data'!E185))),'Data Summary'!CU191="Yes"),100-OFFSET('Sanitation Data'!$E$5,0,10*ROW('Sanitation Data'!E185)),NA())</f>
        <v>#N/A</v>
      </c>
      <c r="AG191" s="120" t="e">
        <f ca="1">+IF(AND(ISNUMBER(OFFSET('Sanitation Data'!$E$7,0,10*ROW('Sanitation Data'!E185))),'Data Summary'!CV191="Yes"),OFFSET('Sanitation Data'!$E$7,0,10*ROW('Sanitation Data'!E185)),NA())</f>
        <v>#N/A</v>
      </c>
      <c r="AH191" s="120" t="e">
        <f ca="1">+IF(AND(ISNUMBER(OFFSET('Sanitation Data'!$E$11,0,10*ROW('Sanitation Data'!E185))),'Data Summary'!CW191="Yes"),OFFSET('Sanitation Data'!$E$11,0,10*ROW('Sanitation Data'!E185)),NA())</f>
        <v>#N/A</v>
      </c>
      <c r="AI191" s="120" t="e">
        <f ca="1">+IF(AND(ISNUMBER(OFFSET('Sanitation Data'!$E$12,0,10*ROW('Sanitation Data'!E185))),'Data Summary'!CX191="Yes"),OFFSET('Sanitation Data'!$E$12,0,10*ROW('Sanitation Data'!E185)),NA())</f>
        <v>#N/A</v>
      </c>
      <c r="AJ191" s="120" t="e">
        <f ca="1">+IF(AND(ISNUMBER(OFFSET('Sanitation Data'!$E$13,0,10*ROW('Sanitation Data'!E185))),'Data Summary'!CY191="Yes"),OFFSET('Sanitation Data'!$E$13,0,10*ROW('Sanitation Data'!E185)),NA())</f>
        <v>#N/A</v>
      </c>
      <c r="AK191" s="120" t="e">
        <f ca="1">+IF(AND(ISNUMBER(OFFSET('Sanitation Data'!$F$5,0,10*ROW('Sanitation Data'!F185))),'Data Summary'!CZ191="Yes"),100-OFFSET('Sanitation Data'!$F$5,0,10*ROW('Sanitation Data'!F185)),NA())</f>
        <v>#N/A</v>
      </c>
      <c r="AL191" s="120" t="e">
        <f ca="1">+IF(AND(ISNUMBER(OFFSET('Sanitation Data'!$F$7,0,10*ROW('Sanitation Data'!F185))),'Data Summary'!DA191="Yes"),OFFSET('Sanitation Data'!$F$7,0,10*ROW('Sanitation Data'!F185)),NA())</f>
        <v>#N/A</v>
      </c>
      <c r="AM191" s="120" t="e">
        <f ca="1">+IF(AND(ISNUMBER(OFFSET('Sanitation Data'!$F$11,0,10*ROW('Sanitation Data'!F185))),'Data Summary'!DB191="Yes"),OFFSET('Sanitation Data'!$F$11,0,10*ROW('Sanitation Data'!F185)),NA())</f>
        <v>#N/A</v>
      </c>
      <c r="AN191" s="120" t="e">
        <f ca="1">+IF(AND(ISNUMBER(OFFSET('Sanitation Data'!$F$12,0,10*ROW('Sanitation Data'!F185))),'Data Summary'!DC191="Yes"),OFFSET('Sanitation Data'!$F$12,0,10*ROW('Sanitation Data'!F185)),NA())</f>
        <v>#N/A</v>
      </c>
      <c r="AO191" s="120" t="e">
        <f ca="1">+IF(AND(ISNUMBER(OFFSET('Sanitation Data'!$F$13,0,10*ROW('Sanitation Data'!F185))),'Data Summary'!DD191="Yes"),OFFSET('Sanitation Data'!$F$13,0,10*ROW('Sanitation Data'!F185)),NA())</f>
        <v>#N/A</v>
      </c>
      <c r="AP191" s="120" t="e">
        <f ca="1">+IF(AND(ISNUMBER(OFFSET('Sanitation Data'!$G$5,0,10*ROW('Sanitation Data'!G185))),'Data Summary'!DE191="Yes"),100-OFFSET('Sanitation Data'!$G$5,0,10*ROW('Sanitation Data'!G185)),NA())</f>
        <v>#N/A</v>
      </c>
      <c r="AQ191" s="120" t="e">
        <f ca="1">+IF(AND(ISNUMBER(OFFSET('Sanitation Data'!$G$7,0,10*ROW('Sanitation Data'!G185))),'Data Summary'!DF191="Yes"),OFFSET('Sanitation Data'!$G$7,0,10*ROW('Sanitation Data'!G185)),NA())</f>
        <v>#N/A</v>
      </c>
      <c r="AR191" s="120" t="e">
        <f ca="1">+IF(AND(ISNUMBER(OFFSET('Sanitation Data'!$G$11,0,10*ROW('Sanitation Data'!G185))),'Data Summary'!DG191="Yes"),OFFSET('Sanitation Data'!$G$11,0,10*ROW('Sanitation Data'!G185)),NA())</f>
        <v>#N/A</v>
      </c>
      <c r="AS191" s="120" t="e">
        <f ca="1">+IF(AND(ISNUMBER(OFFSET('Sanitation Data'!$G$12,0,10*ROW('Sanitation Data'!G185))),'Data Summary'!DH191="Yes"),OFFSET('Sanitation Data'!$G$12,0,10*ROW('Sanitation Data'!G185)),NA())</f>
        <v>#N/A</v>
      </c>
      <c r="AT191" s="120" t="e">
        <f ca="1">+IF(AND(ISNUMBER(OFFSET('Sanitation Data'!$G$13,0,10*ROW('Sanitation Data'!G185))),'Data Summary'!DI191="Yes"),OFFSET('Sanitation Data'!$G$13,0,10*ROW('Sanitation Data'!G185)),NA())</f>
        <v>#N/A</v>
      </c>
      <c r="AU191" s="120" t="e">
        <f ca="1">+IF(AND(ISNUMBER(OFFSET('Sanitation Data'!$H$5,0,10*ROW('Sanitation Data'!H185))),'Data Summary'!DJ191="Yes"),100-OFFSET('Sanitation Data'!$H$5,0,10*ROW('Sanitation Data'!H185)),NA())</f>
        <v>#N/A</v>
      </c>
      <c r="AV191" s="120" t="e">
        <f ca="1">+IF(AND(ISNUMBER(OFFSET('Sanitation Data'!$H$7,0,10*ROW('Sanitation Data'!H185))),'Data Summary'!DK191="Yes"),OFFSET('Sanitation Data'!$H$7,0,10*ROW('Sanitation Data'!H185)),NA())</f>
        <v>#N/A</v>
      </c>
      <c r="AW191" s="120" t="e">
        <f ca="1">+IF(AND(ISNUMBER(OFFSET('Sanitation Data'!$H$11,0,10*ROW('Sanitation Data'!H185))),'Data Summary'!DL191="Yes"),OFFSET('Sanitation Data'!$H$11,0,10*ROW('Sanitation Data'!H185)),NA())</f>
        <v>#N/A</v>
      </c>
      <c r="AX191" s="120" t="e">
        <f ca="1">+IF(AND(ISNUMBER(OFFSET('Sanitation Data'!$H$12,0,10*ROW('Sanitation Data'!H185))),'Data Summary'!DM191="Yes"),OFFSET('Sanitation Data'!$H$12,0,10*ROW('Sanitation Data'!H185)),NA())</f>
        <v>#N/A</v>
      </c>
      <c r="AY191" s="120" t="e">
        <f ca="1">+IF(AND(ISNUMBER(OFFSET('Sanitation Data'!$H$13,0,10*ROW('Sanitation Data'!H185))),'Data Summary'!DN191="Yes"),OFFSET('Sanitation Data'!$H$13,0,10*ROW('Sanitation Data'!H185)),NA())</f>
        <v>#N/A</v>
      </c>
      <c r="AZ191" s="121" t="e">
        <f ca="1">+IF(AND(ISNUMBER(OFFSET('Hygiene Data'!$C$6,0,10*ROW('Hygiene Data'!C185))),'Data Summary'!DO191="Yes"),OFFSET('Hygiene Data'!$C$6,0,10*ROW('Hygiene Data'!C185)),NA())</f>
        <v>#N/A</v>
      </c>
      <c r="BA191" s="121" t="e">
        <f ca="1">+IF(AND(ISNUMBER(OFFSET('Hygiene Data'!$C$8,0,10*ROW('Hygiene Data'!C185))),'Data Summary'!DP191="Yes"),OFFSET('Hygiene Data'!$C$8,0,10*ROW('Hygiene Data'!C185)),NA())</f>
        <v>#N/A</v>
      </c>
      <c r="BB191" s="121" t="e">
        <f ca="1">+IF(AND(ISNUMBER(OFFSET('Hygiene Data'!$C$10,0,10*ROW('Hygiene Data'!C185))),'Data Summary'!DQ191="Yes"),OFFSET('Hygiene Data'!$C$10,0,10*ROW('Hygiene Data'!C185)),NA())</f>
        <v>#N/A</v>
      </c>
      <c r="BC191" s="121" t="e">
        <f ca="1">+IF(AND(ISNUMBER(OFFSET('Hygiene Data'!$D$6,0,10*ROW('Hygiene Data'!D185))),'Data Summary'!DR191="Yes"),OFFSET('Hygiene Data'!$D$6,0,10*ROW('Hygiene Data'!D185)),NA())</f>
        <v>#N/A</v>
      </c>
      <c r="BD191" s="121" t="e">
        <f ca="1">+IF(AND(ISNUMBER(OFFSET('Hygiene Data'!$D$8,0,10*ROW('Hygiene Data'!D185))),'Data Summary'!DS191="Yes"),OFFSET('Hygiene Data'!$D$8,0,10*ROW('Hygiene Data'!D185)),NA())</f>
        <v>#N/A</v>
      </c>
      <c r="BE191" s="121" t="e">
        <f ca="1">+IF(AND(ISNUMBER(OFFSET('Hygiene Data'!$D$10,0,10*ROW('Hygiene Data'!D185))),'Data Summary'!DT191="Yes"),OFFSET('Hygiene Data'!$D$10,0,10*ROW('Hygiene Data'!D185)),NA())</f>
        <v>#N/A</v>
      </c>
      <c r="BF191" s="121" t="e">
        <f ca="1">+IF(AND(ISNUMBER(OFFSET('Hygiene Data'!$E$6,0,10*ROW('Hygiene Data'!E185))),'Data Summary'!DU191="Yes"),OFFSET('Hygiene Data'!$E$6,0,10*ROW('Hygiene Data'!E185)),NA())</f>
        <v>#N/A</v>
      </c>
      <c r="BG191" s="121" t="e">
        <f ca="1">+IF(AND(ISNUMBER(OFFSET('Hygiene Data'!$E$8,0,10*ROW('Hygiene Data'!E185))),'Data Summary'!DV191="Yes"),OFFSET('Hygiene Data'!$E$8,0,10*ROW('Hygiene Data'!E185)),NA())</f>
        <v>#N/A</v>
      </c>
      <c r="BH191" s="121" t="e">
        <f ca="1">+IF(AND(ISNUMBER(OFFSET('Hygiene Data'!$E$10,0,10*ROW('Hygiene Data'!E185))),'Data Summary'!DW191="Yes"),OFFSET('Hygiene Data'!$E$10,0,10*ROW('Hygiene Data'!E185)),NA())</f>
        <v>#N/A</v>
      </c>
      <c r="BI191" s="121" t="e">
        <f ca="1">+IF(AND(ISNUMBER(OFFSET('Hygiene Data'!$F$6,0,10*ROW('Hygiene Data'!F185))),'Data Summary'!DX191="Yes"),OFFSET('Hygiene Data'!$F$6,0,10*ROW('Hygiene Data'!F185)),NA())</f>
        <v>#N/A</v>
      </c>
      <c r="BJ191" s="121" t="e">
        <f ca="1">+IF(AND(ISNUMBER(OFFSET('Hygiene Data'!$F$8,0,10*ROW('Hygiene Data'!F185))),'Data Summary'!DY191="Yes"),OFFSET('Hygiene Data'!$F$8,0,10*ROW('Hygiene Data'!F185)),NA())</f>
        <v>#N/A</v>
      </c>
      <c r="BK191" s="121" t="e">
        <f ca="1">+IF(AND(ISNUMBER(OFFSET('Hygiene Data'!$F$10,0,10*ROW('Hygiene Data'!F185))),'Data Summary'!DZ191="Yes"),OFFSET('Hygiene Data'!$F$10,0,10*ROW('Hygiene Data'!F185)),NA())</f>
        <v>#N/A</v>
      </c>
      <c r="BL191" s="121" t="e">
        <f ca="1">+IF(AND(ISNUMBER(OFFSET('Hygiene Data'!$G$6,0,10*ROW('Hygiene Data'!G185))),'Data Summary'!EA191="Yes"),OFFSET('Hygiene Data'!$G$6,0,10*ROW('Hygiene Data'!G185)),NA())</f>
        <v>#N/A</v>
      </c>
      <c r="BM191" s="121" t="e">
        <f ca="1">+IF(AND(ISNUMBER(OFFSET('Hygiene Data'!$G$8,0,10*ROW('Hygiene Data'!G185))),'Data Summary'!EB191="Yes"),OFFSET('Hygiene Data'!$G$8,0,10*ROW('Hygiene Data'!G185)),NA())</f>
        <v>#N/A</v>
      </c>
      <c r="BN191" s="121" t="e">
        <f ca="1">+IF(AND(ISNUMBER(OFFSET('Hygiene Data'!$G$10,0,10*ROW('Hygiene Data'!G185))),'Data Summary'!EC191="Yes"),OFFSET('Hygiene Data'!$G$10,0,10*ROW('Hygiene Data'!G185)),NA())</f>
        <v>#N/A</v>
      </c>
      <c r="BO191" s="121" t="e">
        <f ca="1">+IF(AND(ISNUMBER(OFFSET('Hygiene Data'!$H$6,0,10*ROW('Hygiene Data'!H185))),'Data Summary'!ED191="Yes"),OFFSET('Hygiene Data'!$H$6,0,10*ROW('Hygiene Data'!H185)),NA())</f>
        <v>#N/A</v>
      </c>
      <c r="BP191" s="121" t="e">
        <f ca="1">+IF(AND(ISNUMBER(OFFSET('Hygiene Data'!$H$8,0,10*ROW('Hygiene Data'!H185))),'Data Summary'!EE191="Yes"),OFFSET('Hygiene Data'!$H$8,0,10*ROW('Hygiene Data'!H185)),NA())</f>
        <v>#N/A</v>
      </c>
      <c r="BQ191" s="121" t="e">
        <f ca="1">+IF(AND(ISNUMBER(OFFSET('Hygiene Data'!$H$10,0,10*ROW('Hygiene Data'!H185))),'Data Summary'!EF191="Yes"),OFFSET('Hygiene Data'!$H$10,0,10*ROW('Hygiene Data'!H185)),NA())</f>
        <v>#N/A</v>
      </c>
    </row>
    <row r="192" spans="1:69" x14ac:dyDescent="0.2">
      <c r="A192" s="44" t="e">
        <f ca="1">+IF(OFFSET('Water Data'!$B$1,0,10*ROW('Water Data'!B186))="",NA(),OFFSET('Water Data'!$B$1,0,10*ROW('Water Data'!B186)))</f>
        <v>#N/A</v>
      </c>
      <c r="B192" s="44" t="e">
        <f ca="1">+IF(OFFSET('Water Data'!$A$3,0,10*ROW('Water Data'!A189))="",NA(),OFFSET('Water Data'!$A$3,0,10*ROW('Water Data'!A189)))</f>
        <v>#N/A</v>
      </c>
      <c r="C192" s="44" t="e">
        <f ca="1">+IF(OFFSET('Water Data'!$C$3,0,10*ROW('Water Data'!C189))="",NA(),OFFSET('Water Data'!$C$3,0,10*ROW('Water Data'!C189)))</f>
        <v>#N/A</v>
      </c>
      <c r="D192" s="119" t="e">
        <f ca="1">+IF(AND(ISNUMBER(OFFSET('Water Data'!$C$5,0,10*ROW('Water Data'!C186))),'Data Summary'!BS192="Yes"),100-OFFSET('Water Data'!$C$5,0,10*ROW('Water Data'!C186)),NA())</f>
        <v>#N/A</v>
      </c>
      <c r="E192" s="119" t="e">
        <f ca="1">+IF(AND(ISNUMBER(OFFSET('Water Data'!$C$7,0,10*ROW('Water Data'!C186))),'Data Summary'!BT192="Yes"),OFFSET('Water Data'!$C$7,0,10*ROW('Water Data'!C186)),NA())</f>
        <v>#N/A</v>
      </c>
      <c r="F192" s="119" t="e">
        <f ca="1">+IF(AND(ISNUMBER(OFFSET('Water Data'!$C$10,0,10*ROW('Water Data'!C186))),'Data Summary'!BU192="Yes"),OFFSET('Water Data'!$C$10,0,10*ROW('Water Data'!C186)),NA())</f>
        <v>#N/A</v>
      </c>
      <c r="G192" s="119" t="e">
        <f ca="1">+IF(AND(ISNUMBER(OFFSET('Water Data'!$D$5,0,10*ROW('Water Data'!D186))),'Data Summary'!BV192="Yes"),100-OFFSET('Water Data'!$D$5,0,10*ROW('Water Data'!D186)),NA())</f>
        <v>#N/A</v>
      </c>
      <c r="H192" s="119" t="e">
        <f ca="1">+IF(AND(ISNUMBER(OFFSET('Water Data'!$D$7,0,10*ROW('Water Data'!D186))),'Data Summary'!BW192="Yes"),OFFSET('Water Data'!$D$7,0,10*ROW('Water Data'!D186)),NA())</f>
        <v>#N/A</v>
      </c>
      <c r="I192" s="119" t="e">
        <f ca="1">+IF(AND(ISNUMBER(OFFSET('Water Data'!$D$10,0,10*ROW('Water Data'!D186))),'Data Summary'!BX192="Yes"),OFFSET('Water Data'!$D$10,0,10*ROW('Water Data'!D186)),NA())</f>
        <v>#N/A</v>
      </c>
      <c r="J192" s="119" t="e">
        <f ca="1">+IF(AND(ISNUMBER(OFFSET('Water Data'!$E$5,0,10*ROW('Water Data'!E186))),'Data Summary'!BY192="Yes"),100-OFFSET('Water Data'!$E$5,0,10*ROW('Water Data'!E186)),NA())</f>
        <v>#N/A</v>
      </c>
      <c r="K192" s="119" t="e">
        <f ca="1">+IF(AND(ISNUMBER(OFFSET('Water Data'!$E$7,0,10*ROW('Water Data'!E186))),'Data Summary'!BZ192="Yes"),OFFSET('Water Data'!$E$7,0,10*ROW('Water Data'!E186)),NA())</f>
        <v>#N/A</v>
      </c>
      <c r="L192" s="119" t="e">
        <f ca="1">+IF(AND(ISNUMBER(OFFSET('Water Data'!$E$10,0,10*ROW('Water Data'!E186))),'Data Summary'!CA192="Yes"),OFFSET('Water Data'!$E$10,0,10*ROW('Water Data'!E186)),NA())</f>
        <v>#N/A</v>
      </c>
      <c r="M192" s="119" t="e">
        <f ca="1">+IF(AND(ISNUMBER(OFFSET('Water Data'!$F$5,0,10*ROW('Water Data'!F186))),'Data Summary'!CB192="Yes"),100-OFFSET('Water Data'!$F$5,0,10*ROW('Water Data'!F186)),NA())</f>
        <v>#N/A</v>
      </c>
      <c r="N192" s="119" t="e">
        <f ca="1">+IF(AND(ISNUMBER(OFFSET('Water Data'!$F$7,0,10*ROW('Water Data'!F186))),'Data Summary'!CC192="Yes"),OFFSET('Water Data'!$F$7,0,10*ROW('Water Data'!F186)),NA())</f>
        <v>#N/A</v>
      </c>
      <c r="O192" s="119" t="e">
        <f ca="1">+IF(AND(ISNUMBER(OFFSET('Water Data'!$F$10,0,10*ROW('Water Data'!F186))),'Data Summary'!CD192="Yes"),OFFSET('Water Data'!$F$10,0,10*ROW('Water Data'!F186)),NA())</f>
        <v>#N/A</v>
      </c>
      <c r="P192" s="119" t="e">
        <f ca="1">+IF(AND(ISNUMBER(OFFSET('Water Data'!$G$5,0,10*ROW('Water Data'!G186))),'Data Summary'!CE192="Yes"),100-OFFSET('Water Data'!$G$5,0,10*ROW('Water Data'!G186)),NA())</f>
        <v>#N/A</v>
      </c>
      <c r="Q192" s="119" t="e">
        <f ca="1">+IF(AND(ISNUMBER(OFFSET('Water Data'!$G$7,0,10*ROW('Water Data'!G186))),'Data Summary'!CF192="Yes"),OFFSET('Water Data'!$G$7,0,10*ROW('Water Data'!G186)),NA())</f>
        <v>#N/A</v>
      </c>
      <c r="R192" s="119" t="e">
        <f ca="1">+IF(AND(ISNUMBER(OFFSET('Water Data'!$G$10,0,10*ROW('Water Data'!G186))),'Data Summary'!CG192="Yes"),OFFSET('Water Data'!$G$10,0,10*ROW('Water Data'!G186)),NA())</f>
        <v>#N/A</v>
      </c>
      <c r="S192" s="119" t="e">
        <f ca="1">+IF(AND(ISNUMBER(OFFSET('Water Data'!$H$5,0,10*ROW('Water Data'!H186))),'Data Summary'!CH192="Yes"),100-OFFSET('Water Data'!$H$5,0,10*ROW('Water Data'!H186)),NA())</f>
        <v>#N/A</v>
      </c>
      <c r="T192" s="119" t="e">
        <f ca="1">+IF(AND(ISNUMBER(OFFSET('Water Data'!$H$7,0,10*ROW('Water Data'!H186))),'Data Summary'!CI192="Yes"),OFFSET('Water Data'!$H$7,0,10*ROW('Water Data'!H186)),NA())</f>
        <v>#N/A</v>
      </c>
      <c r="U192" s="119" t="e">
        <f ca="1">+IF(AND(ISNUMBER(OFFSET('Water Data'!$H$10,0,10*ROW('Water Data'!H186))),'Data Summary'!CJ192="Yes"),OFFSET('Water Data'!$H$10,0,10*ROW('Water Data'!H186)),NA())</f>
        <v>#N/A</v>
      </c>
      <c r="V192" s="120" t="e">
        <f ca="1">+IF(AND(ISNUMBER(OFFSET('Sanitation Data'!$C$5,0,10*ROW('Sanitation Data'!C186))),'Data Summary'!CK192="Yes"),100-OFFSET('Sanitation Data'!$C$5,0,10*ROW('Sanitation Data'!C186)),NA())</f>
        <v>#N/A</v>
      </c>
      <c r="W192" s="120" t="e">
        <f ca="1">+IF(AND(ISNUMBER(OFFSET('Sanitation Data'!$C$7,0,10*ROW('Sanitation Data'!C186))),'Data Summary'!CL192="Yes"),OFFSET('Sanitation Data'!$C$7,0,10*ROW('Sanitation Data'!C186)),NA())</f>
        <v>#N/A</v>
      </c>
      <c r="X192" s="120" t="e">
        <f ca="1">+IF(AND(ISNUMBER(OFFSET('Sanitation Data'!$C$11,0,10*ROW('Sanitation Data'!C186))),'Data Summary'!CM192="Yes"),OFFSET('Sanitation Data'!$C$11,0,10*ROW('Sanitation Data'!C186)),NA())</f>
        <v>#N/A</v>
      </c>
      <c r="Y192" s="120" t="e">
        <f ca="1">+IF(AND(ISNUMBER(OFFSET('Sanitation Data'!$C$12,0,10*ROW('Sanitation Data'!C186))),'Data Summary'!CN192="Yes"),OFFSET('Sanitation Data'!$C$12,0,10*ROW('Sanitation Data'!C186)),NA())</f>
        <v>#N/A</v>
      </c>
      <c r="Z192" s="120" t="e">
        <f ca="1">+IF(AND(ISNUMBER(OFFSET('Sanitation Data'!$C$13,0,10*ROW('Sanitation Data'!C186))),'Data Summary'!CO192="Yes"),OFFSET('Sanitation Data'!$C$13,0,10*ROW('Sanitation Data'!C186)),NA())</f>
        <v>#N/A</v>
      </c>
      <c r="AA192" s="120" t="e">
        <f ca="1">+IF(AND(ISNUMBER(OFFSET('Sanitation Data'!$D$5,0,10*ROW('Sanitation Data'!D186))),'Data Summary'!CP192="Yes"),100-OFFSET('Sanitation Data'!$D$5,0,10*ROW('Sanitation Data'!D186)),NA())</f>
        <v>#N/A</v>
      </c>
      <c r="AB192" s="120" t="e">
        <f ca="1">+IF(AND(ISNUMBER(OFFSET('Sanitation Data'!$D$7,0,10*ROW('Sanitation Data'!D186))),'Data Summary'!CQ192="Yes"),OFFSET('Sanitation Data'!$D$7,0,10*ROW('Sanitation Data'!D186)),NA())</f>
        <v>#N/A</v>
      </c>
      <c r="AC192" s="120" t="e">
        <f ca="1">+IF(AND(ISNUMBER(OFFSET('Sanitation Data'!$D$11,0,10*ROW('Sanitation Data'!D186))),'Data Summary'!CR192="Yes"),OFFSET('Sanitation Data'!$D$11,0,10*ROW('Sanitation Data'!D186)),NA())</f>
        <v>#N/A</v>
      </c>
      <c r="AD192" s="120" t="e">
        <f ca="1">+IF(AND(ISNUMBER(OFFSET('Sanitation Data'!$D$12,0,10*ROW('Sanitation Data'!D186))),'Data Summary'!CS192="Yes"),OFFSET('Sanitation Data'!$D$12,0,10*ROW('Sanitation Data'!D186)),NA())</f>
        <v>#N/A</v>
      </c>
      <c r="AE192" s="120" t="e">
        <f ca="1">+IF(AND(ISNUMBER(OFFSET('Sanitation Data'!$D$13,0,10*ROW('Sanitation Data'!D186))),'Data Summary'!CT192="Yes"),OFFSET('Sanitation Data'!$D$13,0,10*ROW('Sanitation Data'!D186)),NA())</f>
        <v>#N/A</v>
      </c>
      <c r="AF192" s="120" t="e">
        <f ca="1">+IF(AND(ISNUMBER(OFFSET('Sanitation Data'!$E$5,0,10*ROW('Sanitation Data'!E186))),'Data Summary'!CU192="Yes"),100-OFFSET('Sanitation Data'!$E$5,0,10*ROW('Sanitation Data'!E186)),NA())</f>
        <v>#N/A</v>
      </c>
      <c r="AG192" s="120" t="e">
        <f ca="1">+IF(AND(ISNUMBER(OFFSET('Sanitation Data'!$E$7,0,10*ROW('Sanitation Data'!E186))),'Data Summary'!CV192="Yes"),OFFSET('Sanitation Data'!$E$7,0,10*ROW('Sanitation Data'!E186)),NA())</f>
        <v>#N/A</v>
      </c>
      <c r="AH192" s="120" t="e">
        <f ca="1">+IF(AND(ISNUMBER(OFFSET('Sanitation Data'!$E$11,0,10*ROW('Sanitation Data'!E186))),'Data Summary'!CW192="Yes"),OFFSET('Sanitation Data'!$E$11,0,10*ROW('Sanitation Data'!E186)),NA())</f>
        <v>#N/A</v>
      </c>
      <c r="AI192" s="120" t="e">
        <f ca="1">+IF(AND(ISNUMBER(OFFSET('Sanitation Data'!$E$12,0,10*ROW('Sanitation Data'!E186))),'Data Summary'!CX192="Yes"),OFFSET('Sanitation Data'!$E$12,0,10*ROW('Sanitation Data'!E186)),NA())</f>
        <v>#N/A</v>
      </c>
      <c r="AJ192" s="120" t="e">
        <f ca="1">+IF(AND(ISNUMBER(OFFSET('Sanitation Data'!$E$13,0,10*ROW('Sanitation Data'!E186))),'Data Summary'!CY192="Yes"),OFFSET('Sanitation Data'!$E$13,0,10*ROW('Sanitation Data'!E186)),NA())</f>
        <v>#N/A</v>
      </c>
      <c r="AK192" s="120" t="e">
        <f ca="1">+IF(AND(ISNUMBER(OFFSET('Sanitation Data'!$F$5,0,10*ROW('Sanitation Data'!F186))),'Data Summary'!CZ192="Yes"),100-OFFSET('Sanitation Data'!$F$5,0,10*ROW('Sanitation Data'!F186)),NA())</f>
        <v>#N/A</v>
      </c>
      <c r="AL192" s="120" t="e">
        <f ca="1">+IF(AND(ISNUMBER(OFFSET('Sanitation Data'!$F$7,0,10*ROW('Sanitation Data'!F186))),'Data Summary'!DA192="Yes"),OFFSET('Sanitation Data'!$F$7,0,10*ROW('Sanitation Data'!F186)),NA())</f>
        <v>#N/A</v>
      </c>
      <c r="AM192" s="120" t="e">
        <f ca="1">+IF(AND(ISNUMBER(OFFSET('Sanitation Data'!$F$11,0,10*ROW('Sanitation Data'!F186))),'Data Summary'!DB192="Yes"),OFFSET('Sanitation Data'!$F$11,0,10*ROW('Sanitation Data'!F186)),NA())</f>
        <v>#N/A</v>
      </c>
      <c r="AN192" s="120" t="e">
        <f ca="1">+IF(AND(ISNUMBER(OFFSET('Sanitation Data'!$F$12,0,10*ROW('Sanitation Data'!F186))),'Data Summary'!DC192="Yes"),OFFSET('Sanitation Data'!$F$12,0,10*ROW('Sanitation Data'!F186)),NA())</f>
        <v>#N/A</v>
      </c>
      <c r="AO192" s="120" t="e">
        <f ca="1">+IF(AND(ISNUMBER(OFFSET('Sanitation Data'!$F$13,0,10*ROW('Sanitation Data'!F186))),'Data Summary'!DD192="Yes"),OFFSET('Sanitation Data'!$F$13,0,10*ROW('Sanitation Data'!F186)),NA())</f>
        <v>#N/A</v>
      </c>
      <c r="AP192" s="120" t="e">
        <f ca="1">+IF(AND(ISNUMBER(OFFSET('Sanitation Data'!$G$5,0,10*ROW('Sanitation Data'!G186))),'Data Summary'!DE192="Yes"),100-OFFSET('Sanitation Data'!$G$5,0,10*ROW('Sanitation Data'!G186)),NA())</f>
        <v>#N/A</v>
      </c>
      <c r="AQ192" s="120" t="e">
        <f ca="1">+IF(AND(ISNUMBER(OFFSET('Sanitation Data'!$G$7,0,10*ROW('Sanitation Data'!G186))),'Data Summary'!DF192="Yes"),OFFSET('Sanitation Data'!$G$7,0,10*ROW('Sanitation Data'!G186)),NA())</f>
        <v>#N/A</v>
      </c>
      <c r="AR192" s="120" t="e">
        <f ca="1">+IF(AND(ISNUMBER(OFFSET('Sanitation Data'!$G$11,0,10*ROW('Sanitation Data'!G186))),'Data Summary'!DG192="Yes"),OFFSET('Sanitation Data'!$G$11,0,10*ROW('Sanitation Data'!G186)),NA())</f>
        <v>#N/A</v>
      </c>
      <c r="AS192" s="120" t="e">
        <f ca="1">+IF(AND(ISNUMBER(OFFSET('Sanitation Data'!$G$12,0,10*ROW('Sanitation Data'!G186))),'Data Summary'!DH192="Yes"),OFFSET('Sanitation Data'!$G$12,0,10*ROW('Sanitation Data'!G186)),NA())</f>
        <v>#N/A</v>
      </c>
      <c r="AT192" s="120" t="e">
        <f ca="1">+IF(AND(ISNUMBER(OFFSET('Sanitation Data'!$G$13,0,10*ROW('Sanitation Data'!G186))),'Data Summary'!DI192="Yes"),OFFSET('Sanitation Data'!$G$13,0,10*ROW('Sanitation Data'!G186)),NA())</f>
        <v>#N/A</v>
      </c>
      <c r="AU192" s="120" t="e">
        <f ca="1">+IF(AND(ISNUMBER(OFFSET('Sanitation Data'!$H$5,0,10*ROW('Sanitation Data'!H186))),'Data Summary'!DJ192="Yes"),100-OFFSET('Sanitation Data'!$H$5,0,10*ROW('Sanitation Data'!H186)),NA())</f>
        <v>#N/A</v>
      </c>
      <c r="AV192" s="120" t="e">
        <f ca="1">+IF(AND(ISNUMBER(OFFSET('Sanitation Data'!$H$7,0,10*ROW('Sanitation Data'!H186))),'Data Summary'!DK192="Yes"),OFFSET('Sanitation Data'!$H$7,0,10*ROW('Sanitation Data'!H186)),NA())</f>
        <v>#N/A</v>
      </c>
      <c r="AW192" s="120" t="e">
        <f ca="1">+IF(AND(ISNUMBER(OFFSET('Sanitation Data'!$H$11,0,10*ROW('Sanitation Data'!H186))),'Data Summary'!DL192="Yes"),OFFSET('Sanitation Data'!$H$11,0,10*ROW('Sanitation Data'!H186)),NA())</f>
        <v>#N/A</v>
      </c>
      <c r="AX192" s="120" t="e">
        <f ca="1">+IF(AND(ISNUMBER(OFFSET('Sanitation Data'!$H$12,0,10*ROW('Sanitation Data'!H186))),'Data Summary'!DM192="Yes"),OFFSET('Sanitation Data'!$H$12,0,10*ROW('Sanitation Data'!H186)),NA())</f>
        <v>#N/A</v>
      </c>
      <c r="AY192" s="120" t="e">
        <f ca="1">+IF(AND(ISNUMBER(OFFSET('Sanitation Data'!$H$13,0,10*ROW('Sanitation Data'!H186))),'Data Summary'!DN192="Yes"),OFFSET('Sanitation Data'!$H$13,0,10*ROW('Sanitation Data'!H186)),NA())</f>
        <v>#N/A</v>
      </c>
      <c r="AZ192" s="121" t="e">
        <f ca="1">+IF(AND(ISNUMBER(OFFSET('Hygiene Data'!$C$6,0,10*ROW('Hygiene Data'!C186))),'Data Summary'!DO192="Yes"),OFFSET('Hygiene Data'!$C$6,0,10*ROW('Hygiene Data'!C186)),NA())</f>
        <v>#N/A</v>
      </c>
      <c r="BA192" s="121" t="e">
        <f ca="1">+IF(AND(ISNUMBER(OFFSET('Hygiene Data'!$C$8,0,10*ROW('Hygiene Data'!C186))),'Data Summary'!DP192="Yes"),OFFSET('Hygiene Data'!$C$8,0,10*ROW('Hygiene Data'!C186)),NA())</f>
        <v>#N/A</v>
      </c>
      <c r="BB192" s="121" t="e">
        <f ca="1">+IF(AND(ISNUMBER(OFFSET('Hygiene Data'!$C$10,0,10*ROW('Hygiene Data'!C186))),'Data Summary'!DQ192="Yes"),OFFSET('Hygiene Data'!$C$10,0,10*ROW('Hygiene Data'!C186)),NA())</f>
        <v>#N/A</v>
      </c>
      <c r="BC192" s="121" t="e">
        <f ca="1">+IF(AND(ISNUMBER(OFFSET('Hygiene Data'!$D$6,0,10*ROW('Hygiene Data'!D186))),'Data Summary'!DR192="Yes"),OFFSET('Hygiene Data'!$D$6,0,10*ROW('Hygiene Data'!D186)),NA())</f>
        <v>#N/A</v>
      </c>
      <c r="BD192" s="121" t="e">
        <f ca="1">+IF(AND(ISNUMBER(OFFSET('Hygiene Data'!$D$8,0,10*ROW('Hygiene Data'!D186))),'Data Summary'!DS192="Yes"),OFFSET('Hygiene Data'!$D$8,0,10*ROW('Hygiene Data'!D186)),NA())</f>
        <v>#N/A</v>
      </c>
      <c r="BE192" s="121" t="e">
        <f ca="1">+IF(AND(ISNUMBER(OFFSET('Hygiene Data'!$D$10,0,10*ROW('Hygiene Data'!D186))),'Data Summary'!DT192="Yes"),OFFSET('Hygiene Data'!$D$10,0,10*ROW('Hygiene Data'!D186)),NA())</f>
        <v>#N/A</v>
      </c>
      <c r="BF192" s="121" t="e">
        <f ca="1">+IF(AND(ISNUMBER(OFFSET('Hygiene Data'!$E$6,0,10*ROW('Hygiene Data'!E186))),'Data Summary'!DU192="Yes"),OFFSET('Hygiene Data'!$E$6,0,10*ROW('Hygiene Data'!E186)),NA())</f>
        <v>#N/A</v>
      </c>
      <c r="BG192" s="121" t="e">
        <f ca="1">+IF(AND(ISNUMBER(OFFSET('Hygiene Data'!$E$8,0,10*ROW('Hygiene Data'!E186))),'Data Summary'!DV192="Yes"),OFFSET('Hygiene Data'!$E$8,0,10*ROW('Hygiene Data'!E186)),NA())</f>
        <v>#N/A</v>
      </c>
      <c r="BH192" s="121" t="e">
        <f ca="1">+IF(AND(ISNUMBER(OFFSET('Hygiene Data'!$E$10,0,10*ROW('Hygiene Data'!E186))),'Data Summary'!DW192="Yes"),OFFSET('Hygiene Data'!$E$10,0,10*ROW('Hygiene Data'!E186)),NA())</f>
        <v>#N/A</v>
      </c>
      <c r="BI192" s="121" t="e">
        <f ca="1">+IF(AND(ISNUMBER(OFFSET('Hygiene Data'!$F$6,0,10*ROW('Hygiene Data'!F186))),'Data Summary'!DX192="Yes"),OFFSET('Hygiene Data'!$F$6,0,10*ROW('Hygiene Data'!F186)),NA())</f>
        <v>#N/A</v>
      </c>
      <c r="BJ192" s="121" t="e">
        <f ca="1">+IF(AND(ISNUMBER(OFFSET('Hygiene Data'!$F$8,0,10*ROW('Hygiene Data'!F186))),'Data Summary'!DY192="Yes"),OFFSET('Hygiene Data'!$F$8,0,10*ROW('Hygiene Data'!F186)),NA())</f>
        <v>#N/A</v>
      </c>
      <c r="BK192" s="121" t="e">
        <f ca="1">+IF(AND(ISNUMBER(OFFSET('Hygiene Data'!$F$10,0,10*ROW('Hygiene Data'!F186))),'Data Summary'!DZ192="Yes"),OFFSET('Hygiene Data'!$F$10,0,10*ROW('Hygiene Data'!F186)),NA())</f>
        <v>#N/A</v>
      </c>
      <c r="BL192" s="121" t="e">
        <f ca="1">+IF(AND(ISNUMBER(OFFSET('Hygiene Data'!$G$6,0,10*ROW('Hygiene Data'!G186))),'Data Summary'!EA192="Yes"),OFFSET('Hygiene Data'!$G$6,0,10*ROW('Hygiene Data'!G186)),NA())</f>
        <v>#N/A</v>
      </c>
      <c r="BM192" s="121" t="e">
        <f ca="1">+IF(AND(ISNUMBER(OFFSET('Hygiene Data'!$G$8,0,10*ROW('Hygiene Data'!G186))),'Data Summary'!EB192="Yes"),OFFSET('Hygiene Data'!$G$8,0,10*ROW('Hygiene Data'!G186)),NA())</f>
        <v>#N/A</v>
      </c>
      <c r="BN192" s="121" t="e">
        <f ca="1">+IF(AND(ISNUMBER(OFFSET('Hygiene Data'!$G$10,0,10*ROW('Hygiene Data'!G186))),'Data Summary'!EC192="Yes"),OFFSET('Hygiene Data'!$G$10,0,10*ROW('Hygiene Data'!G186)),NA())</f>
        <v>#N/A</v>
      </c>
      <c r="BO192" s="121" t="e">
        <f ca="1">+IF(AND(ISNUMBER(OFFSET('Hygiene Data'!$H$6,0,10*ROW('Hygiene Data'!H186))),'Data Summary'!ED192="Yes"),OFFSET('Hygiene Data'!$H$6,0,10*ROW('Hygiene Data'!H186)),NA())</f>
        <v>#N/A</v>
      </c>
      <c r="BP192" s="121" t="e">
        <f ca="1">+IF(AND(ISNUMBER(OFFSET('Hygiene Data'!$H$8,0,10*ROW('Hygiene Data'!H186))),'Data Summary'!EE192="Yes"),OFFSET('Hygiene Data'!$H$8,0,10*ROW('Hygiene Data'!H186)),NA())</f>
        <v>#N/A</v>
      </c>
      <c r="BQ192" s="121" t="e">
        <f ca="1">+IF(AND(ISNUMBER(OFFSET('Hygiene Data'!$H$10,0,10*ROW('Hygiene Data'!H186))),'Data Summary'!EF192="Yes"),OFFSET('Hygiene Data'!$H$10,0,10*ROW('Hygiene Data'!H186)),NA())</f>
        <v>#N/A</v>
      </c>
    </row>
    <row r="193" spans="1:69" x14ac:dyDescent="0.2">
      <c r="A193" s="44" t="e">
        <f ca="1">+IF(OFFSET('Water Data'!$B$1,0,10*ROW('Water Data'!B187))="",NA(),OFFSET('Water Data'!$B$1,0,10*ROW('Water Data'!B187)))</f>
        <v>#N/A</v>
      </c>
      <c r="B193" s="44" t="e">
        <f ca="1">+IF(OFFSET('Water Data'!$A$3,0,10*ROW('Water Data'!A190))="",NA(),OFFSET('Water Data'!$A$3,0,10*ROW('Water Data'!A190)))</f>
        <v>#N/A</v>
      </c>
      <c r="C193" s="44" t="e">
        <f ca="1">+IF(OFFSET('Water Data'!$C$3,0,10*ROW('Water Data'!C190))="",NA(),OFFSET('Water Data'!$C$3,0,10*ROW('Water Data'!C190)))</f>
        <v>#N/A</v>
      </c>
      <c r="D193" s="119" t="e">
        <f ca="1">+IF(AND(ISNUMBER(OFFSET('Water Data'!$C$5,0,10*ROW('Water Data'!C187))),'Data Summary'!BS193="Yes"),100-OFFSET('Water Data'!$C$5,0,10*ROW('Water Data'!C187)),NA())</f>
        <v>#N/A</v>
      </c>
      <c r="E193" s="119" t="e">
        <f ca="1">+IF(AND(ISNUMBER(OFFSET('Water Data'!$C$7,0,10*ROW('Water Data'!C187))),'Data Summary'!BT193="Yes"),OFFSET('Water Data'!$C$7,0,10*ROW('Water Data'!C187)),NA())</f>
        <v>#N/A</v>
      </c>
      <c r="F193" s="119" t="e">
        <f ca="1">+IF(AND(ISNUMBER(OFFSET('Water Data'!$C$10,0,10*ROW('Water Data'!C187))),'Data Summary'!BU193="Yes"),OFFSET('Water Data'!$C$10,0,10*ROW('Water Data'!C187)),NA())</f>
        <v>#N/A</v>
      </c>
      <c r="G193" s="119" t="e">
        <f ca="1">+IF(AND(ISNUMBER(OFFSET('Water Data'!$D$5,0,10*ROW('Water Data'!D187))),'Data Summary'!BV193="Yes"),100-OFFSET('Water Data'!$D$5,0,10*ROW('Water Data'!D187)),NA())</f>
        <v>#N/A</v>
      </c>
      <c r="H193" s="119" t="e">
        <f ca="1">+IF(AND(ISNUMBER(OFFSET('Water Data'!$D$7,0,10*ROW('Water Data'!D187))),'Data Summary'!BW193="Yes"),OFFSET('Water Data'!$D$7,0,10*ROW('Water Data'!D187)),NA())</f>
        <v>#N/A</v>
      </c>
      <c r="I193" s="119" t="e">
        <f ca="1">+IF(AND(ISNUMBER(OFFSET('Water Data'!$D$10,0,10*ROW('Water Data'!D187))),'Data Summary'!BX193="Yes"),OFFSET('Water Data'!$D$10,0,10*ROW('Water Data'!D187)),NA())</f>
        <v>#N/A</v>
      </c>
      <c r="J193" s="119" t="e">
        <f ca="1">+IF(AND(ISNUMBER(OFFSET('Water Data'!$E$5,0,10*ROW('Water Data'!E187))),'Data Summary'!BY193="Yes"),100-OFFSET('Water Data'!$E$5,0,10*ROW('Water Data'!E187)),NA())</f>
        <v>#N/A</v>
      </c>
      <c r="K193" s="119" t="e">
        <f ca="1">+IF(AND(ISNUMBER(OFFSET('Water Data'!$E$7,0,10*ROW('Water Data'!E187))),'Data Summary'!BZ193="Yes"),OFFSET('Water Data'!$E$7,0,10*ROW('Water Data'!E187)),NA())</f>
        <v>#N/A</v>
      </c>
      <c r="L193" s="119" t="e">
        <f ca="1">+IF(AND(ISNUMBER(OFFSET('Water Data'!$E$10,0,10*ROW('Water Data'!E187))),'Data Summary'!CA193="Yes"),OFFSET('Water Data'!$E$10,0,10*ROW('Water Data'!E187)),NA())</f>
        <v>#N/A</v>
      </c>
      <c r="M193" s="119" t="e">
        <f ca="1">+IF(AND(ISNUMBER(OFFSET('Water Data'!$F$5,0,10*ROW('Water Data'!F187))),'Data Summary'!CB193="Yes"),100-OFFSET('Water Data'!$F$5,0,10*ROW('Water Data'!F187)),NA())</f>
        <v>#N/A</v>
      </c>
      <c r="N193" s="119" t="e">
        <f ca="1">+IF(AND(ISNUMBER(OFFSET('Water Data'!$F$7,0,10*ROW('Water Data'!F187))),'Data Summary'!CC193="Yes"),OFFSET('Water Data'!$F$7,0,10*ROW('Water Data'!F187)),NA())</f>
        <v>#N/A</v>
      </c>
      <c r="O193" s="119" t="e">
        <f ca="1">+IF(AND(ISNUMBER(OFFSET('Water Data'!$F$10,0,10*ROW('Water Data'!F187))),'Data Summary'!CD193="Yes"),OFFSET('Water Data'!$F$10,0,10*ROW('Water Data'!F187)),NA())</f>
        <v>#N/A</v>
      </c>
      <c r="P193" s="119" t="e">
        <f ca="1">+IF(AND(ISNUMBER(OFFSET('Water Data'!$G$5,0,10*ROW('Water Data'!G187))),'Data Summary'!CE193="Yes"),100-OFFSET('Water Data'!$G$5,0,10*ROW('Water Data'!G187)),NA())</f>
        <v>#N/A</v>
      </c>
      <c r="Q193" s="119" t="e">
        <f ca="1">+IF(AND(ISNUMBER(OFFSET('Water Data'!$G$7,0,10*ROW('Water Data'!G187))),'Data Summary'!CF193="Yes"),OFFSET('Water Data'!$G$7,0,10*ROW('Water Data'!G187)),NA())</f>
        <v>#N/A</v>
      </c>
      <c r="R193" s="119" t="e">
        <f ca="1">+IF(AND(ISNUMBER(OFFSET('Water Data'!$G$10,0,10*ROW('Water Data'!G187))),'Data Summary'!CG193="Yes"),OFFSET('Water Data'!$G$10,0,10*ROW('Water Data'!G187)),NA())</f>
        <v>#N/A</v>
      </c>
      <c r="S193" s="119" t="e">
        <f ca="1">+IF(AND(ISNUMBER(OFFSET('Water Data'!$H$5,0,10*ROW('Water Data'!H187))),'Data Summary'!CH193="Yes"),100-OFFSET('Water Data'!$H$5,0,10*ROW('Water Data'!H187)),NA())</f>
        <v>#N/A</v>
      </c>
      <c r="T193" s="119" t="e">
        <f ca="1">+IF(AND(ISNUMBER(OFFSET('Water Data'!$H$7,0,10*ROW('Water Data'!H187))),'Data Summary'!CI193="Yes"),OFFSET('Water Data'!$H$7,0,10*ROW('Water Data'!H187)),NA())</f>
        <v>#N/A</v>
      </c>
      <c r="U193" s="119" t="e">
        <f ca="1">+IF(AND(ISNUMBER(OFFSET('Water Data'!$H$10,0,10*ROW('Water Data'!H187))),'Data Summary'!CJ193="Yes"),OFFSET('Water Data'!$H$10,0,10*ROW('Water Data'!H187)),NA())</f>
        <v>#N/A</v>
      </c>
      <c r="V193" s="120" t="e">
        <f ca="1">+IF(AND(ISNUMBER(OFFSET('Sanitation Data'!$C$5,0,10*ROW('Sanitation Data'!C187))),'Data Summary'!CK193="Yes"),100-OFFSET('Sanitation Data'!$C$5,0,10*ROW('Sanitation Data'!C187)),NA())</f>
        <v>#N/A</v>
      </c>
      <c r="W193" s="120" t="e">
        <f ca="1">+IF(AND(ISNUMBER(OFFSET('Sanitation Data'!$C$7,0,10*ROW('Sanitation Data'!C187))),'Data Summary'!CL193="Yes"),OFFSET('Sanitation Data'!$C$7,0,10*ROW('Sanitation Data'!C187)),NA())</f>
        <v>#N/A</v>
      </c>
      <c r="X193" s="120" t="e">
        <f ca="1">+IF(AND(ISNUMBER(OFFSET('Sanitation Data'!$C$11,0,10*ROW('Sanitation Data'!C187))),'Data Summary'!CM193="Yes"),OFFSET('Sanitation Data'!$C$11,0,10*ROW('Sanitation Data'!C187)),NA())</f>
        <v>#N/A</v>
      </c>
      <c r="Y193" s="120" t="e">
        <f ca="1">+IF(AND(ISNUMBER(OFFSET('Sanitation Data'!$C$12,0,10*ROW('Sanitation Data'!C187))),'Data Summary'!CN193="Yes"),OFFSET('Sanitation Data'!$C$12,0,10*ROW('Sanitation Data'!C187)),NA())</f>
        <v>#N/A</v>
      </c>
      <c r="Z193" s="120" t="e">
        <f ca="1">+IF(AND(ISNUMBER(OFFSET('Sanitation Data'!$C$13,0,10*ROW('Sanitation Data'!C187))),'Data Summary'!CO193="Yes"),OFFSET('Sanitation Data'!$C$13,0,10*ROW('Sanitation Data'!C187)),NA())</f>
        <v>#N/A</v>
      </c>
      <c r="AA193" s="120" t="e">
        <f ca="1">+IF(AND(ISNUMBER(OFFSET('Sanitation Data'!$D$5,0,10*ROW('Sanitation Data'!D187))),'Data Summary'!CP193="Yes"),100-OFFSET('Sanitation Data'!$D$5,0,10*ROW('Sanitation Data'!D187)),NA())</f>
        <v>#N/A</v>
      </c>
      <c r="AB193" s="120" t="e">
        <f ca="1">+IF(AND(ISNUMBER(OFFSET('Sanitation Data'!$D$7,0,10*ROW('Sanitation Data'!D187))),'Data Summary'!CQ193="Yes"),OFFSET('Sanitation Data'!$D$7,0,10*ROW('Sanitation Data'!D187)),NA())</f>
        <v>#N/A</v>
      </c>
      <c r="AC193" s="120" t="e">
        <f ca="1">+IF(AND(ISNUMBER(OFFSET('Sanitation Data'!$D$11,0,10*ROW('Sanitation Data'!D187))),'Data Summary'!CR193="Yes"),OFFSET('Sanitation Data'!$D$11,0,10*ROW('Sanitation Data'!D187)),NA())</f>
        <v>#N/A</v>
      </c>
      <c r="AD193" s="120" t="e">
        <f ca="1">+IF(AND(ISNUMBER(OFFSET('Sanitation Data'!$D$12,0,10*ROW('Sanitation Data'!D187))),'Data Summary'!CS193="Yes"),OFFSET('Sanitation Data'!$D$12,0,10*ROW('Sanitation Data'!D187)),NA())</f>
        <v>#N/A</v>
      </c>
      <c r="AE193" s="120" t="e">
        <f ca="1">+IF(AND(ISNUMBER(OFFSET('Sanitation Data'!$D$13,0,10*ROW('Sanitation Data'!D187))),'Data Summary'!CT193="Yes"),OFFSET('Sanitation Data'!$D$13,0,10*ROW('Sanitation Data'!D187)),NA())</f>
        <v>#N/A</v>
      </c>
      <c r="AF193" s="120" t="e">
        <f ca="1">+IF(AND(ISNUMBER(OFFSET('Sanitation Data'!$E$5,0,10*ROW('Sanitation Data'!E187))),'Data Summary'!CU193="Yes"),100-OFFSET('Sanitation Data'!$E$5,0,10*ROW('Sanitation Data'!E187)),NA())</f>
        <v>#N/A</v>
      </c>
      <c r="AG193" s="120" t="e">
        <f ca="1">+IF(AND(ISNUMBER(OFFSET('Sanitation Data'!$E$7,0,10*ROW('Sanitation Data'!E187))),'Data Summary'!CV193="Yes"),OFFSET('Sanitation Data'!$E$7,0,10*ROW('Sanitation Data'!E187)),NA())</f>
        <v>#N/A</v>
      </c>
      <c r="AH193" s="120" t="e">
        <f ca="1">+IF(AND(ISNUMBER(OFFSET('Sanitation Data'!$E$11,0,10*ROW('Sanitation Data'!E187))),'Data Summary'!CW193="Yes"),OFFSET('Sanitation Data'!$E$11,0,10*ROW('Sanitation Data'!E187)),NA())</f>
        <v>#N/A</v>
      </c>
      <c r="AI193" s="120" t="e">
        <f ca="1">+IF(AND(ISNUMBER(OFFSET('Sanitation Data'!$E$12,0,10*ROW('Sanitation Data'!E187))),'Data Summary'!CX193="Yes"),OFFSET('Sanitation Data'!$E$12,0,10*ROW('Sanitation Data'!E187)),NA())</f>
        <v>#N/A</v>
      </c>
      <c r="AJ193" s="120" t="e">
        <f ca="1">+IF(AND(ISNUMBER(OFFSET('Sanitation Data'!$E$13,0,10*ROW('Sanitation Data'!E187))),'Data Summary'!CY193="Yes"),OFFSET('Sanitation Data'!$E$13,0,10*ROW('Sanitation Data'!E187)),NA())</f>
        <v>#N/A</v>
      </c>
      <c r="AK193" s="120" t="e">
        <f ca="1">+IF(AND(ISNUMBER(OFFSET('Sanitation Data'!$F$5,0,10*ROW('Sanitation Data'!F187))),'Data Summary'!CZ193="Yes"),100-OFFSET('Sanitation Data'!$F$5,0,10*ROW('Sanitation Data'!F187)),NA())</f>
        <v>#N/A</v>
      </c>
      <c r="AL193" s="120" t="e">
        <f ca="1">+IF(AND(ISNUMBER(OFFSET('Sanitation Data'!$F$7,0,10*ROW('Sanitation Data'!F187))),'Data Summary'!DA193="Yes"),OFFSET('Sanitation Data'!$F$7,0,10*ROW('Sanitation Data'!F187)),NA())</f>
        <v>#N/A</v>
      </c>
      <c r="AM193" s="120" t="e">
        <f ca="1">+IF(AND(ISNUMBER(OFFSET('Sanitation Data'!$F$11,0,10*ROW('Sanitation Data'!F187))),'Data Summary'!DB193="Yes"),OFFSET('Sanitation Data'!$F$11,0,10*ROW('Sanitation Data'!F187)),NA())</f>
        <v>#N/A</v>
      </c>
      <c r="AN193" s="120" t="e">
        <f ca="1">+IF(AND(ISNUMBER(OFFSET('Sanitation Data'!$F$12,0,10*ROW('Sanitation Data'!F187))),'Data Summary'!DC193="Yes"),OFFSET('Sanitation Data'!$F$12,0,10*ROW('Sanitation Data'!F187)),NA())</f>
        <v>#N/A</v>
      </c>
      <c r="AO193" s="120" t="e">
        <f ca="1">+IF(AND(ISNUMBER(OFFSET('Sanitation Data'!$F$13,0,10*ROW('Sanitation Data'!F187))),'Data Summary'!DD193="Yes"),OFFSET('Sanitation Data'!$F$13,0,10*ROW('Sanitation Data'!F187)),NA())</f>
        <v>#N/A</v>
      </c>
      <c r="AP193" s="120" t="e">
        <f ca="1">+IF(AND(ISNUMBER(OFFSET('Sanitation Data'!$G$5,0,10*ROW('Sanitation Data'!G187))),'Data Summary'!DE193="Yes"),100-OFFSET('Sanitation Data'!$G$5,0,10*ROW('Sanitation Data'!G187)),NA())</f>
        <v>#N/A</v>
      </c>
      <c r="AQ193" s="120" t="e">
        <f ca="1">+IF(AND(ISNUMBER(OFFSET('Sanitation Data'!$G$7,0,10*ROW('Sanitation Data'!G187))),'Data Summary'!DF193="Yes"),OFFSET('Sanitation Data'!$G$7,0,10*ROW('Sanitation Data'!G187)),NA())</f>
        <v>#N/A</v>
      </c>
      <c r="AR193" s="120" t="e">
        <f ca="1">+IF(AND(ISNUMBER(OFFSET('Sanitation Data'!$G$11,0,10*ROW('Sanitation Data'!G187))),'Data Summary'!DG193="Yes"),OFFSET('Sanitation Data'!$G$11,0,10*ROW('Sanitation Data'!G187)),NA())</f>
        <v>#N/A</v>
      </c>
      <c r="AS193" s="120" t="e">
        <f ca="1">+IF(AND(ISNUMBER(OFFSET('Sanitation Data'!$G$12,0,10*ROW('Sanitation Data'!G187))),'Data Summary'!DH193="Yes"),OFFSET('Sanitation Data'!$G$12,0,10*ROW('Sanitation Data'!G187)),NA())</f>
        <v>#N/A</v>
      </c>
      <c r="AT193" s="120" t="e">
        <f ca="1">+IF(AND(ISNUMBER(OFFSET('Sanitation Data'!$G$13,0,10*ROW('Sanitation Data'!G187))),'Data Summary'!DI193="Yes"),OFFSET('Sanitation Data'!$G$13,0,10*ROW('Sanitation Data'!G187)),NA())</f>
        <v>#N/A</v>
      </c>
      <c r="AU193" s="120" t="e">
        <f ca="1">+IF(AND(ISNUMBER(OFFSET('Sanitation Data'!$H$5,0,10*ROW('Sanitation Data'!H187))),'Data Summary'!DJ193="Yes"),100-OFFSET('Sanitation Data'!$H$5,0,10*ROW('Sanitation Data'!H187)),NA())</f>
        <v>#N/A</v>
      </c>
      <c r="AV193" s="120" t="e">
        <f ca="1">+IF(AND(ISNUMBER(OFFSET('Sanitation Data'!$H$7,0,10*ROW('Sanitation Data'!H187))),'Data Summary'!DK193="Yes"),OFFSET('Sanitation Data'!$H$7,0,10*ROW('Sanitation Data'!H187)),NA())</f>
        <v>#N/A</v>
      </c>
      <c r="AW193" s="120" t="e">
        <f ca="1">+IF(AND(ISNUMBER(OFFSET('Sanitation Data'!$H$11,0,10*ROW('Sanitation Data'!H187))),'Data Summary'!DL193="Yes"),OFFSET('Sanitation Data'!$H$11,0,10*ROW('Sanitation Data'!H187)),NA())</f>
        <v>#N/A</v>
      </c>
      <c r="AX193" s="120" t="e">
        <f ca="1">+IF(AND(ISNUMBER(OFFSET('Sanitation Data'!$H$12,0,10*ROW('Sanitation Data'!H187))),'Data Summary'!DM193="Yes"),OFFSET('Sanitation Data'!$H$12,0,10*ROW('Sanitation Data'!H187)),NA())</f>
        <v>#N/A</v>
      </c>
      <c r="AY193" s="120" t="e">
        <f ca="1">+IF(AND(ISNUMBER(OFFSET('Sanitation Data'!$H$13,0,10*ROW('Sanitation Data'!H187))),'Data Summary'!DN193="Yes"),OFFSET('Sanitation Data'!$H$13,0,10*ROW('Sanitation Data'!H187)),NA())</f>
        <v>#N/A</v>
      </c>
      <c r="AZ193" s="121" t="e">
        <f ca="1">+IF(AND(ISNUMBER(OFFSET('Hygiene Data'!$C$6,0,10*ROW('Hygiene Data'!C187))),'Data Summary'!DO193="Yes"),OFFSET('Hygiene Data'!$C$6,0,10*ROW('Hygiene Data'!C187)),NA())</f>
        <v>#N/A</v>
      </c>
      <c r="BA193" s="121" t="e">
        <f ca="1">+IF(AND(ISNUMBER(OFFSET('Hygiene Data'!$C$8,0,10*ROW('Hygiene Data'!C187))),'Data Summary'!DP193="Yes"),OFFSET('Hygiene Data'!$C$8,0,10*ROW('Hygiene Data'!C187)),NA())</f>
        <v>#N/A</v>
      </c>
      <c r="BB193" s="121" t="e">
        <f ca="1">+IF(AND(ISNUMBER(OFFSET('Hygiene Data'!$C$10,0,10*ROW('Hygiene Data'!C187))),'Data Summary'!DQ193="Yes"),OFFSET('Hygiene Data'!$C$10,0,10*ROW('Hygiene Data'!C187)),NA())</f>
        <v>#N/A</v>
      </c>
      <c r="BC193" s="121" t="e">
        <f ca="1">+IF(AND(ISNUMBER(OFFSET('Hygiene Data'!$D$6,0,10*ROW('Hygiene Data'!D187))),'Data Summary'!DR193="Yes"),OFFSET('Hygiene Data'!$D$6,0,10*ROW('Hygiene Data'!D187)),NA())</f>
        <v>#N/A</v>
      </c>
      <c r="BD193" s="121" t="e">
        <f ca="1">+IF(AND(ISNUMBER(OFFSET('Hygiene Data'!$D$8,0,10*ROW('Hygiene Data'!D187))),'Data Summary'!DS193="Yes"),OFFSET('Hygiene Data'!$D$8,0,10*ROW('Hygiene Data'!D187)),NA())</f>
        <v>#N/A</v>
      </c>
      <c r="BE193" s="121" t="e">
        <f ca="1">+IF(AND(ISNUMBER(OFFSET('Hygiene Data'!$D$10,0,10*ROW('Hygiene Data'!D187))),'Data Summary'!DT193="Yes"),OFFSET('Hygiene Data'!$D$10,0,10*ROW('Hygiene Data'!D187)),NA())</f>
        <v>#N/A</v>
      </c>
      <c r="BF193" s="121" t="e">
        <f ca="1">+IF(AND(ISNUMBER(OFFSET('Hygiene Data'!$E$6,0,10*ROW('Hygiene Data'!E187))),'Data Summary'!DU193="Yes"),OFFSET('Hygiene Data'!$E$6,0,10*ROW('Hygiene Data'!E187)),NA())</f>
        <v>#N/A</v>
      </c>
      <c r="BG193" s="121" t="e">
        <f ca="1">+IF(AND(ISNUMBER(OFFSET('Hygiene Data'!$E$8,0,10*ROW('Hygiene Data'!E187))),'Data Summary'!DV193="Yes"),OFFSET('Hygiene Data'!$E$8,0,10*ROW('Hygiene Data'!E187)),NA())</f>
        <v>#N/A</v>
      </c>
      <c r="BH193" s="121" t="e">
        <f ca="1">+IF(AND(ISNUMBER(OFFSET('Hygiene Data'!$E$10,0,10*ROW('Hygiene Data'!E187))),'Data Summary'!DW193="Yes"),OFFSET('Hygiene Data'!$E$10,0,10*ROW('Hygiene Data'!E187)),NA())</f>
        <v>#N/A</v>
      </c>
      <c r="BI193" s="121" t="e">
        <f ca="1">+IF(AND(ISNUMBER(OFFSET('Hygiene Data'!$F$6,0,10*ROW('Hygiene Data'!F187))),'Data Summary'!DX193="Yes"),OFFSET('Hygiene Data'!$F$6,0,10*ROW('Hygiene Data'!F187)),NA())</f>
        <v>#N/A</v>
      </c>
      <c r="BJ193" s="121" t="e">
        <f ca="1">+IF(AND(ISNUMBER(OFFSET('Hygiene Data'!$F$8,0,10*ROW('Hygiene Data'!F187))),'Data Summary'!DY193="Yes"),OFFSET('Hygiene Data'!$F$8,0,10*ROW('Hygiene Data'!F187)),NA())</f>
        <v>#N/A</v>
      </c>
      <c r="BK193" s="121" t="e">
        <f ca="1">+IF(AND(ISNUMBER(OFFSET('Hygiene Data'!$F$10,0,10*ROW('Hygiene Data'!F187))),'Data Summary'!DZ193="Yes"),OFFSET('Hygiene Data'!$F$10,0,10*ROW('Hygiene Data'!F187)),NA())</f>
        <v>#N/A</v>
      </c>
      <c r="BL193" s="121" t="e">
        <f ca="1">+IF(AND(ISNUMBER(OFFSET('Hygiene Data'!$G$6,0,10*ROW('Hygiene Data'!G187))),'Data Summary'!EA193="Yes"),OFFSET('Hygiene Data'!$G$6,0,10*ROW('Hygiene Data'!G187)),NA())</f>
        <v>#N/A</v>
      </c>
      <c r="BM193" s="121" t="e">
        <f ca="1">+IF(AND(ISNUMBER(OFFSET('Hygiene Data'!$G$8,0,10*ROW('Hygiene Data'!G187))),'Data Summary'!EB193="Yes"),OFFSET('Hygiene Data'!$G$8,0,10*ROW('Hygiene Data'!G187)),NA())</f>
        <v>#N/A</v>
      </c>
      <c r="BN193" s="121" t="e">
        <f ca="1">+IF(AND(ISNUMBER(OFFSET('Hygiene Data'!$G$10,0,10*ROW('Hygiene Data'!G187))),'Data Summary'!EC193="Yes"),OFFSET('Hygiene Data'!$G$10,0,10*ROW('Hygiene Data'!G187)),NA())</f>
        <v>#N/A</v>
      </c>
      <c r="BO193" s="121" t="e">
        <f ca="1">+IF(AND(ISNUMBER(OFFSET('Hygiene Data'!$H$6,0,10*ROW('Hygiene Data'!H187))),'Data Summary'!ED193="Yes"),OFFSET('Hygiene Data'!$H$6,0,10*ROW('Hygiene Data'!H187)),NA())</f>
        <v>#N/A</v>
      </c>
      <c r="BP193" s="121" t="e">
        <f ca="1">+IF(AND(ISNUMBER(OFFSET('Hygiene Data'!$H$8,0,10*ROW('Hygiene Data'!H187))),'Data Summary'!EE193="Yes"),OFFSET('Hygiene Data'!$H$8,0,10*ROW('Hygiene Data'!H187)),NA())</f>
        <v>#N/A</v>
      </c>
      <c r="BQ193" s="121" t="e">
        <f ca="1">+IF(AND(ISNUMBER(OFFSET('Hygiene Data'!$H$10,0,10*ROW('Hygiene Data'!H187))),'Data Summary'!EF193="Yes"),OFFSET('Hygiene Data'!$H$10,0,10*ROW('Hygiene Data'!H187)),NA())</f>
        <v>#N/A</v>
      </c>
    </row>
    <row r="194" spans="1:69" x14ac:dyDescent="0.2">
      <c r="A194" s="44" t="e">
        <f ca="1">+IF(OFFSET('Water Data'!$B$1,0,10*ROW('Water Data'!B188))="",NA(),OFFSET('Water Data'!$B$1,0,10*ROW('Water Data'!B188)))</f>
        <v>#N/A</v>
      </c>
      <c r="B194" s="44" t="e">
        <f ca="1">+IF(OFFSET('Water Data'!$A$3,0,10*ROW('Water Data'!A191))="",NA(),OFFSET('Water Data'!$A$3,0,10*ROW('Water Data'!A191)))</f>
        <v>#N/A</v>
      </c>
      <c r="C194" s="44" t="e">
        <f ca="1">+IF(OFFSET('Water Data'!$C$3,0,10*ROW('Water Data'!C191))="",NA(),OFFSET('Water Data'!$C$3,0,10*ROW('Water Data'!C191)))</f>
        <v>#N/A</v>
      </c>
      <c r="D194" s="119" t="e">
        <f ca="1">+IF(AND(ISNUMBER(OFFSET('Water Data'!$C$5,0,10*ROW('Water Data'!C188))),'Data Summary'!BS194="Yes"),100-OFFSET('Water Data'!$C$5,0,10*ROW('Water Data'!C188)),NA())</f>
        <v>#N/A</v>
      </c>
      <c r="E194" s="119" t="e">
        <f ca="1">+IF(AND(ISNUMBER(OFFSET('Water Data'!$C$7,0,10*ROW('Water Data'!C188))),'Data Summary'!BT194="Yes"),OFFSET('Water Data'!$C$7,0,10*ROW('Water Data'!C188)),NA())</f>
        <v>#N/A</v>
      </c>
      <c r="F194" s="119" t="e">
        <f ca="1">+IF(AND(ISNUMBER(OFFSET('Water Data'!$C$10,0,10*ROW('Water Data'!C188))),'Data Summary'!BU194="Yes"),OFFSET('Water Data'!$C$10,0,10*ROW('Water Data'!C188)),NA())</f>
        <v>#N/A</v>
      </c>
      <c r="G194" s="119" t="e">
        <f ca="1">+IF(AND(ISNUMBER(OFFSET('Water Data'!$D$5,0,10*ROW('Water Data'!D188))),'Data Summary'!BV194="Yes"),100-OFFSET('Water Data'!$D$5,0,10*ROW('Water Data'!D188)),NA())</f>
        <v>#N/A</v>
      </c>
      <c r="H194" s="119" t="e">
        <f ca="1">+IF(AND(ISNUMBER(OFFSET('Water Data'!$D$7,0,10*ROW('Water Data'!D188))),'Data Summary'!BW194="Yes"),OFFSET('Water Data'!$D$7,0,10*ROW('Water Data'!D188)),NA())</f>
        <v>#N/A</v>
      </c>
      <c r="I194" s="119" t="e">
        <f ca="1">+IF(AND(ISNUMBER(OFFSET('Water Data'!$D$10,0,10*ROW('Water Data'!D188))),'Data Summary'!BX194="Yes"),OFFSET('Water Data'!$D$10,0,10*ROW('Water Data'!D188)),NA())</f>
        <v>#N/A</v>
      </c>
      <c r="J194" s="119" t="e">
        <f ca="1">+IF(AND(ISNUMBER(OFFSET('Water Data'!$E$5,0,10*ROW('Water Data'!E188))),'Data Summary'!BY194="Yes"),100-OFFSET('Water Data'!$E$5,0,10*ROW('Water Data'!E188)),NA())</f>
        <v>#N/A</v>
      </c>
      <c r="K194" s="119" t="e">
        <f ca="1">+IF(AND(ISNUMBER(OFFSET('Water Data'!$E$7,0,10*ROW('Water Data'!E188))),'Data Summary'!BZ194="Yes"),OFFSET('Water Data'!$E$7,0,10*ROW('Water Data'!E188)),NA())</f>
        <v>#N/A</v>
      </c>
      <c r="L194" s="119" t="e">
        <f ca="1">+IF(AND(ISNUMBER(OFFSET('Water Data'!$E$10,0,10*ROW('Water Data'!E188))),'Data Summary'!CA194="Yes"),OFFSET('Water Data'!$E$10,0,10*ROW('Water Data'!E188)),NA())</f>
        <v>#N/A</v>
      </c>
      <c r="M194" s="119" t="e">
        <f ca="1">+IF(AND(ISNUMBER(OFFSET('Water Data'!$F$5,0,10*ROW('Water Data'!F188))),'Data Summary'!CB194="Yes"),100-OFFSET('Water Data'!$F$5,0,10*ROW('Water Data'!F188)),NA())</f>
        <v>#N/A</v>
      </c>
      <c r="N194" s="119" t="e">
        <f ca="1">+IF(AND(ISNUMBER(OFFSET('Water Data'!$F$7,0,10*ROW('Water Data'!F188))),'Data Summary'!CC194="Yes"),OFFSET('Water Data'!$F$7,0,10*ROW('Water Data'!F188)),NA())</f>
        <v>#N/A</v>
      </c>
      <c r="O194" s="119" t="e">
        <f ca="1">+IF(AND(ISNUMBER(OFFSET('Water Data'!$F$10,0,10*ROW('Water Data'!F188))),'Data Summary'!CD194="Yes"),OFFSET('Water Data'!$F$10,0,10*ROW('Water Data'!F188)),NA())</f>
        <v>#N/A</v>
      </c>
      <c r="P194" s="119" t="e">
        <f ca="1">+IF(AND(ISNUMBER(OFFSET('Water Data'!$G$5,0,10*ROW('Water Data'!G188))),'Data Summary'!CE194="Yes"),100-OFFSET('Water Data'!$G$5,0,10*ROW('Water Data'!G188)),NA())</f>
        <v>#N/A</v>
      </c>
      <c r="Q194" s="119" t="e">
        <f ca="1">+IF(AND(ISNUMBER(OFFSET('Water Data'!$G$7,0,10*ROW('Water Data'!G188))),'Data Summary'!CF194="Yes"),OFFSET('Water Data'!$G$7,0,10*ROW('Water Data'!G188)),NA())</f>
        <v>#N/A</v>
      </c>
      <c r="R194" s="119" t="e">
        <f ca="1">+IF(AND(ISNUMBER(OFFSET('Water Data'!$G$10,0,10*ROW('Water Data'!G188))),'Data Summary'!CG194="Yes"),OFFSET('Water Data'!$G$10,0,10*ROW('Water Data'!G188)),NA())</f>
        <v>#N/A</v>
      </c>
      <c r="S194" s="119" t="e">
        <f ca="1">+IF(AND(ISNUMBER(OFFSET('Water Data'!$H$5,0,10*ROW('Water Data'!H188))),'Data Summary'!CH194="Yes"),100-OFFSET('Water Data'!$H$5,0,10*ROW('Water Data'!H188)),NA())</f>
        <v>#N/A</v>
      </c>
      <c r="T194" s="119" t="e">
        <f ca="1">+IF(AND(ISNUMBER(OFFSET('Water Data'!$H$7,0,10*ROW('Water Data'!H188))),'Data Summary'!CI194="Yes"),OFFSET('Water Data'!$H$7,0,10*ROW('Water Data'!H188)),NA())</f>
        <v>#N/A</v>
      </c>
      <c r="U194" s="119" t="e">
        <f ca="1">+IF(AND(ISNUMBER(OFFSET('Water Data'!$H$10,0,10*ROW('Water Data'!H188))),'Data Summary'!CJ194="Yes"),OFFSET('Water Data'!$H$10,0,10*ROW('Water Data'!H188)),NA())</f>
        <v>#N/A</v>
      </c>
      <c r="V194" s="120" t="e">
        <f ca="1">+IF(AND(ISNUMBER(OFFSET('Sanitation Data'!$C$5,0,10*ROW('Sanitation Data'!C188))),'Data Summary'!CK194="Yes"),100-OFFSET('Sanitation Data'!$C$5,0,10*ROW('Sanitation Data'!C188)),NA())</f>
        <v>#N/A</v>
      </c>
      <c r="W194" s="120" t="e">
        <f ca="1">+IF(AND(ISNUMBER(OFFSET('Sanitation Data'!$C$7,0,10*ROW('Sanitation Data'!C188))),'Data Summary'!CL194="Yes"),OFFSET('Sanitation Data'!$C$7,0,10*ROW('Sanitation Data'!C188)),NA())</f>
        <v>#N/A</v>
      </c>
      <c r="X194" s="120" t="e">
        <f ca="1">+IF(AND(ISNUMBER(OFFSET('Sanitation Data'!$C$11,0,10*ROW('Sanitation Data'!C188))),'Data Summary'!CM194="Yes"),OFFSET('Sanitation Data'!$C$11,0,10*ROW('Sanitation Data'!C188)),NA())</f>
        <v>#N/A</v>
      </c>
      <c r="Y194" s="120" t="e">
        <f ca="1">+IF(AND(ISNUMBER(OFFSET('Sanitation Data'!$C$12,0,10*ROW('Sanitation Data'!C188))),'Data Summary'!CN194="Yes"),OFFSET('Sanitation Data'!$C$12,0,10*ROW('Sanitation Data'!C188)),NA())</f>
        <v>#N/A</v>
      </c>
      <c r="Z194" s="120" t="e">
        <f ca="1">+IF(AND(ISNUMBER(OFFSET('Sanitation Data'!$C$13,0,10*ROW('Sanitation Data'!C188))),'Data Summary'!CO194="Yes"),OFFSET('Sanitation Data'!$C$13,0,10*ROW('Sanitation Data'!C188)),NA())</f>
        <v>#N/A</v>
      </c>
      <c r="AA194" s="120" t="e">
        <f ca="1">+IF(AND(ISNUMBER(OFFSET('Sanitation Data'!$D$5,0,10*ROW('Sanitation Data'!D188))),'Data Summary'!CP194="Yes"),100-OFFSET('Sanitation Data'!$D$5,0,10*ROW('Sanitation Data'!D188)),NA())</f>
        <v>#N/A</v>
      </c>
      <c r="AB194" s="120" t="e">
        <f ca="1">+IF(AND(ISNUMBER(OFFSET('Sanitation Data'!$D$7,0,10*ROW('Sanitation Data'!D188))),'Data Summary'!CQ194="Yes"),OFFSET('Sanitation Data'!$D$7,0,10*ROW('Sanitation Data'!D188)),NA())</f>
        <v>#N/A</v>
      </c>
      <c r="AC194" s="120" t="e">
        <f ca="1">+IF(AND(ISNUMBER(OFFSET('Sanitation Data'!$D$11,0,10*ROW('Sanitation Data'!D188))),'Data Summary'!CR194="Yes"),OFFSET('Sanitation Data'!$D$11,0,10*ROW('Sanitation Data'!D188)),NA())</f>
        <v>#N/A</v>
      </c>
      <c r="AD194" s="120" t="e">
        <f ca="1">+IF(AND(ISNUMBER(OFFSET('Sanitation Data'!$D$12,0,10*ROW('Sanitation Data'!D188))),'Data Summary'!CS194="Yes"),OFFSET('Sanitation Data'!$D$12,0,10*ROW('Sanitation Data'!D188)),NA())</f>
        <v>#N/A</v>
      </c>
      <c r="AE194" s="120" t="e">
        <f ca="1">+IF(AND(ISNUMBER(OFFSET('Sanitation Data'!$D$13,0,10*ROW('Sanitation Data'!D188))),'Data Summary'!CT194="Yes"),OFFSET('Sanitation Data'!$D$13,0,10*ROW('Sanitation Data'!D188)),NA())</f>
        <v>#N/A</v>
      </c>
      <c r="AF194" s="120" t="e">
        <f ca="1">+IF(AND(ISNUMBER(OFFSET('Sanitation Data'!$E$5,0,10*ROW('Sanitation Data'!E188))),'Data Summary'!CU194="Yes"),100-OFFSET('Sanitation Data'!$E$5,0,10*ROW('Sanitation Data'!E188)),NA())</f>
        <v>#N/A</v>
      </c>
      <c r="AG194" s="120" t="e">
        <f ca="1">+IF(AND(ISNUMBER(OFFSET('Sanitation Data'!$E$7,0,10*ROW('Sanitation Data'!E188))),'Data Summary'!CV194="Yes"),OFFSET('Sanitation Data'!$E$7,0,10*ROW('Sanitation Data'!E188)),NA())</f>
        <v>#N/A</v>
      </c>
      <c r="AH194" s="120" t="e">
        <f ca="1">+IF(AND(ISNUMBER(OFFSET('Sanitation Data'!$E$11,0,10*ROW('Sanitation Data'!E188))),'Data Summary'!CW194="Yes"),OFFSET('Sanitation Data'!$E$11,0,10*ROW('Sanitation Data'!E188)),NA())</f>
        <v>#N/A</v>
      </c>
      <c r="AI194" s="120" t="e">
        <f ca="1">+IF(AND(ISNUMBER(OFFSET('Sanitation Data'!$E$12,0,10*ROW('Sanitation Data'!E188))),'Data Summary'!CX194="Yes"),OFFSET('Sanitation Data'!$E$12,0,10*ROW('Sanitation Data'!E188)),NA())</f>
        <v>#N/A</v>
      </c>
      <c r="AJ194" s="120" t="e">
        <f ca="1">+IF(AND(ISNUMBER(OFFSET('Sanitation Data'!$E$13,0,10*ROW('Sanitation Data'!E188))),'Data Summary'!CY194="Yes"),OFFSET('Sanitation Data'!$E$13,0,10*ROW('Sanitation Data'!E188)),NA())</f>
        <v>#N/A</v>
      </c>
      <c r="AK194" s="120" t="e">
        <f ca="1">+IF(AND(ISNUMBER(OFFSET('Sanitation Data'!$F$5,0,10*ROW('Sanitation Data'!F188))),'Data Summary'!CZ194="Yes"),100-OFFSET('Sanitation Data'!$F$5,0,10*ROW('Sanitation Data'!F188)),NA())</f>
        <v>#N/A</v>
      </c>
      <c r="AL194" s="120" t="e">
        <f ca="1">+IF(AND(ISNUMBER(OFFSET('Sanitation Data'!$F$7,0,10*ROW('Sanitation Data'!F188))),'Data Summary'!DA194="Yes"),OFFSET('Sanitation Data'!$F$7,0,10*ROW('Sanitation Data'!F188)),NA())</f>
        <v>#N/A</v>
      </c>
      <c r="AM194" s="120" t="e">
        <f ca="1">+IF(AND(ISNUMBER(OFFSET('Sanitation Data'!$F$11,0,10*ROW('Sanitation Data'!F188))),'Data Summary'!DB194="Yes"),OFFSET('Sanitation Data'!$F$11,0,10*ROW('Sanitation Data'!F188)),NA())</f>
        <v>#N/A</v>
      </c>
      <c r="AN194" s="120" t="e">
        <f ca="1">+IF(AND(ISNUMBER(OFFSET('Sanitation Data'!$F$12,0,10*ROW('Sanitation Data'!F188))),'Data Summary'!DC194="Yes"),OFFSET('Sanitation Data'!$F$12,0,10*ROW('Sanitation Data'!F188)),NA())</f>
        <v>#N/A</v>
      </c>
      <c r="AO194" s="120" t="e">
        <f ca="1">+IF(AND(ISNUMBER(OFFSET('Sanitation Data'!$F$13,0,10*ROW('Sanitation Data'!F188))),'Data Summary'!DD194="Yes"),OFFSET('Sanitation Data'!$F$13,0,10*ROW('Sanitation Data'!F188)),NA())</f>
        <v>#N/A</v>
      </c>
      <c r="AP194" s="120" t="e">
        <f ca="1">+IF(AND(ISNUMBER(OFFSET('Sanitation Data'!$G$5,0,10*ROW('Sanitation Data'!G188))),'Data Summary'!DE194="Yes"),100-OFFSET('Sanitation Data'!$G$5,0,10*ROW('Sanitation Data'!G188)),NA())</f>
        <v>#N/A</v>
      </c>
      <c r="AQ194" s="120" t="e">
        <f ca="1">+IF(AND(ISNUMBER(OFFSET('Sanitation Data'!$G$7,0,10*ROW('Sanitation Data'!G188))),'Data Summary'!DF194="Yes"),OFFSET('Sanitation Data'!$G$7,0,10*ROW('Sanitation Data'!G188)),NA())</f>
        <v>#N/A</v>
      </c>
      <c r="AR194" s="120" t="e">
        <f ca="1">+IF(AND(ISNUMBER(OFFSET('Sanitation Data'!$G$11,0,10*ROW('Sanitation Data'!G188))),'Data Summary'!DG194="Yes"),OFFSET('Sanitation Data'!$G$11,0,10*ROW('Sanitation Data'!G188)),NA())</f>
        <v>#N/A</v>
      </c>
      <c r="AS194" s="120" t="e">
        <f ca="1">+IF(AND(ISNUMBER(OFFSET('Sanitation Data'!$G$12,0,10*ROW('Sanitation Data'!G188))),'Data Summary'!DH194="Yes"),OFFSET('Sanitation Data'!$G$12,0,10*ROW('Sanitation Data'!G188)),NA())</f>
        <v>#N/A</v>
      </c>
      <c r="AT194" s="120" t="e">
        <f ca="1">+IF(AND(ISNUMBER(OFFSET('Sanitation Data'!$G$13,0,10*ROW('Sanitation Data'!G188))),'Data Summary'!DI194="Yes"),OFFSET('Sanitation Data'!$G$13,0,10*ROW('Sanitation Data'!G188)),NA())</f>
        <v>#N/A</v>
      </c>
      <c r="AU194" s="120" t="e">
        <f ca="1">+IF(AND(ISNUMBER(OFFSET('Sanitation Data'!$H$5,0,10*ROW('Sanitation Data'!H188))),'Data Summary'!DJ194="Yes"),100-OFFSET('Sanitation Data'!$H$5,0,10*ROW('Sanitation Data'!H188)),NA())</f>
        <v>#N/A</v>
      </c>
      <c r="AV194" s="120" t="e">
        <f ca="1">+IF(AND(ISNUMBER(OFFSET('Sanitation Data'!$H$7,0,10*ROW('Sanitation Data'!H188))),'Data Summary'!DK194="Yes"),OFFSET('Sanitation Data'!$H$7,0,10*ROW('Sanitation Data'!H188)),NA())</f>
        <v>#N/A</v>
      </c>
      <c r="AW194" s="120" t="e">
        <f ca="1">+IF(AND(ISNUMBER(OFFSET('Sanitation Data'!$H$11,0,10*ROW('Sanitation Data'!H188))),'Data Summary'!DL194="Yes"),OFFSET('Sanitation Data'!$H$11,0,10*ROW('Sanitation Data'!H188)),NA())</f>
        <v>#N/A</v>
      </c>
      <c r="AX194" s="120" t="e">
        <f ca="1">+IF(AND(ISNUMBER(OFFSET('Sanitation Data'!$H$12,0,10*ROW('Sanitation Data'!H188))),'Data Summary'!DM194="Yes"),OFFSET('Sanitation Data'!$H$12,0,10*ROW('Sanitation Data'!H188)),NA())</f>
        <v>#N/A</v>
      </c>
      <c r="AY194" s="120" t="e">
        <f ca="1">+IF(AND(ISNUMBER(OFFSET('Sanitation Data'!$H$13,0,10*ROW('Sanitation Data'!H188))),'Data Summary'!DN194="Yes"),OFFSET('Sanitation Data'!$H$13,0,10*ROW('Sanitation Data'!H188)),NA())</f>
        <v>#N/A</v>
      </c>
      <c r="AZ194" s="121" t="e">
        <f ca="1">+IF(AND(ISNUMBER(OFFSET('Hygiene Data'!$C$6,0,10*ROW('Hygiene Data'!C188))),'Data Summary'!DO194="Yes"),OFFSET('Hygiene Data'!$C$6,0,10*ROW('Hygiene Data'!C188)),NA())</f>
        <v>#N/A</v>
      </c>
      <c r="BA194" s="121" t="e">
        <f ca="1">+IF(AND(ISNUMBER(OFFSET('Hygiene Data'!$C$8,0,10*ROW('Hygiene Data'!C188))),'Data Summary'!DP194="Yes"),OFFSET('Hygiene Data'!$C$8,0,10*ROW('Hygiene Data'!C188)),NA())</f>
        <v>#N/A</v>
      </c>
      <c r="BB194" s="121" t="e">
        <f ca="1">+IF(AND(ISNUMBER(OFFSET('Hygiene Data'!$C$10,0,10*ROW('Hygiene Data'!C188))),'Data Summary'!DQ194="Yes"),OFFSET('Hygiene Data'!$C$10,0,10*ROW('Hygiene Data'!C188)),NA())</f>
        <v>#N/A</v>
      </c>
      <c r="BC194" s="121" t="e">
        <f ca="1">+IF(AND(ISNUMBER(OFFSET('Hygiene Data'!$D$6,0,10*ROW('Hygiene Data'!D188))),'Data Summary'!DR194="Yes"),OFFSET('Hygiene Data'!$D$6,0,10*ROW('Hygiene Data'!D188)),NA())</f>
        <v>#N/A</v>
      </c>
      <c r="BD194" s="121" t="e">
        <f ca="1">+IF(AND(ISNUMBER(OFFSET('Hygiene Data'!$D$8,0,10*ROW('Hygiene Data'!D188))),'Data Summary'!DS194="Yes"),OFFSET('Hygiene Data'!$D$8,0,10*ROW('Hygiene Data'!D188)),NA())</f>
        <v>#N/A</v>
      </c>
      <c r="BE194" s="121" t="e">
        <f ca="1">+IF(AND(ISNUMBER(OFFSET('Hygiene Data'!$D$10,0,10*ROW('Hygiene Data'!D188))),'Data Summary'!DT194="Yes"),OFFSET('Hygiene Data'!$D$10,0,10*ROW('Hygiene Data'!D188)),NA())</f>
        <v>#N/A</v>
      </c>
      <c r="BF194" s="121" t="e">
        <f ca="1">+IF(AND(ISNUMBER(OFFSET('Hygiene Data'!$E$6,0,10*ROW('Hygiene Data'!E188))),'Data Summary'!DU194="Yes"),OFFSET('Hygiene Data'!$E$6,0,10*ROW('Hygiene Data'!E188)),NA())</f>
        <v>#N/A</v>
      </c>
      <c r="BG194" s="121" t="e">
        <f ca="1">+IF(AND(ISNUMBER(OFFSET('Hygiene Data'!$E$8,0,10*ROW('Hygiene Data'!E188))),'Data Summary'!DV194="Yes"),OFFSET('Hygiene Data'!$E$8,0,10*ROW('Hygiene Data'!E188)),NA())</f>
        <v>#N/A</v>
      </c>
      <c r="BH194" s="121" t="e">
        <f ca="1">+IF(AND(ISNUMBER(OFFSET('Hygiene Data'!$E$10,0,10*ROW('Hygiene Data'!E188))),'Data Summary'!DW194="Yes"),OFFSET('Hygiene Data'!$E$10,0,10*ROW('Hygiene Data'!E188)),NA())</f>
        <v>#N/A</v>
      </c>
      <c r="BI194" s="121" t="e">
        <f ca="1">+IF(AND(ISNUMBER(OFFSET('Hygiene Data'!$F$6,0,10*ROW('Hygiene Data'!F188))),'Data Summary'!DX194="Yes"),OFFSET('Hygiene Data'!$F$6,0,10*ROW('Hygiene Data'!F188)),NA())</f>
        <v>#N/A</v>
      </c>
      <c r="BJ194" s="121" t="e">
        <f ca="1">+IF(AND(ISNUMBER(OFFSET('Hygiene Data'!$F$8,0,10*ROW('Hygiene Data'!F188))),'Data Summary'!DY194="Yes"),OFFSET('Hygiene Data'!$F$8,0,10*ROW('Hygiene Data'!F188)),NA())</f>
        <v>#N/A</v>
      </c>
      <c r="BK194" s="121" t="e">
        <f ca="1">+IF(AND(ISNUMBER(OFFSET('Hygiene Data'!$F$10,0,10*ROW('Hygiene Data'!F188))),'Data Summary'!DZ194="Yes"),OFFSET('Hygiene Data'!$F$10,0,10*ROW('Hygiene Data'!F188)),NA())</f>
        <v>#N/A</v>
      </c>
      <c r="BL194" s="121" t="e">
        <f ca="1">+IF(AND(ISNUMBER(OFFSET('Hygiene Data'!$G$6,0,10*ROW('Hygiene Data'!G188))),'Data Summary'!EA194="Yes"),OFFSET('Hygiene Data'!$G$6,0,10*ROW('Hygiene Data'!G188)),NA())</f>
        <v>#N/A</v>
      </c>
      <c r="BM194" s="121" t="e">
        <f ca="1">+IF(AND(ISNUMBER(OFFSET('Hygiene Data'!$G$8,0,10*ROW('Hygiene Data'!G188))),'Data Summary'!EB194="Yes"),OFFSET('Hygiene Data'!$G$8,0,10*ROW('Hygiene Data'!G188)),NA())</f>
        <v>#N/A</v>
      </c>
      <c r="BN194" s="121" t="e">
        <f ca="1">+IF(AND(ISNUMBER(OFFSET('Hygiene Data'!$G$10,0,10*ROW('Hygiene Data'!G188))),'Data Summary'!EC194="Yes"),OFFSET('Hygiene Data'!$G$10,0,10*ROW('Hygiene Data'!G188)),NA())</f>
        <v>#N/A</v>
      </c>
      <c r="BO194" s="121" t="e">
        <f ca="1">+IF(AND(ISNUMBER(OFFSET('Hygiene Data'!$H$6,0,10*ROW('Hygiene Data'!H188))),'Data Summary'!ED194="Yes"),OFFSET('Hygiene Data'!$H$6,0,10*ROW('Hygiene Data'!H188)),NA())</f>
        <v>#N/A</v>
      </c>
      <c r="BP194" s="121" t="e">
        <f ca="1">+IF(AND(ISNUMBER(OFFSET('Hygiene Data'!$H$8,0,10*ROW('Hygiene Data'!H188))),'Data Summary'!EE194="Yes"),OFFSET('Hygiene Data'!$H$8,0,10*ROW('Hygiene Data'!H188)),NA())</f>
        <v>#N/A</v>
      </c>
      <c r="BQ194" s="121" t="e">
        <f ca="1">+IF(AND(ISNUMBER(OFFSET('Hygiene Data'!$H$10,0,10*ROW('Hygiene Data'!H188))),'Data Summary'!EF194="Yes"),OFFSET('Hygiene Data'!$H$10,0,10*ROW('Hygiene Data'!H188)),NA())</f>
        <v>#N/A</v>
      </c>
    </row>
    <row r="195" spans="1:69" x14ac:dyDescent="0.2">
      <c r="A195" s="44" t="e">
        <f ca="1">+IF(OFFSET('Water Data'!$B$1,0,10*ROW('Water Data'!B189))="",NA(),OFFSET('Water Data'!$B$1,0,10*ROW('Water Data'!B189)))</f>
        <v>#N/A</v>
      </c>
      <c r="B195" s="44" t="e">
        <f ca="1">+IF(OFFSET('Water Data'!$A$3,0,10*ROW('Water Data'!A192))="",NA(),OFFSET('Water Data'!$A$3,0,10*ROW('Water Data'!A192)))</f>
        <v>#N/A</v>
      </c>
      <c r="C195" s="44" t="e">
        <f ca="1">+IF(OFFSET('Water Data'!$C$3,0,10*ROW('Water Data'!C192))="",NA(),OFFSET('Water Data'!$C$3,0,10*ROW('Water Data'!C192)))</f>
        <v>#N/A</v>
      </c>
      <c r="D195" s="119" t="e">
        <f ca="1">+IF(AND(ISNUMBER(OFFSET('Water Data'!$C$5,0,10*ROW('Water Data'!C189))),'Data Summary'!BS195="Yes"),100-OFFSET('Water Data'!$C$5,0,10*ROW('Water Data'!C189)),NA())</f>
        <v>#N/A</v>
      </c>
      <c r="E195" s="119" t="e">
        <f ca="1">+IF(AND(ISNUMBER(OFFSET('Water Data'!$C$7,0,10*ROW('Water Data'!C189))),'Data Summary'!BT195="Yes"),OFFSET('Water Data'!$C$7,0,10*ROW('Water Data'!C189)),NA())</f>
        <v>#N/A</v>
      </c>
      <c r="F195" s="119" t="e">
        <f ca="1">+IF(AND(ISNUMBER(OFFSET('Water Data'!$C$10,0,10*ROW('Water Data'!C189))),'Data Summary'!BU195="Yes"),OFFSET('Water Data'!$C$10,0,10*ROW('Water Data'!C189)),NA())</f>
        <v>#N/A</v>
      </c>
      <c r="G195" s="119" t="e">
        <f ca="1">+IF(AND(ISNUMBER(OFFSET('Water Data'!$D$5,0,10*ROW('Water Data'!D189))),'Data Summary'!BV195="Yes"),100-OFFSET('Water Data'!$D$5,0,10*ROW('Water Data'!D189)),NA())</f>
        <v>#N/A</v>
      </c>
      <c r="H195" s="119" t="e">
        <f ca="1">+IF(AND(ISNUMBER(OFFSET('Water Data'!$D$7,0,10*ROW('Water Data'!D189))),'Data Summary'!BW195="Yes"),OFFSET('Water Data'!$D$7,0,10*ROW('Water Data'!D189)),NA())</f>
        <v>#N/A</v>
      </c>
      <c r="I195" s="119" t="e">
        <f ca="1">+IF(AND(ISNUMBER(OFFSET('Water Data'!$D$10,0,10*ROW('Water Data'!D189))),'Data Summary'!BX195="Yes"),OFFSET('Water Data'!$D$10,0,10*ROW('Water Data'!D189)),NA())</f>
        <v>#N/A</v>
      </c>
      <c r="J195" s="119" t="e">
        <f ca="1">+IF(AND(ISNUMBER(OFFSET('Water Data'!$E$5,0,10*ROW('Water Data'!E189))),'Data Summary'!BY195="Yes"),100-OFFSET('Water Data'!$E$5,0,10*ROW('Water Data'!E189)),NA())</f>
        <v>#N/A</v>
      </c>
      <c r="K195" s="119" t="e">
        <f ca="1">+IF(AND(ISNUMBER(OFFSET('Water Data'!$E$7,0,10*ROW('Water Data'!E189))),'Data Summary'!BZ195="Yes"),OFFSET('Water Data'!$E$7,0,10*ROW('Water Data'!E189)),NA())</f>
        <v>#N/A</v>
      </c>
      <c r="L195" s="119" t="e">
        <f ca="1">+IF(AND(ISNUMBER(OFFSET('Water Data'!$E$10,0,10*ROW('Water Data'!E189))),'Data Summary'!CA195="Yes"),OFFSET('Water Data'!$E$10,0,10*ROW('Water Data'!E189)),NA())</f>
        <v>#N/A</v>
      </c>
      <c r="M195" s="119" t="e">
        <f ca="1">+IF(AND(ISNUMBER(OFFSET('Water Data'!$F$5,0,10*ROW('Water Data'!F189))),'Data Summary'!CB195="Yes"),100-OFFSET('Water Data'!$F$5,0,10*ROW('Water Data'!F189)),NA())</f>
        <v>#N/A</v>
      </c>
      <c r="N195" s="119" t="e">
        <f ca="1">+IF(AND(ISNUMBER(OFFSET('Water Data'!$F$7,0,10*ROW('Water Data'!F189))),'Data Summary'!CC195="Yes"),OFFSET('Water Data'!$F$7,0,10*ROW('Water Data'!F189)),NA())</f>
        <v>#N/A</v>
      </c>
      <c r="O195" s="119" t="e">
        <f ca="1">+IF(AND(ISNUMBER(OFFSET('Water Data'!$F$10,0,10*ROW('Water Data'!F189))),'Data Summary'!CD195="Yes"),OFFSET('Water Data'!$F$10,0,10*ROW('Water Data'!F189)),NA())</f>
        <v>#N/A</v>
      </c>
      <c r="P195" s="119" t="e">
        <f ca="1">+IF(AND(ISNUMBER(OFFSET('Water Data'!$G$5,0,10*ROW('Water Data'!G189))),'Data Summary'!CE195="Yes"),100-OFFSET('Water Data'!$G$5,0,10*ROW('Water Data'!G189)),NA())</f>
        <v>#N/A</v>
      </c>
      <c r="Q195" s="119" t="e">
        <f ca="1">+IF(AND(ISNUMBER(OFFSET('Water Data'!$G$7,0,10*ROW('Water Data'!G189))),'Data Summary'!CF195="Yes"),OFFSET('Water Data'!$G$7,0,10*ROW('Water Data'!G189)),NA())</f>
        <v>#N/A</v>
      </c>
      <c r="R195" s="119" t="e">
        <f ca="1">+IF(AND(ISNUMBER(OFFSET('Water Data'!$G$10,0,10*ROW('Water Data'!G189))),'Data Summary'!CG195="Yes"),OFFSET('Water Data'!$G$10,0,10*ROW('Water Data'!G189)),NA())</f>
        <v>#N/A</v>
      </c>
      <c r="S195" s="119" t="e">
        <f ca="1">+IF(AND(ISNUMBER(OFFSET('Water Data'!$H$5,0,10*ROW('Water Data'!H189))),'Data Summary'!CH195="Yes"),100-OFFSET('Water Data'!$H$5,0,10*ROW('Water Data'!H189)),NA())</f>
        <v>#N/A</v>
      </c>
      <c r="T195" s="119" t="e">
        <f ca="1">+IF(AND(ISNUMBER(OFFSET('Water Data'!$H$7,0,10*ROW('Water Data'!H189))),'Data Summary'!CI195="Yes"),OFFSET('Water Data'!$H$7,0,10*ROW('Water Data'!H189)),NA())</f>
        <v>#N/A</v>
      </c>
      <c r="U195" s="119" t="e">
        <f ca="1">+IF(AND(ISNUMBER(OFFSET('Water Data'!$H$10,0,10*ROW('Water Data'!H189))),'Data Summary'!CJ195="Yes"),OFFSET('Water Data'!$H$10,0,10*ROW('Water Data'!H189)),NA())</f>
        <v>#N/A</v>
      </c>
      <c r="V195" s="120" t="e">
        <f ca="1">+IF(AND(ISNUMBER(OFFSET('Sanitation Data'!$C$5,0,10*ROW('Sanitation Data'!C189))),'Data Summary'!CK195="Yes"),100-OFFSET('Sanitation Data'!$C$5,0,10*ROW('Sanitation Data'!C189)),NA())</f>
        <v>#N/A</v>
      </c>
      <c r="W195" s="120" t="e">
        <f ca="1">+IF(AND(ISNUMBER(OFFSET('Sanitation Data'!$C$7,0,10*ROW('Sanitation Data'!C189))),'Data Summary'!CL195="Yes"),OFFSET('Sanitation Data'!$C$7,0,10*ROW('Sanitation Data'!C189)),NA())</f>
        <v>#N/A</v>
      </c>
      <c r="X195" s="120" t="e">
        <f ca="1">+IF(AND(ISNUMBER(OFFSET('Sanitation Data'!$C$11,0,10*ROW('Sanitation Data'!C189))),'Data Summary'!CM195="Yes"),OFFSET('Sanitation Data'!$C$11,0,10*ROW('Sanitation Data'!C189)),NA())</f>
        <v>#N/A</v>
      </c>
      <c r="Y195" s="120" t="e">
        <f ca="1">+IF(AND(ISNUMBER(OFFSET('Sanitation Data'!$C$12,0,10*ROW('Sanitation Data'!C189))),'Data Summary'!CN195="Yes"),OFFSET('Sanitation Data'!$C$12,0,10*ROW('Sanitation Data'!C189)),NA())</f>
        <v>#N/A</v>
      </c>
      <c r="Z195" s="120" t="e">
        <f ca="1">+IF(AND(ISNUMBER(OFFSET('Sanitation Data'!$C$13,0,10*ROW('Sanitation Data'!C189))),'Data Summary'!CO195="Yes"),OFFSET('Sanitation Data'!$C$13,0,10*ROW('Sanitation Data'!C189)),NA())</f>
        <v>#N/A</v>
      </c>
      <c r="AA195" s="120" t="e">
        <f ca="1">+IF(AND(ISNUMBER(OFFSET('Sanitation Data'!$D$5,0,10*ROW('Sanitation Data'!D189))),'Data Summary'!CP195="Yes"),100-OFFSET('Sanitation Data'!$D$5,0,10*ROW('Sanitation Data'!D189)),NA())</f>
        <v>#N/A</v>
      </c>
      <c r="AB195" s="120" t="e">
        <f ca="1">+IF(AND(ISNUMBER(OFFSET('Sanitation Data'!$D$7,0,10*ROW('Sanitation Data'!D189))),'Data Summary'!CQ195="Yes"),OFFSET('Sanitation Data'!$D$7,0,10*ROW('Sanitation Data'!D189)),NA())</f>
        <v>#N/A</v>
      </c>
      <c r="AC195" s="120" t="e">
        <f ca="1">+IF(AND(ISNUMBER(OFFSET('Sanitation Data'!$D$11,0,10*ROW('Sanitation Data'!D189))),'Data Summary'!CR195="Yes"),OFFSET('Sanitation Data'!$D$11,0,10*ROW('Sanitation Data'!D189)),NA())</f>
        <v>#N/A</v>
      </c>
      <c r="AD195" s="120" t="e">
        <f ca="1">+IF(AND(ISNUMBER(OFFSET('Sanitation Data'!$D$12,0,10*ROW('Sanitation Data'!D189))),'Data Summary'!CS195="Yes"),OFFSET('Sanitation Data'!$D$12,0,10*ROW('Sanitation Data'!D189)),NA())</f>
        <v>#N/A</v>
      </c>
      <c r="AE195" s="120" t="e">
        <f ca="1">+IF(AND(ISNUMBER(OFFSET('Sanitation Data'!$D$13,0,10*ROW('Sanitation Data'!D189))),'Data Summary'!CT195="Yes"),OFFSET('Sanitation Data'!$D$13,0,10*ROW('Sanitation Data'!D189)),NA())</f>
        <v>#N/A</v>
      </c>
      <c r="AF195" s="120" t="e">
        <f ca="1">+IF(AND(ISNUMBER(OFFSET('Sanitation Data'!$E$5,0,10*ROW('Sanitation Data'!E189))),'Data Summary'!CU195="Yes"),100-OFFSET('Sanitation Data'!$E$5,0,10*ROW('Sanitation Data'!E189)),NA())</f>
        <v>#N/A</v>
      </c>
      <c r="AG195" s="120" t="e">
        <f ca="1">+IF(AND(ISNUMBER(OFFSET('Sanitation Data'!$E$7,0,10*ROW('Sanitation Data'!E189))),'Data Summary'!CV195="Yes"),OFFSET('Sanitation Data'!$E$7,0,10*ROW('Sanitation Data'!E189)),NA())</f>
        <v>#N/A</v>
      </c>
      <c r="AH195" s="120" t="e">
        <f ca="1">+IF(AND(ISNUMBER(OFFSET('Sanitation Data'!$E$11,0,10*ROW('Sanitation Data'!E189))),'Data Summary'!CW195="Yes"),OFFSET('Sanitation Data'!$E$11,0,10*ROW('Sanitation Data'!E189)),NA())</f>
        <v>#N/A</v>
      </c>
      <c r="AI195" s="120" t="e">
        <f ca="1">+IF(AND(ISNUMBER(OFFSET('Sanitation Data'!$E$12,0,10*ROW('Sanitation Data'!E189))),'Data Summary'!CX195="Yes"),OFFSET('Sanitation Data'!$E$12,0,10*ROW('Sanitation Data'!E189)),NA())</f>
        <v>#N/A</v>
      </c>
      <c r="AJ195" s="120" t="e">
        <f ca="1">+IF(AND(ISNUMBER(OFFSET('Sanitation Data'!$E$13,0,10*ROW('Sanitation Data'!E189))),'Data Summary'!CY195="Yes"),OFFSET('Sanitation Data'!$E$13,0,10*ROW('Sanitation Data'!E189)),NA())</f>
        <v>#N/A</v>
      </c>
      <c r="AK195" s="120" t="e">
        <f ca="1">+IF(AND(ISNUMBER(OFFSET('Sanitation Data'!$F$5,0,10*ROW('Sanitation Data'!F189))),'Data Summary'!CZ195="Yes"),100-OFFSET('Sanitation Data'!$F$5,0,10*ROW('Sanitation Data'!F189)),NA())</f>
        <v>#N/A</v>
      </c>
      <c r="AL195" s="120" t="e">
        <f ca="1">+IF(AND(ISNUMBER(OFFSET('Sanitation Data'!$F$7,0,10*ROW('Sanitation Data'!F189))),'Data Summary'!DA195="Yes"),OFFSET('Sanitation Data'!$F$7,0,10*ROW('Sanitation Data'!F189)),NA())</f>
        <v>#N/A</v>
      </c>
      <c r="AM195" s="120" t="e">
        <f ca="1">+IF(AND(ISNUMBER(OFFSET('Sanitation Data'!$F$11,0,10*ROW('Sanitation Data'!F189))),'Data Summary'!DB195="Yes"),OFFSET('Sanitation Data'!$F$11,0,10*ROW('Sanitation Data'!F189)),NA())</f>
        <v>#N/A</v>
      </c>
      <c r="AN195" s="120" t="e">
        <f ca="1">+IF(AND(ISNUMBER(OFFSET('Sanitation Data'!$F$12,0,10*ROW('Sanitation Data'!F189))),'Data Summary'!DC195="Yes"),OFFSET('Sanitation Data'!$F$12,0,10*ROW('Sanitation Data'!F189)),NA())</f>
        <v>#N/A</v>
      </c>
      <c r="AO195" s="120" t="e">
        <f ca="1">+IF(AND(ISNUMBER(OFFSET('Sanitation Data'!$F$13,0,10*ROW('Sanitation Data'!F189))),'Data Summary'!DD195="Yes"),OFFSET('Sanitation Data'!$F$13,0,10*ROW('Sanitation Data'!F189)),NA())</f>
        <v>#N/A</v>
      </c>
      <c r="AP195" s="120" t="e">
        <f ca="1">+IF(AND(ISNUMBER(OFFSET('Sanitation Data'!$G$5,0,10*ROW('Sanitation Data'!G189))),'Data Summary'!DE195="Yes"),100-OFFSET('Sanitation Data'!$G$5,0,10*ROW('Sanitation Data'!G189)),NA())</f>
        <v>#N/A</v>
      </c>
      <c r="AQ195" s="120" t="e">
        <f ca="1">+IF(AND(ISNUMBER(OFFSET('Sanitation Data'!$G$7,0,10*ROW('Sanitation Data'!G189))),'Data Summary'!DF195="Yes"),OFFSET('Sanitation Data'!$G$7,0,10*ROW('Sanitation Data'!G189)),NA())</f>
        <v>#N/A</v>
      </c>
      <c r="AR195" s="120" t="e">
        <f ca="1">+IF(AND(ISNUMBER(OFFSET('Sanitation Data'!$G$11,0,10*ROW('Sanitation Data'!G189))),'Data Summary'!DG195="Yes"),OFFSET('Sanitation Data'!$G$11,0,10*ROW('Sanitation Data'!G189)),NA())</f>
        <v>#N/A</v>
      </c>
      <c r="AS195" s="120" t="e">
        <f ca="1">+IF(AND(ISNUMBER(OFFSET('Sanitation Data'!$G$12,0,10*ROW('Sanitation Data'!G189))),'Data Summary'!DH195="Yes"),OFFSET('Sanitation Data'!$G$12,0,10*ROW('Sanitation Data'!G189)),NA())</f>
        <v>#N/A</v>
      </c>
      <c r="AT195" s="120" t="e">
        <f ca="1">+IF(AND(ISNUMBER(OFFSET('Sanitation Data'!$G$13,0,10*ROW('Sanitation Data'!G189))),'Data Summary'!DI195="Yes"),OFFSET('Sanitation Data'!$G$13,0,10*ROW('Sanitation Data'!G189)),NA())</f>
        <v>#N/A</v>
      </c>
      <c r="AU195" s="120" t="e">
        <f ca="1">+IF(AND(ISNUMBER(OFFSET('Sanitation Data'!$H$5,0,10*ROW('Sanitation Data'!H189))),'Data Summary'!DJ195="Yes"),100-OFFSET('Sanitation Data'!$H$5,0,10*ROW('Sanitation Data'!H189)),NA())</f>
        <v>#N/A</v>
      </c>
      <c r="AV195" s="120" t="e">
        <f ca="1">+IF(AND(ISNUMBER(OFFSET('Sanitation Data'!$H$7,0,10*ROW('Sanitation Data'!H189))),'Data Summary'!DK195="Yes"),OFFSET('Sanitation Data'!$H$7,0,10*ROW('Sanitation Data'!H189)),NA())</f>
        <v>#N/A</v>
      </c>
      <c r="AW195" s="120" t="e">
        <f ca="1">+IF(AND(ISNUMBER(OFFSET('Sanitation Data'!$H$11,0,10*ROW('Sanitation Data'!H189))),'Data Summary'!DL195="Yes"),OFFSET('Sanitation Data'!$H$11,0,10*ROW('Sanitation Data'!H189)),NA())</f>
        <v>#N/A</v>
      </c>
      <c r="AX195" s="120" t="e">
        <f ca="1">+IF(AND(ISNUMBER(OFFSET('Sanitation Data'!$H$12,0,10*ROW('Sanitation Data'!H189))),'Data Summary'!DM195="Yes"),OFFSET('Sanitation Data'!$H$12,0,10*ROW('Sanitation Data'!H189)),NA())</f>
        <v>#N/A</v>
      </c>
      <c r="AY195" s="120" t="e">
        <f ca="1">+IF(AND(ISNUMBER(OFFSET('Sanitation Data'!$H$13,0,10*ROW('Sanitation Data'!H189))),'Data Summary'!DN195="Yes"),OFFSET('Sanitation Data'!$H$13,0,10*ROW('Sanitation Data'!H189)),NA())</f>
        <v>#N/A</v>
      </c>
      <c r="AZ195" s="121" t="e">
        <f ca="1">+IF(AND(ISNUMBER(OFFSET('Hygiene Data'!$C$6,0,10*ROW('Hygiene Data'!C189))),'Data Summary'!DO195="Yes"),OFFSET('Hygiene Data'!$C$6,0,10*ROW('Hygiene Data'!C189)),NA())</f>
        <v>#N/A</v>
      </c>
      <c r="BA195" s="121" t="e">
        <f ca="1">+IF(AND(ISNUMBER(OFFSET('Hygiene Data'!$C$8,0,10*ROW('Hygiene Data'!C189))),'Data Summary'!DP195="Yes"),OFFSET('Hygiene Data'!$C$8,0,10*ROW('Hygiene Data'!C189)),NA())</f>
        <v>#N/A</v>
      </c>
      <c r="BB195" s="121" t="e">
        <f ca="1">+IF(AND(ISNUMBER(OFFSET('Hygiene Data'!$C$10,0,10*ROW('Hygiene Data'!C189))),'Data Summary'!DQ195="Yes"),OFFSET('Hygiene Data'!$C$10,0,10*ROW('Hygiene Data'!C189)),NA())</f>
        <v>#N/A</v>
      </c>
      <c r="BC195" s="121" t="e">
        <f ca="1">+IF(AND(ISNUMBER(OFFSET('Hygiene Data'!$D$6,0,10*ROW('Hygiene Data'!D189))),'Data Summary'!DR195="Yes"),OFFSET('Hygiene Data'!$D$6,0,10*ROW('Hygiene Data'!D189)),NA())</f>
        <v>#N/A</v>
      </c>
      <c r="BD195" s="121" t="e">
        <f ca="1">+IF(AND(ISNUMBER(OFFSET('Hygiene Data'!$D$8,0,10*ROW('Hygiene Data'!D189))),'Data Summary'!DS195="Yes"),OFFSET('Hygiene Data'!$D$8,0,10*ROW('Hygiene Data'!D189)),NA())</f>
        <v>#N/A</v>
      </c>
      <c r="BE195" s="121" t="e">
        <f ca="1">+IF(AND(ISNUMBER(OFFSET('Hygiene Data'!$D$10,0,10*ROW('Hygiene Data'!D189))),'Data Summary'!DT195="Yes"),OFFSET('Hygiene Data'!$D$10,0,10*ROW('Hygiene Data'!D189)),NA())</f>
        <v>#N/A</v>
      </c>
      <c r="BF195" s="121" t="e">
        <f ca="1">+IF(AND(ISNUMBER(OFFSET('Hygiene Data'!$E$6,0,10*ROW('Hygiene Data'!E189))),'Data Summary'!DU195="Yes"),OFFSET('Hygiene Data'!$E$6,0,10*ROW('Hygiene Data'!E189)),NA())</f>
        <v>#N/A</v>
      </c>
      <c r="BG195" s="121" t="e">
        <f ca="1">+IF(AND(ISNUMBER(OFFSET('Hygiene Data'!$E$8,0,10*ROW('Hygiene Data'!E189))),'Data Summary'!DV195="Yes"),OFFSET('Hygiene Data'!$E$8,0,10*ROW('Hygiene Data'!E189)),NA())</f>
        <v>#N/A</v>
      </c>
      <c r="BH195" s="121" t="e">
        <f ca="1">+IF(AND(ISNUMBER(OFFSET('Hygiene Data'!$E$10,0,10*ROW('Hygiene Data'!E189))),'Data Summary'!DW195="Yes"),OFFSET('Hygiene Data'!$E$10,0,10*ROW('Hygiene Data'!E189)),NA())</f>
        <v>#N/A</v>
      </c>
      <c r="BI195" s="121" t="e">
        <f ca="1">+IF(AND(ISNUMBER(OFFSET('Hygiene Data'!$F$6,0,10*ROW('Hygiene Data'!F189))),'Data Summary'!DX195="Yes"),OFFSET('Hygiene Data'!$F$6,0,10*ROW('Hygiene Data'!F189)),NA())</f>
        <v>#N/A</v>
      </c>
      <c r="BJ195" s="121" t="e">
        <f ca="1">+IF(AND(ISNUMBER(OFFSET('Hygiene Data'!$F$8,0,10*ROW('Hygiene Data'!F189))),'Data Summary'!DY195="Yes"),OFFSET('Hygiene Data'!$F$8,0,10*ROW('Hygiene Data'!F189)),NA())</f>
        <v>#N/A</v>
      </c>
      <c r="BK195" s="121" t="e">
        <f ca="1">+IF(AND(ISNUMBER(OFFSET('Hygiene Data'!$F$10,0,10*ROW('Hygiene Data'!F189))),'Data Summary'!DZ195="Yes"),OFFSET('Hygiene Data'!$F$10,0,10*ROW('Hygiene Data'!F189)),NA())</f>
        <v>#N/A</v>
      </c>
      <c r="BL195" s="121" t="e">
        <f ca="1">+IF(AND(ISNUMBER(OFFSET('Hygiene Data'!$G$6,0,10*ROW('Hygiene Data'!G189))),'Data Summary'!EA195="Yes"),OFFSET('Hygiene Data'!$G$6,0,10*ROW('Hygiene Data'!G189)),NA())</f>
        <v>#N/A</v>
      </c>
      <c r="BM195" s="121" t="e">
        <f ca="1">+IF(AND(ISNUMBER(OFFSET('Hygiene Data'!$G$8,0,10*ROW('Hygiene Data'!G189))),'Data Summary'!EB195="Yes"),OFFSET('Hygiene Data'!$G$8,0,10*ROW('Hygiene Data'!G189)),NA())</f>
        <v>#N/A</v>
      </c>
      <c r="BN195" s="121" t="e">
        <f ca="1">+IF(AND(ISNUMBER(OFFSET('Hygiene Data'!$G$10,0,10*ROW('Hygiene Data'!G189))),'Data Summary'!EC195="Yes"),OFFSET('Hygiene Data'!$G$10,0,10*ROW('Hygiene Data'!G189)),NA())</f>
        <v>#N/A</v>
      </c>
      <c r="BO195" s="121" t="e">
        <f ca="1">+IF(AND(ISNUMBER(OFFSET('Hygiene Data'!$H$6,0,10*ROW('Hygiene Data'!H189))),'Data Summary'!ED195="Yes"),OFFSET('Hygiene Data'!$H$6,0,10*ROW('Hygiene Data'!H189)),NA())</f>
        <v>#N/A</v>
      </c>
      <c r="BP195" s="121" t="e">
        <f ca="1">+IF(AND(ISNUMBER(OFFSET('Hygiene Data'!$H$8,0,10*ROW('Hygiene Data'!H189))),'Data Summary'!EE195="Yes"),OFFSET('Hygiene Data'!$H$8,0,10*ROW('Hygiene Data'!H189)),NA())</f>
        <v>#N/A</v>
      </c>
      <c r="BQ195" s="121" t="e">
        <f ca="1">+IF(AND(ISNUMBER(OFFSET('Hygiene Data'!$H$10,0,10*ROW('Hygiene Data'!H189))),'Data Summary'!EF195="Yes"),OFFSET('Hygiene Data'!$H$10,0,10*ROW('Hygiene Data'!H189)),NA())</f>
        <v>#N/A</v>
      </c>
    </row>
    <row r="196" spans="1:69" x14ac:dyDescent="0.2">
      <c r="A196" s="44" t="e">
        <f ca="1">+IF(OFFSET('Water Data'!$B$1,0,10*ROW('Water Data'!B190))="",NA(),OFFSET('Water Data'!$B$1,0,10*ROW('Water Data'!B190)))</f>
        <v>#N/A</v>
      </c>
      <c r="B196" s="44" t="e">
        <f ca="1">+IF(OFFSET('Water Data'!$A$3,0,10*ROW('Water Data'!A193))="",NA(),OFFSET('Water Data'!$A$3,0,10*ROW('Water Data'!A193)))</f>
        <v>#N/A</v>
      </c>
      <c r="C196" s="44" t="e">
        <f ca="1">+IF(OFFSET('Water Data'!$C$3,0,10*ROW('Water Data'!C193))="",NA(),OFFSET('Water Data'!$C$3,0,10*ROW('Water Data'!C193)))</f>
        <v>#N/A</v>
      </c>
      <c r="D196" s="119" t="e">
        <f ca="1">+IF(AND(ISNUMBER(OFFSET('Water Data'!$C$5,0,10*ROW('Water Data'!C190))),'Data Summary'!BS196="Yes"),100-OFFSET('Water Data'!$C$5,0,10*ROW('Water Data'!C190)),NA())</f>
        <v>#N/A</v>
      </c>
      <c r="E196" s="119" t="e">
        <f ca="1">+IF(AND(ISNUMBER(OFFSET('Water Data'!$C$7,0,10*ROW('Water Data'!C190))),'Data Summary'!BT196="Yes"),OFFSET('Water Data'!$C$7,0,10*ROW('Water Data'!C190)),NA())</f>
        <v>#N/A</v>
      </c>
      <c r="F196" s="119" t="e">
        <f ca="1">+IF(AND(ISNUMBER(OFFSET('Water Data'!$C$10,0,10*ROW('Water Data'!C190))),'Data Summary'!BU196="Yes"),OFFSET('Water Data'!$C$10,0,10*ROW('Water Data'!C190)),NA())</f>
        <v>#N/A</v>
      </c>
      <c r="G196" s="119" t="e">
        <f ca="1">+IF(AND(ISNUMBER(OFFSET('Water Data'!$D$5,0,10*ROW('Water Data'!D190))),'Data Summary'!BV196="Yes"),100-OFFSET('Water Data'!$D$5,0,10*ROW('Water Data'!D190)),NA())</f>
        <v>#N/A</v>
      </c>
      <c r="H196" s="119" t="e">
        <f ca="1">+IF(AND(ISNUMBER(OFFSET('Water Data'!$D$7,0,10*ROW('Water Data'!D190))),'Data Summary'!BW196="Yes"),OFFSET('Water Data'!$D$7,0,10*ROW('Water Data'!D190)),NA())</f>
        <v>#N/A</v>
      </c>
      <c r="I196" s="119" t="e">
        <f ca="1">+IF(AND(ISNUMBER(OFFSET('Water Data'!$D$10,0,10*ROW('Water Data'!D190))),'Data Summary'!BX196="Yes"),OFFSET('Water Data'!$D$10,0,10*ROW('Water Data'!D190)),NA())</f>
        <v>#N/A</v>
      </c>
      <c r="J196" s="119" t="e">
        <f ca="1">+IF(AND(ISNUMBER(OFFSET('Water Data'!$E$5,0,10*ROW('Water Data'!E190))),'Data Summary'!BY196="Yes"),100-OFFSET('Water Data'!$E$5,0,10*ROW('Water Data'!E190)),NA())</f>
        <v>#N/A</v>
      </c>
      <c r="K196" s="119" t="e">
        <f ca="1">+IF(AND(ISNUMBER(OFFSET('Water Data'!$E$7,0,10*ROW('Water Data'!E190))),'Data Summary'!BZ196="Yes"),OFFSET('Water Data'!$E$7,0,10*ROW('Water Data'!E190)),NA())</f>
        <v>#N/A</v>
      </c>
      <c r="L196" s="119" t="e">
        <f ca="1">+IF(AND(ISNUMBER(OFFSET('Water Data'!$E$10,0,10*ROW('Water Data'!E190))),'Data Summary'!CA196="Yes"),OFFSET('Water Data'!$E$10,0,10*ROW('Water Data'!E190)),NA())</f>
        <v>#N/A</v>
      </c>
      <c r="M196" s="119" t="e">
        <f ca="1">+IF(AND(ISNUMBER(OFFSET('Water Data'!$F$5,0,10*ROW('Water Data'!F190))),'Data Summary'!CB196="Yes"),100-OFFSET('Water Data'!$F$5,0,10*ROW('Water Data'!F190)),NA())</f>
        <v>#N/A</v>
      </c>
      <c r="N196" s="119" t="e">
        <f ca="1">+IF(AND(ISNUMBER(OFFSET('Water Data'!$F$7,0,10*ROW('Water Data'!F190))),'Data Summary'!CC196="Yes"),OFFSET('Water Data'!$F$7,0,10*ROW('Water Data'!F190)),NA())</f>
        <v>#N/A</v>
      </c>
      <c r="O196" s="119" t="e">
        <f ca="1">+IF(AND(ISNUMBER(OFFSET('Water Data'!$F$10,0,10*ROW('Water Data'!F190))),'Data Summary'!CD196="Yes"),OFFSET('Water Data'!$F$10,0,10*ROW('Water Data'!F190)),NA())</f>
        <v>#N/A</v>
      </c>
      <c r="P196" s="119" t="e">
        <f ca="1">+IF(AND(ISNUMBER(OFFSET('Water Data'!$G$5,0,10*ROW('Water Data'!G190))),'Data Summary'!CE196="Yes"),100-OFFSET('Water Data'!$G$5,0,10*ROW('Water Data'!G190)),NA())</f>
        <v>#N/A</v>
      </c>
      <c r="Q196" s="119" t="e">
        <f ca="1">+IF(AND(ISNUMBER(OFFSET('Water Data'!$G$7,0,10*ROW('Water Data'!G190))),'Data Summary'!CF196="Yes"),OFFSET('Water Data'!$G$7,0,10*ROW('Water Data'!G190)),NA())</f>
        <v>#N/A</v>
      </c>
      <c r="R196" s="119" t="e">
        <f ca="1">+IF(AND(ISNUMBER(OFFSET('Water Data'!$G$10,0,10*ROW('Water Data'!G190))),'Data Summary'!CG196="Yes"),OFFSET('Water Data'!$G$10,0,10*ROW('Water Data'!G190)),NA())</f>
        <v>#N/A</v>
      </c>
      <c r="S196" s="119" t="e">
        <f ca="1">+IF(AND(ISNUMBER(OFFSET('Water Data'!$H$5,0,10*ROW('Water Data'!H190))),'Data Summary'!CH196="Yes"),100-OFFSET('Water Data'!$H$5,0,10*ROW('Water Data'!H190)),NA())</f>
        <v>#N/A</v>
      </c>
      <c r="T196" s="119" t="e">
        <f ca="1">+IF(AND(ISNUMBER(OFFSET('Water Data'!$H$7,0,10*ROW('Water Data'!H190))),'Data Summary'!CI196="Yes"),OFFSET('Water Data'!$H$7,0,10*ROW('Water Data'!H190)),NA())</f>
        <v>#N/A</v>
      </c>
      <c r="U196" s="119" t="e">
        <f ca="1">+IF(AND(ISNUMBER(OFFSET('Water Data'!$H$10,0,10*ROW('Water Data'!H190))),'Data Summary'!CJ196="Yes"),OFFSET('Water Data'!$H$10,0,10*ROW('Water Data'!H190)),NA())</f>
        <v>#N/A</v>
      </c>
      <c r="V196" s="120" t="e">
        <f ca="1">+IF(AND(ISNUMBER(OFFSET('Sanitation Data'!$C$5,0,10*ROW('Sanitation Data'!C190))),'Data Summary'!CK196="Yes"),100-OFFSET('Sanitation Data'!$C$5,0,10*ROW('Sanitation Data'!C190)),NA())</f>
        <v>#N/A</v>
      </c>
      <c r="W196" s="120" t="e">
        <f ca="1">+IF(AND(ISNUMBER(OFFSET('Sanitation Data'!$C$7,0,10*ROW('Sanitation Data'!C190))),'Data Summary'!CL196="Yes"),OFFSET('Sanitation Data'!$C$7,0,10*ROW('Sanitation Data'!C190)),NA())</f>
        <v>#N/A</v>
      </c>
      <c r="X196" s="120" t="e">
        <f ca="1">+IF(AND(ISNUMBER(OFFSET('Sanitation Data'!$C$11,0,10*ROW('Sanitation Data'!C190))),'Data Summary'!CM196="Yes"),OFFSET('Sanitation Data'!$C$11,0,10*ROW('Sanitation Data'!C190)),NA())</f>
        <v>#N/A</v>
      </c>
      <c r="Y196" s="120" t="e">
        <f ca="1">+IF(AND(ISNUMBER(OFFSET('Sanitation Data'!$C$12,0,10*ROW('Sanitation Data'!C190))),'Data Summary'!CN196="Yes"),OFFSET('Sanitation Data'!$C$12,0,10*ROW('Sanitation Data'!C190)),NA())</f>
        <v>#N/A</v>
      </c>
      <c r="Z196" s="120" t="e">
        <f ca="1">+IF(AND(ISNUMBER(OFFSET('Sanitation Data'!$C$13,0,10*ROW('Sanitation Data'!C190))),'Data Summary'!CO196="Yes"),OFFSET('Sanitation Data'!$C$13,0,10*ROW('Sanitation Data'!C190)),NA())</f>
        <v>#N/A</v>
      </c>
      <c r="AA196" s="120" t="e">
        <f ca="1">+IF(AND(ISNUMBER(OFFSET('Sanitation Data'!$D$5,0,10*ROW('Sanitation Data'!D190))),'Data Summary'!CP196="Yes"),100-OFFSET('Sanitation Data'!$D$5,0,10*ROW('Sanitation Data'!D190)),NA())</f>
        <v>#N/A</v>
      </c>
      <c r="AB196" s="120" t="e">
        <f ca="1">+IF(AND(ISNUMBER(OFFSET('Sanitation Data'!$D$7,0,10*ROW('Sanitation Data'!D190))),'Data Summary'!CQ196="Yes"),OFFSET('Sanitation Data'!$D$7,0,10*ROW('Sanitation Data'!D190)),NA())</f>
        <v>#N/A</v>
      </c>
      <c r="AC196" s="120" t="e">
        <f ca="1">+IF(AND(ISNUMBER(OFFSET('Sanitation Data'!$D$11,0,10*ROW('Sanitation Data'!D190))),'Data Summary'!CR196="Yes"),OFFSET('Sanitation Data'!$D$11,0,10*ROW('Sanitation Data'!D190)),NA())</f>
        <v>#N/A</v>
      </c>
      <c r="AD196" s="120" t="e">
        <f ca="1">+IF(AND(ISNUMBER(OFFSET('Sanitation Data'!$D$12,0,10*ROW('Sanitation Data'!D190))),'Data Summary'!CS196="Yes"),OFFSET('Sanitation Data'!$D$12,0,10*ROW('Sanitation Data'!D190)),NA())</f>
        <v>#N/A</v>
      </c>
      <c r="AE196" s="120" t="e">
        <f ca="1">+IF(AND(ISNUMBER(OFFSET('Sanitation Data'!$D$13,0,10*ROW('Sanitation Data'!D190))),'Data Summary'!CT196="Yes"),OFFSET('Sanitation Data'!$D$13,0,10*ROW('Sanitation Data'!D190)),NA())</f>
        <v>#N/A</v>
      </c>
      <c r="AF196" s="120" t="e">
        <f ca="1">+IF(AND(ISNUMBER(OFFSET('Sanitation Data'!$E$5,0,10*ROW('Sanitation Data'!E190))),'Data Summary'!CU196="Yes"),100-OFFSET('Sanitation Data'!$E$5,0,10*ROW('Sanitation Data'!E190)),NA())</f>
        <v>#N/A</v>
      </c>
      <c r="AG196" s="120" t="e">
        <f ca="1">+IF(AND(ISNUMBER(OFFSET('Sanitation Data'!$E$7,0,10*ROW('Sanitation Data'!E190))),'Data Summary'!CV196="Yes"),OFFSET('Sanitation Data'!$E$7,0,10*ROW('Sanitation Data'!E190)),NA())</f>
        <v>#N/A</v>
      </c>
      <c r="AH196" s="120" t="e">
        <f ca="1">+IF(AND(ISNUMBER(OFFSET('Sanitation Data'!$E$11,0,10*ROW('Sanitation Data'!E190))),'Data Summary'!CW196="Yes"),OFFSET('Sanitation Data'!$E$11,0,10*ROW('Sanitation Data'!E190)),NA())</f>
        <v>#N/A</v>
      </c>
      <c r="AI196" s="120" t="e">
        <f ca="1">+IF(AND(ISNUMBER(OFFSET('Sanitation Data'!$E$12,0,10*ROW('Sanitation Data'!E190))),'Data Summary'!CX196="Yes"),OFFSET('Sanitation Data'!$E$12,0,10*ROW('Sanitation Data'!E190)),NA())</f>
        <v>#N/A</v>
      </c>
      <c r="AJ196" s="120" t="e">
        <f ca="1">+IF(AND(ISNUMBER(OFFSET('Sanitation Data'!$E$13,0,10*ROW('Sanitation Data'!E190))),'Data Summary'!CY196="Yes"),OFFSET('Sanitation Data'!$E$13,0,10*ROW('Sanitation Data'!E190)),NA())</f>
        <v>#N/A</v>
      </c>
      <c r="AK196" s="120" t="e">
        <f ca="1">+IF(AND(ISNUMBER(OFFSET('Sanitation Data'!$F$5,0,10*ROW('Sanitation Data'!F190))),'Data Summary'!CZ196="Yes"),100-OFFSET('Sanitation Data'!$F$5,0,10*ROW('Sanitation Data'!F190)),NA())</f>
        <v>#N/A</v>
      </c>
      <c r="AL196" s="120" t="e">
        <f ca="1">+IF(AND(ISNUMBER(OFFSET('Sanitation Data'!$F$7,0,10*ROW('Sanitation Data'!F190))),'Data Summary'!DA196="Yes"),OFFSET('Sanitation Data'!$F$7,0,10*ROW('Sanitation Data'!F190)),NA())</f>
        <v>#N/A</v>
      </c>
      <c r="AM196" s="120" t="e">
        <f ca="1">+IF(AND(ISNUMBER(OFFSET('Sanitation Data'!$F$11,0,10*ROW('Sanitation Data'!F190))),'Data Summary'!DB196="Yes"),OFFSET('Sanitation Data'!$F$11,0,10*ROW('Sanitation Data'!F190)),NA())</f>
        <v>#N/A</v>
      </c>
      <c r="AN196" s="120" t="e">
        <f ca="1">+IF(AND(ISNUMBER(OFFSET('Sanitation Data'!$F$12,0,10*ROW('Sanitation Data'!F190))),'Data Summary'!DC196="Yes"),OFFSET('Sanitation Data'!$F$12,0,10*ROW('Sanitation Data'!F190)),NA())</f>
        <v>#N/A</v>
      </c>
      <c r="AO196" s="120" t="e">
        <f ca="1">+IF(AND(ISNUMBER(OFFSET('Sanitation Data'!$F$13,0,10*ROW('Sanitation Data'!F190))),'Data Summary'!DD196="Yes"),OFFSET('Sanitation Data'!$F$13,0,10*ROW('Sanitation Data'!F190)),NA())</f>
        <v>#N/A</v>
      </c>
      <c r="AP196" s="120" t="e">
        <f ca="1">+IF(AND(ISNUMBER(OFFSET('Sanitation Data'!$G$5,0,10*ROW('Sanitation Data'!G190))),'Data Summary'!DE196="Yes"),100-OFFSET('Sanitation Data'!$G$5,0,10*ROW('Sanitation Data'!G190)),NA())</f>
        <v>#N/A</v>
      </c>
      <c r="AQ196" s="120" t="e">
        <f ca="1">+IF(AND(ISNUMBER(OFFSET('Sanitation Data'!$G$7,0,10*ROW('Sanitation Data'!G190))),'Data Summary'!DF196="Yes"),OFFSET('Sanitation Data'!$G$7,0,10*ROW('Sanitation Data'!G190)),NA())</f>
        <v>#N/A</v>
      </c>
      <c r="AR196" s="120" t="e">
        <f ca="1">+IF(AND(ISNUMBER(OFFSET('Sanitation Data'!$G$11,0,10*ROW('Sanitation Data'!G190))),'Data Summary'!DG196="Yes"),OFFSET('Sanitation Data'!$G$11,0,10*ROW('Sanitation Data'!G190)),NA())</f>
        <v>#N/A</v>
      </c>
      <c r="AS196" s="120" t="e">
        <f ca="1">+IF(AND(ISNUMBER(OFFSET('Sanitation Data'!$G$12,0,10*ROW('Sanitation Data'!G190))),'Data Summary'!DH196="Yes"),OFFSET('Sanitation Data'!$G$12,0,10*ROW('Sanitation Data'!G190)),NA())</f>
        <v>#N/A</v>
      </c>
      <c r="AT196" s="120" t="e">
        <f ca="1">+IF(AND(ISNUMBER(OFFSET('Sanitation Data'!$G$13,0,10*ROW('Sanitation Data'!G190))),'Data Summary'!DI196="Yes"),OFFSET('Sanitation Data'!$G$13,0,10*ROW('Sanitation Data'!G190)),NA())</f>
        <v>#N/A</v>
      </c>
      <c r="AU196" s="120" t="e">
        <f ca="1">+IF(AND(ISNUMBER(OFFSET('Sanitation Data'!$H$5,0,10*ROW('Sanitation Data'!H190))),'Data Summary'!DJ196="Yes"),100-OFFSET('Sanitation Data'!$H$5,0,10*ROW('Sanitation Data'!H190)),NA())</f>
        <v>#N/A</v>
      </c>
      <c r="AV196" s="120" t="e">
        <f ca="1">+IF(AND(ISNUMBER(OFFSET('Sanitation Data'!$H$7,0,10*ROW('Sanitation Data'!H190))),'Data Summary'!DK196="Yes"),OFFSET('Sanitation Data'!$H$7,0,10*ROW('Sanitation Data'!H190)),NA())</f>
        <v>#N/A</v>
      </c>
      <c r="AW196" s="120" t="e">
        <f ca="1">+IF(AND(ISNUMBER(OFFSET('Sanitation Data'!$H$11,0,10*ROW('Sanitation Data'!H190))),'Data Summary'!DL196="Yes"),OFFSET('Sanitation Data'!$H$11,0,10*ROW('Sanitation Data'!H190)),NA())</f>
        <v>#N/A</v>
      </c>
      <c r="AX196" s="120" t="e">
        <f ca="1">+IF(AND(ISNUMBER(OFFSET('Sanitation Data'!$H$12,0,10*ROW('Sanitation Data'!H190))),'Data Summary'!DM196="Yes"),OFFSET('Sanitation Data'!$H$12,0,10*ROW('Sanitation Data'!H190)),NA())</f>
        <v>#N/A</v>
      </c>
      <c r="AY196" s="120" t="e">
        <f ca="1">+IF(AND(ISNUMBER(OFFSET('Sanitation Data'!$H$13,0,10*ROW('Sanitation Data'!H190))),'Data Summary'!DN196="Yes"),OFFSET('Sanitation Data'!$H$13,0,10*ROW('Sanitation Data'!H190)),NA())</f>
        <v>#N/A</v>
      </c>
      <c r="AZ196" s="121" t="e">
        <f ca="1">+IF(AND(ISNUMBER(OFFSET('Hygiene Data'!$C$6,0,10*ROW('Hygiene Data'!C190))),'Data Summary'!DO196="Yes"),OFFSET('Hygiene Data'!$C$6,0,10*ROW('Hygiene Data'!C190)),NA())</f>
        <v>#N/A</v>
      </c>
      <c r="BA196" s="121" t="e">
        <f ca="1">+IF(AND(ISNUMBER(OFFSET('Hygiene Data'!$C$8,0,10*ROW('Hygiene Data'!C190))),'Data Summary'!DP196="Yes"),OFFSET('Hygiene Data'!$C$8,0,10*ROW('Hygiene Data'!C190)),NA())</f>
        <v>#N/A</v>
      </c>
      <c r="BB196" s="121" t="e">
        <f ca="1">+IF(AND(ISNUMBER(OFFSET('Hygiene Data'!$C$10,0,10*ROW('Hygiene Data'!C190))),'Data Summary'!DQ196="Yes"),OFFSET('Hygiene Data'!$C$10,0,10*ROW('Hygiene Data'!C190)),NA())</f>
        <v>#N/A</v>
      </c>
      <c r="BC196" s="121" t="e">
        <f ca="1">+IF(AND(ISNUMBER(OFFSET('Hygiene Data'!$D$6,0,10*ROW('Hygiene Data'!D190))),'Data Summary'!DR196="Yes"),OFFSET('Hygiene Data'!$D$6,0,10*ROW('Hygiene Data'!D190)),NA())</f>
        <v>#N/A</v>
      </c>
      <c r="BD196" s="121" t="e">
        <f ca="1">+IF(AND(ISNUMBER(OFFSET('Hygiene Data'!$D$8,0,10*ROW('Hygiene Data'!D190))),'Data Summary'!DS196="Yes"),OFFSET('Hygiene Data'!$D$8,0,10*ROW('Hygiene Data'!D190)),NA())</f>
        <v>#N/A</v>
      </c>
      <c r="BE196" s="121" t="e">
        <f ca="1">+IF(AND(ISNUMBER(OFFSET('Hygiene Data'!$D$10,0,10*ROW('Hygiene Data'!D190))),'Data Summary'!DT196="Yes"),OFFSET('Hygiene Data'!$D$10,0,10*ROW('Hygiene Data'!D190)),NA())</f>
        <v>#N/A</v>
      </c>
      <c r="BF196" s="121" t="e">
        <f ca="1">+IF(AND(ISNUMBER(OFFSET('Hygiene Data'!$E$6,0,10*ROW('Hygiene Data'!E190))),'Data Summary'!DU196="Yes"),OFFSET('Hygiene Data'!$E$6,0,10*ROW('Hygiene Data'!E190)),NA())</f>
        <v>#N/A</v>
      </c>
      <c r="BG196" s="121" t="e">
        <f ca="1">+IF(AND(ISNUMBER(OFFSET('Hygiene Data'!$E$8,0,10*ROW('Hygiene Data'!E190))),'Data Summary'!DV196="Yes"),OFFSET('Hygiene Data'!$E$8,0,10*ROW('Hygiene Data'!E190)),NA())</f>
        <v>#N/A</v>
      </c>
      <c r="BH196" s="121" t="e">
        <f ca="1">+IF(AND(ISNUMBER(OFFSET('Hygiene Data'!$E$10,0,10*ROW('Hygiene Data'!E190))),'Data Summary'!DW196="Yes"),OFFSET('Hygiene Data'!$E$10,0,10*ROW('Hygiene Data'!E190)),NA())</f>
        <v>#N/A</v>
      </c>
      <c r="BI196" s="121" t="e">
        <f ca="1">+IF(AND(ISNUMBER(OFFSET('Hygiene Data'!$F$6,0,10*ROW('Hygiene Data'!F190))),'Data Summary'!DX196="Yes"),OFFSET('Hygiene Data'!$F$6,0,10*ROW('Hygiene Data'!F190)),NA())</f>
        <v>#N/A</v>
      </c>
      <c r="BJ196" s="121" t="e">
        <f ca="1">+IF(AND(ISNUMBER(OFFSET('Hygiene Data'!$F$8,0,10*ROW('Hygiene Data'!F190))),'Data Summary'!DY196="Yes"),OFFSET('Hygiene Data'!$F$8,0,10*ROW('Hygiene Data'!F190)),NA())</f>
        <v>#N/A</v>
      </c>
      <c r="BK196" s="121" t="e">
        <f ca="1">+IF(AND(ISNUMBER(OFFSET('Hygiene Data'!$F$10,0,10*ROW('Hygiene Data'!F190))),'Data Summary'!DZ196="Yes"),OFFSET('Hygiene Data'!$F$10,0,10*ROW('Hygiene Data'!F190)),NA())</f>
        <v>#N/A</v>
      </c>
      <c r="BL196" s="121" t="e">
        <f ca="1">+IF(AND(ISNUMBER(OFFSET('Hygiene Data'!$G$6,0,10*ROW('Hygiene Data'!G190))),'Data Summary'!EA196="Yes"),OFFSET('Hygiene Data'!$G$6,0,10*ROW('Hygiene Data'!G190)),NA())</f>
        <v>#N/A</v>
      </c>
      <c r="BM196" s="121" t="e">
        <f ca="1">+IF(AND(ISNUMBER(OFFSET('Hygiene Data'!$G$8,0,10*ROW('Hygiene Data'!G190))),'Data Summary'!EB196="Yes"),OFFSET('Hygiene Data'!$G$8,0,10*ROW('Hygiene Data'!G190)),NA())</f>
        <v>#N/A</v>
      </c>
      <c r="BN196" s="121" t="e">
        <f ca="1">+IF(AND(ISNUMBER(OFFSET('Hygiene Data'!$G$10,0,10*ROW('Hygiene Data'!G190))),'Data Summary'!EC196="Yes"),OFFSET('Hygiene Data'!$G$10,0,10*ROW('Hygiene Data'!G190)),NA())</f>
        <v>#N/A</v>
      </c>
      <c r="BO196" s="121" t="e">
        <f ca="1">+IF(AND(ISNUMBER(OFFSET('Hygiene Data'!$H$6,0,10*ROW('Hygiene Data'!H190))),'Data Summary'!ED196="Yes"),OFFSET('Hygiene Data'!$H$6,0,10*ROW('Hygiene Data'!H190)),NA())</f>
        <v>#N/A</v>
      </c>
      <c r="BP196" s="121" t="e">
        <f ca="1">+IF(AND(ISNUMBER(OFFSET('Hygiene Data'!$H$8,0,10*ROW('Hygiene Data'!H190))),'Data Summary'!EE196="Yes"),OFFSET('Hygiene Data'!$H$8,0,10*ROW('Hygiene Data'!H190)),NA())</f>
        <v>#N/A</v>
      </c>
      <c r="BQ196" s="121" t="e">
        <f ca="1">+IF(AND(ISNUMBER(OFFSET('Hygiene Data'!$H$10,0,10*ROW('Hygiene Data'!H190))),'Data Summary'!EF196="Yes"),OFFSET('Hygiene Data'!$H$10,0,10*ROW('Hygiene Data'!H190)),NA())</f>
        <v>#N/A</v>
      </c>
    </row>
    <row r="197" spans="1:69" x14ac:dyDescent="0.2">
      <c r="A197" s="44" t="e">
        <f ca="1">+IF(OFFSET('Water Data'!$B$1,0,10*ROW('Water Data'!B191))="",NA(),OFFSET('Water Data'!$B$1,0,10*ROW('Water Data'!B191)))</f>
        <v>#N/A</v>
      </c>
      <c r="B197" s="44" t="e">
        <f ca="1">+IF(OFFSET('Water Data'!$A$3,0,10*ROW('Water Data'!A194))="",NA(),OFFSET('Water Data'!$A$3,0,10*ROW('Water Data'!A194)))</f>
        <v>#N/A</v>
      </c>
      <c r="C197" s="44" t="e">
        <f ca="1">+IF(OFFSET('Water Data'!$C$3,0,10*ROW('Water Data'!C194))="",NA(),OFFSET('Water Data'!$C$3,0,10*ROW('Water Data'!C194)))</f>
        <v>#N/A</v>
      </c>
      <c r="D197" s="119" t="e">
        <f ca="1">+IF(AND(ISNUMBER(OFFSET('Water Data'!$C$5,0,10*ROW('Water Data'!C191))),'Data Summary'!BS197="Yes"),100-OFFSET('Water Data'!$C$5,0,10*ROW('Water Data'!C191)),NA())</f>
        <v>#N/A</v>
      </c>
      <c r="E197" s="119" t="e">
        <f ca="1">+IF(AND(ISNUMBER(OFFSET('Water Data'!$C$7,0,10*ROW('Water Data'!C191))),'Data Summary'!BT197="Yes"),OFFSET('Water Data'!$C$7,0,10*ROW('Water Data'!C191)),NA())</f>
        <v>#N/A</v>
      </c>
      <c r="F197" s="119" t="e">
        <f ca="1">+IF(AND(ISNUMBER(OFFSET('Water Data'!$C$10,0,10*ROW('Water Data'!C191))),'Data Summary'!BU197="Yes"),OFFSET('Water Data'!$C$10,0,10*ROW('Water Data'!C191)),NA())</f>
        <v>#N/A</v>
      </c>
      <c r="G197" s="119" t="e">
        <f ca="1">+IF(AND(ISNUMBER(OFFSET('Water Data'!$D$5,0,10*ROW('Water Data'!D191))),'Data Summary'!BV197="Yes"),100-OFFSET('Water Data'!$D$5,0,10*ROW('Water Data'!D191)),NA())</f>
        <v>#N/A</v>
      </c>
      <c r="H197" s="119" t="e">
        <f ca="1">+IF(AND(ISNUMBER(OFFSET('Water Data'!$D$7,0,10*ROW('Water Data'!D191))),'Data Summary'!BW197="Yes"),OFFSET('Water Data'!$D$7,0,10*ROW('Water Data'!D191)),NA())</f>
        <v>#N/A</v>
      </c>
      <c r="I197" s="119" t="e">
        <f ca="1">+IF(AND(ISNUMBER(OFFSET('Water Data'!$D$10,0,10*ROW('Water Data'!D191))),'Data Summary'!BX197="Yes"),OFFSET('Water Data'!$D$10,0,10*ROW('Water Data'!D191)),NA())</f>
        <v>#N/A</v>
      </c>
      <c r="J197" s="119" t="e">
        <f ca="1">+IF(AND(ISNUMBER(OFFSET('Water Data'!$E$5,0,10*ROW('Water Data'!E191))),'Data Summary'!BY197="Yes"),100-OFFSET('Water Data'!$E$5,0,10*ROW('Water Data'!E191)),NA())</f>
        <v>#N/A</v>
      </c>
      <c r="K197" s="119" t="e">
        <f ca="1">+IF(AND(ISNUMBER(OFFSET('Water Data'!$E$7,0,10*ROW('Water Data'!E191))),'Data Summary'!BZ197="Yes"),OFFSET('Water Data'!$E$7,0,10*ROW('Water Data'!E191)),NA())</f>
        <v>#N/A</v>
      </c>
      <c r="L197" s="119" t="e">
        <f ca="1">+IF(AND(ISNUMBER(OFFSET('Water Data'!$E$10,0,10*ROW('Water Data'!E191))),'Data Summary'!CA197="Yes"),OFFSET('Water Data'!$E$10,0,10*ROW('Water Data'!E191)),NA())</f>
        <v>#N/A</v>
      </c>
      <c r="M197" s="119" t="e">
        <f ca="1">+IF(AND(ISNUMBER(OFFSET('Water Data'!$F$5,0,10*ROW('Water Data'!F191))),'Data Summary'!CB197="Yes"),100-OFFSET('Water Data'!$F$5,0,10*ROW('Water Data'!F191)),NA())</f>
        <v>#N/A</v>
      </c>
      <c r="N197" s="119" t="e">
        <f ca="1">+IF(AND(ISNUMBER(OFFSET('Water Data'!$F$7,0,10*ROW('Water Data'!F191))),'Data Summary'!CC197="Yes"),OFFSET('Water Data'!$F$7,0,10*ROW('Water Data'!F191)),NA())</f>
        <v>#N/A</v>
      </c>
      <c r="O197" s="119" t="e">
        <f ca="1">+IF(AND(ISNUMBER(OFFSET('Water Data'!$F$10,0,10*ROW('Water Data'!F191))),'Data Summary'!CD197="Yes"),OFFSET('Water Data'!$F$10,0,10*ROW('Water Data'!F191)),NA())</f>
        <v>#N/A</v>
      </c>
      <c r="P197" s="119" t="e">
        <f ca="1">+IF(AND(ISNUMBER(OFFSET('Water Data'!$G$5,0,10*ROW('Water Data'!G191))),'Data Summary'!CE197="Yes"),100-OFFSET('Water Data'!$G$5,0,10*ROW('Water Data'!G191)),NA())</f>
        <v>#N/A</v>
      </c>
      <c r="Q197" s="119" t="e">
        <f ca="1">+IF(AND(ISNUMBER(OFFSET('Water Data'!$G$7,0,10*ROW('Water Data'!G191))),'Data Summary'!CF197="Yes"),OFFSET('Water Data'!$G$7,0,10*ROW('Water Data'!G191)),NA())</f>
        <v>#N/A</v>
      </c>
      <c r="R197" s="119" t="e">
        <f ca="1">+IF(AND(ISNUMBER(OFFSET('Water Data'!$G$10,0,10*ROW('Water Data'!G191))),'Data Summary'!CG197="Yes"),OFFSET('Water Data'!$G$10,0,10*ROW('Water Data'!G191)),NA())</f>
        <v>#N/A</v>
      </c>
      <c r="S197" s="119" t="e">
        <f ca="1">+IF(AND(ISNUMBER(OFFSET('Water Data'!$H$5,0,10*ROW('Water Data'!H191))),'Data Summary'!CH197="Yes"),100-OFFSET('Water Data'!$H$5,0,10*ROW('Water Data'!H191)),NA())</f>
        <v>#N/A</v>
      </c>
      <c r="T197" s="119" t="e">
        <f ca="1">+IF(AND(ISNUMBER(OFFSET('Water Data'!$H$7,0,10*ROW('Water Data'!H191))),'Data Summary'!CI197="Yes"),OFFSET('Water Data'!$H$7,0,10*ROW('Water Data'!H191)),NA())</f>
        <v>#N/A</v>
      </c>
      <c r="U197" s="119" t="e">
        <f ca="1">+IF(AND(ISNUMBER(OFFSET('Water Data'!$H$10,0,10*ROW('Water Data'!H191))),'Data Summary'!CJ197="Yes"),OFFSET('Water Data'!$H$10,0,10*ROW('Water Data'!H191)),NA())</f>
        <v>#N/A</v>
      </c>
      <c r="V197" s="120" t="e">
        <f ca="1">+IF(AND(ISNUMBER(OFFSET('Sanitation Data'!$C$5,0,10*ROW('Sanitation Data'!C191))),'Data Summary'!CK197="Yes"),100-OFFSET('Sanitation Data'!$C$5,0,10*ROW('Sanitation Data'!C191)),NA())</f>
        <v>#N/A</v>
      </c>
      <c r="W197" s="120" t="e">
        <f ca="1">+IF(AND(ISNUMBER(OFFSET('Sanitation Data'!$C$7,0,10*ROW('Sanitation Data'!C191))),'Data Summary'!CL197="Yes"),OFFSET('Sanitation Data'!$C$7,0,10*ROW('Sanitation Data'!C191)),NA())</f>
        <v>#N/A</v>
      </c>
      <c r="X197" s="120" t="e">
        <f ca="1">+IF(AND(ISNUMBER(OFFSET('Sanitation Data'!$C$11,0,10*ROW('Sanitation Data'!C191))),'Data Summary'!CM197="Yes"),OFFSET('Sanitation Data'!$C$11,0,10*ROW('Sanitation Data'!C191)),NA())</f>
        <v>#N/A</v>
      </c>
      <c r="Y197" s="120" t="e">
        <f ca="1">+IF(AND(ISNUMBER(OFFSET('Sanitation Data'!$C$12,0,10*ROW('Sanitation Data'!C191))),'Data Summary'!CN197="Yes"),OFFSET('Sanitation Data'!$C$12,0,10*ROW('Sanitation Data'!C191)),NA())</f>
        <v>#N/A</v>
      </c>
      <c r="Z197" s="120" t="e">
        <f ca="1">+IF(AND(ISNUMBER(OFFSET('Sanitation Data'!$C$13,0,10*ROW('Sanitation Data'!C191))),'Data Summary'!CO197="Yes"),OFFSET('Sanitation Data'!$C$13,0,10*ROW('Sanitation Data'!C191)),NA())</f>
        <v>#N/A</v>
      </c>
      <c r="AA197" s="120" t="e">
        <f ca="1">+IF(AND(ISNUMBER(OFFSET('Sanitation Data'!$D$5,0,10*ROW('Sanitation Data'!D191))),'Data Summary'!CP197="Yes"),100-OFFSET('Sanitation Data'!$D$5,0,10*ROW('Sanitation Data'!D191)),NA())</f>
        <v>#N/A</v>
      </c>
      <c r="AB197" s="120" t="e">
        <f ca="1">+IF(AND(ISNUMBER(OFFSET('Sanitation Data'!$D$7,0,10*ROW('Sanitation Data'!D191))),'Data Summary'!CQ197="Yes"),OFFSET('Sanitation Data'!$D$7,0,10*ROW('Sanitation Data'!D191)),NA())</f>
        <v>#N/A</v>
      </c>
      <c r="AC197" s="120" t="e">
        <f ca="1">+IF(AND(ISNUMBER(OFFSET('Sanitation Data'!$D$11,0,10*ROW('Sanitation Data'!D191))),'Data Summary'!CR197="Yes"),OFFSET('Sanitation Data'!$D$11,0,10*ROW('Sanitation Data'!D191)),NA())</f>
        <v>#N/A</v>
      </c>
      <c r="AD197" s="120" t="e">
        <f ca="1">+IF(AND(ISNUMBER(OFFSET('Sanitation Data'!$D$12,0,10*ROW('Sanitation Data'!D191))),'Data Summary'!CS197="Yes"),OFFSET('Sanitation Data'!$D$12,0,10*ROW('Sanitation Data'!D191)),NA())</f>
        <v>#N/A</v>
      </c>
      <c r="AE197" s="120" t="e">
        <f ca="1">+IF(AND(ISNUMBER(OFFSET('Sanitation Data'!$D$13,0,10*ROW('Sanitation Data'!D191))),'Data Summary'!CT197="Yes"),OFFSET('Sanitation Data'!$D$13,0,10*ROW('Sanitation Data'!D191)),NA())</f>
        <v>#N/A</v>
      </c>
      <c r="AF197" s="120" t="e">
        <f ca="1">+IF(AND(ISNUMBER(OFFSET('Sanitation Data'!$E$5,0,10*ROW('Sanitation Data'!E191))),'Data Summary'!CU197="Yes"),100-OFFSET('Sanitation Data'!$E$5,0,10*ROW('Sanitation Data'!E191)),NA())</f>
        <v>#N/A</v>
      </c>
      <c r="AG197" s="120" t="e">
        <f ca="1">+IF(AND(ISNUMBER(OFFSET('Sanitation Data'!$E$7,0,10*ROW('Sanitation Data'!E191))),'Data Summary'!CV197="Yes"),OFFSET('Sanitation Data'!$E$7,0,10*ROW('Sanitation Data'!E191)),NA())</f>
        <v>#N/A</v>
      </c>
      <c r="AH197" s="120" t="e">
        <f ca="1">+IF(AND(ISNUMBER(OFFSET('Sanitation Data'!$E$11,0,10*ROW('Sanitation Data'!E191))),'Data Summary'!CW197="Yes"),OFFSET('Sanitation Data'!$E$11,0,10*ROW('Sanitation Data'!E191)),NA())</f>
        <v>#N/A</v>
      </c>
      <c r="AI197" s="120" t="e">
        <f ca="1">+IF(AND(ISNUMBER(OFFSET('Sanitation Data'!$E$12,0,10*ROW('Sanitation Data'!E191))),'Data Summary'!CX197="Yes"),OFFSET('Sanitation Data'!$E$12,0,10*ROW('Sanitation Data'!E191)),NA())</f>
        <v>#N/A</v>
      </c>
      <c r="AJ197" s="120" t="e">
        <f ca="1">+IF(AND(ISNUMBER(OFFSET('Sanitation Data'!$E$13,0,10*ROW('Sanitation Data'!E191))),'Data Summary'!CY197="Yes"),OFFSET('Sanitation Data'!$E$13,0,10*ROW('Sanitation Data'!E191)),NA())</f>
        <v>#N/A</v>
      </c>
      <c r="AK197" s="120" t="e">
        <f ca="1">+IF(AND(ISNUMBER(OFFSET('Sanitation Data'!$F$5,0,10*ROW('Sanitation Data'!F191))),'Data Summary'!CZ197="Yes"),100-OFFSET('Sanitation Data'!$F$5,0,10*ROW('Sanitation Data'!F191)),NA())</f>
        <v>#N/A</v>
      </c>
      <c r="AL197" s="120" t="e">
        <f ca="1">+IF(AND(ISNUMBER(OFFSET('Sanitation Data'!$F$7,0,10*ROW('Sanitation Data'!F191))),'Data Summary'!DA197="Yes"),OFFSET('Sanitation Data'!$F$7,0,10*ROW('Sanitation Data'!F191)),NA())</f>
        <v>#N/A</v>
      </c>
      <c r="AM197" s="120" t="e">
        <f ca="1">+IF(AND(ISNUMBER(OFFSET('Sanitation Data'!$F$11,0,10*ROW('Sanitation Data'!F191))),'Data Summary'!DB197="Yes"),OFFSET('Sanitation Data'!$F$11,0,10*ROW('Sanitation Data'!F191)),NA())</f>
        <v>#N/A</v>
      </c>
      <c r="AN197" s="120" t="e">
        <f ca="1">+IF(AND(ISNUMBER(OFFSET('Sanitation Data'!$F$12,0,10*ROW('Sanitation Data'!F191))),'Data Summary'!DC197="Yes"),OFFSET('Sanitation Data'!$F$12,0,10*ROW('Sanitation Data'!F191)),NA())</f>
        <v>#N/A</v>
      </c>
      <c r="AO197" s="120" t="e">
        <f ca="1">+IF(AND(ISNUMBER(OFFSET('Sanitation Data'!$F$13,0,10*ROW('Sanitation Data'!F191))),'Data Summary'!DD197="Yes"),OFFSET('Sanitation Data'!$F$13,0,10*ROW('Sanitation Data'!F191)),NA())</f>
        <v>#N/A</v>
      </c>
      <c r="AP197" s="120" t="e">
        <f ca="1">+IF(AND(ISNUMBER(OFFSET('Sanitation Data'!$G$5,0,10*ROW('Sanitation Data'!G191))),'Data Summary'!DE197="Yes"),100-OFFSET('Sanitation Data'!$G$5,0,10*ROW('Sanitation Data'!G191)),NA())</f>
        <v>#N/A</v>
      </c>
      <c r="AQ197" s="120" t="e">
        <f ca="1">+IF(AND(ISNUMBER(OFFSET('Sanitation Data'!$G$7,0,10*ROW('Sanitation Data'!G191))),'Data Summary'!DF197="Yes"),OFFSET('Sanitation Data'!$G$7,0,10*ROW('Sanitation Data'!G191)),NA())</f>
        <v>#N/A</v>
      </c>
      <c r="AR197" s="120" t="e">
        <f ca="1">+IF(AND(ISNUMBER(OFFSET('Sanitation Data'!$G$11,0,10*ROW('Sanitation Data'!G191))),'Data Summary'!DG197="Yes"),OFFSET('Sanitation Data'!$G$11,0,10*ROW('Sanitation Data'!G191)),NA())</f>
        <v>#N/A</v>
      </c>
      <c r="AS197" s="120" t="e">
        <f ca="1">+IF(AND(ISNUMBER(OFFSET('Sanitation Data'!$G$12,0,10*ROW('Sanitation Data'!G191))),'Data Summary'!DH197="Yes"),OFFSET('Sanitation Data'!$G$12,0,10*ROW('Sanitation Data'!G191)),NA())</f>
        <v>#N/A</v>
      </c>
      <c r="AT197" s="120" t="e">
        <f ca="1">+IF(AND(ISNUMBER(OFFSET('Sanitation Data'!$G$13,0,10*ROW('Sanitation Data'!G191))),'Data Summary'!DI197="Yes"),OFFSET('Sanitation Data'!$G$13,0,10*ROW('Sanitation Data'!G191)),NA())</f>
        <v>#N/A</v>
      </c>
      <c r="AU197" s="120" t="e">
        <f ca="1">+IF(AND(ISNUMBER(OFFSET('Sanitation Data'!$H$5,0,10*ROW('Sanitation Data'!H191))),'Data Summary'!DJ197="Yes"),100-OFFSET('Sanitation Data'!$H$5,0,10*ROW('Sanitation Data'!H191)),NA())</f>
        <v>#N/A</v>
      </c>
      <c r="AV197" s="120" t="e">
        <f ca="1">+IF(AND(ISNUMBER(OFFSET('Sanitation Data'!$H$7,0,10*ROW('Sanitation Data'!H191))),'Data Summary'!DK197="Yes"),OFFSET('Sanitation Data'!$H$7,0,10*ROW('Sanitation Data'!H191)),NA())</f>
        <v>#N/A</v>
      </c>
      <c r="AW197" s="120" t="e">
        <f ca="1">+IF(AND(ISNUMBER(OFFSET('Sanitation Data'!$H$11,0,10*ROW('Sanitation Data'!H191))),'Data Summary'!DL197="Yes"),OFFSET('Sanitation Data'!$H$11,0,10*ROW('Sanitation Data'!H191)),NA())</f>
        <v>#N/A</v>
      </c>
      <c r="AX197" s="120" t="e">
        <f ca="1">+IF(AND(ISNUMBER(OFFSET('Sanitation Data'!$H$12,0,10*ROW('Sanitation Data'!H191))),'Data Summary'!DM197="Yes"),OFFSET('Sanitation Data'!$H$12,0,10*ROW('Sanitation Data'!H191)),NA())</f>
        <v>#N/A</v>
      </c>
      <c r="AY197" s="120" t="e">
        <f ca="1">+IF(AND(ISNUMBER(OFFSET('Sanitation Data'!$H$13,0,10*ROW('Sanitation Data'!H191))),'Data Summary'!DN197="Yes"),OFFSET('Sanitation Data'!$H$13,0,10*ROW('Sanitation Data'!H191)),NA())</f>
        <v>#N/A</v>
      </c>
      <c r="AZ197" s="121" t="e">
        <f ca="1">+IF(AND(ISNUMBER(OFFSET('Hygiene Data'!$C$6,0,10*ROW('Hygiene Data'!C191))),'Data Summary'!DO197="Yes"),OFFSET('Hygiene Data'!$C$6,0,10*ROW('Hygiene Data'!C191)),NA())</f>
        <v>#N/A</v>
      </c>
      <c r="BA197" s="121" t="e">
        <f ca="1">+IF(AND(ISNUMBER(OFFSET('Hygiene Data'!$C$8,0,10*ROW('Hygiene Data'!C191))),'Data Summary'!DP197="Yes"),OFFSET('Hygiene Data'!$C$8,0,10*ROW('Hygiene Data'!C191)),NA())</f>
        <v>#N/A</v>
      </c>
      <c r="BB197" s="121" t="e">
        <f ca="1">+IF(AND(ISNUMBER(OFFSET('Hygiene Data'!$C$10,0,10*ROW('Hygiene Data'!C191))),'Data Summary'!DQ197="Yes"),OFFSET('Hygiene Data'!$C$10,0,10*ROW('Hygiene Data'!C191)),NA())</f>
        <v>#N/A</v>
      </c>
      <c r="BC197" s="121" t="e">
        <f ca="1">+IF(AND(ISNUMBER(OFFSET('Hygiene Data'!$D$6,0,10*ROW('Hygiene Data'!D191))),'Data Summary'!DR197="Yes"),OFFSET('Hygiene Data'!$D$6,0,10*ROW('Hygiene Data'!D191)),NA())</f>
        <v>#N/A</v>
      </c>
      <c r="BD197" s="121" t="e">
        <f ca="1">+IF(AND(ISNUMBER(OFFSET('Hygiene Data'!$D$8,0,10*ROW('Hygiene Data'!D191))),'Data Summary'!DS197="Yes"),OFFSET('Hygiene Data'!$D$8,0,10*ROW('Hygiene Data'!D191)),NA())</f>
        <v>#N/A</v>
      </c>
      <c r="BE197" s="121" t="e">
        <f ca="1">+IF(AND(ISNUMBER(OFFSET('Hygiene Data'!$D$10,0,10*ROW('Hygiene Data'!D191))),'Data Summary'!DT197="Yes"),OFFSET('Hygiene Data'!$D$10,0,10*ROW('Hygiene Data'!D191)),NA())</f>
        <v>#N/A</v>
      </c>
      <c r="BF197" s="121" t="e">
        <f ca="1">+IF(AND(ISNUMBER(OFFSET('Hygiene Data'!$E$6,0,10*ROW('Hygiene Data'!E191))),'Data Summary'!DU197="Yes"),OFFSET('Hygiene Data'!$E$6,0,10*ROW('Hygiene Data'!E191)),NA())</f>
        <v>#N/A</v>
      </c>
      <c r="BG197" s="121" t="e">
        <f ca="1">+IF(AND(ISNUMBER(OFFSET('Hygiene Data'!$E$8,0,10*ROW('Hygiene Data'!E191))),'Data Summary'!DV197="Yes"),OFFSET('Hygiene Data'!$E$8,0,10*ROW('Hygiene Data'!E191)),NA())</f>
        <v>#N/A</v>
      </c>
      <c r="BH197" s="121" t="e">
        <f ca="1">+IF(AND(ISNUMBER(OFFSET('Hygiene Data'!$E$10,0,10*ROW('Hygiene Data'!E191))),'Data Summary'!DW197="Yes"),OFFSET('Hygiene Data'!$E$10,0,10*ROW('Hygiene Data'!E191)),NA())</f>
        <v>#N/A</v>
      </c>
      <c r="BI197" s="121" t="e">
        <f ca="1">+IF(AND(ISNUMBER(OFFSET('Hygiene Data'!$F$6,0,10*ROW('Hygiene Data'!F191))),'Data Summary'!DX197="Yes"),OFFSET('Hygiene Data'!$F$6,0,10*ROW('Hygiene Data'!F191)),NA())</f>
        <v>#N/A</v>
      </c>
      <c r="BJ197" s="121" t="e">
        <f ca="1">+IF(AND(ISNUMBER(OFFSET('Hygiene Data'!$F$8,0,10*ROW('Hygiene Data'!F191))),'Data Summary'!DY197="Yes"),OFFSET('Hygiene Data'!$F$8,0,10*ROW('Hygiene Data'!F191)),NA())</f>
        <v>#N/A</v>
      </c>
      <c r="BK197" s="121" t="e">
        <f ca="1">+IF(AND(ISNUMBER(OFFSET('Hygiene Data'!$F$10,0,10*ROW('Hygiene Data'!F191))),'Data Summary'!DZ197="Yes"),OFFSET('Hygiene Data'!$F$10,0,10*ROW('Hygiene Data'!F191)),NA())</f>
        <v>#N/A</v>
      </c>
      <c r="BL197" s="121" t="e">
        <f ca="1">+IF(AND(ISNUMBER(OFFSET('Hygiene Data'!$G$6,0,10*ROW('Hygiene Data'!G191))),'Data Summary'!EA197="Yes"),OFFSET('Hygiene Data'!$G$6,0,10*ROW('Hygiene Data'!G191)),NA())</f>
        <v>#N/A</v>
      </c>
      <c r="BM197" s="121" t="e">
        <f ca="1">+IF(AND(ISNUMBER(OFFSET('Hygiene Data'!$G$8,0,10*ROW('Hygiene Data'!G191))),'Data Summary'!EB197="Yes"),OFFSET('Hygiene Data'!$G$8,0,10*ROW('Hygiene Data'!G191)),NA())</f>
        <v>#N/A</v>
      </c>
      <c r="BN197" s="121" t="e">
        <f ca="1">+IF(AND(ISNUMBER(OFFSET('Hygiene Data'!$G$10,0,10*ROW('Hygiene Data'!G191))),'Data Summary'!EC197="Yes"),OFFSET('Hygiene Data'!$G$10,0,10*ROW('Hygiene Data'!G191)),NA())</f>
        <v>#N/A</v>
      </c>
      <c r="BO197" s="121" t="e">
        <f ca="1">+IF(AND(ISNUMBER(OFFSET('Hygiene Data'!$H$6,0,10*ROW('Hygiene Data'!H191))),'Data Summary'!ED197="Yes"),OFFSET('Hygiene Data'!$H$6,0,10*ROW('Hygiene Data'!H191)),NA())</f>
        <v>#N/A</v>
      </c>
      <c r="BP197" s="121" t="e">
        <f ca="1">+IF(AND(ISNUMBER(OFFSET('Hygiene Data'!$H$8,0,10*ROW('Hygiene Data'!H191))),'Data Summary'!EE197="Yes"),OFFSET('Hygiene Data'!$H$8,0,10*ROW('Hygiene Data'!H191)),NA())</f>
        <v>#N/A</v>
      </c>
      <c r="BQ197" s="121" t="e">
        <f ca="1">+IF(AND(ISNUMBER(OFFSET('Hygiene Data'!$H$10,0,10*ROW('Hygiene Data'!H191))),'Data Summary'!EF197="Yes"),OFFSET('Hygiene Data'!$H$10,0,10*ROW('Hygiene Data'!H191)),NA())</f>
        <v>#N/A</v>
      </c>
    </row>
    <row r="198" spans="1:69" x14ac:dyDescent="0.2">
      <c r="A198" s="44" t="e">
        <f ca="1">+IF(OFFSET('Water Data'!$B$1,0,10*ROW('Water Data'!B192))="",NA(),OFFSET('Water Data'!$B$1,0,10*ROW('Water Data'!B192)))</f>
        <v>#N/A</v>
      </c>
      <c r="B198" s="44" t="e">
        <f ca="1">+IF(OFFSET('Water Data'!$A$3,0,10*ROW('Water Data'!A195))="",NA(),OFFSET('Water Data'!$A$3,0,10*ROW('Water Data'!A195)))</f>
        <v>#N/A</v>
      </c>
      <c r="C198" s="44" t="e">
        <f ca="1">+IF(OFFSET('Water Data'!$C$3,0,10*ROW('Water Data'!C195))="",NA(),OFFSET('Water Data'!$C$3,0,10*ROW('Water Data'!C195)))</f>
        <v>#N/A</v>
      </c>
      <c r="D198" s="119" t="e">
        <f ca="1">+IF(AND(ISNUMBER(OFFSET('Water Data'!$C$5,0,10*ROW('Water Data'!C192))),'Data Summary'!BS198="Yes"),100-OFFSET('Water Data'!$C$5,0,10*ROW('Water Data'!C192)),NA())</f>
        <v>#N/A</v>
      </c>
      <c r="E198" s="119" t="e">
        <f ca="1">+IF(AND(ISNUMBER(OFFSET('Water Data'!$C$7,0,10*ROW('Water Data'!C192))),'Data Summary'!BT198="Yes"),OFFSET('Water Data'!$C$7,0,10*ROW('Water Data'!C192)),NA())</f>
        <v>#N/A</v>
      </c>
      <c r="F198" s="119" t="e">
        <f ca="1">+IF(AND(ISNUMBER(OFFSET('Water Data'!$C$10,0,10*ROW('Water Data'!C192))),'Data Summary'!BU198="Yes"),OFFSET('Water Data'!$C$10,0,10*ROW('Water Data'!C192)),NA())</f>
        <v>#N/A</v>
      </c>
      <c r="G198" s="119" t="e">
        <f ca="1">+IF(AND(ISNUMBER(OFFSET('Water Data'!$D$5,0,10*ROW('Water Data'!D192))),'Data Summary'!BV198="Yes"),100-OFFSET('Water Data'!$D$5,0,10*ROW('Water Data'!D192)),NA())</f>
        <v>#N/A</v>
      </c>
      <c r="H198" s="119" t="e">
        <f ca="1">+IF(AND(ISNUMBER(OFFSET('Water Data'!$D$7,0,10*ROW('Water Data'!D192))),'Data Summary'!BW198="Yes"),OFFSET('Water Data'!$D$7,0,10*ROW('Water Data'!D192)),NA())</f>
        <v>#N/A</v>
      </c>
      <c r="I198" s="119" t="e">
        <f ca="1">+IF(AND(ISNUMBER(OFFSET('Water Data'!$D$10,0,10*ROW('Water Data'!D192))),'Data Summary'!BX198="Yes"),OFFSET('Water Data'!$D$10,0,10*ROW('Water Data'!D192)),NA())</f>
        <v>#N/A</v>
      </c>
      <c r="J198" s="119" t="e">
        <f ca="1">+IF(AND(ISNUMBER(OFFSET('Water Data'!$E$5,0,10*ROW('Water Data'!E192))),'Data Summary'!BY198="Yes"),100-OFFSET('Water Data'!$E$5,0,10*ROW('Water Data'!E192)),NA())</f>
        <v>#N/A</v>
      </c>
      <c r="K198" s="119" t="e">
        <f ca="1">+IF(AND(ISNUMBER(OFFSET('Water Data'!$E$7,0,10*ROW('Water Data'!E192))),'Data Summary'!BZ198="Yes"),OFFSET('Water Data'!$E$7,0,10*ROW('Water Data'!E192)),NA())</f>
        <v>#N/A</v>
      </c>
      <c r="L198" s="119" t="e">
        <f ca="1">+IF(AND(ISNUMBER(OFFSET('Water Data'!$E$10,0,10*ROW('Water Data'!E192))),'Data Summary'!CA198="Yes"),OFFSET('Water Data'!$E$10,0,10*ROW('Water Data'!E192)),NA())</f>
        <v>#N/A</v>
      </c>
      <c r="M198" s="119" t="e">
        <f ca="1">+IF(AND(ISNUMBER(OFFSET('Water Data'!$F$5,0,10*ROW('Water Data'!F192))),'Data Summary'!CB198="Yes"),100-OFFSET('Water Data'!$F$5,0,10*ROW('Water Data'!F192)),NA())</f>
        <v>#N/A</v>
      </c>
      <c r="N198" s="119" t="e">
        <f ca="1">+IF(AND(ISNUMBER(OFFSET('Water Data'!$F$7,0,10*ROW('Water Data'!F192))),'Data Summary'!CC198="Yes"),OFFSET('Water Data'!$F$7,0,10*ROW('Water Data'!F192)),NA())</f>
        <v>#N/A</v>
      </c>
      <c r="O198" s="119" t="e">
        <f ca="1">+IF(AND(ISNUMBER(OFFSET('Water Data'!$F$10,0,10*ROW('Water Data'!F192))),'Data Summary'!CD198="Yes"),OFFSET('Water Data'!$F$10,0,10*ROW('Water Data'!F192)),NA())</f>
        <v>#N/A</v>
      </c>
      <c r="P198" s="119" t="e">
        <f ca="1">+IF(AND(ISNUMBER(OFFSET('Water Data'!$G$5,0,10*ROW('Water Data'!G192))),'Data Summary'!CE198="Yes"),100-OFFSET('Water Data'!$G$5,0,10*ROW('Water Data'!G192)),NA())</f>
        <v>#N/A</v>
      </c>
      <c r="Q198" s="119" t="e">
        <f ca="1">+IF(AND(ISNUMBER(OFFSET('Water Data'!$G$7,0,10*ROW('Water Data'!G192))),'Data Summary'!CF198="Yes"),OFFSET('Water Data'!$G$7,0,10*ROW('Water Data'!G192)),NA())</f>
        <v>#N/A</v>
      </c>
      <c r="R198" s="119" t="e">
        <f ca="1">+IF(AND(ISNUMBER(OFFSET('Water Data'!$G$10,0,10*ROW('Water Data'!G192))),'Data Summary'!CG198="Yes"),OFFSET('Water Data'!$G$10,0,10*ROW('Water Data'!G192)),NA())</f>
        <v>#N/A</v>
      </c>
      <c r="S198" s="119" t="e">
        <f ca="1">+IF(AND(ISNUMBER(OFFSET('Water Data'!$H$5,0,10*ROW('Water Data'!H192))),'Data Summary'!CH198="Yes"),100-OFFSET('Water Data'!$H$5,0,10*ROW('Water Data'!H192)),NA())</f>
        <v>#N/A</v>
      </c>
      <c r="T198" s="119" t="e">
        <f ca="1">+IF(AND(ISNUMBER(OFFSET('Water Data'!$H$7,0,10*ROW('Water Data'!H192))),'Data Summary'!CI198="Yes"),OFFSET('Water Data'!$H$7,0,10*ROW('Water Data'!H192)),NA())</f>
        <v>#N/A</v>
      </c>
      <c r="U198" s="119" t="e">
        <f ca="1">+IF(AND(ISNUMBER(OFFSET('Water Data'!$H$10,0,10*ROW('Water Data'!H192))),'Data Summary'!CJ198="Yes"),OFFSET('Water Data'!$H$10,0,10*ROW('Water Data'!H192)),NA())</f>
        <v>#N/A</v>
      </c>
      <c r="V198" s="120" t="e">
        <f ca="1">+IF(AND(ISNUMBER(OFFSET('Sanitation Data'!$C$5,0,10*ROW('Sanitation Data'!C192))),'Data Summary'!CK198="Yes"),100-OFFSET('Sanitation Data'!$C$5,0,10*ROW('Sanitation Data'!C192)),NA())</f>
        <v>#N/A</v>
      </c>
      <c r="W198" s="120" t="e">
        <f ca="1">+IF(AND(ISNUMBER(OFFSET('Sanitation Data'!$C$7,0,10*ROW('Sanitation Data'!C192))),'Data Summary'!CL198="Yes"),OFFSET('Sanitation Data'!$C$7,0,10*ROW('Sanitation Data'!C192)),NA())</f>
        <v>#N/A</v>
      </c>
      <c r="X198" s="120" t="e">
        <f ca="1">+IF(AND(ISNUMBER(OFFSET('Sanitation Data'!$C$11,0,10*ROW('Sanitation Data'!C192))),'Data Summary'!CM198="Yes"),OFFSET('Sanitation Data'!$C$11,0,10*ROW('Sanitation Data'!C192)),NA())</f>
        <v>#N/A</v>
      </c>
      <c r="Y198" s="120" t="e">
        <f ca="1">+IF(AND(ISNUMBER(OFFSET('Sanitation Data'!$C$12,0,10*ROW('Sanitation Data'!C192))),'Data Summary'!CN198="Yes"),OFFSET('Sanitation Data'!$C$12,0,10*ROW('Sanitation Data'!C192)),NA())</f>
        <v>#N/A</v>
      </c>
      <c r="Z198" s="120" t="e">
        <f ca="1">+IF(AND(ISNUMBER(OFFSET('Sanitation Data'!$C$13,0,10*ROW('Sanitation Data'!C192))),'Data Summary'!CO198="Yes"),OFFSET('Sanitation Data'!$C$13,0,10*ROW('Sanitation Data'!C192)),NA())</f>
        <v>#N/A</v>
      </c>
      <c r="AA198" s="120" t="e">
        <f ca="1">+IF(AND(ISNUMBER(OFFSET('Sanitation Data'!$D$5,0,10*ROW('Sanitation Data'!D192))),'Data Summary'!CP198="Yes"),100-OFFSET('Sanitation Data'!$D$5,0,10*ROW('Sanitation Data'!D192)),NA())</f>
        <v>#N/A</v>
      </c>
      <c r="AB198" s="120" t="e">
        <f ca="1">+IF(AND(ISNUMBER(OFFSET('Sanitation Data'!$D$7,0,10*ROW('Sanitation Data'!D192))),'Data Summary'!CQ198="Yes"),OFFSET('Sanitation Data'!$D$7,0,10*ROW('Sanitation Data'!D192)),NA())</f>
        <v>#N/A</v>
      </c>
      <c r="AC198" s="120" t="e">
        <f ca="1">+IF(AND(ISNUMBER(OFFSET('Sanitation Data'!$D$11,0,10*ROW('Sanitation Data'!D192))),'Data Summary'!CR198="Yes"),OFFSET('Sanitation Data'!$D$11,0,10*ROW('Sanitation Data'!D192)),NA())</f>
        <v>#N/A</v>
      </c>
      <c r="AD198" s="120" t="e">
        <f ca="1">+IF(AND(ISNUMBER(OFFSET('Sanitation Data'!$D$12,0,10*ROW('Sanitation Data'!D192))),'Data Summary'!CS198="Yes"),OFFSET('Sanitation Data'!$D$12,0,10*ROW('Sanitation Data'!D192)),NA())</f>
        <v>#N/A</v>
      </c>
      <c r="AE198" s="120" t="e">
        <f ca="1">+IF(AND(ISNUMBER(OFFSET('Sanitation Data'!$D$13,0,10*ROW('Sanitation Data'!D192))),'Data Summary'!CT198="Yes"),OFFSET('Sanitation Data'!$D$13,0,10*ROW('Sanitation Data'!D192)),NA())</f>
        <v>#N/A</v>
      </c>
      <c r="AF198" s="120" t="e">
        <f ca="1">+IF(AND(ISNUMBER(OFFSET('Sanitation Data'!$E$5,0,10*ROW('Sanitation Data'!E192))),'Data Summary'!CU198="Yes"),100-OFFSET('Sanitation Data'!$E$5,0,10*ROW('Sanitation Data'!E192)),NA())</f>
        <v>#N/A</v>
      </c>
      <c r="AG198" s="120" t="e">
        <f ca="1">+IF(AND(ISNUMBER(OFFSET('Sanitation Data'!$E$7,0,10*ROW('Sanitation Data'!E192))),'Data Summary'!CV198="Yes"),OFFSET('Sanitation Data'!$E$7,0,10*ROW('Sanitation Data'!E192)),NA())</f>
        <v>#N/A</v>
      </c>
      <c r="AH198" s="120" t="e">
        <f ca="1">+IF(AND(ISNUMBER(OFFSET('Sanitation Data'!$E$11,0,10*ROW('Sanitation Data'!E192))),'Data Summary'!CW198="Yes"),OFFSET('Sanitation Data'!$E$11,0,10*ROW('Sanitation Data'!E192)),NA())</f>
        <v>#N/A</v>
      </c>
      <c r="AI198" s="120" t="e">
        <f ca="1">+IF(AND(ISNUMBER(OFFSET('Sanitation Data'!$E$12,0,10*ROW('Sanitation Data'!E192))),'Data Summary'!CX198="Yes"),OFFSET('Sanitation Data'!$E$12,0,10*ROW('Sanitation Data'!E192)),NA())</f>
        <v>#N/A</v>
      </c>
      <c r="AJ198" s="120" t="e">
        <f ca="1">+IF(AND(ISNUMBER(OFFSET('Sanitation Data'!$E$13,0,10*ROW('Sanitation Data'!E192))),'Data Summary'!CY198="Yes"),OFFSET('Sanitation Data'!$E$13,0,10*ROW('Sanitation Data'!E192)),NA())</f>
        <v>#N/A</v>
      </c>
      <c r="AK198" s="120" t="e">
        <f ca="1">+IF(AND(ISNUMBER(OFFSET('Sanitation Data'!$F$5,0,10*ROW('Sanitation Data'!F192))),'Data Summary'!CZ198="Yes"),100-OFFSET('Sanitation Data'!$F$5,0,10*ROW('Sanitation Data'!F192)),NA())</f>
        <v>#N/A</v>
      </c>
      <c r="AL198" s="120" t="e">
        <f ca="1">+IF(AND(ISNUMBER(OFFSET('Sanitation Data'!$F$7,0,10*ROW('Sanitation Data'!F192))),'Data Summary'!DA198="Yes"),OFFSET('Sanitation Data'!$F$7,0,10*ROW('Sanitation Data'!F192)),NA())</f>
        <v>#N/A</v>
      </c>
      <c r="AM198" s="120" t="e">
        <f ca="1">+IF(AND(ISNUMBER(OFFSET('Sanitation Data'!$F$11,0,10*ROW('Sanitation Data'!F192))),'Data Summary'!DB198="Yes"),OFFSET('Sanitation Data'!$F$11,0,10*ROW('Sanitation Data'!F192)),NA())</f>
        <v>#N/A</v>
      </c>
      <c r="AN198" s="120" t="e">
        <f ca="1">+IF(AND(ISNUMBER(OFFSET('Sanitation Data'!$F$12,0,10*ROW('Sanitation Data'!F192))),'Data Summary'!DC198="Yes"),OFFSET('Sanitation Data'!$F$12,0,10*ROW('Sanitation Data'!F192)),NA())</f>
        <v>#N/A</v>
      </c>
      <c r="AO198" s="120" t="e">
        <f ca="1">+IF(AND(ISNUMBER(OFFSET('Sanitation Data'!$F$13,0,10*ROW('Sanitation Data'!F192))),'Data Summary'!DD198="Yes"),OFFSET('Sanitation Data'!$F$13,0,10*ROW('Sanitation Data'!F192)),NA())</f>
        <v>#N/A</v>
      </c>
      <c r="AP198" s="120" t="e">
        <f ca="1">+IF(AND(ISNUMBER(OFFSET('Sanitation Data'!$G$5,0,10*ROW('Sanitation Data'!G192))),'Data Summary'!DE198="Yes"),100-OFFSET('Sanitation Data'!$G$5,0,10*ROW('Sanitation Data'!G192)),NA())</f>
        <v>#N/A</v>
      </c>
      <c r="AQ198" s="120" t="e">
        <f ca="1">+IF(AND(ISNUMBER(OFFSET('Sanitation Data'!$G$7,0,10*ROW('Sanitation Data'!G192))),'Data Summary'!DF198="Yes"),OFFSET('Sanitation Data'!$G$7,0,10*ROW('Sanitation Data'!G192)),NA())</f>
        <v>#N/A</v>
      </c>
      <c r="AR198" s="120" t="e">
        <f ca="1">+IF(AND(ISNUMBER(OFFSET('Sanitation Data'!$G$11,0,10*ROW('Sanitation Data'!G192))),'Data Summary'!DG198="Yes"),OFFSET('Sanitation Data'!$G$11,0,10*ROW('Sanitation Data'!G192)),NA())</f>
        <v>#N/A</v>
      </c>
      <c r="AS198" s="120" t="e">
        <f ca="1">+IF(AND(ISNUMBER(OFFSET('Sanitation Data'!$G$12,0,10*ROW('Sanitation Data'!G192))),'Data Summary'!DH198="Yes"),OFFSET('Sanitation Data'!$G$12,0,10*ROW('Sanitation Data'!G192)),NA())</f>
        <v>#N/A</v>
      </c>
      <c r="AT198" s="120" t="e">
        <f ca="1">+IF(AND(ISNUMBER(OFFSET('Sanitation Data'!$G$13,0,10*ROW('Sanitation Data'!G192))),'Data Summary'!DI198="Yes"),OFFSET('Sanitation Data'!$G$13,0,10*ROW('Sanitation Data'!G192)),NA())</f>
        <v>#N/A</v>
      </c>
      <c r="AU198" s="120" t="e">
        <f ca="1">+IF(AND(ISNUMBER(OFFSET('Sanitation Data'!$H$5,0,10*ROW('Sanitation Data'!H192))),'Data Summary'!DJ198="Yes"),100-OFFSET('Sanitation Data'!$H$5,0,10*ROW('Sanitation Data'!H192)),NA())</f>
        <v>#N/A</v>
      </c>
      <c r="AV198" s="120" t="e">
        <f ca="1">+IF(AND(ISNUMBER(OFFSET('Sanitation Data'!$H$7,0,10*ROW('Sanitation Data'!H192))),'Data Summary'!DK198="Yes"),OFFSET('Sanitation Data'!$H$7,0,10*ROW('Sanitation Data'!H192)),NA())</f>
        <v>#N/A</v>
      </c>
      <c r="AW198" s="120" t="e">
        <f ca="1">+IF(AND(ISNUMBER(OFFSET('Sanitation Data'!$H$11,0,10*ROW('Sanitation Data'!H192))),'Data Summary'!DL198="Yes"),OFFSET('Sanitation Data'!$H$11,0,10*ROW('Sanitation Data'!H192)),NA())</f>
        <v>#N/A</v>
      </c>
      <c r="AX198" s="120" t="e">
        <f ca="1">+IF(AND(ISNUMBER(OFFSET('Sanitation Data'!$H$12,0,10*ROW('Sanitation Data'!H192))),'Data Summary'!DM198="Yes"),OFFSET('Sanitation Data'!$H$12,0,10*ROW('Sanitation Data'!H192)),NA())</f>
        <v>#N/A</v>
      </c>
      <c r="AY198" s="120" t="e">
        <f ca="1">+IF(AND(ISNUMBER(OFFSET('Sanitation Data'!$H$13,0,10*ROW('Sanitation Data'!H192))),'Data Summary'!DN198="Yes"),OFFSET('Sanitation Data'!$H$13,0,10*ROW('Sanitation Data'!H192)),NA())</f>
        <v>#N/A</v>
      </c>
      <c r="AZ198" s="121" t="e">
        <f ca="1">+IF(AND(ISNUMBER(OFFSET('Hygiene Data'!$C$6,0,10*ROW('Hygiene Data'!C192))),'Data Summary'!DO198="Yes"),OFFSET('Hygiene Data'!$C$6,0,10*ROW('Hygiene Data'!C192)),NA())</f>
        <v>#N/A</v>
      </c>
      <c r="BA198" s="121" t="e">
        <f ca="1">+IF(AND(ISNUMBER(OFFSET('Hygiene Data'!$C$8,0,10*ROW('Hygiene Data'!C192))),'Data Summary'!DP198="Yes"),OFFSET('Hygiene Data'!$C$8,0,10*ROW('Hygiene Data'!C192)),NA())</f>
        <v>#N/A</v>
      </c>
      <c r="BB198" s="121" t="e">
        <f ca="1">+IF(AND(ISNUMBER(OFFSET('Hygiene Data'!$C$10,0,10*ROW('Hygiene Data'!C192))),'Data Summary'!DQ198="Yes"),OFFSET('Hygiene Data'!$C$10,0,10*ROW('Hygiene Data'!C192)),NA())</f>
        <v>#N/A</v>
      </c>
      <c r="BC198" s="121" t="e">
        <f ca="1">+IF(AND(ISNUMBER(OFFSET('Hygiene Data'!$D$6,0,10*ROW('Hygiene Data'!D192))),'Data Summary'!DR198="Yes"),OFFSET('Hygiene Data'!$D$6,0,10*ROW('Hygiene Data'!D192)),NA())</f>
        <v>#N/A</v>
      </c>
      <c r="BD198" s="121" t="e">
        <f ca="1">+IF(AND(ISNUMBER(OFFSET('Hygiene Data'!$D$8,0,10*ROW('Hygiene Data'!D192))),'Data Summary'!DS198="Yes"),OFFSET('Hygiene Data'!$D$8,0,10*ROW('Hygiene Data'!D192)),NA())</f>
        <v>#N/A</v>
      </c>
      <c r="BE198" s="121" t="e">
        <f ca="1">+IF(AND(ISNUMBER(OFFSET('Hygiene Data'!$D$10,0,10*ROW('Hygiene Data'!D192))),'Data Summary'!DT198="Yes"),OFFSET('Hygiene Data'!$D$10,0,10*ROW('Hygiene Data'!D192)),NA())</f>
        <v>#N/A</v>
      </c>
      <c r="BF198" s="121" t="e">
        <f ca="1">+IF(AND(ISNUMBER(OFFSET('Hygiene Data'!$E$6,0,10*ROW('Hygiene Data'!E192))),'Data Summary'!DU198="Yes"),OFFSET('Hygiene Data'!$E$6,0,10*ROW('Hygiene Data'!E192)),NA())</f>
        <v>#N/A</v>
      </c>
      <c r="BG198" s="121" t="e">
        <f ca="1">+IF(AND(ISNUMBER(OFFSET('Hygiene Data'!$E$8,0,10*ROW('Hygiene Data'!E192))),'Data Summary'!DV198="Yes"),OFFSET('Hygiene Data'!$E$8,0,10*ROW('Hygiene Data'!E192)),NA())</f>
        <v>#N/A</v>
      </c>
      <c r="BH198" s="121" t="e">
        <f ca="1">+IF(AND(ISNUMBER(OFFSET('Hygiene Data'!$E$10,0,10*ROW('Hygiene Data'!E192))),'Data Summary'!DW198="Yes"),OFFSET('Hygiene Data'!$E$10,0,10*ROW('Hygiene Data'!E192)),NA())</f>
        <v>#N/A</v>
      </c>
      <c r="BI198" s="121" t="e">
        <f ca="1">+IF(AND(ISNUMBER(OFFSET('Hygiene Data'!$F$6,0,10*ROW('Hygiene Data'!F192))),'Data Summary'!DX198="Yes"),OFFSET('Hygiene Data'!$F$6,0,10*ROW('Hygiene Data'!F192)),NA())</f>
        <v>#N/A</v>
      </c>
      <c r="BJ198" s="121" t="e">
        <f ca="1">+IF(AND(ISNUMBER(OFFSET('Hygiene Data'!$F$8,0,10*ROW('Hygiene Data'!F192))),'Data Summary'!DY198="Yes"),OFFSET('Hygiene Data'!$F$8,0,10*ROW('Hygiene Data'!F192)),NA())</f>
        <v>#N/A</v>
      </c>
      <c r="BK198" s="121" t="e">
        <f ca="1">+IF(AND(ISNUMBER(OFFSET('Hygiene Data'!$F$10,0,10*ROW('Hygiene Data'!F192))),'Data Summary'!DZ198="Yes"),OFFSET('Hygiene Data'!$F$10,0,10*ROW('Hygiene Data'!F192)),NA())</f>
        <v>#N/A</v>
      </c>
      <c r="BL198" s="121" t="e">
        <f ca="1">+IF(AND(ISNUMBER(OFFSET('Hygiene Data'!$G$6,0,10*ROW('Hygiene Data'!G192))),'Data Summary'!EA198="Yes"),OFFSET('Hygiene Data'!$G$6,0,10*ROW('Hygiene Data'!G192)),NA())</f>
        <v>#N/A</v>
      </c>
      <c r="BM198" s="121" t="e">
        <f ca="1">+IF(AND(ISNUMBER(OFFSET('Hygiene Data'!$G$8,0,10*ROW('Hygiene Data'!G192))),'Data Summary'!EB198="Yes"),OFFSET('Hygiene Data'!$G$8,0,10*ROW('Hygiene Data'!G192)),NA())</f>
        <v>#N/A</v>
      </c>
      <c r="BN198" s="121" t="e">
        <f ca="1">+IF(AND(ISNUMBER(OFFSET('Hygiene Data'!$G$10,0,10*ROW('Hygiene Data'!G192))),'Data Summary'!EC198="Yes"),OFFSET('Hygiene Data'!$G$10,0,10*ROW('Hygiene Data'!G192)),NA())</f>
        <v>#N/A</v>
      </c>
      <c r="BO198" s="121" t="e">
        <f ca="1">+IF(AND(ISNUMBER(OFFSET('Hygiene Data'!$H$6,0,10*ROW('Hygiene Data'!H192))),'Data Summary'!ED198="Yes"),OFFSET('Hygiene Data'!$H$6,0,10*ROW('Hygiene Data'!H192)),NA())</f>
        <v>#N/A</v>
      </c>
      <c r="BP198" s="121" t="e">
        <f ca="1">+IF(AND(ISNUMBER(OFFSET('Hygiene Data'!$H$8,0,10*ROW('Hygiene Data'!H192))),'Data Summary'!EE198="Yes"),OFFSET('Hygiene Data'!$H$8,0,10*ROW('Hygiene Data'!H192)),NA())</f>
        <v>#N/A</v>
      </c>
      <c r="BQ198" s="121" t="e">
        <f ca="1">+IF(AND(ISNUMBER(OFFSET('Hygiene Data'!$H$10,0,10*ROW('Hygiene Data'!H192))),'Data Summary'!EF198="Yes"),OFFSET('Hygiene Data'!$H$10,0,10*ROW('Hygiene Data'!H192)),NA())</f>
        <v>#N/A</v>
      </c>
    </row>
    <row r="199" spans="1:69" x14ac:dyDescent="0.2">
      <c r="A199" s="44" t="e">
        <f ca="1">+IF(OFFSET('Water Data'!$B$1,0,10*ROW('Water Data'!B193))="",NA(),OFFSET('Water Data'!$B$1,0,10*ROW('Water Data'!B193)))</f>
        <v>#N/A</v>
      </c>
      <c r="B199" s="44" t="e">
        <f ca="1">+IF(OFFSET('Water Data'!$A$3,0,10*ROW('Water Data'!A196))="",NA(),OFFSET('Water Data'!$A$3,0,10*ROW('Water Data'!A196)))</f>
        <v>#N/A</v>
      </c>
      <c r="C199" s="44" t="e">
        <f ca="1">+IF(OFFSET('Water Data'!$C$3,0,10*ROW('Water Data'!C196))="",NA(),OFFSET('Water Data'!$C$3,0,10*ROW('Water Data'!C196)))</f>
        <v>#N/A</v>
      </c>
      <c r="D199" s="119" t="e">
        <f ca="1">+IF(AND(ISNUMBER(OFFSET('Water Data'!$C$5,0,10*ROW('Water Data'!C193))),'Data Summary'!BS199="Yes"),100-OFFSET('Water Data'!$C$5,0,10*ROW('Water Data'!C193)),NA())</f>
        <v>#N/A</v>
      </c>
      <c r="E199" s="119" t="e">
        <f ca="1">+IF(AND(ISNUMBER(OFFSET('Water Data'!$C$7,0,10*ROW('Water Data'!C193))),'Data Summary'!BT199="Yes"),OFFSET('Water Data'!$C$7,0,10*ROW('Water Data'!C193)),NA())</f>
        <v>#N/A</v>
      </c>
      <c r="F199" s="119" t="e">
        <f ca="1">+IF(AND(ISNUMBER(OFFSET('Water Data'!$C$10,0,10*ROW('Water Data'!C193))),'Data Summary'!BU199="Yes"),OFFSET('Water Data'!$C$10,0,10*ROW('Water Data'!C193)),NA())</f>
        <v>#N/A</v>
      </c>
      <c r="G199" s="119" t="e">
        <f ca="1">+IF(AND(ISNUMBER(OFFSET('Water Data'!$D$5,0,10*ROW('Water Data'!D193))),'Data Summary'!BV199="Yes"),100-OFFSET('Water Data'!$D$5,0,10*ROW('Water Data'!D193)),NA())</f>
        <v>#N/A</v>
      </c>
      <c r="H199" s="119" t="e">
        <f ca="1">+IF(AND(ISNUMBER(OFFSET('Water Data'!$D$7,0,10*ROW('Water Data'!D193))),'Data Summary'!BW199="Yes"),OFFSET('Water Data'!$D$7,0,10*ROW('Water Data'!D193)),NA())</f>
        <v>#N/A</v>
      </c>
      <c r="I199" s="119" t="e">
        <f ca="1">+IF(AND(ISNUMBER(OFFSET('Water Data'!$D$10,0,10*ROW('Water Data'!D193))),'Data Summary'!BX199="Yes"),OFFSET('Water Data'!$D$10,0,10*ROW('Water Data'!D193)),NA())</f>
        <v>#N/A</v>
      </c>
      <c r="J199" s="119" t="e">
        <f ca="1">+IF(AND(ISNUMBER(OFFSET('Water Data'!$E$5,0,10*ROW('Water Data'!E193))),'Data Summary'!BY199="Yes"),100-OFFSET('Water Data'!$E$5,0,10*ROW('Water Data'!E193)),NA())</f>
        <v>#N/A</v>
      </c>
      <c r="K199" s="119" t="e">
        <f ca="1">+IF(AND(ISNUMBER(OFFSET('Water Data'!$E$7,0,10*ROW('Water Data'!E193))),'Data Summary'!BZ199="Yes"),OFFSET('Water Data'!$E$7,0,10*ROW('Water Data'!E193)),NA())</f>
        <v>#N/A</v>
      </c>
      <c r="L199" s="119" t="e">
        <f ca="1">+IF(AND(ISNUMBER(OFFSET('Water Data'!$E$10,0,10*ROW('Water Data'!E193))),'Data Summary'!CA199="Yes"),OFFSET('Water Data'!$E$10,0,10*ROW('Water Data'!E193)),NA())</f>
        <v>#N/A</v>
      </c>
      <c r="M199" s="119" t="e">
        <f ca="1">+IF(AND(ISNUMBER(OFFSET('Water Data'!$F$5,0,10*ROW('Water Data'!F193))),'Data Summary'!CB199="Yes"),100-OFFSET('Water Data'!$F$5,0,10*ROW('Water Data'!F193)),NA())</f>
        <v>#N/A</v>
      </c>
      <c r="N199" s="119" t="e">
        <f ca="1">+IF(AND(ISNUMBER(OFFSET('Water Data'!$F$7,0,10*ROW('Water Data'!F193))),'Data Summary'!CC199="Yes"),OFFSET('Water Data'!$F$7,0,10*ROW('Water Data'!F193)),NA())</f>
        <v>#N/A</v>
      </c>
      <c r="O199" s="119" t="e">
        <f ca="1">+IF(AND(ISNUMBER(OFFSET('Water Data'!$F$10,0,10*ROW('Water Data'!F193))),'Data Summary'!CD199="Yes"),OFFSET('Water Data'!$F$10,0,10*ROW('Water Data'!F193)),NA())</f>
        <v>#N/A</v>
      </c>
      <c r="P199" s="119" t="e">
        <f ca="1">+IF(AND(ISNUMBER(OFFSET('Water Data'!$G$5,0,10*ROW('Water Data'!G193))),'Data Summary'!CE199="Yes"),100-OFFSET('Water Data'!$G$5,0,10*ROW('Water Data'!G193)),NA())</f>
        <v>#N/A</v>
      </c>
      <c r="Q199" s="119" t="e">
        <f ca="1">+IF(AND(ISNUMBER(OFFSET('Water Data'!$G$7,0,10*ROW('Water Data'!G193))),'Data Summary'!CF199="Yes"),OFFSET('Water Data'!$G$7,0,10*ROW('Water Data'!G193)),NA())</f>
        <v>#N/A</v>
      </c>
      <c r="R199" s="119" t="e">
        <f ca="1">+IF(AND(ISNUMBER(OFFSET('Water Data'!$G$10,0,10*ROW('Water Data'!G193))),'Data Summary'!CG199="Yes"),OFFSET('Water Data'!$G$10,0,10*ROW('Water Data'!G193)),NA())</f>
        <v>#N/A</v>
      </c>
      <c r="S199" s="119" t="e">
        <f ca="1">+IF(AND(ISNUMBER(OFFSET('Water Data'!$H$5,0,10*ROW('Water Data'!H193))),'Data Summary'!CH199="Yes"),100-OFFSET('Water Data'!$H$5,0,10*ROW('Water Data'!H193)),NA())</f>
        <v>#N/A</v>
      </c>
      <c r="T199" s="119" t="e">
        <f ca="1">+IF(AND(ISNUMBER(OFFSET('Water Data'!$H$7,0,10*ROW('Water Data'!H193))),'Data Summary'!CI199="Yes"),OFFSET('Water Data'!$H$7,0,10*ROW('Water Data'!H193)),NA())</f>
        <v>#N/A</v>
      </c>
      <c r="U199" s="119" t="e">
        <f ca="1">+IF(AND(ISNUMBER(OFFSET('Water Data'!$H$10,0,10*ROW('Water Data'!H193))),'Data Summary'!CJ199="Yes"),OFFSET('Water Data'!$H$10,0,10*ROW('Water Data'!H193)),NA())</f>
        <v>#N/A</v>
      </c>
      <c r="V199" s="120" t="e">
        <f ca="1">+IF(AND(ISNUMBER(OFFSET('Sanitation Data'!$C$5,0,10*ROW('Sanitation Data'!C193))),'Data Summary'!CK199="Yes"),100-OFFSET('Sanitation Data'!$C$5,0,10*ROW('Sanitation Data'!C193)),NA())</f>
        <v>#N/A</v>
      </c>
      <c r="W199" s="120" t="e">
        <f ca="1">+IF(AND(ISNUMBER(OFFSET('Sanitation Data'!$C$7,0,10*ROW('Sanitation Data'!C193))),'Data Summary'!CL199="Yes"),OFFSET('Sanitation Data'!$C$7,0,10*ROW('Sanitation Data'!C193)),NA())</f>
        <v>#N/A</v>
      </c>
      <c r="X199" s="120" t="e">
        <f ca="1">+IF(AND(ISNUMBER(OFFSET('Sanitation Data'!$C$11,0,10*ROW('Sanitation Data'!C193))),'Data Summary'!CM199="Yes"),OFFSET('Sanitation Data'!$C$11,0,10*ROW('Sanitation Data'!C193)),NA())</f>
        <v>#N/A</v>
      </c>
      <c r="Y199" s="120" t="e">
        <f ca="1">+IF(AND(ISNUMBER(OFFSET('Sanitation Data'!$C$12,0,10*ROW('Sanitation Data'!C193))),'Data Summary'!CN199="Yes"),OFFSET('Sanitation Data'!$C$12,0,10*ROW('Sanitation Data'!C193)),NA())</f>
        <v>#N/A</v>
      </c>
      <c r="Z199" s="120" t="e">
        <f ca="1">+IF(AND(ISNUMBER(OFFSET('Sanitation Data'!$C$13,0,10*ROW('Sanitation Data'!C193))),'Data Summary'!CO199="Yes"),OFFSET('Sanitation Data'!$C$13,0,10*ROW('Sanitation Data'!C193)),NA())</f>
        <v>#N/A</v>
      </c>
      <c r="AA199" s="120" t="e">
        <f ca="1">+IF(AND(ISNUMBER(OFFSET('Sanitation Data'!$D$5,0,10*ROW('Sanitation Data'!D193))),'Data Summary'!CP199="Yes"),100-OFFSET('Sanitation Data'!$D$5,0,10*ROW('Sanitation Data'!D193)),NA())</f>
        <v>#N/A</v>
      </c>
      <c r="AB199" s="120" t="e">
        <f ca="1">+IF(AND(ISNUMBER(OFFSET('Sanitation Data'!$D$7,0,10*ROW('Sanitation Data'!D193))),'Data Summary'!CQ199="Yes"),OFFSET('Sanitation Data'!$D$7,0,10*ROW('Sanitation Data'!D193)),NA())</f>
        <v>#N/A</v>
      </c>
      <c r="AC199" s="120" t="e">
        <f ca="1">+IF(AND(ISNUMBER(OFFSET('Sanitation Data'!$D$11,0,10*ROW('Sanitation Data'!D193))),'Data Summary'!CR199="Yes"),OFFSET('Sanitation Data'!$D$11,0,10*ROW('Sanitation Data'!D193)),NA())</f>
        <v>#N/A</v>
      </c>
      <c r="AD199" s="120" t="e">
        <f ca="1">+IF(AND(ISNUMBER(OFFSET('Sanitation Data'!$D$12,0,10*ROW('Sanitation Data'!D193))),'Data Summary'!CS199="Yes"),OFFSET('Sanitation Data'!$D$12,0,10*ROW('Sanitation Data'!D193)),NA())</f>
        <v>#N/A</v>
      </c>
      <c r="AE199" s="120" t="e">
        <f ca="1">+IF(AND(ISNUMBER(OFFSET('Sanitation Data'!$D$13,0,10*ROW('Sanitation Data'!D193))),'Data Summary'!CT199="Yes"),OFFSET('Sanitation Data'!$D$13,0,10*ROW('Sanitation Data'!D193)),NA())</f>
        <v>#N/A</v>
      </c>
      <c r="AF199" s="120" t="e">
        <f ca="1">+IF(AND(ISNUMBER(OFFSET('Sanitation Data'!$E$5,0,10*ROW('Sanitation Data'!E193))),'Data Summary'!CU199="Yes"),100-OFFSET('Sanitation Data'!$E$5,0,10*ROW('Sanitation Data'!E193)),NA())</f>
        <v>#N/A</v>
      </c>
      <c r="AG199" s="120" t="e">
        <f ca="1">+IF(AND(ISNUMBER(OFFSET('Sanitation Data'!$E$7,0,10*ROW('Sanitation Data'!E193))),'Data Summary'!CV199="Yes"),OFFSET('Sanitation Data'!$E$7,0,10*ROW('Sanitation Data'!E193)),NA())</f>
        <v>#N/A</v>
      </c>
      <c r="AH199" s="120" t="e">
        <f ca="1">+IF(AND(ISNUMBER(OFFSET('Sanitation Data'!$E$11,0,10*ROW('Sanitation Data'!E193))),'Data Summary'!CW199="Yes"),OFFSET('Sanitation Data'!$E$11,0,10*ROW('Sanitation Data'!E193)),NA())</f>
        <v>#N/A</v>
      </c>
      <c r="AI199" s="120" t="e">
        <f ca="1">+IF(AND(ISNUMBER(OFFSET('Sanitation Data'!$E$12,0,10*ROW('Sanitation Data'!E193))),'Data Summary'!CX199="Yes"),OFFSET('Sanitation Data'!$E$12,0,10*ROW('Sanitation Data'!E193)),NA())</f>
        <v>#N/A</v>
      </c>
      <c r="AJ199" s="120" t="e">
        <f ca="1">+IF(AND(ISNUMBER(OFFSET('Sanitation Data'!$E$13,0,10*ROW('Sanitation Data'!E193))),'Data Summary'!CY199="Yes"),OFFSET('Sanitation Data'!$E$13,0,10*ROW('Sanitation Data'!E193)),NA())</f>
        <v>#N/A</v>
      </c>
      <c r="AK199" s="120" t="e">
        <f ca="1">+IF(AND(ISNUMBER(OFFSET('Sanitation Data'!$F$5,0,10*ROW('Sanitation Data'!F193))),'Data Summary'!CZ199="Yes"),100-OFFSET('Sanitation Data'!$F$5,0,10*ROW('Sanitation Data'!F193)),NA())</f>
        <v>#N/A</v>
      </c>
      <c r="AL199" s="120" t="e">
        <f ca="1">+IF(AND(ISNUMBER(OFFSET('Sanitation Data'!$F$7,0,10*ROW('Sanitation Data'!F193))),'Data Summary'!DA199="Yes"),OFFSET('Sanitation Data'!$F$7,0,10*ROW('Sanitation Data'!F193)),NA())</f>
        <v>#N/A</v>
      </c>
      <c r="AM199" s="120" t="e">
        <f ca="1">+IF(AND(ISNUMBER(OFFSET('Sanitation Data'!$F$11,0,10*ROW('Sanitation Data'!F193))),'Data Summary'!DB199="Yes"),OFFSET('Sanitation Data'!$F$11,0,10*ROW('Sanitation Data'!F193)),NA())</f>
        <v>#N/A</v>
      </c>
      <c r="AN199" s="120" t="e">
        <f ca="1">+IF(AND(ISNUMBER(OFFSET('Sanitation Data'!$F$12,0,10*ROW('Sanitation Data'!F193))),'Data Summary'!DC199="Yes"),OFFSET('Sanitation Data'!$F$12,0,10*ROW('Sanitation Data'!F193)),NA())</f>
        <v>#N/A</v>
      </c>
      <c r="AO199" s="120" t="e">
        <f ca="1">+IF(AND(ISNUMBER(OFFSET('Sanitation Data'!$F$13,0,10*ROW('Sanitation Data'!F193))),'Data Summary'!DD199="Yes"),OFFSET('Sanitation Data'!$F$13,0,10*ROW('Sanitation Data'!F193)),NA())</f>
        <v>#N/A</v>
      </c>
      <c r="AP199" s="120" t="e">
        <f ca="1">+IF(AND(ISNUMBER(OFFSET('Sanitation Data'!$G$5,0,10*ROW('Sanitation Data'!G193))),'Data Summary'!DE199="Yes"),100-OFFSET('Sanitation Data'!$G$5,0,10*ROW('Sanitation Data'!G193)),NA())</f>
        <v>#N/A</v>
      </c>
      <c r="AQ199" s="120" t="e">
        <f ca="1">+IF(AND(ISNUMBER(OFFSET('Sanitation Data'!$G$7,0,10*ROW('Sanitation Data'!G193))),'Data Summary'!DF199="Yes"),OFFSET('Sanitation Data'!$G$7,0,10*ROW('Sanitation Data'!G193)),NA())</f>
        <v>#N/A</v>
      </c>
      <c r="AR199" s="120" t="e">
        <f ca="1">+IF(AND(ISNUMBER(OFFSET('Sanitation Data'!$G$11,0,10*ROW('Sanitation Data'!G193))),'Data Summary'!DG199="Yes"),OFFSET('Sanitation Data'!$G$11,0,10*ROW('Sanitation Data'!G193)),NA())</f>
        <v>#N/A</v>
      </c>
      <c r="AS199" s="120" t="e">
        <f ca="1">+IF(AND(ISNUMBER(OFFSET('Sanitation Data'!$G$12,0,10*ROW('Sanitation Data'!G193))),'Data Summary'!DH199="Yes"),OFFSET('Sanitation Data'!$G$12,0,10*ROW('Sanitation Data'!G193)),NA())</f>
        <v>#N/A</v>
      </c>
      <c r="AT199" s="120" t="e">
        <f ca="1">+IF(AND(ISNUMBER(OFFSET('Sanitation Data'!$G$13,0,10*ROW('Sanitation Data'!G193))),'Data Summary'!DI199="Yes"),OFFSET('Sanitation Data'!$G$13,0,10*ROW('Sanitation Data'!G193)),NA())</f>
        <v>#N/A</v>
      </c>
      <c r="AU199" s="120" t="e">
        <f ca="1">+IF(AND(ISNUMBER(OFFSET('Sanitation Data'!$H$5,0,10*ROW('Sanitation Data'!H193))),'Data Summary'!DJ199="Yes"),100-OFFSET('Sanitation Data'!$H$5,0,10*ROW('Sanitation Data'!H193)),NA())</f>
        <v>#N/A</v>
      </c>
      <c r="AV199" s="120" t="e">
        <f ca="1">+IF(AND(ISNUMBER(OFFSET('Sanitation Data'!$H$7,0,10*ROW('Sanitation Data'!H193))),'Data Summary'!DK199="Yes"),OFFSET('Sanitation Data'!$H$7,0,10*ROW('Sanitation Data'!H193)),NA())</f>
        <v>#N/A</v>
      </c>
      <c r="AW199" s="120" t="e">
        <f ca="1">+IF(AND(ISNUMBER(OFFSET('Sanitation Data'!$H$11,0,10*ROW('Sanitation Data'!H193))),'Data Summary'!DL199="Yes"),OFFSET('Sanitation Data'!$H$11,0,10*ROW('Sanitation Data'!H193)),NA())</f>
        <v>#N/A</v>
      </c>
      <c r="AX199" s="120" t="e">
        <f ca="1">+IF(AND(ISNUMBER(OFFSET('Sanitation Data'!$H$12,0,10*ROW('Sanitation Data'!H193))),'Data Summary'!DM199="Yes"),OFFSET('Sanitation Data'!$H$12,0,10*ROW('Sanitation Data'!H193)),NA())</f>
        <v>#N/A</v>
      </c>
      <c r="AY199" s="120" t="e">
        <f ca="1">+IF(AND(ISNUMBER(OFFSET('Sanitation Data'!$H$13,0,10*ROW('Sanitation Data'!H193))),'Data Summary'!DN199="Yes"),OFFSET('Sanitation Data'!$H$13,0,10*ROW('Sanitation Data'!H193)),NA())</f>
        <v>#N/A</v>
      </c>
      <c r="AZ199" s="121" t="e">
        <f ca="1">+IF(AND(ISNUMBER(OFFSET('Hygiene Data'!$C$6,0,10*ROW('Hygiene Data'!C193))),'Data Summary'!DO199="Yes"),OFFSET('Hygiene Data'!$C$6,0,10*ROW('Hygiene Data'!C193)),NA())</f>
        <v>#N/A</v>
      </c>
      <c r="BA199" s="121" t="e">
        <f ca="1">+IF(AND(ISNUMBER(OFFSET('Hygiene Data'!$C$8,0,10*ROW('Hygiene Data'!C193))),'Data Summary'!DP199="Yes"),OFFSET('Hygiene Data'!$C$8,0,10*ROW('Hygiene Data'!C193)),NA())</f>
        <v>#N/A</v>
      </c>
      <c r="BB199" s="121" t="e">
        <f ca="1">+IF(AND(ISNUMBER(OFFSET('Hygiene Data'!$C$10,0,10*ROW('Hygiene Data'!C193))),'Data Summary'!DQ199="Yes"),OFFSET('Hygiene Data'!$C$10,0,10*ROW('Hygiene Data'!C193)),NA())</f>
        <v>#N/A</v>
      </c>
      <c r="BC199" s="121" t="e">
        <f ca="1">+IF(AND(ISNUMBER(OFFSET('Hygiene Data'!$D$6,0,10*ROW('Hygiene Data'!D193))),'Data Summary'!DR199="Yes"),OFFSET('Hygiene Data'!$D$6,0,10*ROW('Hygiene Data'!D193)),NA())</f>
        <v>#N/A</v>
      </c>
      <c r="BD199" s="121" t="e">
        <f ca="1">+IF(AND(ISNUMBER(OFFSET('Hygiene Data'!$D$8,0,10*ROW('Hygiene Data'!D193))),'Data Summary'!DS199="Yes"),OFFSET('Hygiene Data'!$D$8,0,10*ROW('Hygiene Data'!D193)),NA())</f>
        <v>#N/A</v>
      </c>
      <c r="BE199" s="121" t="e">
        <f ca="1">+IF(AND(ISNUMBER(OFFSET('Hygiene Data'!$D$10,0,10*ROW('Hygiene Data'!D193))),'Data Summary'!DT199="Yes"),OFFSET('Hygiene Data'!$D$10,0,10*ROW('Hygiene Data'!D193)),NA())</f>
        <v>#N/A</v>
      </c>
      <c r="BF199" s="121" t="e">
        <f ca="1">+IF(AND(ISNUMBER(OFFSET('Hygiene Data'!$E$6,0,10*ROW('Hygiene Data'!E193))),'Data Summary'!DU199="Yes"),OFFSET('Hygiene Data'!$E$6,0,10*ROW('Hygiene Data'!E193)),NA())</f>
        <v>#N/A</v>
      </c>
      <c r="BG199" s="121" t="e">
        <f ca="1">+IF(AND(ISNUMBER(OFFSET('Hygiene Data'!$E$8,0,10*ROW('Hygiene Data'!E193))),'Data Summary'!DV199="Yes"),OFFSET('Hygiene Data'!$E$8,0,10*ROW('Hygiene Data'!E193)),NA())</f>
        <v>#N/A</v>
      </c>
      <c r="BH199" s="121" t="e">
        <f ca="1">+IF(AND(ISNUMBER(OFFSET('Hygiene Data'!$E$10,0,10*ROW('Hygiene Data'!E193))),'Data Summary'!DW199="Yes"),OFFSET('Hygiene Data'!$E$10,0,10*ROW('Hygiene Data'!E193)),NA())</f>
        <v>#N/A</v>
      </c>
      <c r="BI199" s="121" t="e">
        <f ca="1">+IF(AND(ISNUMBER(OFFSET('Hygiene Data'!$F$6,0,10*ROW('Hygiene Data'!F193))),'Data Summary'!DX199="Yes"),OFFSET('Hygiene Data'!$F$6,0,10*ROW('Hygiene Data'!F193)),NA())</f>
        <v>#N/A</v>
      </c>
      <c r="BJ199" s="121" t="e">
        <f ca="1">+IF(AND(ISNUMBER(OFFSET('Hygiene Data'!$F$8,0,10*ROW('Hygiene Data'!F193))),'Data Summary'!DY199="Yes"),OFFSET('Hygiene Data'!$F$8,0,10*ROW('Hygiene Data'!F193)),NA())</f>
        <v>#N/A</v>
      </c>
      <c r="BK199" s="121" t="e">
        <f ca="1">+IF(AND(ISNUMBER(OFFSET('Hygiene Data'!$F$10,0,10*ROW('Hygiene Data'!F193))),'Data Summary'!DZ199="Yes"),OFFSET('Hygiene Data'!$F$10,0,10*ROW('Hygiene Data'!F193)),NA())</f>
        <v>#N/A</v>
      </c>
      <c r="BL199" s="121" t="e">
        <f ca="1">+IF(AND(ISNUMBER(OFFSET('Hygiene Data'!$G$6,0,10*ROW('Hygiene Data'!G193))),'Data Summary'!EA199="Yes"),OFFSET('Hygiene Data'!$G$6,0,10*ROW('Hygiene Data'!G193)),NA())</f>
        <v>#N/A</v>
      </c>
      <c r="BM199" s="121" t="e">
        <f ca="1">+IF(AND(ISNUMBER(OFFSET('Hygiene Data'!$G$8,0,10*ROW('Hygiene Data'!G193))),'Data Summary'!EB199="Yes"),OFFSET('Hygiene Data'!$G$8,0,10*ROW('Hygiene Data'!G193)),NA())</f>
        <v>#N/A</v>
      </c>
      <c r="BN199" s="121" t="e">
        <f ca="1">+IF(AND(ISNUMBER(OFFSET('Hygiene Data'!$G$10,0,10*ROW('Hygiene Data'!G193))),'Data Summary'!EC199="Yes"),OFFSET('Hygiene Data'!$G$10,0,10*ROW('Hygiene Data'!G193)),NA())</f>
        <v>#N/A</v>
      </c>
      <c r="BO199" s="121" t="e">
        <f ca="1">+IF(AND(ISNUMBER(OFFSET('Hygiene Data'!$H$6,0,10*ROW('Hygiene Data'!H193))),'Data Summary'!ED199="Yes"),OFFSET('Hygiene Data'!$H$6,0,10*ROW('Hygiene Data'!H193)),NA())</f>
        <v>#N/A</v>
      </c>
      <c r="BP199" s="121" t="e">
        <f ca="1">+IF(AND(ISNUMBER(OFFSET('Hygiene Data'!$H$8,0,10*ROW('Hygiene Data'!H193))),'Data Summary'!EE199="Yes"),OFFSET('Hygiene Data'!$H$8,0,10*ROW('Hygiene Data'!H193)),NA())</f>
        <v>#N/A</v>
      </c>
      <c r="BQ199" s="121" t="e">
        <f ca="1">+IF(AND(ISNUMBER(OFFSET('Hygiene Data'!$H$10,0,10*ROW('Hygiene Data'!H193))),'Data Summary'!EF199="Yes"),OFFSET('Hygiene Data'!$H$10,0,10*ROW('Hygiene Data'!H193)),NA())</f>
        <v>#N/A</v>
      </c>
    </row>
    <row r="200" spans="1:69" x14ac:dyDescent="0.2">
      <c r="A200" s="44" t="e">
        <f ca="1">+IF(OFFSET('Water Data'!$B$1,0,10*ROW('Water Data'!B194))="",NA(),OFFSET('Water Data'!$B$1,0,10*ROW('Water Data'!B194)))</f>
        <v>#N/A</v>
      </c>
      <c r="B200" s="44" t="e">
        <f ca="1">+IF(OFFSET('Water Data'!$A$3,0,10*ROW('Water Data'!A197))="",NA(),OFFSET('Water Data'!$A$3,0,10*ROW('Water Data'!A197)))</f>
        <v>#N/A</v>
      </c>
      <c r="C200" s="44" t="e">
        <f ca="1">+IF(OFFSET('Water Data'!$C$3,0,10*ROW('Water Data'!C197))="",NA(),OFFSET('Water Data'!$C$3,0,10*ROW('Water Data'!C197)))</f>
        <v>#N/A</v>
      </c>
      <c r="D200" s="119" t="e">
        <f ca="1">+IF(AND(ISNUMBER(OFFSET('Water Data'!$C$5,0,10*ROW('Water Data'!C194))),'Data Summary'!BS200="Yes"),100-OFFSET('Water Data'!$C$5,0,10*ROW('Water Data'!C194)),NA())</f>
        <v>#N/A</v>
      </c>
      <c r="E200" s="119" t="e">
        <f ca="1">+IF(AND(ISNUMBER(OFFSET('Water Data'!$C$7,0,10*ROW('Water Data'!C194))),'Data Summary'!BT200="Yes"),OFFSET('Water Data'!$C$7,0,10*ROW('Water Data'!C194)),NA())</f>
        <v>#N/A</v>
      </c>
      <c r="F200" s="119" t="e">
        <f ca="1">+IF(AND(ISNUMBER(OFFSET('Water Data'!$C$10,0,10*ROW('Water Data'!C194))),'Data Summary'!BU200="Yes"),OFFSET('Water Data'!$C$10,0,10*ROW('Water Data'!C194)),NA())</f>
        <v>#N/A</v>
      </c>
      <c r="G200" s="119" t="e">
        <f ca="1">+IF(AND(ISNUMBER(OFFSET('Water Data'!$D$5,0,10*ROW('Water Data'!D194))),'Data Summary'!BV200="Yes"),100-OFFSET('Water Data'!$D$5,0,10*ROW('Water Data'!D194)),NA())</f>
        <v>#N/A</v>
      </c>
      <c r="H200" s="119" t="e">
        <f ca="1">+IF(AND(ISNUMBER(OFFSET('Water Data'!$D$7,0,10*ROW('Water Data'!D194))),'Data Summary'!BW200="Yes"),OFFSET('Water Data'!$D$7,0,10*ROW('Water Data'!D194)),NA())</f>
        <v>#N/A</v>
      </c>
      <c r="I200" s="119" t="e">
        <f ca="1">+IF(AND(ISNUMBER(OFFSET('Water Data'!$D$10,0,10*ROW('Water Data'!D194))),'Data Summary'!BX200="Yes"),OFFSET('Water Data'!$D$10,0,10*ROW('Water Data'!D194)),NA())</f>
        <v>#N/A</v>
      </c>
      <c r="J200" s="119" t="e">
        <f ca="1">+IF(AND(ISNUMBER(OFFSET('Water Data'!$E$5,0,10*ROW('Water Data'!E194))),'Data Summary'!BY200="Yes"),100-OFFSET('Water Data'!$E$5,0,10*ROW('Water Data'!E194)),NA())</f>
        <v>#N/A</v>
      </c>
      <c r="K200" s="119" t="e">
        <f ca="1">+IF(AND(ISNUMBER(OFFSET('Water Data'!$E$7,0,10*ROW('Water Data'!E194))),'Data Summary'!BZ200="Yes"),OFFSET('Water Data'!$E$7,0,10*ROW('Water Data'!E194)),NA())</f>
        <v>#N/A</v>
      </c>
      <c r="L200" s="119" t="e">
        <f ca="1">+IF(AND(ISNUMBER(OFFSET('Water Data'!$E$10,0,10*ROW('Water Data'!E194))),'Data Summary'!CA200="Yes"),OFFSET('Water Data'!$E$10,0,10*ROW('Water Data'!E194)),NA())</f>
        <v>#N/A</v>
      </c>
      <c r="M200" s="119" t="e">
        <f ca="1">+IF(AND(ISNUMBER(OFFSET('Water Data'!$F$5,0,10*ROW('Water Data'!F194))),'Data Summary'!CB200="Yes"),100-OFFSET('Water Data'!$F$5,0,10*ROW('Water Data'!F194)),NA())</f>
        <v>#N/A</v>
      </c>
      <c r="N200" s="119" t="e">
        <f ca="1">+IF(AND(ISNUMBER(OFFSET('Water Data'!$F$7,0,10*ROW('Water Data'!F194))),'Data Summary'!CC200="Yes"),OFFSET('Water Data'!$F$7,0,10*ROW('Water Data'!F194)),NA())</f>
        <v>#N/A</v>
      </c>
      <c r="O200" s="119" t="e">
        <f ca="1">+IF(AND(ISNUMBER(OFFSET('Water Data'!$F$10,0,10*ROW('Water Data'!F194))),'Data Summary'!CD200="Yes"),OFFSET('Water Data'!$F$10,0,10*ROW('Water Data'!F194)),NA())</f>
        <v>#N/A</v>
      </c>
      <c r="P200" s="119" t="e">
        <f ca="1">+IF(AND(ISNUMBER(OFFSET('Water Data'!$G$5,0,10*ROW('Water Data'!G194))),'Data Summary'!CE200="Yes"),100-OFFSET('Water Data'!$G$5,0,10*ROW('Water Data'!G194)),NA())</f>
        <v>#N/A</v>
      </c>
      <c r="Q200" s="119" t="e">
        <f ca="1">+IF(AND(ISNUMBER(OFFSET('Water Data'!$G$7,0,10*ROW('Water Data'!G194))),'Data Summary'!CF200="Yes"),OFFSET('Water Data'!$G$7,0,10*ROW('Water Data'!G194)),NA())</f>
        <v>#N/A</v>
      </c>
      <c r="R200" s="119" t="e">
        <f ca="1">+IF(AND(ISNUMBER(OFFSET('Water Data'!$G$10,0,10*ROW('Water Data'!G194))),'Data Summary'!CG200="Yes"),OFFSET('Water Data'!$G$10,0,10*ROW('Water Data'!G194)),NA())</f>
        <v>#N/A</v>
      </c>
      <c r="S200" s="119" t="e">
        <f ca="1">+IF(AND(ISNUMBER(OFFSET('Water Data'!$H$5,0,10*ROW('Water Data'!H194))),'Data Summary'!CH200="Yes"),100-OFFSET('Water Data'!$H$5,0,10*ROW('Water Data'!H194)),NA())</f>
        <v>#N/A</v>
      </c>
      <c r="T200" s="119" t="e">
        <f ca="1">+IF(AND(ISNUMBER(OFFSET('Water Data'!$H$7,0,10*ROW('Water Data'!H194))),'Data Summary'!CI200="Yes"),OFFSET('Water Data'!$H$7,0,10*ROW('Water Data'!H194)),NA())</f>
        <v>#N/A</v>
      </c>
      <c r="U200" s="119" t="e">
        <f ca="1">+IF(AND(ISNUMBER(OFFSET('Water Data'!$H$10,0,10*ROW('Water Data'!H194))),'Data Summary'!CJ200="Yes"),OFFSET('Water Data'!$H$10,0,10*ROW('Water Data'!H194)),NA())</f>
        <v>#N/A</v>
      </c>
      <c r="V200" s="120" t="e">
        <f ca="1">+IF(AND(ISNUMBER(OFFSET('Sanitation Data'!$C$5,0,10*ROW('Sanitation Data'!C194))),'Data Summary'!CK200="Yes"),100-OFFSET('Sanitation Data'!$C$5,0,10*ROW('Sanitation Data'!C194)),NA())</f>
        <v>#N/A</v>
      </c>
      <c r="W200" s="120" t="e">
        <f ca="1">+IF(AND(ISNUMBER(OFFSET('Sanitation Data'!$C$7,0,10*ROW('Sanitation Data'!C194))),'Data Summary'!CL200="Yes"),OFFSET('Sanitation Data'!$C$7,0,10*ROW('Sanitation Data'!C194)),NA())</f>
        <v>#N/A</v>
      </c>
      <c r="X200" s="120" t="e">
        <f ca="1">+IF(AND(ISNUMBER(OFFSET('Sanitation Data'!$C$11,0,10*ROW('Sanitation Data'!C194))),'Data Summary'!CM200="Yes"),OFFSET('Sanitation Data'!$C$11,0,10*ROW('Sanitation Data'!C194)),NA())</f>
        <v>#N/A</v>
      </c>
      <c r="Y200" s="120" t="e">
        <f ca="1">+IF(AND(ISNUMBER(OFFSET('Sanitation Data'!$C$12,0,10*ROW('Sanitation Data'!C194))),'Data Summary'!CN200="Yes"),OFFSET('Sanitation Data'!$C$12,0,10*ROW('Sanitation Data'!C194)),NA())</f>
        <v>#N/A</v>
      </c>
      <c r="Z200" s="120" t="e">
        <f ca="1">+IF(AND(ISNUMBER(OFFSET('Sanitation Data'!$C$13,0,10*ROW('Sanitation Data'!C194))),'Data Summary'!CO200="Yes"),OFFSET('Sanitation Data'!$C$13,0,10*ROW('Sanitation Data'!C194)),NA())</f>
        <v>#N/A</v>
      </c>
      <c r="AA200" s="120" t="e">
        <f ca="1">+IF(AND(ISNUMBER(OFFSET('Sanitation Data'!$D$5,0,10*ROW('Sanitation Data'!D194))),'Data Summary'!CP200="Yes"),100-OFFSET('Sanitation Data'!$D$5,0,10*ROW('Sanitation Data'!D194)),NA())</f>
        <v>#N/A</v>
      </c>
      <c r="AB200" s="120" t="e">
        <f ca="1">+IF(AND(ISNUMBER(OFFSET('Sanitation Data'!$D$7,0,10*ROW('Sanitation Data'!D194))),'Data Summary'!CQ200="Yes"),OFFSET('Sanitation Data'!$D$7,0,10*ROW('Sanitation Data'!D194)),NA())</f>
        <v>#N/A</v>
      </c>
      <c r="AC200" s="120" t="e">
        <f ca="1">+IF(AND(ISNUMBER(OFFSET('Sanitation Data'!$D$11,0,10*ROW('Sanitation Data'!D194))),'Data Summary'!CR200="Yes"),OFFSET('Sanitation Data'!$D$11,0,10*ROW('Sanitation Data'!D194)),NA())</f>
        <v>#N/A</v>
      </c>
      <c r="AD200" s="120" t="e">
        <f ca="1">+IF(AND(ISNUMBER(OFFSET('Sanitation Data'!$D$12,0,10*ROW('Sanitation Data'!D194))),'Data Summary'!CS200="Yes"),OFFSET('Sanitation Data'!$D$12,0,10*ROW('Sanitation Data'!D194)),NA())</f>
        <v>#N/A</v>
      </c>
      <c r="AE200" s="120" t="e">
        <f ca="1">+IF(AND(ISNUMBER(OFFSET('Sanitation Data'!$D$13,0,10*ROW('Sanitation Data'!D194))),'Data Summary'!CT200="Yes"),OFFSET('Sanitation Data'!$D$13,0,10*ROW('Sanitation Data'!D194)),NA())</f>
        <v>#N/A</v>
      </c>
      <c r="AF200" s="120" t="e">
        <f ca="1">+IF(AND(ISNUMBER(OFFSET('Sanitation Data'!$E$5,0,10*ROW('Sanitation Data'!E194))),'Data Summary'!CU200="Yes"),100-OFFSET('Sanitation Data'!$E$5,0,10*ROW('Sanitation Data'!E194)),NA())</f>
        <v>#N/A</v>
      </c>
      <c r="AG200" s="120" t="e">
        <f ca="1">+IF(AND(ISNUMBER(OFFSET('Sanitation Data'!$E$7,0,10*ROW('Sanitation Data'!E194))),'Data Summary'!CV200="Yes"),OFFSET('Sanitation Data'!$E$7,0,10*ROW('Sanitation Data'!E194)),NA())</f>
        <v>#N/A</v>
      </c>
      <c r="AH200" s="120" t="e">
        <f ca="1">+IF(AND(ISNUMBER(OFFSET('Sanitation Data'!$E$11,0,10*ROW('Sanitation Data'!E194))),'Data Summary'!CW200="Yes"),OFFSET('Sanitation Data'!$E$11,0,10*ROW('Sanitation Data'!E194)),NA())</f>
        <v>#N/A</v>
      </c>
      <c r="AI200" s="120" t="e">
        <f ca="1">+IF(AND(ISNUMBER(OFFSET('Sanitation Data'!$E$12,0,10*ROW('Sanitation Data'!E194))),'Data Summary'!CX200="Yes"),OFFSET('Sanitation Data'!$E$12,0,10*ROW('Sanitation Data'!E194)),NA())</f>
        <v>#N/A</v>
      </c>
      <c r="AJ200" s="120" t="e">
        <f ca="1">+IF(AND(ISNUMBER(OFFSET('Sanitation Data'!$E$13,0,10*ROW('Sanitation Data'!E194))),'Data Summary'!CY200="Yes"),OFFSET('Sanitation Data'!$E$13,0,10*ROW('Sanitation Data'!E194)),NA())</f>
        <v>#N/A</v>
      </c>
      <c r="AK200" s="120" t="e">
        <f ca="1">+IF(AND(ISNUMBER(OFFSET('Sanitation Data'!$F$5,0,10*ROW('Sanitation Data'!F194))),'Data Summary'!CZ200="Yes"),100-OFFSET('Sanitation Data'!$F$5,0,10*ROW('Sanitation Data'!F194)),NA())</f>
        <v>#N/A</v>
      </c>
      <c r="AL200" s="120" t="e">
        <f ca="1">+IF(AND(ISNUMBER(OFFSET('Sanitation Data'!$F$7,0,10*ROW('Sanitation Data'!F194))),'Data Summary'!DA200="Yes"),OFFSET('Sanitation Data'!$F$7,0,10*ROW('Sanitation Data'!F194)),NA())</f>
        <v>#N/A</v>
      </c>
      <c r="AM200" s="120" t="e">
        <f ca="1">+IF(AND(ISNUMBER(OFFSET('Sanitation Data'!$F$11,0,10*ROW('Sanitation Data'!F194))),'Data Summary'!DB200="Yes"),OFFSET('Sanitation Data'!$F$11,0,10*ROW('Sanitation Data'!F194)),NA())</f>
        <v>#N/A</v>
      </c>
      <c r="AN200" s="120" t="e">
        <f ca="1">+IF(AND(ISNUMBER(OFFSET('Sanitation Data'!$F$12,0,10*ROW('Sanitation Data'!F194))),'Data Summary'!DC200="Yes"),OFFSET('Sanitation Data'!$F$12,0,10*ROW('Sanitation Data'!F194)),NA())</f>
        <v>#N/A</v>
      </c>
      <c r="AO200" s="120" t="e">
        <f ca="1">+IF(AND(ISNUMBER(OFFSET('Sanitation Data'!$F$13,0,10*ROW('Sanitation Data'!F194))),'Data Summary'!DD200="Yes"),OFFSET('Sanitation Data'!$F$13,0,10*ROW('Sanitation Data'!F194)),NA())</f>
        <v>#N/A</v>
      </c>
      <c r="AP200" s="120" t="e">
        <f ca="1">+IF(AND(ISNUMBER(OFFSET('Sanitation Data'!$G$5,0,10*ROW('Sanitation Data'!G194))),'Data Summary'!DE200="Yes"),100-OFFSET('Sanitation Data'!$G$5,0,10*ROW('Sanitation Data'!G194)),NA())</f>
        <v>#N/A</v>
      </c>
      <c r="AQ200" s="120" t="e">
        <f ca="1">+IF(AND(ISNUMBER(OFFSET('Sanitation Data'!$G$7,0,10*ROW('Sanitation Data'!G194))),'Data Summary'!DF200="Yes"),OFFSET('Sanitation Data'!$G$7,0,10*ROW('Sanitation Data'!G194)),NA())</f>
        <v>#N/A</v>
      </c>
      <c r="AR200" s="120" t="e">
        <f ca="1">+IF(AND(ISNUMBER(OFFSET('Sanitation Data'!$G$11,0,10*ROW('Sanitation Data'!G194))),'Data Summary'!DG200="Yes"),OFFSET('Sanitation Data'!$G$11,0,10*ROW('Sanitation Data'!G194)),NA())</f>
        <v>#N/A</v>
      </c>
      <c r="AS200" s="120" t="e">
        <f ca="1">+IF(AND(ISNUMBER(OFFSET('Sanitation Data'!$G$12,0,10*ROW('Sanitation Data'!G194))),'Data Summary'!DH200="Yes"),OFFSET('Sanitation Data'!$G$12,0,10*ROW('Sanitation Data'!G194)),NA())</f>
        <v>#N/A</v>
      </c>
      <c r="AT200" s="120" t="e">
        <f ca="1">+IF(AND(ISNUMBER(OFFSET('Sanitation Data'!$G$13,0,10*ROW('Sanitation Data'!G194))),'Data Summary'!DI200="Yes"),OFFSET('Sanitation Data'!$G$13,0,10*ROW('Sanitation Data'!G194)),NA())</f>
        <v>#N/A</v>
      </c>
      <c r="AU200" s="120" t="e">
        <f ca="1">+IF(AND(ISNUMBER(OFFSET('Sanitation Data'!$H$5,0,10*ROW('Sanitation Data'!H194))),'Data Summary'!DJ200="Yes"),100-OFFSET('Sanitation Data'!$H$5,0,10*ROW('Sanitation Data'!H194)),NA())</f>
        <v>#N/A</v>
      </c>
      <c r="AV200" s="120" t="e">
        <f ca="1">+IF(AND(ISNUMBER(OFFSET('Sanitation Data'!$H$7,0,10*ROW('Sanitation Data'!H194))),'Data Summary'!DK200="Yes"),OFFSET('Sanitation Data'!$H$7,0,10*ROW('Sanitation Data'!H194)),NA())</f>
        <v>#N/A</v>
      </c>
      <c r="AW200" s="120" t="e">
        <f ca="1">+IF(AND(ISNUMBER(OFFSET('Sanitation Data'!$H$11,0,10*ROW('Sanitation Data'!H194))),'Data Summary'!DL200="Yes"),OFFSET('Sanitation Data'!$H$11,0,10*ROW('Sanitation Data'!H194)),NA())</f>
        <v>#N/A</v>
      </c>
      <c r="AX200" s="120" t="e">
        <f ca="1">+IF(AND(ISNUMBER(OFFSET('Sanitation Data'!$H$12,0,10*ROW('Sanitation Data'!H194))),'Data Summary'!DM200="Yes"),OFFSET('Sanitation Data'!$H$12,0,10*ROW('Sanitation Data'!H194)),NA())</f>
        <v>#N/A</v>
      </c>
      <c r="AY200" s="120" t="e">
        <f ca="1">+IF(AND(ISNUMBER(OFFSET('Sanitation Data'!$H$13,0,10*ROW('Sanitation Data'!H194))),'Data Summary'!DN200="Yes"),OFFSET('Sanitation Data'!$H$13,0,10*ROW('Sanitation Data'!H194)),NA())</f>
        <v>#N/A</v>
      </c>
      <c r="AZ200" s="121" t="e">
        <f ca="1">+IF(AND(ISNUMBER(OFFSET('Hygiene Data'!$C$6,0,10*ROW('Hygiene Data'!C194))),'Data Summary'!DO200="Yes"),OFFSET('Hygiene Data'!$C$6,0,10*ROW('Hygiene Data'!C194)),NA())</f>
        <v>#N/A</v>
      </c>
      <c r="BA200" s="121" t="e">
        <f ca="1">+IF(AND(ISNUMBER(OFFSET('Hygiene Data'!$C$8,0,10*ROW('Hygiene Data'!C194))),'Data Summary'!DP200="Yes"),OFFSET('Hygiene Data'!$C$8,0,10*ROW('Hygiene Data'!C194)),NA())</f>
        <v>#N/A</v>
      </c>
      <c r="BB200" s="121" t="e">
        <f ca="1">+IF(AND(ISNUMBER(OFFSET('Hygiene Data'!$C$10,0,10*ROW('Hygiene Data'!C194))),'Data Summary'!DQ200="Yes"),OFFSET('Hygiene Data'!$C$10,0,10*ROW('Hygiene Data'!C194)),NA())</f>
        <v>#N/A</v>
      </c>
      <c r="BC200" s="121" t="e">
        <f ca="1">+IF(AND(ISNUMBER(OFFSET('Hygiene Data'!$D$6,0,10*ROW('Hygiene Data'!D194))),'Data Summary'!DR200="Yes"),OFFSET('Hygiene Data'!$D$6,0,10*ROW('Hygiene Data'!D194)),NA())</f>
        <v>#N/A</v>
      </c>
      <c r="BD200" s="121" t="e">
        <f ca="1">+IF(AND(ISNUMBER(OFFSET('Hygiene Data'!$D$8,0,10*ROW('Hygiene Data'!D194))),'Data Summary'!DS200="Yes"),OFFSET('Hygiene Data'!$D$8,0,10*ROW('Hygiene Data'!D194)),NA())</f>
        <v>#N/A</v>
      </c>
      <c r="BE200" s="121" t="e">
        <f ca="1">+IF(AND(ISNUMBER(OFFSET('Hygiene Data'!$D$10,0,10*ROW('Hygiene Data'!D194))),'Data Summary'!DT200="Yes"),OFFSET('Hygiene Data'!$D$10,0,10*ROW('Hygiene Data'!D194)),NA())</f>
        <v>#N/A</v>
      </c>
      <c r="BF200" s="121" t="e">
        <f ca="1">+IF(AND(ISNUMBER(OFFSET('Hygiene Data'!$E$6,0,10*ROW('Hygiene Data'!E194))),'Data Summary'!DU200="Yes"),OFFSET('Hygiene Data'!$E$6,0,10*ROW('Hygiene Data'!E194)),NA())</f>
        <v>#N/A</v>
      </c>
      <c r="BG200" s="121" t="e">
        <f ca="1">+IF(AND(ISNUMBER(OFFSET('Hygiene Data'!$E$8,0,10*ROW('Hygiene Data'!E194))),'Data Summary'!DV200="Yes"),OFFSET('Hygiene Data'!$E$8,0,10*ROW('Hygiene Data'!E194)),NA())</f>
        <v>#N/A</v>
      </c>
      <c r="BH200" s="121" t="e">
        <f ca="1">+IF(AND(ISNUMBER(OFFSET('Hygiene Data'!$E$10,0,10*ROW('Hygiene Data'!E194))),'Data Summary'!DW200="Yes"),OFFSET('Hygiene Data'!$E$10,0,10*ROW('Hygiene Data'!E194)),NA())</f>
        <v>#N/A</v>
      </c>
      <c r="BI200" s="121" t="e">
        <f ca="1">+IF(AND(ISNUMBER(OFFSET('Hygiene Data'!$F$6,0,10*ROW('Hygiene Data'!F194))),'Data Summary'!DX200="Yes"),OFFSET('Hygiene Data'!$F$6,0,10*ROW('Hygiene Data'!F194)),NA())</f>
        <v>#N/A</v>
      </c>
      <c r="BJ200" s="121" t="e">
        <f ca="1">+IF(AND(ISNUMBER(OFFSET('Hygiene Data'!$F$8,0,10*ROW('Hygiene Data'!F194))),'Data Summary'!DY200="Yes"),OFFSET('Hygiene Data'!$F$8,0,10*ROW('Hygiene Data'!F194)),NA())</f>
        <v>#N/A</v>
      </c>
      <c r="BK200" s="121" t="e">
        <f ca="1">+IF(AND(ISNUMBER(OFFSET('Hygiene Data'!$F$10,0,10*ROW('Hygiene Data'!F194))),'Data Summary'!DZ200="Yes"),OFFSET('Hygiene Data'!$F$10,0,10*ROW('Hygiene Data'!F194)),NA())</f>
        <v>#N/A</v>
      </c>
      <c r="BL200" s="121" t="e">
        <f ca="1">+IF(AND(ISNUMBER(OFFSET('Hygiene Data'!$G$6,0,10*ROW('Hygiene Data'!G194))),'Data Summary'!EA200="Yes"),OFFSET('Hygiene Data'!$G$6,0,10*ROW('Hygiene Data'!G194)),NA())</f>
        <v>#N/A</v>
      </c>
      <c r="BM200" s="121" t="e">
        <f ca="1">+IF(AND(ISNUMBER(OFFSET('Hygiene Data'!$G$8,0,10*ROW('Hygiene Data'!G194))),'Data Summary'!EB200="Yes"),OFFSET('Hygiene Data'!$G$8,0,10*ROW('Hygiene Data'!G194)),NA())</f>
        <v>#N/A</v>
      </c>
      <c r="BN200" s="121" t="e">
        <f ca="1">+IF(AND(ISNUMBER(OFFSET('Hygiene Data'!$G$10,0,10*ROW('Hygiene Data'!G194))),'Data Summary'!EC200="Yes"),OFFSET('Hygiene Data'!$G$10,0,10*ROW('Hygiene Data'!G194)),NA())</f>
        <v>#N/A</v>
      </c>
      <c r="BO200" s="121" t="e">
        <f ca="1">+IF(AND(ISNUMBER(OFFSET('Hygiene Data'!$H$6,0,10*ROW('Hygiene Data'!H194))),'Data Summary'!ED200="Yes"),OFFSET('Hygiene Data'!$H$6,0,10*ROW('Hygiene Data'!H194)),NA())</f>
        <v>#N/A</v>
      </c>
      <c r="BP200" s="121" t="e">
        <f ca="1">+IF(AND(ISNUMBER(OFFSET('Hygiene Data'!$H$8,0,10*ROW('Hygiene Data'!H194))),'Data Summary'!EE200="Yes"),OFFSET('Hygiene Data'!$H$8,0,10*ROW('Hygiene Data'!H194)),NA())</f>
        <v>#N/A</v>
      </c>
      <c r="BQ200" s="121" t="e">
        <f ca="1">+IF(AND(ISNUMBER(OFFSET('Hygiene Data'!$H$10,0,10*ROW('Hygiene Data'!H194))),'Data Summary'!EF200="Yes"),OFFSET('Hygiene Data'!$H$10,0,10*ROW('Hygiene Data'!H194)),NA())</f>
        <v>#N/A</v>
      </c>
    </row>
    <row r="201" spans="1:69" x14ac:dyDescent="0.2">
      <c r="A201" s="44" t="e">
        <f ca="1">+IF(OFFSET('Water Data'!$B$1,0,10*ROW('Water Data'!B195))="",NA(),OFFSET('Water Data'!$B$1,0,10*ROW('Water Data'!B195)))</f>
        <v>#N/A</v>
      </c>
      <c r="B201" s="44" t="e">
        <f ca="1">+IF(OFFSET('Water Data'!$A$3,0,10*ROW('Water Data'!A198))="",NA(),OFFSET('Water Data'!$A$3,0,10*ROW('Water Data'!A198)))</f>
        <v>#N/A</v>
      </c>
      <c r="C201" s="44" t="e">
        <f ca="1">+IF(OFFSET('Water Data'!$C$3,0,10*ROW('Water Data'!C198))="",NA(),OFFSET('Water Data'!$C$3,0,10*ROW('Water Data'!C198)))</f>
        <v>#N/A</v>
      </c>
      <c r="D201" s="119" t="e">
        <f ca="1">+IF(AND(ISNUMBER(OFFSET('Water Data'!$C$5,0,10*ROW('Water Data'!C195))),'Data Summary'!BS201="Yes"),100-OFFSET('Water Data'!$C$5,0,10*ROW('Water Data'!C195)),NA())</f>
        <v>#N/A</v>
      </c>
      <c r="E201" s="119" t="e">
        <f ca="1">+IF(AND(ISNUMBER(OFFSET('Water Data'!$C$7,0,10*ROW('Water Data'!C195))),'Data Summary'!BT201="Yes"),OFFSET('Water Data'!$C$7,0,10*ROW('Water Data'!C195)),NA())</f>
        <v>#N/A</v>
      </c>
      <c r="F201" s="119" t="e">
        <f ca="1">+IF(AND(ISNUMBER(OFFSET('Water Data'!$C$10,0,10*ROW('Water Data'!C195))),'Data Summary'!BU201="Yes"),OFFSET('Water Data'!$C$10,0,10*ROW('Water Data'!C195)),NA())</f>
        <v>#N/A</v>
      </c>
      <c r="G201" s="119" t="e">
        <f ca="1">+IF(AND(ISNUMBER(OFFSET('Water Data'!$D$5,0,10*ROW('Water Data'!D195))),'Data Summary'!BV201="Yes"),100-OFFSET('Water Data'!$D$5,0,10*ROW('Water Data'!D195)),NA())</f>
        <v>#N/A</v>
      </c>
      <c r="H201" s="119" t="e">
        <f ca="1">+IF(AND(ISNUMBER(OFFSET('Water Data'!$D$7,0,10*ROW('Water Data'!D195))),'Data Summary'!BW201="Yes"),OFFSET('Water Data'!$D$7,0,10*ROW('Water Data'!D195)),NA())</f>
        <v>#N/A</v>
      </c>
      <c r="I201" s="119" t="e">
        <f ca="1">+IF(AND(ISNUMBER(OFFSET('Water Data'!$D$10,0,10*ROW('Water Data'!D195))),'Data Summary'!BX201="Yes"),OFFSET('Water Data'!$D$10,0,10*ROW('Water Data'!D195)),NA())</f>
        <v>#N/A</v>
      </c>
      <c r="J201" s="119" t="e">
        <f ca="1">+IF(AND(ISNUMBER(OFFSET('Water Data'!$E$5,0,10*ROW('Water Data'!E195))),'Data Summary'!BY201="Yes"),100-OFFSET('Water Data'!$E$5,0,10*ROW('Water Data'!E195)),NA())</f>
        <v>#N/A</v>
      </c>
      <c r="K201" s="119" t="e">
        <f ca="1">+IF(AND(ISNUMBER(OFFSET('Water Data'!$E$7,0,10*ROW('Water Data'!E195))),'Data Summary'!BZ201="Yes"),OFFSET('Water Data'!$E$7,0,10*ROW('Water Data'!E195)),NA())</f>
        <v>#N/A</v>
      </c>
      <c r="L201" s="119" t="e">
        <f ca="1">+IF(AND(ISNUMBER(OFFSET('Water Data'!$E$10,0,10*ROW('Water Data'!E195))),'Data Summary'!CA201="Yes"),OFFSET('Water Data'!$E$10,0,10*ROW('Water Data'!E195)),NA())</f>
        <v>#N/A</v>
      </c>
      <c r="M201" s="119" t="e">
        <f ca="1">+IF(AND(ISNUMBER(OFFSET('Water Data'!$F$5,0,10*ROW('Water Data'!F195))),'Data Summary'!CB201="Yes"),100-OFFSET('Water Data'!$F$5,0,10*ROW('Water Data'!F195)),NA())</f>
        <v>#N/A</v>
      </c>
      <c r="N201" s="119" t="e">
        <f ca="1">+IF(AND(ISNUMBER(OFFSET('Water Data'!$F$7,0,10*ROW('Water Data'!F195))),'Data Summary'!CC201="Yes"),OFFSET('Water Data'!$F$7,0,10*ROW('Water Data'!F195)),NA())</f>
        <v>#N/A</v>
      </c>
      <c r="O201" s="119" t="e">
        <f ca="1">+IF(AND(ISNUMBER(OFFSET('Water Data'!$F$10,0,10*ROW('Water Data'!F195))),'Data Summary'!CD201="Yes"),OFFSET('Water Data'!$F$10,0,10*ROW('Water Data'!F195)),NA())</f>
        <v>#N/A</v>
      </c>
      <c r="P201" s="119" t="e">
        <f ca="1">+IF(AND(ISNUMBER(OFFSET('Water Data'!$G$5,0,10*ROW('Water Data'!G195))),'Data Summary'!CE201="Yes"),100-OFFSET('Water Data'!$G$5,0,10*ROW('Water Data'!G195)),NA())</f>
        <v>#N/A</v>
      </c>
      <c r="Q201" s="119" t="e">
        <f ca="1">+IF(AND(ISNUMBER(OFFSET('Water Data'!$G$7,0,10*ROW('Water Data'!G195))),'Data Summary'!CF201="Yes"),OFFSET('Water Data'!$G$7,0,10*ROW('Water Data'!G195)),NA())</f>
        <v>#N/A</v>
      </c>
      <c r="R201" s="119" t="e">
        <f ca="1">+IF(AND(ISNUMBER(OFFSET('Water Data'!$G$10,0,10*ROW('Water Data'!G195))),'Data Summary'!CG201="Yes"),OFFSET('Water Data'!$G$10,0,10*ROW('Water Data'!G195)),NA())</f>
        <v>#N/A</v>
      </c>
      <c r="S201" s="119" t="e">
        <f ca="1">+IF(AND(ISNUMBER(OFFSET('Water Data'!$H$5,0,10*ROW('Water Data'!H195))),'Data Summary'!CH201="Yes"),100-OFFSET('Water Data'!$H$5,0,10*ROW('Water Data'!H195)),NA())</f>
        <v>#N/A</v>
      </c>
      <c r="T201" s="119" t="e">
        <f ca="1">+IF(AND(ISNUMBER(OFFSET('Water Data'!$H$7,0,10*ROW('Water Data'!H195))),'Data Summary'!CI201="Yes"),OFFSET('Water Data'!$H$7,0,10*ROW('Water Data'!H195)),NA())</f>
        <v>#N/A</v>
      </c>
      <c r="U201" s="119" t="e">
        <f ca="1">+IF(AND(ISNUMBER(OFFSET('Water Data'!$H$10,0,10*ROW('Water Data'!H195))),'Data Summary'!CJ201="Yes"),OFFSET('Water Data'!$H$10,0,10*ROW('Water Data'!H195)),NA())</f>
        <v>#N/A</v>
      </c>
      <c r="V201" s="120" t="e">
        <f ca="1">+IF(AND(ISNUMBER(OFFSET('Sanitation Data'!$C$5,0,10*ROW('Sanitation Data'!C195))),'Data Summary'!CK201="Yes"),100-OFFSET('Sanitation Data'!$C$5,0,10*ROW('Sanitation Data'!C195)),NA())</f>
        <v>#N/A</v>
      </c>
      <c r="W201" s="120" t="e">
        <f ca="1">+IF(AND(ISNUMBER(OFFSET('Sanitation Data'!$C$7,0,10*ROW('Sanitation Data'!C195))),'Data Summary'!CL201="Yes"),OFFSET('Sanitation Data'!$C$7,0,10*ROW('Sanitation Data'!C195)),NA())</f>
        <v>#N/A</v>
      </c>
      <c r="X201" s="120" t="e">
        <f ca="1">+IF(AND(ISNUMBER(OFFSET('Sanitation Data'!$C$11,0,10*ROW('Sanitation Data'!C195))),'Data Summary'!CM201="Yes"),OFFSET('Sanitation Data'!$C$11,0,10*ROW('Sanitation Data'!C195)),NA())</f>
        <v>#N/A</v>
      </c>
      <c r="Y201" s="120" t="e">
        <f ca="1">+IF(AND(ISNUMBER(OFFSET('Sanitation Data'!$C$12,0,10*ROW('Sanitation Data'!C195))),'Data Summary'!CN201="Yes"),OFFSET('Sanitation Data'!$C$12,0,10*ROW('Sanitation Data'!C195)),NA())</f>
        <v>#N/A</v>
      </c>
      <c r="Z201" s="120" t="e">
        <f ca="1">+IF(AND(ISNUMBER(OFFSET('Sanitation Data'!$C$13,0,10*ROW('Sanitation Data'!C195))),'Data Summary'!CO201="Yes"),OFFSET('Sanitation Data'!$C$13,0,10*ROW('Sanitation Data'!C195)),NA())</f>
        <v>#N/A</v>
      </c>
      <c r="AA201" s="120" t="e">
        <f ca="1">+IF(AND(ISNUMBER(OFFSET('Sanitation Data'!$D$5,0,10*ROW('Sanitation Data'!D195))),'Data Summary'!CP201="Yes"),100-OFFSET('Sanitation Data'!$D$5,0,10*ROW('Sanitation Data'!D195)),NA())</f>
        <v>#N/A</v>
      </c>
      <c r="AB201" s="120" t="e">
        <f ca="1">+IF(AND(ISNUMBER(OFFSET('Sanitation Data'!$D$7,0,10*ROW('Sanitation Data'!D195))),'Data Summary'!CQ201="Yes"),OFFSET('Sanitation Data'!$D$7,0,10*ROW('Sanitation Data'!D195)),NA())</f>
        <v>#N/A</v>
      </c>
      <c r="AC201" s="120" t="e">
        <f ca="1">+IF(AND(ISNUMBER(OFFSET('Sanitation Data'!$D$11,0,10*ROW('Sanitation Data'!D195))),'Data Summary'!CR201="Yes"),OFFSET('Sanitation Data'!$D$11,0,10*ROW('Sanitation Data'!D195)),NA())</f>
        <v>#N/A</v>
      </c>
      <c r="AD201" s="120" t="e">
        <f ca="1">+IF(AND(ISNUMBER(OFFSET('Sanitation Data'!$D$12,0,10*ROW('Sanitation Data'!D195))),'Data Summary'!CS201="Yes"),OFFSET('Sanitation Data'!$D$12,0,10*ROW('Sanitation Data'!D195)),NA())</f>
        <v>#N/A</v>
      </c>
      <c r="AE201" s="120" t="e">
        <f ca="1">+IF(AND(ISNUMBER(OFFSET('Sanitation Data'!$D$13,0,10*ROW('Sanitation Data'!D195))),'Data Summary'!CT201="Yes"),OFFSET('Sanitation Data'!$D$13,0,10*ROW('Sanitation Data'!D195)),NA())</f>
        <v>#N/A</v>
      </c>
      <c r="AF201" s="120" t="e">
        <f ca="1">+IF(AND(ISNUMBER(OFFSET('Sanitation Data'!$E$5,0,10*ROW('Sanitation Data'!E195))),'Data Summary'!CU201="Yes"),100-OFFSET('Sanitation Data'!$E$5,0,10*ROW('Sanitation Data'!E195)),NA())</f>
        <v>#N/A</v>
      </c>
      <c r="AG201" s="120" t="e">
        <f ca="1">+IF(AND(ISNUMBER(OFFSET('Sanitation Data'!$E$7,0,10*ROW('Sanitation Data'!E195))),'Data Summary'!CV201="Yes"),OFFSET('Sanitation Data'!$E$7,0,10*ROW('Sanitation Data'!E195)),NA())</f>
        <v>#N/A</v>
      </c>
      <c r="AH201" s="120" t="e">
        <f ca="1">+IF(AND(ISNUMBER(OFFSET('Sanitation Data'!$E$11,0,10*ROW('Sanitation Data'!E195))),'Data Summary'!CW201="Yes"),OFFSET('Sanitation Data'!$E$11,0,10*ROW('Sanitation Data'!E195)),NA())</f>
        <v>#N/A</v>
      </c>
      <c r="AI201" s="120" t="e">
        <f ca="1">+IF(AND(ISNUMBER(OFFSET('Sanitation Data'!$E$12,0,10*ROW('Sanitation Data'!E195))),'Data Summary'!CX201="Yes"),OFFSET('Sanitation Data'!$E$12,0,10*ROW('Sanitation Data'!E195)),NA())</f>
        <v>#N/A</v>
      </c>
      <c r="AJ201" s="120" t="e">
        <f ca="1">+IF(AND(ISNUMBER(OFFSET('Sanitation Data'!$E$13,0,10*ROW('Sanitation Data'!E195))),'Data Summary'!CY201="Yes"),OFFSET('Sanitation Data'!$E$13,0,10*ROW('Sanitation Data'!E195)),NA())</f>
        <v>#N/A</v>
      </c>
      <c r="AK201" s="120" t="e">
        <f ca="1">+IF(AND(ISNUMBER(OFFSET('Sanitation Data'!$F$5,0,10*ROW('Sanitation Data'!F195))),'Data Summary'!CZ201="Yes"),100-OFFSET('Sanitation Data'!$F$5,0,10*ROW('Sanitation Data'!F195)),NA())</f>
        <v>#N/A</v>
      </c>
      <c r="AL201" s="120" t="e">
        <f ca="1">+IF(AND(ISNUMBER(OFFSET('Sanitation Data'!$F$7,0,10*ROW('Sanitation Data'!F195))),'Data Summary'!DA201="Yes"),OFFSET('Sanitation Data'!$F$7,0,10*ROW('Sanitation Data'!F195)),NA())</f>
        <v>#N/A</v>
      </c>
      <c r="AM201" s="120" t="e">
        <f ca="1">+IF(AND(ISNUMBER(OFFSET('Sanitation Data'!$F$11,0,10*ROW('Sanitation Data'!F195))),'Data Summary'!DB201="Yes"),OFFSET('Sanitation Data'!$F$11,0,10*ROW('Sanitation Data'!F195)),NA())</f>
        <v>#N/A</v>
      </c>
      <c r="AN201" s="120" t="e">
        <f ca="1">+IF(AND(ISNUMBER(OFFSET('Sanitation Data'!$F$12,0,10*ROW('Sanitation Data'!F195))),'Data Summary'!DC201="Yes"),OFFSET('Sanitation Data'!$F$12,0,10*ROW('Sanitation Data'!F195)),NA())</f>
        <v>#N/A</v>
      </c>
      <c r="AO201" s="120" t="e">
        <f ca="1">+IF(AND(ISNUMBER(OFFSET('Sanitation Data'!$F$13,0,10*ROW('Sanitation Data'!F195))),'Data Summary'!DD201="Yes"),OFFSET('Sanitation Data'!$F$13,0,10*ROW('Sanitation Data'!F195)),NA())</f>
        <v>#N/A</v>
      </c>
      <c r="AP201" s="120" t="e">
        <f ca="1">+IF(AND(ISNUMBER(OFFSET('Sanitation Data'!$G$5,0,10*ROW('Sanitation Data'!G195))),'Data Summary'!DE201="Yes"),100-OFFSET('Sanitation Data'!$G$5,0,10*ROW('Sanitation Data'!G195)),NA())</f>
        <v>#N/A</v>
      </c>
      <c r="AQ201" s="120" t="e">
        <f ca="1">+IF(AND(ISNUMBER(OFFSET('Sanitation Data'!$G$7,0,10*ROW('Sanitation Data'!G195))),'Data Summary'!DF201="Yes"),OFFSET('Sanitation Data'!$G$7,0,10*ROW('Sanitation Data'!G195)),NA())</f>
        <v>#N/A</v>
      </c>
      <c r="AR201" s="120" t="e">
        <f ca="1">+IF(AND(ISNUMBER(OFFSET('Sanitation Data'!$G$11,0,10*ROW('Sanitation Data'!G195))),'Data Summary'!DG201="Yes"),OFFSET('Sanitation Data'!$G$11,0,10*ROW('Sanitation Data'!G195)),NA())</f>
        <v>#N/A</v>
      </c>
      <c r="AS201" s="120" t="e">
        <f ca="1">+IF(AND(ISNUMBER(OFFSET('Sanitation Data'!$G$12,0,10*ROW('Sanitation Data'!G195))),'Data Summary'!DH201="Yes"),OFFSET('Sanitation Data'!$G$12,0,10*ROW('Sanitation Data'!G195)),NA())</f>
        <v>#N/A</v>
      </c>
      <c r="AT201" s="120" t="e">
        <f ca="1">+IF(AND(ISNUMBER(OFFSET('Sanitation Data'!$G$13,0,10*ROW('Sanitation Data'!G195))),'Data Summary'!DI201="Yes"),OFFSET('Sanitation Data'!$G$13,0,10*ROW('Sanitation Data'!G195)),NA())</f>
        <v>#N/A</v>
      </c>
      <c r="AU201" s="120" t="e">
        <f ca="1">+IF(AND(ISNUMBER(OFFSET('Sanitation Data'!$H$5,0,10*ROW('Sanitation Data'!H195))),'Data Summary'!DJ201="Yes"),100-OFFSET('Sanitation Data'!$H$5,0,10*ROW('Sanitation Data'!H195)),NA())</f>
        <v>#N/A</v>
      </c>
      <c r="AV201" s="120" t="e">
        <f ca="1">+IF(AND(ISNUMBER(OFFSET('Sanitation Data'!$H$7,0,10*ROW('Sanitation Data'!H195))),'Data Summary'!DK201="Yes"),OFFSET('Sanitation Data'!$H$7,0,10*ROW('Sanitation Data'!H195)),NA())</f>
        <v>#N/A</v>
      </c>
      <c r="AW201" s="120" t="e">
        <f ca="1">+IF(AND(ISNUMBER(OFFSET('Sanitation Data'!$H$11,0,10*ROW('Sanitation Data'!H195))),'Data Summary'!DL201="Yes"),OFFSET('Sanitation Data'!$H$11,0,10*ROW('Sanitation Data'!H195)),NA())</f>
        <v>#N/A</v>
      </c>
      <c r="AX201" s="120" t="e">
        <f ca="1">+IF(AND(ISNUMBER(OFFSET('Sanitation Data'!$H$12,0,10*ROW('Sanitation Data'!H195))),'Data Summary'!DM201="Yes"),OFFSET('Sanitation Data'!$H$12,0,10*ROW('Sanitation Data'!H195)),NA())</f>
        <v>#N/A</v>
      </c>
      <c r="AY201" s="120" t="e">
        <f ca="1">+IF(AND(ISNUMBER(OFFSET('Sanitation Data'!$H$13,0,10*ROW('Sanitation Data'!H195))),'Data Summary'!DN201="Yes"),OFFSET('Sanitation Data'!$H$13,0,10*ROW('Sanitation Data'!H195)),NA())</f>
        <v>#N/A</v>
      </c>
      <c r="AZ201" s="121" t="e">
        <f ca="1">+IF(AND(ISNUMBER(OFFSET('Hygiene Data'!$C$6,0,10*ROW('Hygiene Data'!C195))),'Data Summary'!DO201="Yes"),OFFSET('Hygiene Data'!$C$6,0,10*ROW('Hygiene Data'!C195)),NA())</f>
        <v>#N/A</v>
      </c>
      <c r="BA201" s="121" t="e">
        <f ca="1">+IF(AND(ISNUMBER(OFFSET('Hygiene Data'!$C$8,0,10*ROW('Hygiene Data'!C195))),'Data Summary'!DP201="Yes"),OFFSET('Hygiene Data'!$C$8,0,10*ROW('Hygiene Data'!C195)),NA())</f>
        <v>#N/A</v>
      </c>
      <c r="BB201" s="121" t="e">
        <f ca="1">+IF(AND(ISNUMBER(OFFSET('Hygiene Data'!$C$10,0,10*ROW('Hygiene Data'!C195))),'Data Summary'!DQ201="Yes"),OFFSET('Hygiene Data'!$C$10,0,10*ROW('Hygiene Data'!C195)),NA())</f>
        <v>#N/A</v>
      </c>
      <c r="BC201" s="121" t="e">
        <f ca="1">+IF(AND(ISNUMBER(OFFSET('Hygiene Data'!$D$6,0,10*ROW('Hygiene Data'!D195))),'Data Summary'!DR201="Yes"),OFFSET('Hygiene Data'!$D$6,0,10*ROW('Hygiene Data'!D195)),NA())</f>
        <v>#N/A</v>
      </c>
      <c r="BD201" s="121" t="e">
        <f ca="1">+IF(AND(ISNUMBER(OFFSET('Hygiene Data'!$D$8,0,10*ROW('Hygiene Data'!D195))),'Data Summary'!DS201="Yes"),OFFSET('Hygiene Data'!$D$8,0,10*ROW('Hygiene Data'!D195)),NA())</f>
        <v>#N/A</v>
      </c>
      <c r="BE201" s="121" t="e">
        <f ca="1">+IF(AND(ISNUMBER(OFFSET('Hygiene Data'!$D$10,0,10*ROW('Hygiene Data'!D195))),'Data Summary'!DT201="Yes"),OFFSET('Hygiene Data'!$D$10,0,10*ROW('Hygiene Data'!D195)),NA())</f>
        <v>#N/A</v>
      </c>
      <c r="BF201" s="121" t="e">
        <f ca="1">+IF(AND(ISNUMBER(OFFSET('Hygiene Data'!$E$6,0,10*ROW('Hygiene Data'!E195))),'Data Summary'!DU201="Yes"),OFFSET('Hygiene Data'!$E$6,0,10*ROW('Hygiene Data'!E195)),NA())</f>
        <v>#N/A</v>
      </c>
      <c r="BG201" s="121" t="e">
        <f ca="1">+IF(AND(ISNUMBER(OFFSET('Hygiene Data'!$E$8,0,10*ROW('Hygiene Data'!E195))),'Data Summary'!DV201="Yes"),OFFSET('Hygiene Data'!$E$8,0,10*ROW('Hygiene Data'!E195)),NA())</f>
        <v>#N/A</v>
      </c>
      <c r="BH201" s="121" t="e">
        <f ca="1">+IF(AND(ISNUMBER(OFFSET('Hygiene Data'!$E$10,0,10*ROW('Hygiene Data'!E195))),'Data Summary'!DW201="Yes"),OFFSET('Hygiene Data'!$E$10,0,10*ROW('Hygiene Data'!E195)),NA())</f>
        <v>#N/A</v>
      </c>
      <c r="BI201" s="121" t="e">
        <f ca="1">+IF(AND(ISNUMBER(OFFSET('Hygiene Data'!$F$6,0,10*ROW('Hygiene Data'!F195))),'Data Summary'!DX201="Yes"),OFFSET('Hygiene Data'!$F$6,0,10*ROW('Hygiene Data'!F195)),NA())</f>
        <v>#N/A</v>
      </c>
      <c r="BJ201" s="121" t="e">
        <f ca="1">+IF(AND(ISNUMBER(OFFSET('Hygiene Data'!$F$8,0,10*ROW('Hygiene Data'!F195))),'Data Summary'!DY201="Yes"),OFFSET('Hygiene Data'!$F$8,0,10*ROW('Hygiene Data'!F195)),NA())</f>
        <v>#N/A</v>
      </c>
      <c r="BK201" s="121" t="e">
        <f ca="1">+IF(AND(ISNUMBER(OFFSET('Hygiene Data'!$F$10,0,10*ROW('Hygiene Data'!F195))),'Data Summary'!DZ201="Yes"),OFFSET('Hygiene Data'!$F$10,0,10*ROW('Hygiene Data'!F195)),NA())</f>
        <v>#N/A</v>
      </c>
      <c r="BL201" s="121" t="e">
        <f ca="1">+IF(AND(ISNUMBER(OFFSET('Hygiene Data'!$G$6,0,10*ROW('Hygiene Data'!G195))),'Data Summary'!EA201="Yes"),OFFSET('Hygiene Data'!$G$6,0,10*ROW('Hygiene Data'!G195)),NA())</f>
        <v>#N/A</v>
      </c>
      <c r="BM201" s="121" t="e">
        <f ca="1">+IF(AND(ISNUMBER(OFFSET('Hygiene Data'!$G$8,0,10*ROW('Hygiene Data'!G195))),'Data Summary'!EB201="Yes"),OFFSET('Hygiene Data'!$G$8,0,10*ROW('Hygiene Data'!G195)),NA())</f>
        <v>#N/A</v>
      </c>
      <c r="BN201" s="121" t="e">
        <f ca="1">+IF(AND(ISNUMBER(OFFSET('Hygiene Data'!$G$10,0,10*ROW('Hygiene Data'!G195))),'Data Summary'!EC201="Yes"),OFFSET('Hygiene Data'!$G$10,0,10*ROW('Hygiene Data'!G195)),NA())</f>
        <v>#N/A</v>
      </c>
      <c r="BO201" s="121" t="e">
        <f ca="1">+IF(AND(ISNUMBER(OFFSET('Hygiene Data'!$H$6,0,10*ROW('Hygiene Data'!H195))),'Data Summary'!ED201="Yes"),OFFSET('Hygiene Data'!$H$6,0,10*ROW('Hygiene Data'!H195)),NA())</f>
        <v>#N/A</v>
      </c>
      <c r="BP201" s="121" t="e">
        <f ca="1">+IF(AND(ISNUMBER(OFFSET('Hygiene Data'!$H$8,0,10*ROW('Hygiene Data'!H195))),'Data Summary'!EE201="Yes"),OFFSET('Hygiene Data'!$H$8,0,10*ROW('Hygiene Data'!H195)),NA())</f>
        <v>#N/A</v>
      </c>
      <c r="BQ201" s="121" t="e">
        <f ca="1">+IF(AND(ISNUMBER(OFFSET('Hygiene Data'!$H$10,0,10*ROW('Hygiene Data'!H195))),'Data Summary'!EF201="Yes"),OFFSET('Hygiene Data'!$H$10,0,10*ROW('Hygiene Data'!H195)),NA())</f>
        <v>#N/A</v>
      </c>
    </row>
    <row r="202" spans="1:69" x14ac:dyDescent="0.2">
      <c r="A202" s="44" t="e">
        <f ca="1">+IF(OFFSET('Water Data'!$B$1,0,10*ROW('Water Data'!B196))="",NA(),OFFSET('Water Data'!$B$1,0,10*ROW('Water Data'!B196)))</f>
        <v>#N/A</v>
      </c>
      <c r="B202" s="44" t="e">
        <f ca="1">+IF(OFFSET('Water Data'!$A$3,0,10*ROW('Water Data'!A199))="",NA(),OFFSET('Water Data'!$A$3,0,10*ROW('Water Data'!A199)))</f>
        <v>#N/A</v>
      </c>
      <c r="C202" s="44" t="e">
        <f ca="1">+IF(OFFSET('Water Data'!$C$3,0,10*ROW('Water Data'!C199))="",NA(),OFFSET('Water Data'!$C$3,0,10*ROW('Water Data'!C199)))</f>
        <v>#N/A</v>
      </c>
      <c r="D202" s="119" t="e">
        <f ca="1">+IF(AND(ISNUMBER(OFFSET('Water Data'!$C$5,0,10*ROW('Water Data'!C196))),'Data Summary'!BS202="Yes"),100-OFFSET('Water Data'!$C$5,0,10*ROW('Water Data'!C196)),NA())</f>
        <v>#N/A</v>
      </c>
      <c r="E202" s="119" t="e">
        <f ca="1">+IF(AND(ISNUMBER(OFFSET('Water Data'!$C$7,0,10*ROW('Water Data'!C196))),'Data Summary'!BT202="Yes"),OFFSET('Water Data'!$C$7,0,10*ROW('Water Data'!C196)),NA())</f>
        <v>#N/A</v>
      </c>
      <c r="F202" s="119" t="e">
        <f ca="1">+IF(AND(ISNUMBER(OFFSET('Water Data'!$C$10,0,10*ROW('Water Data'!C196))),'Data Summary'!BU202="Yes"),OFFSET('Water Data'!$C$10,0,10*ROW('Water Data'!C196)),NA())</f>
        <v>#N/A</v>
      </c>
      <c r="G202" s="119" t="e">
        <f ca="1">+IF(AND(ISNUMBER(OFFSET('Water Data'!$D$5,0,10*ROW('Water Data'!D196))),'Data Summary'!BV202="Yes"),100-OFFSET('Water Data'!$D$5,0,10*ROW('Water Data'!D196)),NA())</f>
        <v>#N/A</v>
      </c>
      <c r="H202" s="119" t="e">
        <f ca="1">+IF(AND(ISNUMBER(OFFSET('Water Data'!$D$7,0,10*ROW('Water Data'!D196))),'Data Summary'!BW202="Yes"),OFFSET('Water Data'!$D$7,0,10*ROW('Water Data'!D196)),NA())</f>
        <v>#N/A</v>
      </c>
      <c r="I202" s="119" t="e">
        <f ca="1">+IF(AND(ISNUMBER(OFFSET('Water Data'!$D$10,0,10*ROW('Water Data'!D196))),'Data Summary'!BX202="Yes"),OFFSET('Water Data'!$D$10,0,10*ROW('Water Data'!D196)),NA())</f>
        <v>#N/A</v>
      </c>
      <c r="J202" s="119" t="e">
        <f ca="1">+IF(AND(ISNUMBER(OFFSET('Water Data'!$E$5,0,10*ROW('Water Data'!E196))),'Data Summary'!BY202="Yes"),100-OFFSET('Water Data'!$E$5,0,10*ROW('Water Data'!E196)),NA())</f>
        <v>#N/A</v>
      </c>
      <c r="K202" s="119" t="e">
        <f ca="1">+IF(AND(ISNUMBER(OFFSET('Water Data'!$E$7,0,10*ROW('Water Data'!E196))),'Data Summary'!BZ202="Yes"),OFFSET('Water Data'!$E$7,0,10*ROW('Water Data'!E196)),NA())</f>
        <v>#N/A</v>
      </c>
      <c r="L202" s="119" t="e">
        <f ca="1">+IF(AND(ISNUMBER(OFFSET('Water Data'!$E$10,0,10*ROW('Water Data'!E196))),'Data Summary'!CA202="Yes"),OFFSET('Water Data'!$E$10,0,10*ROW('Water Data'!E196)),NA())</f>
        <v>#N/A</v>
      </c>
      <c r="M202" s="119" t="e">
        <f ca="1">+IF(AND(ISNUMBER(OFFSET('Water Data'!$F$5,0,10*ROW('Water Data'!F196))),'Data Summary'!CB202="Yes"),100-OFFSET('Water Data'!$F$5,0,10*ROW('Water Data'!F196)),NA())</f>
        <v>#N/A</v>
      </c>
      <c r="N202" s="119" t="e">
        <f ca="1">+IF(AND(ISNUMBER(OFFSET('Water Data'!$F$7,0,10*ROW('Water Data'!F196))),'Data Summary'!CC202="Yes"),OFFSET('Water Data'!$F$7,0,10*ROW('Water Data'!F196)),NA())</f>
        <v>#N/A</v>
      </c>
      <c r="O202" s="119" t="e">
        <f ca="1">+IF(AND(ISNUMBER(OFFSET('Water Data'!$F$10,0,10*ROW('Water Data'!F196))),'Data Summary'!CD202="Yes"),OFFSET('Water Data'!$F$10,0,10*ROW('Water Data'!F196)),NA())</f>
        <v>#N/A</v>
      </c>
      <c r="P202" s="119" t="e">
        <f ca="1">+IF(AND(ISNUMBER(OFFSET('Water Data'!$G$5,0,10*ROW('Water Data'!G196))),'Data Summary'!CE202="Yes"),100-OFFSET('Water Data'!$G$5,0,10*ROW('Water Data'!G196)),NA())</f>
        <v>#N/A</v>
      </c>
      <c r="Q202" s="119" t="e">
        <f ca="1">+IF(AND(ISNUMBER(OFFSET('Water Data'!$G$7,0,10*ROW('Water Data'!G196))),'Data Summary'!CF202="Yes"),OFFSET('Water Data'!$G$7,0,10*ROW('Water Data'!G196)),NA())</f>
        <v>#N/A</v>
      </c>
      <c r="R202" s="119" t="e">
        <f ca="1">+IF(AND(ISNUMBER(OFFSET('Water Data'!$G$10,0,10*ROW('Water Data'!G196))),'Data Summary'!CG202="Yes"),OFFSET('Water Data'!$G$10,0,10*ROW('Water Data'!G196)),NA())</f>
        <v>#N/A</v>
      </c>
      <c r="S202" s="119" t="e">
        <f ca="1">+IF(AND(ISNUMBER(OFFSET('Water Data'!$H$5,0,10*ROW('Water Data'!H196))),'Data Summary'!CH202="Yes"),100-OFFSET('Water Data'!$H$5,0,10*ROW('Water Data'!H196)),NA())</f>
        <v>#N/A</v>
      </c>
      <c r="T202" s="119" t="e">
        <f ca="1">+IF(AND(ISNUMBER(OFFSET('Water Data'!$H$7,0,10*ROW('Water Data'!H196))),'Data Summary'!CI202="Yes"),OFFSET('Water Data'!$H$7,0,10*ROW('Water Data'!H196)),NA())</f>
        <v>#N/A</v>
      </c>
      <c r="U202" s="119" t="e">
        <f ca="1">+IF(AND(ISNUMBER(OFFSET('Water Data'!$H$10,0,10*ROW('Water Data'!H196))),'Data Summary'!CJ202="Yes"),OFFSET('Water Data'!$H$10,0,10*ROW('Water Data'!H196)),NA())</f>
        <v>#N/A</v>
      </c>
      <c r="V202" s="120" t="e">
        <f ca="1">+IF(AND(ISNUMBER(OFFSET('Sanitation Data'!$C$5,0,10*ROW('Sanitation Data'!C196))),'Data Summary'!CK202="Yes"),100-OFFSET('Sanitation Data'!$C$5,0,10*ROW('Sanitation Data'!C196)),NA())</f>
        <v>#N/A</v>
      </c>
      <c r="W202" s="120" t="e">
        <f ca="1">+IF(AND(ISNUMBER(OFFSET('Sanitation Data'!$C$7,0,10*ROW('Sanitation Data'!C196))),'Data Summary'!CL202="Yes"),OFFSET('Sanitation Data'!$C$7,0,10*ROW('Sanitation Data'!C196)),NA())</f>
        <v>#N/A</v>
      </c>
      <c r="X202" s="120" t="e">
        <f ca="1">+IF(AND(ISNUMBER(OFFSET('Sanitation Data'!$C$11,0,10*ROW('Sanitation Data'!C196))),'Data Summary'!CM202="Yes"),OFFSET('Sanitation Data'!$C$11,0,10*ROW('Sanitation Data'!C196)),NA())</f>
        <v>#N/A</v>
      </c>
      <c r="Y202" s="120" t="e">
        <f ca="1">+IF(AND(ISNUMBER(OFFSET('Sanitation Data'!$C$12,0,10*ROW('Sanitation Data'!C196))),'Data Summary'!CN202="Yes"),OFFSET('Sanitation Data'!$C$12,0,10*ROW('Sanitation Data'!C196)),NA())</f>
        <v>#N/A</v>
      </c>
      <c r="Z202" s="120" t="e">
        <f ca="1">+IF(AND(ISNUMBER(OFFSET('Sanitation Data'!$C$13,0,10*ROW('Sanitation Data'!C196))),'Data Summary'!CO202="Yes"),OFFSET('Sanitation Data'!$C$13,0,10*ROW('Sanitation Data'!C196)),NA())</f>
        <v>#N/A</v>
      </c>
      <c r="AA202" s="120" t="e">
        <f ca="1">+IF(AND(ISNUMBER(OFFSET('Sanitation Data'!$D$5,0,10*ROW('Sanitation Data'!D196))),'Data Summary'!CP202="Yes"),100-OFFSET('Sanitation Data'!$D$5,0,10*ROW('Sanitation Data'!D196)),NA())</f>
        <v>#N/A</v>
      </c>
      <c r="AB202" s="120" t="e">
        <f ca="1">+IF(AND(ISNUMBER(OFFSET('Sanitation Data'!$D$7,0,10*ROW('Sanitation Data'!D196))),'Data Summary'!CQ202="Yes"),OFFSET('Sanitation Data'!$D$7,0,10*ROW('Sanitation Data'!D196)),NA())</f>
        <v>#N/A</v>
      </c>
      <c r="AC202" s="120" t="e">
        <f ca="1">+IF(AND(ISNUMBER(OFFSET('Sanitation Data'!$D$11,0,10*ROW('Sanitation Data'!D196))),'Data Summary'!CR202="Yes"),OFFSET('Sanitation Data'!$D$11,0,10*ROW('Sanitation Data'!D196)),NA())</f>
        <v>#N/A</v>
      </c>
      <c r="AD202" s="120" t="e">
        <f ca="1">+IF(AND(ISNUMBER(OFFSET('Sanitation Data'!$D$12,0,10*ROW('Sanitation Data'!D196))),'Data Summary'!CS202="Yes"),OFFSET('Sanitation Data'!$D$12,0,10*ROW('Sanitation Data'!D196)),NA())</f>
        <v>#N/A</v>
      </c>
      <c r="AE202" s="120" t="e">
        <f ca="1">+IF(AND(ISNUMBER(OFFSET('Sanitation Data'!$D$13,0,10*ROW('Sanitation Data'!D196))),'Data Summary'!CT202="Yes"),OFFSET('Sanitation Data'!$D$13,0,10*ROW('Sanitation Data'!D196)),NA())</f>
        <v>#N/A</v>
      </c>
      <c r="AF202" s="120" t="e">
        <f ca="1">+IF(AND(ISNUMBER(OFFSET('Sanitation Data'!$E$5,0,10*ROW('Sanitation Data'!E196))),'Data Summary'!CU202="Yes"),100-OFFSET('Sanitation Data'!$E$5,0,10*ROW('Sanitation Data'!E196)),NA())</f>
        <v>#N/A</v>
      </c>
      <c r="AG202" s="120" t="e">
        <f ca="1">+IF(AND(ISNUMBER(OFFSET('Sanitation Data'!$E$7,0,10*ROW('Sanitation Data'!E196))),'Data Summary'!CV202="Yes"),OFFSET('Sanitation Data'!$E$7,0,10*ROW('Sanitation Data'!E196)),NA())</f>
        <v>#N/A</v>
      </c>
      <c r="AH202" s="120" t="e">
        <f ca="1">+IF(AND(ISNUMBER(OFFSET('Sanitation Data'!$E$11,0,10*ROW('Sanitation Data'!E196))),'Data Summary'!CW202="Yes"),OFFSET('Sanitation Data'!$E$11,0,10*ROW('Sanitation Data'!E196)),NA())</f>
        <v>#N/A</v>
      </c>
      <c r="AI202" s="120" t="e">
        <f ca="1">+IF(AND(ISNUMBER(OFFSET('Sanitation Data'!$E$12,0,10*ROW('Sanitation Data'!E196))),'Data Summary'!CX202="Yes"),OFFSET('Sanitation Data'!$E$12,0,10*ROW('Sanitation Data'!E196)),NA())</f>
        <v>#N/A</v>
      </c>
      <c r="AJ202" s="120" t="e">
        <f ca="1">+IF(AND(ISNUMBER(OFFSET('Sanitation Data'!$E$13,0,10*ROW('Sanitation Data'!E196))),'Data Summary'!CY202="Yes"),OFFSET('Sanitation Data'!$E$13,0,10*ROW('Sanitation Data'!E196)),NA())</f>
        <v>#N/A</v>
      </c>
      <c r="AK202" s="120" t="e">
        <f ca="1">+IF(AND(ISNUMBER(OFFSET('Sanitation Data'!$F$5,0,10*ROW('Sanitation Data'!F196))),'Data Summary'!CZ202="Yes"),100-OFFSET('Sanitation Data'!$F$5,0,10*ROW('Sanitation Data'!F196)),NA())</f>
        <v>#N/A</v>
      </c>
      <c r="AL202" s="120" t="e">
        <f ca="1">+IF(AND(ISNUMBER(OFFSET('Sanitation Data'!$F$7,0,10*ROW('Sanitation Data'!F196))),'Data Summary'!DA202="Yes"),OFFSET('Sanitation Data'!$F$7,0,10*ROW('Sanitation Data'!F196)),NA())</f>
        <v>#N/A</v>
      </c>
      <c r="AM202" s="120" t="e">
        <f ca="1">+IF(AND(ISNUMBER(OFFSET('Sanitation Data'!$F$11,0,10*ROW('Sanitation Data'!F196))),'Data Summary'!DB202="Yes"),OFFSET('Sanitation Data'!$F$11,0,10*ROW('Sanitation Data'!F196)),NA())</f>
        <v>#N/A</v>
      </c>
      <c r="AN202" s="120" t="e">
        <f ca="1">+IF(AND(ISNUMBER(OFFSET('Sanitation Data'!$F$12,0,10*ROW('Sanitation Data'!F196))),'Data Summary'!DC202="Yes"),OFFSET('Sanitation Data'!$F$12,0,10*ROW('Sanitation Data'!F196)),NA())</f>
        <v>#N/A</v>
      </c>
      <c r="AO202" s="120" t="e">
        <f ca="1">+IF(AND(ISNUMBER(OFFSET('Sanitation Data'!$F$13,0,10*ROW('Sanitation Data'!F196))),'Data Summary'!DD202="Yes"),OFFSET('Sanitation Data'!$F$13,0,10*ROW('Sanitation Data'!F196)),NA())</f>
        <v>#N/A</v>
      </c>
      <c r="AP202" s="120" t="e">
        <f ca="1">+IF(AND(ISNUMBER(OFFSET('Sanitation Data'!$G$5,0,10*ROW('Sanitation Data'!G196))),'Data Summary'!DE202="Yes"),100-OFFSET('Sanitation Data'!$G$5,0,10*ROW('Sanitation Data'!G196)),NA())</f>
        <v>#N/A</v>
      </c>
      <c r="AQ202" s="120" t="e">
        <f ca="1">+IF(AND(ISNUMBER(OFFSET('Sanitation Data'!$G$7,0,10*ROW('Sanitation Data'!G196))),'Data Summary'!DF202="Yes"),OFFSET('Sanitation Data'!$G$7,0,10*ROW('Sanitation Data'!G196)),NA())</f>
        <v>#N/A</v>
      </c>
      <c r="AR202" s="120" t="e">
        <f ca="1">+IF(AND(ISNUMBER(OFFSET('Sanitation Data'!$G$11,0,10*ROW('Sanitation Data'!G196))),'Data Summary'!DG202="Yes"),OFFSET('Sanitation Data'!$G$11,0,10*ROW('Sanitation Data'!G196)),NA())</f>
        <v>#N/A</v>
      </c>
      <c r="AS202" s="120" t="e">
        <f ca="1">+IF(AND(ISNUMBER(OFFSET('Sanitation Data'!$G$12,0,10*ROW('Sanitation Data'!G196))),'Data Summary'!DH202="Yes"),OFFSET('Sanitation Data'!$G$12,0,10*ROW('Sanitation Data'!G196)),NA())</f>
        <v>#N/A</v>
      </c>
      <c r="AT202" s="120" t="e">
        <f ca="1">+IF(AND(ISNUMBER(OFFSET('Sanitation Data'!$G$13,0,10*ROW('Sanitation Data'!G196))),'Data Summary'!DI202="Yes"),OFFSET('Sanitation Data'!$G$13,0,10*ROW('Sanitation Data'!G196)),NA())</f>
        <v>#N/A</v>
      </c>
      <c r="AU202" s="120" t="e">
        <f ca="1">+IF(AND(ISNUMBER(OFFSET('Sanitation Data'!$H$5,0,10*ROW('Sanitation Data'!H196))),'Data Summary'!DJ202="Yes"),100-OFFSET('Sanitation Data'!$H$5,0,10*ROW('Sanitation Data'!H196)),NA())</f>
        <v>#N/A</v>
      </c>
      <c r="AV202" s="120" t="e">
        <f ca="1">+IF(AND(ISNUMBER(OFFSET('Sanitation Data'!$H$7,0,10*ROW('Sanitation Data'!H196))),'Data Summary'!DK202="Yes"),OFFSET('Sanitation Data'!$H$7,0,10*ROW('Sanitation Data'!H196)),NA())</f>
        <v>#N/A</v>
      </c>
      <c r="AW202" s="120" t="e">
        <f ca="1">+IF(AND(ISNUMBER(OFFSET('Sanitation Data'!$H$11,0,10*ROW('Sanitation Data'!H196))),'Data Summary'!DL202="Yes"),OFFSET('Sanitation Data'!$H$11,0,10*ROW('Sanitation Data'!H196)),NA())</f>
        <v>#N/A</v>
      </c>
      <c r="AX202" s="120" t="e">
        <f ca="1">+IF(AND(ISNUMBER(OFFSET('Sanitation Data'!$H$12,0,10*ROW('Sanitation Data'!H196))),'Data Summary'!DM202="Yes"),OFFSET('Sanitation Data'!$H$12,0,10*ROW('Sanitation Data'!H196)),NA())</f>
        <v>#N/A</v>
      </c>
      <c r="AY202" s="120" t="e">
        <f ca="1">+IF(AND(ISNUMBER(OFFSET('Sanitation Data'!$H$13,0,10*ROW('Sanitation Data'!H196))),'Data Summary'!DN202="Yes"),OFFSET('Sanitation Data'!$H$13,0,10*ROW('Sanitation Data'!H196)),NA())</f>
        <v>#N/A</v>
      </c>
      <c r="AZ202" s="121" t="e">
        <f ca="1">+IF(AND(ISNUMBER(OFFSET('Hygiene Data'!$C$6,0,10*ROW('Hygiene Data'!C196))),'Data Summary'!DO202="Yes"),OFFSET('Hygiene Data'!$C$6,0,10*ROW('Hygiene Data'!C196)),NA())</f>
        <v>#N/A</v>
      </c>
      <c r="BA202" s="121" t="e">
        <f ca="1">+IF(AND(ISNUMBER(OFFSET('Hygiene Data'!$C$8,0,10*ROW('Hygiene Data'!C196))),'Data Summary'!DP202="Yes"),OFFSET('Hygiene Data'!$C$8,0,10*ROW('Hygiene Data'!C196)),NA())</f>
        <v>#N/A</v>
      </c>
      <c r="BB202" s="121" t="e">
        <f ca="1">+IF(AND(ISNUMBER(OFFSET('Hygiene Data'!$C$10,0,10*ROW('Hygiene Data'!C196))),'Data Summary'!DQ202="Yes"),OFFSET('Hygiene Data'!$C$10,0,10*ROW('Hygiene Data'!C196)),NA())</f>
        <v>#N/A</v>
      </c>
      <c r="BC202" s="121" t="e">
        <f ca="1">+IF(AND(ISNUMBER(OFFSET('Hygiene Data'!$D$6,0,10*ROW('Hygiene Data'!D196))),'Data Summary'!DR202="Yes"),OFFSET('Hygiene Data'!$D$6,0,10*ROW('Hygiene Data'!D196)),NA())</f>
        <v>#N/A</v>
      </c>
      <c r="BD202" s="121" t="e">
        <f ca="1">+IF(AND(ISNUMBER(OFFSET('Hygiene Data'!$D$8,0,10*ROW('Hygiene Data'!D196))),'Data Summary'!DS202="Yes"),OFFSET('Hygiene Data'!$D$8,0,10*ROW('Hygiene Data'!D196)),NA())</f>
        <v>#N/A</v>
      </c>
      <c r="BE202" s="121" t="e">
        <f ca="1">+IF(AND(ISNUMBER(OFFSET('Hygiene Data'!$D$10,0,10*ROW('Hygiene Data'!D196))),'Data Summary'!DT202="Yes"),OFFSET('Hygiene Data'!$D$10,0,10*ROW('Hygiene Data'!D196)),NA())</f>
        <v>#N/A</v>
      </c>
      <c r="BF202" s="121" t="e">
        <f ca="1">+IF(AND(ISNUMBER(OFFSET('Hygiene Data'!$E$6,0,10*ROW('Hygiene Data'!E196))),'Data Summary'!DU202="Yes"),OFFSET('Hygiene Data'!$E$6,0,10*ROW('Hygiene Data'!E196)),NA())</f>
        <v>#N/A</v>
      </c>
      <c r="BG202" s="121" t="e">
        <f ca="1">+IF(AND(ISNUMBER(OFFSET('Hygiene Data'!$E$8,0,10*ROW('Hygiene Data'!E196))),'Data Summary'!DV202="Yes"),OFFSET('Hygiene Data'!$E$8,0,10*ROW('Hygiene Data'!E196)),NA())</f>
        <v>#N/A</v>
      </c>
      <c r="BH202" s="121" t="e">
        <f ca="1">+IF(AND(ISNUMBER(OFFSET('Hygiene Data'!$E$10,0,10*ROW('Hygiene Data'!E196))),'Data Summary'!DW202="Yes"),OFFSET('Hygiene Data'!$E$10,0,10*ROW('Hygiene Data'!E196)),NA())</f>
        <v>#N/A</v>
      </c>
      <c r="BI202" s="121" t="e">
        <f ca="1">+IF(AND(ISNUMBER(OFFSET('Hygiene Data'!$F$6,0,10*ROW('Hygiene Data'!F196))),'Data Summary'!DX202="Yes"),OFFSET('Hygiene Data'!$F$6,0,10*ROW('Hygiene Data'!F196)),NA())</f>
        <v>#N/A</v>
      </c>
      <c r="BJ202" s="121" t="e">
        <f ca="1">+IF(AND(ISNUMBER(OFFSET('Hygiene Data'!$F$8,0,10*ROW('Hygiene Data'!F196))),'Data Summary'!DY202="Yes"),OFFSET('Hygiene Data'!$F$8,0,10*ROW('Hygiene Data'!F196)),NA())</f>
        <v>#N/A</v>
      </c>
      <c r="BK202" s="121" t="e">
        <f ca="1">+IF(AND(ISNUMBER(OFFSET('Hygiene Data'!$F$10,0,10*ROW('Hygiene Data'!F196))),'Data Summary'!DZ202="Yes"),OFFSET('Hygiene Data'!$F$10,0,10*ROW('Hygiene Data'!F196)),NA())</f>
        <v>#N/A</v>
      </c>
      <c r="BL202" s="121" t="e">
        <f ca="1">+IF(AND(ISNUMBER(OFFSET('Hygiene Data'!$G$6,0,10*ROW('Hygiene Data'!G196))),'Data Summary'!EA202="Yes"),OFFSET('Hygiene Data'!$G$6,0,10*ROW('Hygiene Data'!G196)),NA())</f>
        <v>#N/A</v>
      </c>
      <c r="BM202" s="121" t="e">
        <f ca="1">+IF(AND(ISNUMBER(OFFSET('Hygiene Data'!$G$8,0,10*ROW('Hygiene Data'!G196))),'Data Summary'!EB202="Yes"),OFFSET('Hygiene Data'!$G$8,0,10*ROW('Hygiene Data'!G196)),NA())</f>
        <v>#N/A</v>
      </c>
      <c r="BN202" s="121" t="e">
        <f ca="1">+IF(AND(ISNUMBER(OFFSET('Hygiene Data'!$G$10,0,10*ROW('Hygiene Data'!G196))),'Data Summary'!EC202="Yes"),OFFSET('Hygiene Data'!$G$10,0,10*ROW('Hygiene Data'!G196)),NA())</f>
        <v>#N/A</v>
      </c>
      <c r="BO202" s="121" t="e">
        <f ca="1">+IF(AND(ISNUMBER(OFFSET('Hygiene Data'!$H$6,0,10*ROW('Hygiene Data'!H196))),'Data Summary'!ED202="Yes"),OFFSET('Hygiene Data'!$H$6,0,10*ROW('Hygiene Data'!H196)),NA())</f>
        <v>#N/A</v>
      </c>
      <c r="BP202" s="121" t="e">
        <f ca="1">+IF(AND(ISNUMBER(OFFSET('Hygiene Data'!$H$8,0,10*ROW('Hygiene Data'!H196))),'Data Summary'!EE202="Yes"),OFFSET('Hygiene Data'!$H$8,0,10*ROW('Hygiene Data'!H196)),NA())</f>
        <v>#N/A</v>
      </c>
      <c r="BQ202" s="121" t="e">
        <f ca="1">+IF(AND(ISNUMBER(OFFSET('Hygiene Data'!$H$10,0,10*ROW('Hygiene Data'!H196))),'Data Summary'!EF202="Yes"),OFFSET('Hygiene Data'!$H$10,0,10*ROW('Hygiene Data'!H196)),NA())</f>
        <v>#N/A</v>
      </c>
    </row>
    <row r="203" spans="1:69" x14ac:dyDescent="0.2">
      <c r="A203" s="44" t="e">
        <f ca="1">+IF(OFFSET('Water Data'!$B$1,0,10*ROW('Water Data'!B197))="",NA(),OFFSET('Water Data'!$B$1,0,10*ROW('Water Data'!B197)))</f>
        <v>#N/A</v>
      </c>
      <c r="B203" s="44" t="e">
        <f ca="1">+IF(OFFSET('Water Data'!$A$3,0,10*ROW('Water Data'!A200))="",NA(),OFFSET('Water Data'!$A$3,0,10*ROW('Water Data'!A200)))</f>
        <v>#N/A</v>
      </c>
      <c r="C203" s="44" t="e">
        <f ca="1">+IF(OFFSET('Water Data'!$C$3,0,10*ROW('Water Data'!C200))="",NA(),OFFSET('Water Data'!$C$3,0,10*ROW('Water Data'!C200)))</f>
        <v>#N/A</v>
      </c>
      <c r="D203" s="119" t="e">
        <f ca="1">+IF(AND(ISNUMBER(OFFSET('Water Data'!$C$5,0,10*ROW('Water Data'!C197))),'Data Summary'!BS203="Yes"),100-OFFSET('Water Data'!$C$5,0,10*ROW('Water Data'!C197)),NA())</f>
        <v>#N/A</v>
      </c>
      <c r="E203" s="119" t="e">
        <f ca="1">+IF(AND(ISNUMBER(OFFSET('Water Data'!$C$7,0,10*ROW('Water Data'!C197))),'Data Summary'!BT203="Yes"),OFFSET('Water Data'!$C$7,0,10*ROW('Water Data'!C197)),NA())</f>
        <v>#N/A</v>
      </c>
      <c r="F203" s="119" t="e">
        <f ca="1">+IF(AND(ISNUMBER(OFFSET('Water Data'!$C$10,0,10*ROW('Water Data'!C197))),'Data Summary'!BU203="Yes"),OFFSET('Water Data'!$C$10,0,10*ROW('Water Data'!C197)),NA())</f>
        <v>#N/A</v>
      </c>
      <c r="G203" s="119" t="e">
        <f ca="1">+IF(AND(ISNUMBER(OFFSET('Water Data'!$D$5,0,10*ROW('Water Data'!D197))),'Data Summary'!BV203="Yes"),100-OFFSET('Water Data'!$D$5,0,10*ROW('Water Data'!D197)),NA())</f>
        <v>#N/A</v>
      </c>
      <c r="H203" s="119" t="e">
        <f ca="1">+IF(AND(ISNUMBER(OFFSET('Water Data'!$D$7,0,10*ROW('Water Data'!D197))),'Data Summary'!BW203="Yes"),OFFSET('Water Data'!$D$7,0,10*ROW('Water Data'!D197)),NA())</f>
        <v>#N/A</v>
      </c>
      <c r="I203" s="119" t="e">
        <f ca="1">+IF(AND(ISNUMBER(OFFSET('Water Data'!$D$10,0,10*ROW('Water Data'!D197))),'Data Summary'!BX203="Yes"),OFFSET('Water Data'!$D$10,0,10*ROW('Water Data'!D197)),NA())</f>
        <v>#N/A</v>
      </c>
      <c r="J203" s="119" t="e">
        <f ca="1">+IF(AND(ISNUMBER(OFFSET('Water Data'!$E$5,0,10*ROW('Water Data'!E197))),'Data Summary'!BY203="Yes"),100-OFFSET('Water Data'!$E$5,0,10*ROW('Water Data'!E197)),NA())</f>
        <v>#N/A</v>
      </c>
      <c r="K203" s="119" t="e">
        <f ca="1">+IF(AND(ISNUMBER(OFFSET('Water Data'!$E$7,0,10*ROW('Water Data'!E197))),'Data Summary'!BZ203="Yes"),OFFSET('Water Data'!$E$7,0,10*ROW('Water Data'!E197)),NA())</f>
        <v>#N/A</v>
      </c>
      <c r="L203" s="119" t="e">
        <f ca="1">+IF(AND(ISNUMBER(OFFSET('Water Data'!$E$10,0,10*ROW('Water Data'!E197))),'Data Summary'!CA203="Yes"),OFFSET('Water Data'!$E$10,0,10*ROW('Water Data'!E197)),NA())</f>
        <v>#N/A</v>
      </c>
      <c r="M203" s="119" t="e">
        <f ca="1">+IF(AND(ISNUMBER(OFFSET('Water Data'!$F$5,0,10*ROW('Water Data'!F197))),'Data Summary'!CB203="Yes"),100-OFFSET('Water Data'!$F$5,0,10*ROW('Water Data'!F197)),NA())</f>
        <v>#N/A</v>
      </c>
      <c r="N203" s="119" t="e">
        <f ca="1">+IF(AND(ISNUMBER(OFFSET('Water Data'!$F$7,0,10*ROW('Water Data'!F197))),'Data Summary'!CC203="Yes"),OFFSET('Water Data'!$F$7,0,10*ROW('Water Data'!F197)),NA())</f>
        <v>#N/A</v>
      </c>
      <c r="O203" s="119" t="e">
        <f ca="1">+IF(AND(ISNUMBER(OFFSET('Water Data'!$F$10,0,10*ROW('Water Data'!F197))),'Data Summary'!CD203="Yes"),OFFSET('Water Data'!$F$10,0,10*ROW('Water Data'!F197)),NA())</f>
        <v>#N/A</v>
      </c>
      <c r="P203" s="119" t="e">
        <f ca="1">+IF(AND(ISNUMBER(OFFSET('Water Data'!$G$5,0,10*ROW('Water Data'!G197))),'Data Summary'!CE203="Yes"),100-OFFSET('Water Data'!$G$5,0,10*ROW('Water Data'!G197)),NA())</f>
        <v>#N/A</v>
      </c>
      <c r="Q203" s="119" t="e">
        <f ca="1">+IF(AND(ISNUMBER(OFFSET('Water Data'!$G$7,0,10*ROW('Water Data'!G197))),'Data Summary'!CF203="Yes"),OFFSET('Water Data'!$G$7,0,10*ROW('Water Data'!G197)),NA())</f>
        <v>#N/A</v>
      </c>
      <c r="R203" s="119" t="e">
        <f ca="1">+IF(AND(ISNUMBER(OFFSET('Water Data'!$G$10,0,10*ROW('Water Data'!G197))),'Data Summary'!CG203="Yes"),OFFSET('Water Data'!$G$10,0,10*ROW('Water Data'!G197)),NA())</f>
        <v>#N/A</v>
      </c>
      <c r="S203" s="119" t="e">
        <f ca="1">+IF(AND(ISNUMBER(OFFSET('Water Data'!$H$5,0,10*ROW('Water Data'!H197))),'Data Summary'!CH203="Yes"),100-OFFSET('Water Data'!$H$5,0,10*ROW('Water Data'!H197)),NA())</f>
        <v>#N/A</v>
      </c>
      <c r="T203" s="119" t="e">
        <f ca="1">+IF(AND(ISNUMBER(OFFSET('Water Data'!$H$7,0,10*ROW('Water Data'!H197))),'Data Summary'!CI203="Yes"),OFFSET('Water Data'!$H$7,0,10*ROW('Water Data'!H197)),NA())</f>
        <v>#N/A</v>
      </c>
      <c r="U203" s="119" t="e">
        <f ca="1">+IF(AND(ISNUMBER(OFFSET('Water Data'!$H$10,0,10*ROW('Water Data'!H197))),'Data Summary'!CJ203="Yes"),OFFSET('Water Data'!$H$10,0,10*ROW('Water Data'!H197)),NA())</f>
        <v>#N/A</v>
      </c>
      <c r="V203" s="120" t="e">
        <f ca="1">+IF(AND(ISNUMBER(OFFSET('Sanitation Data'!$C$5,0,10*ROW('Sanitation Data'!C197))),'Data Summary'!CK203="Yes"),100-OFFSET('Sanitation Data'!$C$5,0,10*ROW('Sanitation Data'!C197)),NA())</f>
        <v>#N/A</v>
      </c>
      <c r="W203" s="120" t="e">
        <f ca="1">+IF(AND(ISNUMBER(OFFSET('Sanitation Data'!$C$7,0,10*ROW('Sanitation Data'!C197))),'Data Summary'!CL203="Yes"),OFFSET('Sanitation Data'!$C$7,0,10*ROW('Sanitation Data'!C197)),NA())</f>
        <v>#N/A</v>
      </c>
      <c r="X203" s="120" t="e">
        <f ca="1">+IF(AND(ISNUMBER(OFFSET('Sanitation Data'!$C$11,0,10*ROW('Sanitation Data'!C197))),'Data Summary'!CM203="Yes"),OFFSET('Sanitation Data'!$C$11,0,10*ROW('Sanitation Data'!C197)),NA())</f>
        <v>#N/A</v>
      </c>
      <c r="Y203" s="120" t="e">
        <f ca="1">+IF(AND(ISNUMBER(OFFSET('Sanitation Data'!$C$12,0,10*ROW('Sanitation Data'!C197))),'Data Summary'!CN203="Yes"),OFFSET('Sanitation Data'!$C$12,0,10*ROW('Sanitation Data'!C197)),NA())</f>
        <v>#N/A</v>
      </c>
      <c r="Z203" s="120" t="e">
        <f ca="1">+IF(AND(ISNUMBER(OFFSET('Sanitation Data'!$C$13,0,10*ROW('Sanitation Data'!C197))),'Data Summary'!CO203="Yes"),OFFSET('Sanitation Data'!$C$13,0,10*ROW('Sanitation Data'!C197)),NA())</f>
        <v>#N/A</v>
      </c>
      <c r="AA203" s="120" t="e">
        <f ca="1">+IF(AND(ISNUMBER(OFFSET('Sanitation Data'!$D$5,0,10*ROW('Sanitation Data'!D197))),'Data Summary'!CP203="Yes"),100-OFFSET('Sanitation Data'!$D$5,0,10*ROW('Sanitation Data'!D197)),NA())</f>
        <v>#N/A</v>
      </c>
      <c r="AB203" s="120" t="e">
        <f ca="1">+IF(AND(ISNUMBER(OFFSET('Sanitation Data'!$D$7,0,10*ROW('Sanitation Data'!D197))),'Data Summary'!CQ203="Yes"),OFFSET('Sanitation Data'!$D$7,0,10*ROW('Sanitation Data'!D197)),NA())</f>
        <v>#N/A</v>
      </c>
      <c r="AC203" s="120" t="e">
        <f ca="1">+IF(AND(ISNUMBER(OFFSET('Sanitation Data'!$D$11,0,10*ROW('Sanitation Data'!D197))),'Data Summary'!CR203="Yes"),OFFSET('Sanitation Data'!$D$11,0,10*ROW('Sanitation Data'!D197)),NA())</f>
        <v>#N/A</v>
      </c>
      <c r="AD203" s="120" t="e">
        <f ca="1">+IF(AND(ISNUMBER(OFFSET('Sanitation Data'!$D$12,0,10*ROW('Sanitation Data'!D197))),'Data Summary'!CS203="Yes"),OFFSET('Sanitation Data'!$D$12,0,10*ROW('Sanitation Data'!D197)),NA())</f>
        <v>#N/A</v>
      </c>
      <c r="AE203" s="120" t="e">
        <f ca="1">+IF(AND(ISNUMBER(OFFSET('Sanitation Data'!$D$13,0,10*ROW('Sanitation Data'!D197))),'Data Summary'!CT203="Yes"),OFFSET('Sanitation Data'!$D$13,0,10*ROW('Sanitation Data'!D197)),NA())</f>
        <v>#N/A</v>
      </c>
      <c r="AF203" s="120" t="e">
        <f ca="1">+IF(AND(ISNUMBER(OFFSET('Sanitation Data'!$E$5,0,10*ROW('Sanitation Data'!E197))),'Data Summary'!CU203="Yes"),100-OFFSET('Sanitation Data'!$E$5,0,10*ROW('Sanitation Data'!E197)),NA())</f>
        <v>#N/A</v>
      </c>
      <c r="AG203" s="120" t="e">
        <f ca="1">+IF(AND(ISNUMBER(OFFSET('Sanitation Data'!$E$7,0,10*ROW('Sanitation Data'!E197))),'Data Summary'!CV203="Yes"),OFFSET('Sanitation Data'!$E$7,0,10*ROW('Sanitation Data'!E197)),NA())</f>
        <v>#N/A</v>
      </c>
      <c r="AH203" s="120" t="e">
        <f ca="1">+IF(AND(ISNUMBER(OFFSET('Sanitation Data'!$E$11,0,10*ROW('Sanitation Data'!E197))),'Data Summary'!CW203="Yes"),OFFSET('Sanitation Data'!$E$11,0,10*ROW('Sanitation Data'!E197)),NA())</f>
        <v>#N/A</v>
      </c>
      <c r="AI203" s="120" t="e">
        <f ca="1">+IF(AND(ISNUMBER(OFFSET('Sanitation Data'!$E$12,0,10*ROW('Sanitation Data'!E197))),'Data Summary'!CX203="Yes"),OFFSET('Sanitation Data'!$E$12,0,10*ROW('Sanitation Data'!E197)),NA())</f>
        <v>#N/A</v>
      </c>
      <c r="AJ203" s="120" t="e">
        <f ca="1">+IF(AND(ISNUMBER(OFFSET('Sanitation Data'!$E$13,0,10*ROW('Sanitation Data'!E197))),'Data Summary'!CY203="Yes"),OFFSET('Sanitation Data'!$E$13,0,10*ROW('Sanitation Data'!E197)),NA())</f>
        <v>#N/A</v>
      </c>
      <c r="AK203" s="120" t="e">
        <f ca="1">+IF(AND(ISNUMBER(OFFSET('Sanitation Data'!$F$5,0,10*ROW('Sanitation Data'!F197))),'Data Summary'!CZ203="Yes"),100-OFFSET('Sanitation Data'!$F$5,0,10*ROW('Sanitation Data'!F197)),NA())</f>
        <v>#N/A</v>
      </c>
      <c r="AL203" s="120" t="e">
        <f ca="1">+IF(AND(ISNUMBER(OFFSET('Sanitation Data'!$F$7,0,10*ROW('Sanitation Data'!F197))),'Data Summary'!DA203="Yes"),OFFSET('Sanitation Data'!$F$7,0,10*ROW('Sanitation Data'!F197)),NA())</f>
        <v>#N/A</v>
      </c>
      <c r="AM203" s="120" t="e">
        <f ca="1">+IF(AND(ISNUMBER(OFFSET('Sanitation Data'!$F$11,0,10*ROW('Sanitation Data'!F197))),'Data Summary'!DB203="Yes"),OFFSET('Sanitation Data'!$F$11,0,10*ROW('Sanitation Data'!F197)),NA())</f>
        <v>#N/A</v>
      </c>
      <c r="AN203" s="120" t="e">
        <f ca="1">+IF(AND(ISNUMBER(OFFSET('Sanitation Data'!$F$12,0,10*ROW('Sanitation Data'!F197))),'Data Summary'!DC203="Yes"),OFFSET('Sanitation Data'!$F$12,0,10*ROW('Sanitation Data'!F197)),NA())</f>
        <v>#N/A</v>
      </c>
      <c r="AO203" s="120" t="e">
        <f ca="1">+IF(AND(ISNUMBER(OFFSET('Sanitation Data'!$F$13,0,10*ROW('Sanitation Data'!F197))),'Data Summary'!DD203="Yes"),OFFSET('Sanitation Data'!$F$13,0,10*ROW('Sanitation Data'!F197)),NA())</f>
        <v>#N/A</v>
      </c>
      <c r="AP203" s="120" t="e">
        <f ca="1">+IF(AND(ISNUMBER(OFFSET('Sanitation Data'!$G$5,0,10*ROW('Sanitation Data'!G197))),'Data Summary'!DE203="Yes"),100-OFFSET('Sanitation Data'!$G$5,0,10*ROW('Sanitation Data'!G197)),NA())</f>
        <v>#N/A</v>
      </c>
      <c r="AQ203" s="120" t="e">
        <f ca="1">+IF(AND(ISNUMBER(OFFSET('Sanitation Data'!$G$7,0,10*ROW('Sanitation Data'!G197))),'Data Summary'!DF203="Yes"),OFFSET('Sanitation Data'!$G$7,0,10*ROW('Sanitation Data'!G197)),NA())</f>
        <v>#N/A</v>
      </c>
      <c r="AR203" s="120" t="e">
        <f ca="1">+IF(AND(ISNUMBER(OFFSET('Sanitation Data'!$G$11,0,10*ROW('Sanitation Data'!G197))),'Data Summary'!DG203="Yes"),OFFSET('Sanitation Data'!$G$11,0,10*ROW('Sanitation Data'!G197)),NA())</f>
        <v>#N/A</v>
      </c>
      <c r="AS203" s="120" t="e">
        <f ca="1">+IF(AND(ISNUMBER(OFFSET('Sanitation Data'!$G$12,0,10*ROW('Sanitation Data'!G197))),'Data Summary'!DH203="Yes"),OFFSET('Sanitation Data'!$G$12,0,10*ROW('Sanitation Data'!G197)),NA())</f>
        <v>#N/A</v>
      </c>
      <c r="AT203" s="120" t="e">
        <f ca="1">+IF(AND(ISNUMBER(OFFSET('Sanitation Data'!$G$13,0,10*ROW('Sanitation Data'!G197))),'Data Summary'!DI203="Yes"),OFFSET('Sanitation Data'!$G$13,0,10*ROW('Sanitation Data'!G197)),NA())</f>
        <v>#N/A</v>
      </c>
      <c r="AU203" s="120" t="e">
        <f ca="1">+IF(AND(ISNUMBER(OFFSET('Sanitation Data'!$H$5,0,10*ROW('Sanitation Data'!H197))),'Data Summary'!DJ203="Yes"),100-OFFSET('Sanitation Data'!$H$5,0,10*ROW('Sanitation Data'!H197)),NA())</f>
        <v>#N/A</v>
      </c>
      <c r="AV203" s="120" t="e">
        <f ca="1">+IF(AND(ISNUMBER(OFFSET('Sanitation Data'!$H$7,0,10*ROW('Sanitation Data'!H197))),'Data Summary'!DK203="Yes"),OFFSET('Sanitation Data'!$H$7,0,10*ROW('Sanitation Data'!H197)),NA())</f>
        <v>#N/A</v>
      </c>
      <c r="AW203" s="120" t="e">
        <f ca="1">+IF(AND(ISNUMBER(OFFSET('Sanitation Data'!$H$11,0,10*ROW('Sanitation Data'!H197))),'Data Summary'!DL203="Yes"),OFFSET('Sanitation Data'!$H$11,0,10*ROW('Sanitation Data'!H197)),NA())</f>
        <v>#N/A</v>
      </c>
      <c r="AX203" s="120" t="e">
        <f ca="1">+IF(AND(ISNUMBER(OFFSET('Sanitation Data'!$H$12,0,10*ROW('Sanitation Data'!H197))),'Data Summary'!DM203="Yes"),OFFSET('Sanitation Data'!$H$12,0,10*ROW('Sanitation Data'!H197)),NA())</f>
        <v>#N/A</v>
      </c>
      <c r="AY203" s="120" t="e">
        <f ca="1">+IF(AND(ISNUMBER(OFFSET('Sanitation Data'!$H$13,0,10*ROW('Sanitation Data'!H197))),'Data Summary'!DN203="Yes"),OFFSET('Sanitation Data'!$H$13,0,10*ROW('Sanitation Data'!H197)),NA())</f>
        <v>#N/A</v>
      </c>
      <c r="AZ203" s="121" t="e">
        <f ca="1">+IF(AND(ISNUMBER(OFFSET('Hygiene Data'!$C$6,0,10*ROW('Hygiene Data'!C197))),'Data Summary'!DO203="Yes"),OFFSET('Hygiene Data'!$C$6,0,10*ROW('Hygiene Data'!C197)),NA())</f>
        <v>#N/A</v>
      </c>
      <c r="BA203" s="121" t="e">
        <f ca="1">+IF(AND(ISNUMBER(OFFSET('Hygiene Data'!$C$8,0,10*ROW('Hygiene Data'!C197))),'Data Summary'!DP203="Yes"),OFFSET('Hygiene Data'!$C$8,0,10*ROW('Hygiene Data'!C197)),NA())</f>
        <v>#N/A</v>
      </c>
      <c r="BB203" s="121" t="e">
        <f ca="1">+IF(AND(ISNUMBER(OFFSET('Hygiene Data'!$C$10,0,10*ROW('Hygiene Data'!C197))),'Data Summary'!DQ203="Yes"),OFFSET('Hygiene Data'!$C$10,0,10*ROW('Hygiene Data'!C197)),NA())</f>
        <v>#N/A</v>
      </c>
      <c r="BC203" s="121" t="e">
        <f ca="1">+IF(AND(ISNUMBER(OFFSET('Hygiene Data'!$D$6,0,10*ROW('Hygiene Data'!D197))),'Data Summary'!DR203="Yes"),OFFSET('Hygiene Data'!$D$6,0,10*ROW('Hygiene Data'!D197)),NA())</f>
        <v>#N/A</v>
      </c>
      <c r="BD203" s="121" t="e">
        <f ca="1">+IF(AND(ISNUMBER(OFFSET('Hygiene Data'!$D$8,0,10*ROW('Hygiene Data'!D197))),'Data Summary'!DS203="Yes"),OFFSET('Hygiene Data'!$D$8,0,10*ROW('Hygiene Data'!D197)),NA())</f>
        <v>#N/A</v>
      </c>
      <c r="BE203" s="121" t="e">
        <f ca="1">+IF(AND(ISNUMBER(OFFSET('Hygiene Data'!$D$10,0,10*ROW('Hygiene Data'!D197))),'Data Summary'!DT203="Yes"),OFFSET('Hygiene Data'!$D$10,0,10*ROW('Hygiene Data'!D197)),NA())</f>
        <v>#N/A</v>
      </c>
      <c r="BF203" s="121" t="e">
        <f ca="1">+IF(AND(ISNUMBER(OFFSET('Hygiene Data'!$E$6,0,10*ROW('Hygiene Data'!E197))),'Data Summary'!DU203="Yes"),OFFSET('Hygiene Data'!$E$6,0,10*ROW('Hygiene Data'!E197)),NA())</f>
        <v>#N/A</v>
      </c>
      <c r="BG203" s="121" t="e">
        <f ca="1">+IF(AND(ISNUMBER(OFFSET('Hygiene Data'!$E$8,0,10*ROW('Hygiene Data'!E197))),'Data Summary'!DV203="Yes"),OFFSET('Hygiene Data'!$E$8,0,10*ROW('Hygiene Data'!E197)),NA())</f>
        <v>#N/A</v>
      </c>
      <c r="BH203" s="121" t="e">
        <f ca="1">+IF(AND(ISNUMBER(OFFSET('Hygiene Data'!$E$10,0,10*ROW('Hygiene Data'!E197))),'Data Summary'!DW203="Yes"),OFFSET('Hygiene Data'!$E$10,0,10*ROW('Hygiene Data'!E197)),NA())</f>
        <v>#N/A</v>
      </c>
      <c r="BI203" s="121" t="e">
        <f ca="1">+IF(AND(ISNUMBER(OFFSET('Hygiene Data'!$F$6,0,10*ROW('Hygiene Data'!F197))),'Data Summary'!DX203="Yes"),OFFSET('Hygiene Data'!$F$6,0,10*ROW('Hygiene Data'!F197)),NA())</f>
        <v>#N/A</v>
      </c>
      <c r="BJ203" s="121" t="e">
        <f ca="1">+IF(AND(ISNUMBER(OFFSET('Hygiene Data'!$F$8,0,10*ROW('Hygiene Data'!F197))),'Data Summary'!DY203="Yes"),OFFSET('Hygiene Data'!$F$8,0,10*ROW('Hygiene Data'!F197)),NA())</f>
        <v>#N/A</v>
      </c>
      <c r="BK203" s="121" t="e">
        <f ca="1">+IF(AND(ISNUMBER(OFFSET('Hygiene Data'!$F$10,0,10*ROW('Hygiene Data'!F197))),'Data Summary'!DZ203="Yes"),OFFSET('Hygiene Data'!$F$10,0,10*ROW('Hygiene Data'!F197)),NA())</f>
        <v>#N/A</v>
      </c>
      <c r="BL203" s="121" t="e">
        <f ca="1">+IF(AND(ISNUMBER(OFFSET('Hygiene Data'!$G$6,0,10*ROW('Hygiene Data'!G197))),'Data Summary'!EA203="Yes"),OFFSET('Hygiene Data'!$G$6,0,10*ROW('Hygiene Data'!G197)),NA())</f>
        <v>#N/A</v>
      </c>
      <c r="BM203" s="121" t="e">
        <f ca="1">+IF(AND(ISNUMBER(OFFSET('Hygiene Data'!$G$8,0,10*ROW('Hygiene Data'!G197))),'Data Summary'!EB203="Yes"),OFFSET('Hygiene Data'!$G$8,0,10*ROW('Hygiene Data'!G197)),NA())</f>
        <v>#N/A</v>
      </c>
      <c r="BN203" s="121" t="e">
        <f ca="1">+IF(AND(ISNUMBER(OFFSET('Hygiene Data'!$G$10,0,10*ROW('Hygiene Data'!G197))),'Data Summary'!EC203="Yes"),OFFSET('Hygiene Data'!$G$10,0,10*ROW('Hygiene Data'!G197)),NA())</f>
        <v>#N/A</v>
      </c>
      <c r="BO203" s="121" t="e">
        <f ca="1">+IF(AND(ISNUMBER(OFFSET('Hygiene Data'!$H$6,0,10*ROW('Hygiene Data'!H197))),'Data Summary'!ED203="Yes"),OFFSET('Hygiene Data'!$H$6,0,10*ROW('Hygiene Data'!H197)),NA())</f>
        <v>#N/A</v>
      </c>
      <c r="BP203" s="121" t="e">
        <f ca="1">+IF(AND(ISNUMBER(OFFSET('Hygiene Data'!$H$8,0,10*ROW('Hygiene Data'!H197))),'Data Summary'!EE203="Yes"),OFFSET('Hygiene Data'!$H$8,0,10*ROW('Hygiene Data'!H197)),NA())</f>
        <v>#N/A</v>
      </c>
      <c r="BQ203" s="121" t="e">
        <f ca="1">+IF(AND(ISNUMBER(OFFSET('Hygiene Data'!$H$10,0,10*ROW('Hygiene Data'!H197))),'Data Summary'!EF203="Yes"),OFFSET('Hygiene Data'!$H$10,0,10*ROW('Hygiene Data'!H197)),NA())</f>
        <v>#N/A</v>
      </c>
    </row>
    <row r="204" spans="1:69" x14ac:dyDescent="0.2">
      <c r="A204" s="44" t="e">
        <f ca="1">+IF(OFFSET('Water Data'!$B$1,0,10*ROW('Water Data'!B198))="",NA(),OFFSET('Water Data'!$B$1,0,10*ROW('Water Data'!B198)))</f>
        <v>#N/A</v>
      </c>
      <c r="B204" s="44" t="e">
        <f ca="1">+IF(OFFSET('Water Data'!$A$3,0,10*ROW('Water Data'!A201))="",NA(),OFFSET('Water Data'!$A$3,0,10*ROW('Water Data'!A201)))</f>
        <v>#N/A</v>
      </c>
      <c r="C204" s="44" t="e">
        <f ca="1">+IF(OFFSET('Water Data'!$C$3,0,10*ROW('Water Data'!C201))="",NA(),OFFSET('Water Data'!$C$3,0,10*ROW('Water Data'!C201)))</f>
        <v>#N/A</v>
      </c>
      <c r="D204" s="119" t="e">
        <f ca="1">+IF(AND(ISNUMBER(OFFSET('Water Data'!$C$5,0,10*ROW('Water Data'!C198))),'Data Summary'!BS204="Yes"),100-OFFSET('Water Data'!$C$5,0,10*ROW('Water Data'!C198)),NA())</f>
        <v>#N/A</v>
      </c>
      <c r="E204" s="119" t="e">
        <f ca="1">+IF(AND(ISNUMBER(OFFSET('Water Data'!$C$7,0,10*ROW('Water Data'!C198))),'Data Summary'!BT204="Yes"),OFFSET('Water Data'!$C$7,0,10*ROW('Water Data'!C198)),NA())</f>
        <v>#N/A</v>
      </c>
      <c r="F204" s="119" t="e">
        <f ca="1">+IF(AND(ISNUMBER(OFFSET('Water Data'!$C$10,0,10*ROW('Water Data'!C198))),'Data Summary'!BU204="Yes"),OFFSET('Water Data'!$C$10,0,10*ROW('Water Data'!C198)),NA())</f>
        <v>#N/A</v>
      </c>
      <c r="G204" s="119" t="e">
        <f ca="1">+IF(AND(ISNUMBER(OFFSET('Water Data'!$D$5,0,10*ROW('Water Data'!D198))),'Data Summary'!BV204="Yes"),100-OFFSET('Water Data'!$D$5,0,10*ROW('Water Data'!D198)),NA())</f>
        <v>#N/A</v>
      </c>
      <c r="H204" s="119" t="e">
        <f ca="1">+IF(AND(ISNUMBER(OFFSET('Water Data'!$D$7,0,10*ROW('Water Data'!D198))),'Data Summary'!BW204="Yes"),OFFSET('Water Data'!$D$7,0,10*ROW('Water Data'!D198)),NA())</f>
        <v>#N/A</v>
      </c>
      <c r="I204" s="119" t="e">
        <f ca="1">+IF(AND(ISNUMBER(OFFSET('Water Data'!$D$10,0,10*ROW('Water Data'!D198))),'Data Summary'!BX204="Yes"),OFFSET('Water Data'!$D$10,0,10*ROW('Water Data'!D198)),NA())</f>
        <v>#N/A</v>
      </c>
      <c r="J204" s="119" t="e">
        <f ca="1">+IF(AND(ISNUMBER(OFFSET('Water Data'!$E$5,0,10*ROW('Water Data'!E198))),'Data Summary'!BY204="Yes"),100-OFFSET('Water Data'!$E$5,0,10*ROW('Water Data'!E198)),NA())</f>
        <v>#N/A</v>
      </c>
      <c r="K204" s="119" t="e">
        <f ca="1">+IF(AND(ISNUMBER(OFFSET('Water Data'!$E$7,0,10*ROW('Water Data'!E198))),'Data Summary'!BZ204="Yes"),OFFSET('Water Data'!$E$7,0,10*ROW('Water Data'!E198)),NA())</f>
        <v>#N/A</v>
      </c>
      <c r="L204" s="119" t="e">
        <f ca="1">+IF(AND(ISNUMBER(OFFSET('Water Data'!$E$10,0,10*ROW('Water Data'!E198))),'Data Summary'!CA204="Yes"),OFFSET('Water Data'!$E$10,0,10*ROW('Water Data'!E198)),NA())</f>
        <v>#N/A</v>
      </c>
      <c r="M204" s="119" t="e">
        <f ca="1">+IF(AND(ISNUMBER(OFFSET('Water Data'!$F$5,0,10*ROW('Water Data'!F198))),'Data Summary'!CB204="Yes"),100-OFFSET('Water Data'!$F$5,0,10*ROW('Water Data'!F198)),NA())</f>
        <v>#N/A</v>
      </c>
      <c r="N204" s="119" t="e">
        <f ca="1">+IF(AND(ISNUMBER(OFFSET('Water Data'!$F$7,0,10*ROW('Water Data'!F198))),'Data Summary'!CC204="Yes"),OFFSET('Water Data'!$F$7,0,10*ROW('Water Data'!F198)),NA())</f>
        <v>#N/A</v>
      </c>
      <c r="O204" s="119" t="e">
        <f ca="1">+IF(AND(ISNUMBER(OFFSET('Water Data'!$F$10,0,10*ROW('Water Data'!F198))),'Data Summary'!CD204="Yes"),OFFSET('Water Data'!$F$10,0,10*ROW('Water Data'!F198)),NA())</f>
        <v>#N/A</v>
      </c>
      <c r="P204" s="119" t="e">
        <f ca="1">+IF(AND(ISNUMBER(OFFSET('Water Data'!$G$5,0,10*ROW('Water Data'!G198))),'Data Summary'!CE204="Yes"),100-OFFSET('Water Data'!$G$5,0,10*ROW('Water Data'!G198)),NA())</f>
        <v>#N/A</v>
      </c>
      <c r="Q204" s="119" t="e">
        <f ca="1">+IF(AND(ISNUMBER(OFFSET('Water Data'!$G$7,0,10*ROW('Water Data'!G198))),'Data Summary'!CF204="Yes"),OFFSET('Water Data'!$G$7,0,10*ROW('Water Data'!G198)),NA())</f>
        <v>#N/A</v>
      </c>
      <c r="R204" s="119" t="e">
        <f ca="1">+IF(AND(ISNUMBER(OFFSET('Water Data'!$G$10,0,10*ROW('Water Data'!G198))),'Data Summary'!CG204="Yes"),OFFSET('Water Data'!$G$10,0,10*ROW('Water Data'!G198)),NA())</f>
        <v>#N/A</v>
      </c>
      <c r="S204" s="119" t="e">
        <f ca="1">+IF(AND(ISNUMBER(OFFSET('Water Data'!$H$5,0,10*ROW('Water Data'!H198))),'Data Summary'!CH204="Yes"),100-OFFSET('Water Data'!$H$5,0,10*ROW('Water Data'!H198)),NA())</f>
        <v>#N/A</v>
      </c>
      <c r="T204" s="119" t="e">
        <f ca="1">+IF(AND(ISNUMBER(OFFSET('Water Data'!$H$7,0,10*ROW('Water Data'!H198))),'Data Summary'!CI204="Yes"),OFFSET('Water Data'!$H$7,0,10*ROW('Water Data'!H198)),NA())</f>
        <v>#N/A</v>
      </c>
      <c r="U204" s="119" t="e">
        <f ca="1">+IF(AND(ISNUMBER(OFFSET('Water Data'!$H$10,0,10*ROW('Water Data'!H198))),'Data Summary'!CJ204="Yes"),OFFSET('Water Data'!$H$10,0,10*ROW('Water Data'!H198)),NA())</f>
        <v>#N/A</v>
      </c>
      <c r="V204" s="120" t="e">
        <f ca="1">+IF(AND(ISNUMBER(OFFSET('Sanitation Data'!$C$5,0,10*ROW('Sanitation Data'!C198))),'Data Summary'!CK204="Yes"),100-OFFSET('Sanitation Data'!$C$5,0,10*ROW('Sanitation Data'!C198)),NA())</f>
        <v>#N/A</v>
      </c>
      <c r="W204" s="120" t="e">
        <f ca="1">+IF(AND(ISNUMBER(OFFSET('Sanitation Data'!$C$7,0,10*ROW('Sanitation Data'!C198))),'Data Summary'!CL204="Yes"),OFFSET('Sanitation Data'!$C$7,0,10*ROW('Sanitation Data'!C198)),NA())</f>
        <v>#N/A</v>
      </c>
      <c r="X204" s="120" t="e">
        <f ca="1">+IF(AND(ISNUMBER(OFFSET('Sanitation Data'!$C$11,0,10*ROW('Sanitation Data'!C198))),'Data Summary'!CM204="Yes"),OFFSET('Sanitation Data'!$C$11,0,10*ROW('Sanitation Data'!C198)),NA())</f>
        <v>#N/A</v>
      </c>
      <c r="Y204" s="120" t="e">
        <f ca="1">+IF(AND(ISNUMBER(OFFSET('Sanitation Data'!$C$12,0,10*ROW('Sanitation Data'!C198))),'Data Summary'!CN204="Yes"),OFFSET('Sanitation Data'!$C$12,0,10*ROW('Sanitation Data'!C198)),NA())</f>
        <v>#N/A</v>
      </c>
      <c r="Z204" s="120" t="e">
        <f ca="1">+IF(AND(ISNUMBER(OFFSET('Sanitation Data'!$C$13,0,10*ROW('Sanitation Data'!C198))),'Data Summary'!CO204="Yes"),OFFSET('Sanitation Data'!$C$13,0,10*ROW('Sanitation Data'!C198)),NA())</f>
        <v>#N/A</v>
      </c>
      <c r="AA204" s="120" t="e">
        <f ca="1">+IF(AND(ISNUMBER(OFFSET('Sanitation Data'!$D$5,0,10*ROW('Sanitation Data'!D198))),'Data Summary'!CP204="Yes"),100-OFFSET('Sanitation Data'!$D$5,0,10*ROW('Sanitation Data'!D198)),NA())</f>
        <v>#N/A</v>
      </c>
      <c r="AB204" s="120" t="e">
        <f ca="1">+IF(AND(ISNUMBER(OFFSET('Sanitation Data'!$D$7,0,10*ROW('Sanitation Data'!D198))),'Data Summary'!CQ204="Yes"),OFFSET('Sanitation Data'!$D$7,0,10*ROW('Sanitation Data'!D198)),NA())</f>
        <v>#N/A</v>
      </c>
      <c r="AC204" s="120" t="e">
        <f ca="1">+IF(AND(ISNUMBER(OFFSET('Sanitation Data'!$D$11,0,10*ROW('Sanitation Data'!D198))),'Data Summary'!CR204="Yes"),OFFSET('Sanitation Data'!$D$11,0,10*ROW('Sanitation Data'!D198)),NA())</f>
        <v>#N/A</v>
      </c>
      <c r="AD204" s="120" t="e">
        <f ca="1">+IF(AND(ISNUMBER(OFFSET('Sanitation Data'!$D$12,0,10*ROW('Sanitation Data'!D198))),'Data Summary'!CS204="Yes"),OFFSET('Sanitation Data'!$D$12,0,10*ROW('Sanitation Data'!D198)),NA())</f>
        <v>#N/A</v>
      </c>
      <c r="AE204" s="120" t="e">
        <f ca="1">+IF(AND(ISNUMBER(OFFSET('Sanitation Data'!$D$13,0,10*ROW('Sanitation Data'!D198))),'Data Summary'!CT204="Yes"),OFFSET('Sanitation Data'!$D$13,0,10*ROW('Sanitation Data'!D198)),NA())</f>
        <v>#N/A</v>
      </c>
      <c r="AF204" s="120" t="e">
        <f ca="1">+IF(AND(ISNUMBER(OFFSET('Sanitation Data'!$E$5,0,10*ROW('Sanitation Data'!E198))),'Data Summary'!CU204="Yes"),100-OFFSET('Sanitation Data'!$E$5,0,10*ROW('Sanitation Data'!E198)),NA())</f>
        <v>#N/A</v>
      </c>
      <c r="AG204" s="120" t="e">
        <f ca="1">+IF(AND(ISNUMBER(OFFSET('Sanitation Data'!$E$7,0,10*ROW('Sanitation Data'!E198))),'Data Summary'!CV204="Yes"),OFFSET('Sanitation Data'!$E$7,0,10*ROW('Sanitation Data'!E198)),NA())</f>
        <v>#N/A</v>
      </c>
      <c r="AH204" s="120" t="e">
        <f ca="1">+IF(AND(ISNUMBER(OFFSET('Sanitation Data'!$E$11,0,10*ROW('Sanitation Data'!E198))),'Data Summary'!CW204="Yes"),OFFSET('Sanitation Data'!$E$11,0,10*ROW('Sanitation Data'!E198)),NA())</f>
        <v>#N/A</v>
      </c>
      <c r="AI204" s="120" t="e">
        <f ca="1">+IF(AND(ISNUMBER(OFFSET('Sanitation Data'!$E$12,0,10*ROW('Sanitation Data'!E198))),'Data Summary'!CX204="Yes"),OFFSET('Sanitation Data'!$E$12,0,10*ROW('Sanitation Data'!E198)),NA())</f>
        <v>#N/A</v>
      </c>
      <c r="AJ204" s="120" t="e">
        <f ca="1">+IF(AND(ISNUMBER(OFFSET('Sanitation Data'!$E$13,0,10*ROW('Sanitation Data'!E198))),'Data Summary'!CY204="Yes"),OFFSET('Sanitation Data'!$E$13,0,10*ROW('Sanitation Data'!E198)),NA())</f>
        <v>#N/A</v>
      </c>
      <c r="AK204" s="120" t="e">
        <f ca="1">+IF(AND(ISNUMBER(OFFSET('Sanitation Data'!$F$5,0,10*ROW('Sanitation Data'!F198))),'Data Summary'!CZ204="Yes"),100-OFFSET('Sanitation Data'!$F$5,0,10*ROW('Sanitation Data'!F198)),NA())</f>
        <v>#N/A</v>
      </c>
      <c r="AL204" s="120" t="e">
        <f ca="1">+IF(AND(ISNUMBER(OFFSET('Sanitation Data'!$F$7,0,10*ROW('Sanitation Data'!F198))),'Data Summary'!DA204="Yes"),OFFSET('Sanitation Data'!$F$7,0,10*ROW('Sanitation Data'!F198)),NA())</f>
        <v>#N/A</v>
      </c>
      <c r="AM204" s="120" t="e">
        <f ca="1">+IF(AND(ISNUMBER(OFFSET('Sanitation Data'!$F$11,0,10*ROW('Sanitation Data'!F198))),'Data Summary'!DB204="Yes"),OFFSET('Sanitation Data'!$F$11,0,10*ROW('Sanitation Data'!F198)),NA())</f>
        <v>#N/A</v>
      </c>
      <c r="AN204" s="120" t="e">
        <f ca="1">+IF(AND(ISNUMBER(OFFSET('Sanitation Data'!$F$12,0,10*ROW('Sanitation Data'!F198))),'Data Summary'!DC204="Yes"),OFFSET('Sanitation Data'!$F$12,0,10*ROW('Sanitation Data'!F198)),NA())</f>
        <v>#N/A</v>
      </c>
      <c r="AO204" s="120" t="e">
        <f ca="1">+IF(AND(ISNUMBER(OFFSET('Sanitation Data'!$F$13,0,10*ROW('Sanitation Data'!F198))),'Data Summary'!DD204="Yes"),OFFSET('Sanitation Data'!$F$13,0,10*ROW('Sanitation Data'!F198)),NA())</f>
        <v>#N/A</v>
      </c>
      <c r="AP204" s="120" t="e">
        <f ca="1">+IF(AND(ISNUMBER(OFFSET('Sanitation Data'!$G$5,0,10*ROW('Sanitation Data'!G198))),'Data Summary'!DE204="Yes"),100-OFFSET('Sanitation Data'!$G$5,0,10*ROW('Sanitation Data'!G198)),NA())</f>
        <v>#N/A</v>
      </c>
      <c r="AQ204" s="120" t="e">
        <f ca="1">+IF(AND(ISNUMBER(OFFSET('Sanitation Data'!$G$7,0,10*ROW('Sanitation Data'!G198))),'Data Summary'!DF204="Yes"),OFFSET('Sanitation Data'!$G$7,0,10*ROW('Sanitation Data'!G198)),NA())</f>
        <v>#N/A</v>
      </c>
      <c r="AR204" s="120" t="e">
        <f ca="1">+IF(AND(ISNUMBER(OFFSET('Sanitation Data'!$G$11,0,10*ROW('Sanitation Data'!G198))),'Data Summary'!DG204="Yes"),OFFSET('Sanitation Data'!$G$11,0,10*ROW('Sanitation Data'!G198)),NA())</f>
        <v>#N/A</v>
      </c>
      <c r="AS204" s="120" t="e">
        <f ca="1">+IF(AND(ISNUMBER(OFFSET('Sanitation Data'!$G$12,0,10*ROW('Sanitation Data'!G198))),'Data Summary'!DH204="Yes"),OFFSET('Sanitation Data'!$G$12,0,10*ROW('Sanitation Data'!G198)),NA())</f>
        <v>#N/A</v>
      </c>
      <c r="AT204" s="120" t="e">
        <f ca="1">+IF(AND(ISNUMBER(OFFSET('Sanitation Data'!$G$13,0,10*ROW('Sanitation Data'!G198))),'Data Summary'!DI204="Yes"),OFFSET('Sanitation Data'!$G$13,0,10*ROW('Sanitation Data'!G198)),NA())</f>
        <v>#N/A</v>
      </c>
      <c r="AU204" s="120" t="e">
        <f ca="1">+IF(AND(ISNUMBER(OFFSET('Sanitation Data'!$H$5,0,10*ROW('Sanitation Data'!H198))),'Data Summary'!DJ204="Yes"),100-OFFSET('Sanitation Data'!$H$5,0,10*ROW('Sanitation Data'!H198)),NA())</f>
        <v>#N/A</v>
      </c>
      <c r="AV204" s="120" t="e">
        <f ca="1">+IF(AND(ISNUMBER(OFFSET('Sanitation Data'!$H$7,0,10*ROW('Sanitation Data'!H198))),'Data Summary'!DK204="Yes"),OFFSET('Sanitation Data'!$H$7,0,10*ROW('Sanitation Data'!H198)),NA())</f>
        <v>#N/A</v>
      </c>
      <c r="AW204" s="120" t="e">
        <f ca="1">+IF(AND(ISNUMBER(OFFSET('Sanitation Data'!$H$11,0,10*ROW('Sanitation Data'!H198))),'Data Summary'!DL204="Yes"),OFFSET('Sanitation Data'!$H$11,0,10*ROW('Sanitation Data'!H198)),NA())</f>
        <v>#N/A</v>
      </c>
      <c r="AX204" s="120" t="e">
        <f ca="1">+IF(AND(ISNUMBER(OFFSET('Sanitation Data'!$H$12,0,10*ROW('Sanitation Data'!H198))),'Data Summary'!DM204="Yes"),OFFSET('Sanitation Data'!$H$12,0,10*ROW('Sanitation Data'!H198)),NA())</f>
        <v>#N/A</v>
      </c>
      <c r="AY204" s="120" t="e">
        <f ca="1">+IF(AND(ISNUMBER(OFFSET('Sanitation Data'!$H$13,0,10*ROW('Sanitation Data'!H198))),'Data Summary'!DN204="Yes"),OFFSET('Sanitation Data'!$H$13,0,10*ROW('Sanitation Data'!H198)),NA())</f>
        <v>#N/A</v>
      </c>
      <c r="AZ204" s="121" t="e">
        <f ca="1">+IF(AND(ISNUMBER(OFFSET('Hygiene Data'!$C$6,0,10*ROW('Hygiene Data'!C198))),'Data Summary'!DO204="Yes"),OFFSET('Hygiene Data'!$C$6,0,10*ROW('Hygiene Data'!C198)),NA())</f>
        <v>#N/A</v>
      </c>
      <c r="BA204" s="121" t="e">
        <f ca="1">+IF(AND(ISNUMBER(OFFSET('Hygiene Data'!$C$8,0,10*ROW('Hygiene Data'!C198))),'Data Summary'!DP204="Yes"),OFFSET('Hygiene Data'!$C$8,0,10*ROW('Hygiene Data'!C198)),NA())</f>
        <v>#N/A</v>
      </c>
      <c r="BB204" s="121" t="e">
        <f ca="1">+IF(AND(ISNUMBER(OFFSET('Hygiene Data'!$C$10,0,10*ROW('Hygiene Data'!C198))),'Data Summary'!DQ204="Yes"),OFFSET('Hygiene Data'!$C$10,0,10*ROW('Hygiene Data'!C198)),NA())</f>
        <v>#N/A</v>
      </c>
      <c r="BC204" s="121" t="e">
        <f ca="1">+IF(AND(ISNUMBER(OFFSET('Hygiene Data'!$D$6,0,10*ROW('Hygiene Data'!D198))),'Data Summary'!DR204="Yes"),OFFSET('Hygiene Data'!$D$6,0,10*ROW('Hygiene Data'!D198)),NA())</f>
        <v>#N/A</v>
      </c>
      <c r="BD204" s="121" t="e">
        <f ca="1">+IF(AND(ISNUMBER(OFFSET('Hygiene Data'!$D$8,0,10*ROW('Hygiene Data'!D198))),'Data Summary'!DS204="Yes"),OFFSET('Hygiene Data'!$D$8,0,10*ROW('Hygiene Data'!D198)),NA())</f>
        <v>#N/A</v>
      </c>
      <c r="BE204" s="121" t="e">
        <f ca="1">+IF(AND(ISNUMBER(OFFSET('Hygiene Data'!$D$10,0,10*ROW('Hygiene Data'!D198))),'Data Summary'!DT204="Yes"),OFFSET('Hygiene Data'!$D$10,0,10*ROW('Hygiene Data'!D198)),NA())</f>
        <v>#N/A</v>
      </c>
      <c r="BF204" s="121" t="e">
        <f ca="1">+IF(AND(ISNUMBER(OFFSET('Hygiene Data'!$E$6,0,10*ROW('Hygiene Data'!E198))),'Data Summary'!DU204="Yes"),OFFSET('Hygiene Data'!$E$6,0,10*ROW('Hygiene Data'!E198)),NA())</f>
        <v>#N/A</v>
      </c>
      <c r="BG204" s="121" t="e">
        <f ca="1">+IF(AND(ISNUMBER(OFFSET('Hygiene Data'!$E$8,0,10*ROW('Hygiene Data'!E198))),'Data Summary'!DV204="Yes"),OFFSET('Hygiene Data'!$E$8,0,10*ROW('Hygiene Data'!E198)),NA())</f>
        <v>#N/A</v>
      </c>
      <c r="BH204" s="121" t="e">
        <f ca="1">+IF(AND(ISNUMBER(OFFSET('Hygiene Data'!$E$10,0,10*ROW('Hygiene Data'!E198))),'Data Summary'!DW204="Yes"),OFFSET('Hygiene Data'!$E$10,0,10*ROW('Hygiene Data'!E198)),NA())</f>
        <v>#N/A</v>
      </c>
      <c r="BI204" s="121" t="e">
        <f ca="1">+IF(AND(ISNUMBER(OFFSET('Hygiene Data'!$F$6,0,10*ROW('Hygiene Data'!F198))),'Data Summary'!DX204="Yes"),OFFSET('Hygiene Data'!$F$6,0,10*ROW('Hygiene Data'!F198)),NA())</f>
        <v>#N/A</v>
      </c>
      <c r="BJ204" s="121" t="e">
        <f ca="1">+IF(AND(ISNUMBER(OFFSET('Hygiene Data'!$F$8,0,10*ROW('Hygiene Data'!F198))),'Data Summary'!DY204="Yes"),OFFSET('Hygiene Data'!$F$8,0,10*ROW('Hygiene Data'!F198)),NA())</f>
        <v>#N/A</v>
      </c>
      <c r="BK204" s="121" t="e">
        <f ca="1">+IF(AND(ISNUMBER(OFFSET('Hygiene Data'!$F$10,0,10*ROW('Hygiene Data'!F198))),'Data Summary'!DZ204="Yes"),OFFSET('Hygiene Data'!$F$10,0,10*ROW('Hygiene Data'!F198)),NA())</f>
        <v>#N/A</v>
      </c>
      <c r="BL204" s="121" t="e">
        <f ca="1">+IF(AND(ISNUMBER(OFFSET('Hygiene Data'!$G$6,0,10*ROW('Hygiene Data'!G198))),'Data Summary'!EA204="Yes"),OFFSET('Hygiene Data'!$G$6,0,10*ROW('Hygiene Data'!G198)),NA())</f>
        <v>#N/A</v>
      </c>
      <c r="BM204" s="121" t="e">
        <f ca="1">+IF(AND(ISNUMBER(OFFSET('Hygiene Data'!$G$8,0,10*ROW('Hygiene Data'!G198))),'Data Summary'!EB204="Yes"),OFFSET('Hygiene Data'!$G$8,0,10*ROW('Hygiene Data'!G198)),NA())</f>
        <v>#N/A</v>
      </c>
      <c r="BN204" s="121" t="e">
        <f ca="1">+IF(AND(ISNUMBER(OFFSET('Hygiene Data'!$G$10,0,10*ROW('Hygiene Data'!G198))),'Data Summary'!EC204="Yes"),OFFSET('Hygiene Data'!$G$10,0,10*ROW('Hygiene Data'!G198)),NA())</f>
        <v>#N/A</v>
      </c>
      <c r="BO204" s="121" t="e">
        <f ca="1">+IF(AND(ISNUMBER(OFFSET('Hygiene Data'!$H$6,0,10*ROW('Hygiene Data'!H198))),'Data Summary'!ED204="Yes"),OFFSET('Hygiene Data'!$H$6,0,10*ROW('Hygiene Data'!H198)),NA())</f>
        <v>#N/A</v>
      </c>
      <c r="BP204" s="121" t="e">
        <f ca="1">+IF(AND(ISNUMBER(OFFSET('Hygiene Data'!$H$8,0,10*ROW('Hygiene Data'!H198))),'Data Summary'!EE204="Yes"),OFFSET('Hygiene Data'!$H$8,0,10*ROW('Hygiene Data'!H198)),NA())</f>
        <v>#N/A</v>
      </c>
      <c r="BQ204" s="121" t="e">
        <f ca="1">+IF(AND(ISNUMBER(OFFSET('Hygiene Data'!$H$10,0,10*ROW('Hygiene Data'!H198))),'Data Summary'!EF204="Yes"),OFFSET('Hygiene Data'!$H$10,0,10*ROW('Hygiene Data'!H198)),NA())</f>
        <v>#N/A</v>
      </c>
    </row>
    <row r="205" spans="1:69" x14ac:dyDescent="0.2">
      <c r="A205" s="44" t="e">
        <f ca="1">+IF(OFFSET('Water Data'!$B$1,0,10*ROW('Water Data'!B199))="",NA(),OFFSET('Water Data'!$B$1,0,10*ROW('Water Data'!B199)))</f>
        <v>#N/A</v>
      </c>
      <c r="B205" s="44" t="e">
        <f ca="1">+IF(OFFSET('Water Data'!$A$3,0,10*ROW('Water Data'!A202))="",NA(),OFFSET('Water Data'!$A$3,0,10*ROW('Water Data'!A202)))</f>
        <v>#N/A</v>
      </c>
      <c r="C205" s="44" t="e">
        <f ca="1">+IF(OFFSET('Water Data'!$C$3,0,10*ROW('Water Data'!C202))="",NA(),OFFSET('Water Data'!$C$3,0,10*ROW('Water Data'!C202)))</f>
        <v>#N/A</v>
      </c>
      <c r="D205" s="119" t="e">
        <f ca="1">+IF(AND(ISNUMBER(OFFSET('Water Data'!$C$5,0,10*ROW('Water Data'!C199))),'Data Summary'!BS205="Yes"),100-OFFSET('Water Data'!$C$5,0,10*ROW('Water Data'!C199)),NA())</f>
        <v>#N/A</v>
      </c>
      <c r="E205" s="119" t="e">
        <f ca="1">+IF(AND(ISNUMBER(OFFSET('Water Data'!$C$7,0,10*ROW('Water Data'!C199))),'Data Summary'!BT205="Yes"),OFFSET('Water Data'!$C$7,0,10*ROW('Water Data'!C199)),NA())</f>
        <v>#N/A</v>
      </c>
      <c r="F205" s="119" t="e">
        <f ca="1">+IF(AND(ISNUMBER(OFFSET('Water Data'!$C$10,0,10*ROW('Water Data'!C199))),'Data Summary'!BU205="Yes"),OFFSET('Water Data'!$C$10,0,10*ROW('Water Data'!C199)),NA())</f>
        <v>#N/A</v>
      </c>
      <c r="G205" s="119" t="e">
        <f ca="1">+IF(AND(ISNUMBER(OFFSET('Water Data'!$D$5,0,10*ROW('Water Data'!D199))),'Data Summary'!BV205="Yes"),100-OFFSET('Water Data'!$D$5,0,10*ROW('Water Data'!D199)),NA())</f>
        <v>#N/A</v>
      </c>
      <c r="H205" s="119" t="e">
        <f ca="1">+IF(AND(ISNUMBER(OFFSET('Water Data'!$D$7,0,10*ROW('Water Data'!D199))),'Data Summary'!BW205="Yes"),OFFSET('Water Data'!$D$7,0,10*ROW('Water Data'!D199)),NA())</f>
        <v>#N/A</v>
      </c>
      <c r="I205" s="119" t="e">
        <f ca="1">+IF(AND(ISNUMBER(OFFSET('Water Data'!$D$10,0,10*ROW('Water Data'!D199))),'Data Summary'!BX205="Yes"),OFFSET('Water Data'!$D$10,0,10*ROW('Water Data'!D199)),NA())</f>
        <v>#N/A</v>
      </c>
      <c r="J205" s="119" t="e">
        <f ca="1">+IF(AND(ISNUMBER(OFFSET('Water Data'!$E$5,0,10*ROW('Water Data'!E199))),'Data Summary'!BY205="Yes"),100-OFFSET('Water Data'!$E$5,0,10*ROW('Water Data'!E199)),NA())</f>
        <v>#N/A</v>
      </c>
      <c r="K205" s="119" t="e">
        <f ca="1">+IF(AND(ISNUMBER(OFFSET('Water Data'!$E$7,0,10*ROW('Water Data'!E199))),'Data Summary'!BZ205="Yes"),OFFSET('Water Data'!$E$7,0,10*ROW('Water Data'!E199)),NA())</f>
        <v>#N/A</v>
      </c>
      <c r="L205" s="119" t="e">
        <f ca="1">+IF(AND(ISNUMBER(OFFSET('Water Data'!$E$10,0,10*ROW('Water Data'!E199))),'Data Summary'!CA205="Yes"),OFFSET('Water Data'!$E$10,0,10*ROW('Water Data'!E199)),NA())</f>
        <v>#N/A</v>
      </c>
      <c r="M205" s="119" t="e">
        <f ca="1">+IF(AND(ISNUMBER(OFFSET('Water Data'!$F$5,0,10*ROW('Water Data'!F199))),'Data Summary'!CB205="Yes"),100-OFFSET('Water Data'!$F$5,0,10*ROW('Water Data'!F199)),NA())</f>
        <v>#N/A</v>
      </c>
      <c r="N205" s="119" t="e">
        <f ca="1">+IF(AND(ISNUMBER(OFFSET('Water Data'!$F$7,0,10*ROW('Water Data'!F199))),'Data Summary'!CC205="Yes"),OFFSET('Water Data'!$F$7,0,10*ROW('Water Data'!F199)),NA())</f>
        <v>#N/A</v>
      </c>
      <c r="O205" s="119" t="e">
        <f ca="1">+IF(AND(ISNUMBER(OFFSET('Water Data'!$F$10,0,10*ROW('Water Data'!F199))),'Data Summary'!CD205="Yes"),OFFSET('Water Data'!$F$10,0,10*ROW('Water Data'!F199)),NA())</f>
        <v>#N/A</v>
      </c>
      <c r="P205" s="119" t="e">
        <f ca="1">+IF(AND(ISNUMBER(OFFSET('Water Data'!$G$5,0,10*ROW('Water Data'!G199))),'Data Summary'!CE205="Yes"),100-OFFSET('Water Data'!$G$5,0,10*ROW('Water Data'!G199)),NA())</f>
        <v>#N/A</v>
      </c>
      <c r="Q205" s="119" t="e">
        <f ca="1">+IF(AND(ISNUMBER(OFFSET('Water Data'!$G$7,0,10*ROW('Water Data'!G199))),'Data Summary'!CF205="Yes"),OFFSET('Water Data'!$G$7,0,10*ROW('Water Data'!G199)),NA())</f>
        <v>#N/A</v>
      </c>
      <c r="R205" s="119" t="e">
        <f ca="1">+IF(AND(ISNUMBER(OFFSET('Water Data'!$G$10,0,10*ROW('Water Data'!G199))),'Data Summary'!CG205="Yes"),OFFSET('Water Data'!$G$10,0,10*ROW('Water Data'!G199)),NA())</f>
        <v>#N/A</v>
      </c>
      <c r="S205" s="119" t="e">
        <f ca="1">+IF(AND(ISNUMBER(OFFSET('Water Data'!$H$5,0,10*ROW('Water Data'!H199))),'Data Summary'!CH205="Yes"),100-OFFSET('Water Data'!$H$5,0,10*ROW('Water Data'!H199)),NA())</f>
        <v>#N/A</v>
      </c>
      <c r="T205" s="119" t="e">
        <f ca="1">+IF(AND(ISNUMBER(OFFSET('Water Data'!$H$7,0,10*ROW('Water Data'!H199))),'Data Summary'!CI205="Yes"),OFFSET('Water Data'!$H$7,0,10*ROW('Water Data'!H199)),NA())</f>
        <v>#N/A</v>
      </c>
      <c r="U205" s="119" t="e">
        <f ca="1">+IF(AND(ISNUMBER(OFFSET('Water Data'!$H$10,0,10*ROW('Water Data'!H199))),'Data Summary'!CJ205="Yes"),OFFSET('Water Data'!$H$10,0,10*ROW('Water Data'!H199)),NA())</f>
        <v>#N/A</v>
      </c>
      <c r="V205" s="120" t="e">
        <f ca="1">+IF(AND(ISNUMBER(OFFSET('Sanitation Data'!$C$5,0,10*ROW('Sanitation Data'!C199))),'Data Summary'!CK205="Yes"),100-OFFSET('Sanitation Data'!$C$5,0,10*ROW('Sanitation Data'!C199)),NA())</f>
        <v>#N/A</v>
      </c>
      <c r="W205" s="120" t="e">
        <f ca="1">+IF(AND(ISNUMBER(OFFSET('Sanitation Data'!$C$7,0,10*ROW('Sanitation Data'!C199))),'Data Summary'!CL205="Yes"),OFFSET('Sanitation Data'!$C$7,0,10*ROW('Sanitation Data'!C199)),NA())</f>
        <v>#N/A</v>
      </c>
      <c r="X205" s="120" t="e">
        <f ca="1">+IF(AND(ISNUMBER(OFFSET('Sanitation Data'!$C$11,0,10*ROW('Sanitation Data'!C199))),'Data Summary'!CM205="Yes"),OFFSET('Sanitation Data'!$C$11,0,10*ROW('Sanitation Data'!C199)),NA())</f>
        <v>#N/A</v>
      </c>
      <c r="Y205" s="120" t="e">
        <f ca="1">+IF(AND(ISNUMBER(OFFSET('Sanitation Data'!$C$12,0,10*ROW('Sanitation Data'!C199))),'Data Summary'!CN205="Yes"),OFFSET('Sanitation Data'!$C$12,0,10*ROW('Sanitation Data'!C199)),NA())</f>
        <v>#N/A</v>
      </c>
      <c r="Z205" s="120" t="e">
        <f ca="1">+IF(AND(ISNUMBER(OFFSET('Sanitation Data'!$C$13,0,10*ROW('Sanitation Data'!C199))),'Data Summary'!CO205="Yes"),OFFSET('Sanitation Data'!$C$13,0,10*ROW('Sanitation Data'!C199)),NA())</f>
        <v>#N/A</v>
      </c>
      <c r="AA205" s="120" t="e">
        <f ca="1">+IF(AND(ISNUMBER(OFFSET('Sanitation Data'!$D$5,0,10*ROW('Sanitation Data'!D199))),'Data Summary'!CP205="Yes"),100-OFFSET('Sanitation Data'!$D$5,0,10*ROW('Sanitation Data'!D199)),NA())</f>
        <v>#N/A</v>
      </c>
      <c r="AB205" s="120" t="e">
        <f ca="1">+IF(AND(ISNUMBER(OFFSET('Sanitation Data'!$D$7,0,10*ROW('Sanitation Data'!D199))),'Data Summary'!CQ205="Yes"),OFFSET('Sanitation Data'!$D$7,0,10*ROW('Sanitation Data'!D199)),NA())</f>
        <v>#N/A</v>
      </c>
      <c r="AC205" s="120" t="e">
        <f ca="1">+IF(AND(ISNUMBER(OFFSET('Sanitation Data'!$D$11,0,10*ROW('Sanitation Data'!D199))),'Data Summary'!CR205="Yes"),OFFSET('Sanitation Data'!$D$11,0,10*ROW('Sanitation Data'!D199)),NA())</f>
        <v>#N/A</v>
      </c>
      <c r="AD205" s="120" t="e">
        <f ca="1">+IF(AND(ISNUMBER(OFFSET('Sanitation Data'!$D$12,0,10*ROW('Sanitation Data'!D199))),'Data Summary'!CS205="Yes"),OFFSET('Sanitation Data'!$D$12,0,10*ROW('Sanitation Data'!D199)),NA())</f>
        <v>#N/A</v>
      </c>
      <c r="AE205" s="120" t="e">
        <f ca="1">+IF(AND(ISNUMBER(OFFSET('Sanitation Data'!$D$13,0,10*ROW('Sanitation Data'!D199))),'Data Summary'!CT205="Yes"),OFFSET('Sanitation Data'!$D$13,0,10*ROW('Sanitation Data'!D199)),NA())</f>
        <v>#N/A</v>
      </c>
      <c r="AF205" s="120" t="e">
        <f ca="1">+IF(AND(ISNUMBER(OFFSET('Sanitation Data'!$E$5,0,10*ROW('Sanitation Data'!E199))),'Data Summary'!CU205="Yes"),100-OFFSET('Sanitation Data'!$E$5,0,10*ROW('Sanitation Data'!E199)),NA())</f>
        <v>#N/A</v>
      </c>
      <c r="AG205" s="120" t="e">
        <f ca="1">+IF(AND(ISNUMBER(OFFSET('Sanitation Data'!$E$7,0,10*ROW('Sanitation Data'!E199))),'Data Summary'!CV205="Yes"),OFFSET('Sanitation Data'!$E$7,0,10*ROW('Sanitation Data'!E199)),NA())</f>
        <v>#N/A</v>
      </c>
      <c r="AH205" s="120" t="e">
        <f ca="1">+IF(AND(ISNUMBER(OFFSET('Sanitation Data'!$E$11,0,10*ROW('Sanitation Data'!E199))),'Data Summary'!CW205="Yes"),OFFSET('Sanitation Data'!$E$11,0,10*ROW('Sanitation Data'!E199)),NA())</f>
        <v>#N/A</v>
      </c>
      <c r="AI205" s="120" t="e">
        <f ca="1">+IF(AND(ISNUMBER(OFFSET('Sanitation Data'!$E$12,0,10*ROW('Sanitation Data'!E199))),'Data Summary'!CX205="Yes"),OFFSET('Sanitation Data'!$E$12,0,10*ROW('Sanitation Data'!E199)),NA())</f>
        <v>#N/A</v>
      </c>
      <c r="AJ205" s="120" t="e">
        <f ca="1">+IF(AND(ISNUMBER(OFFSET('Sanitation Data'!$E$13,0,10*ROW('Sanitation Data'!E199))),'Data Summary'!CY205="Yes"),OFFSET('Sanitation Data'!$E$13,0,10*ROW('Sanitation Data'!E199)),NA())</f>
        <v>#N/A</v>
      </c>
      <c r="AK205" s="120" t="e">
        <f ca="1">+IF(AND(ISNUMBER(OFFSET('Sanitation Data'!$F$5,0,10*ROW('Sanitation Data'!F199))),'Data Summary'!CZ205="Yes"),100-OFFSET('Sanitation Data'!$F$5,0,10*ROW('Sanitation Data'!F199)),NA())</f>
        <v>#N/A</v>
      </c>
      <c r="AL205" s="120" t="e">
        <f ca="1">+IF(AND(ISNUMBER(OFFSET('Sanitation Data'!$F$7,0,10*ROW('Sanitation Data'!F199))),'Data Summary'!DA205="Yes"),OFFSET('Sanitation Data'!$F$7,0,10*ROW('Sanitation Data'!F199)),NA())</f>
        <v>#N/A</v>
      </c>
      <c r="AM205" s="120" t="e">
        <f ca="1">+IF(AND(ISNUMBER(OFFSET('Sanitation Data'!$F$11,0,10*ROW('Sanitation Data'!F199))),'Data Summary'!DB205="Yes"),OFFSET('Sanitation Data'!$F$11,0,10*ROW('Sanitation Data'!F199)),NA())</f>
        <v>#N/A</v>
      </c>
      <c r="AN205" s="120" t="e">
        <f ca="1">+IF(AND(ISNUMBER(OFFSET('Sanitation Data'!$F$12,0,10*ROW('Sanitation Data'!F199))),'Data Summary'!DC205="Yes"),OFFSET('Sanitation Data'!$F$12,0,10*ROW('Sanitation Data'!F199)),NA())</f>
        <v>#N/A</v>
      </c>
      <c r="AO205" s="120" t="e">
        <f ca="1">+IF(AND(ISNUMBER(OFFSET('Sanitation Data'!$F$13,0,10*ROW('Sanitation Data'!F199))),'Data Summary'!DD205="Yes"),OFFSET('Sanitation Data'!$F$13,0,10*ROW('Sanitation Data'!F199)),NA())</f>
        <v>#N/A</v>
      </c>
      <c r="AP205" s="120" t="e">
        <f ca="1">+IF(AND(ISNUMBER(OFFSET('Sanitation Data'!$G$5,0,10*ROW('Sanitation Data'!G199))),'Data Summary'!DE205="Yes"),100-OFFSET('Sanitation Data'!$G$5,0,10*ROW('Sanitation Data'!G199)),NA())</f>
        <v>#N/A</v>
      </c>
      <c r="AQ205" s="120" t="e">
        <f ca="1">+IF(AND(ISNUMBER(OFFSET('Sanitation Data'!$G$7,0,10*ROW('Sanitation Data'!G199))),'Data Summary'!DF205="Yes"),OFFSET('Sanitation Data'!$G$7,0,10*ROW('Sanitation Data'!G199)),NA())</f>
        <v>#N/A</v>
      </c>
      <c r="AR205" s="120" t="e">
        <f ca="1">+IF(AND(ISNUMBER(OFFSET('Sanitation Data'!$G$11,0,10*ROW('Sanitation Data'!G199))),'Data Summary'!DG205="Yes"),OFFSET('Sanitation Data'!$G$11,0,10*ROW('Sanitation Data'!G199)),NA())</f>
        <v>#N/A</v>
      </c>
      <c r="AS205" s="120" t="e">
        <f ca="1">+IF(AND(ISNUMBER(OFFSET('Sanitation Data'!$G$12,0,10*ROW('Sanitation Data'!G199))),'Data Summary'!DH205="Yes"),OFFSET('Sanitation Data'!$G$12,0,10*ROW('Sanitation Data'!G199)),NA())</f>
        <v>#N/A</v>
      </c>
      <c r="AT205" s="120" t="e">
        <f ca="1">+IF(AND(ISNUMBER(OFFSET('Sanitation Data'!$G$13,0,10*ROW('Sanitation Data'!G199))),'Data Summary'!DI205="Yes"),OFFSET('Sanitation Data'!$G$13,0,10*ROW('Sanitation Data'!G199)),NA())</f>
        <v>#N/A</v>
      </c>
      <c r="AU205" s="120" t="e">
        <f ca="1">+IF(AND(ISNUMBER(OFFSET('Sanitation Data'!$H$5,0,10*ROW('Sanitation Data'!H199))),'Data Summary'!DJ205="Yes"),100-OFFSET('Sanitation Data'!$H$5,0,10*ROW('Sanitation Data'!H199)),NA())</f>
        <v>#N/A</v>
      </c>
      <c r="AV205" s="120" t="e">
        <f ca="1">+IF(AND(ISNUMBER(OFFSET('Sanitation Data'!$H$7,0,10*ROW('Sanitation Data'!H199))),'Data Summary'!DK205="Yes"),OFFSET('Sanitation Data'!$H$7,0,10*ROW('Sanitation Data'!H199)),NA())</f>
        <v>#N/A</v>
      </c>
      <c r="AW205" s="120" t="e">
        <f ca="1">+IF(AND(ISNUMBER(OFFSET('Sanitation Data'!$H$11,0,10*ROW('Sanitation Data'!H199))),'Data Summary'!DL205="Yes"),OFFSET('Sanitation Data'!$H$11,0,10*ROW('Sanitation Data'!H199)),NA())</f>
        <v>#N/A</v>
      </c>
      <c r="AX205" s="120" t="e">
        <f ca="1">+IF(AND(ISNUMBER(OFFSET('Sanitation Data'!$H$12,0,10*ROW('Sanitation Data'!H199))),'Data Summary'!DM205="Yes"),OFFSET('Sanitation Data'!$H$12,0,10*ROW('Sanitation Data'!H199)),NA())</f>
        <v>#N/A</v>
      </c>
      <c r="AY205" s="120" t="e">
        <f ca="1">+IF(AND(ISNUMBER(OFFSET('Sanitation Data'!$H$13,0,10*ROW('Sanitation Data'!H199))),'Data Summary'!DN205="Yes"),OFFSET('Sanitation Data'!$H$13,0,10*ROW('Sanitation Data'!H199)),NA())</f>
        <v>#N/A</v>
      </c>
      <c r="AZ205" s="121" t="e">
        <f ca="1">+IF(AND(ISNUMBER(OFFSET('Hygiene Data'!$C$6,0,10*ROW('Hygiene Data'!C199))),'Data Summary'!DO205="Yes"),OFFSET('Hygiene Data'!$C$6,0,10*ROW('Hygiene Data'!C199)),NA())</f>
        <v>#N/A</v>
      </c>
      <c r="BA205" s="121" t="e">
        <f ca="1">+IF(AND(ISNUMBER(OFFSET('Hygiene Data'!$C$8,0,10*ROW('Hygiene Data'!C199))),'Data Summary'!DP205="Yes"),OFFSET('Hygiene Data'!$C$8,0,10*ROW('Hygiene Data'!C199)),NA())</f>
        <v>#N/A</v>
      </c>
      <c r="BB205" s="121" t="e">
        <f ca="1">+IF(AND(ISNUMBER(OFFSET('Hygiene Data'!$C$10,0,10*ROW('Hygiene Data'!C199))),'Data Summary'!DQ205="Yes"),OFFSET('Hygiene Data'!$C$10,0,10*ROW('Hygiene Data'!C199)),NA())</f>
        <v>#N/A</v>
      </c>
      <c r="BC205" s="121" t="e">
        <f ca="1">+IF(AND(ISNUMBER(OFFSET('Hygiene Data'!$D$6,0,10*ROW('Hygiene Data'!D199))),'Data Summary'!DR205="Yes"),OFFSET('Hygiene Data'!$D$6,0,10*ROW('Hygiene Data'!D199)),NA())</f>
        <v>#N/A</v>
      </c>
      <c r="BD205" s="121" t="e">
        <f ca="1">+IF(AND(ISNUMBER(OFFSET('Hygiene Data'!$D$8,0,10*ROW('Hygiene Data'!D199))),'Data Summary'!DS205="Yes"),OFFSET('Hygiene Data'!$D$8,0,10*ROW('Hygiene Data'!D199)),NA())</f>
        <v>#N/A</v>
      </c>
      <c r="BE205" s="121" t="e">
        <f ca="1">+IF(AND(ISNUMBER(OFFSET('Hygiene Data'!$D$10,0,10*ROW('Hygiene Data'!D199))),'Data Summary'!DT205="Yes"),OFFSET('Hygiene Data'!$D$10,0,10*ROW('Hygiene Data'!D199)),NA())</f>
        <v>#N/A</v>
      </c>
      <c r="BF205" s="121" t="e">
        <f ca="1">+IF(AND(ISNUMBER(OFFSET('Hygiene Data'!$E$6,0,10*ROW('Hygiene Data'!E199))),'Data Summary'!DU205="Yes"),OFFSET('Hygiene Data'!$E$6,0,10*ROW('Hygiene Data'!E199)),NA())</f>
        <v>#N/A</v>
      </c>
      <c r="BG205" s="121" t="e">
        <f ca="1">+IF(AND(ISNUMBER(OFFSET('Hygiene Data'!$E$8,0,10*ROW('Hygiene Data'!E199))),'Data Summary'!DV205="Yes"),OFFSET('Hygiene Data'!$E$8,0,10*ROW('Hygiene Data'!E199)),NA())</f>
        <v>#N/A</v>
      </c>
      <c r="BH205" s="121" t="e">
        <f ca="1">+IF(AND(ISNUMBER(OFFSET('Hygiene Data'!$E$10,0,10*ROW('Hygiene Data'!E199))),'Data Summary'!DW205="Yes"),OFFSET('Hygiene Data'!$E$10,0,10*ROW('Hygiene Data'!E199)),NA())</f>
        <v>#N/A</v>
      </c>
      <c r="BI205" s="121" t="e">
        <f ca="1">+IF(AND(ISNUMBER(OFFSET('Hygiene Data'!$F$6,0,10*ROW('Hygiene Data'!F199))),'Data Summary'!DX205="Yes"),OFFSET('Hygiene Data'!$F$6,0,10*ROW('Hygiene Data'!F199)),NA())</f>
        <v>#N/A</v>
      </c>
      <c r="BJ205" s="121" t="e">
        <f ca="1">+IF(AND(ISNUMBER(OFFSET('Hygiene Data'!$F$8,0,10*ROW('Hygiene Data'!F199))),'Data Summary'!DY205="Yes"),OFFSET('Hygiene Data'!$F$8,0,10*ROW('Hygiene Data'!F199)),NA())</f>
        <v>#N/A</v>
      </c>
      <c r="BK205" s="121" t="e">
        <f ca="1">+IF(AND(ISNUMBER(OFFSET('Hygiene Data'!$F$10,0,10*ROW('Hygiene Data'!F199))),'Data Summary'!DZ205="Yes"),OFFSET('Hygiene Data'!$F$10,0,10*ROW('Hygiene Data'!F199)),NA())</f>
        <v>#N/A</v>
      </c>
      <c r="BL205" s="121" t="e">
        <f ca="1">+IF(AND(ISNUMBER(OFFSET('Hygiene Data'!$G$6,0,10*ROW('Hygiene Data'!G199))),'Data Summary'!EA205="Yes"),OFFSET('Hygiene Data'!$G$6,0,10*ROW('Hygiene Data'!G199)),NA())</f>
        <v>#N/A</v>
      </c>
      <c r="BM205" s="121" t="e">
        <f ca="1">+IF(AND(ISNUMBER(OFFSET('Hygiene Data'!$G$8,0,10*ROW('Hygiene Data'!G199))),'Data Summary'!EB205="Yes"),OFFSET('Hygiene Data'!$G$8,0,10*ROW('Hygiene Data'!G199)),NA())</f>
        <v>#N/A</v>
      </c>
      <c r="BN205" s="121" t="e">
        <f ca="1">+IF(AND(ISNUMBER(OFFSET('Hygiene Data'!$G$10,0,10*ROW('Hygiene Data'!G199))),'Data Summary'!EC205="Yes"),OFFSET('Hygiene Data'!$G$10,0,10*ROW('Hygiene Data'!G199)),NA())</f>
        <v>#N/A</v>
      </c>
      <c r="BO205" s="121" t="e">
        <f ca="1">+IF(AND(ISNUMBER(OFFSET('Hygiene Data'!$H$6,0,10*ROW('Hygiene Data'!H199))),'Data Summary'!ED205="Yes"),OFFSET('Hygiene Data'!$H$6,0,10*ROW('Hygiene Data'!H199)),NA())</f>
        <v>#N/A</v>
      </c>
      <c r="BP205" s="121" t="e">
        <f ca="1">+IF(AND(ISNUMBER(OFFSET('Hygiene Data'!$H$8,0,10*ROW('Hygiene Data'!H199))),'Data Summary'!EE205="Yes"),OFFSET('Hygiene Data'!$H$8,0,10*ROW('Hygiene Data'!H199)),NA())</f>
        <v>#N/A</v>
      </c>
      <c r="BQ205" s="121" t="e">
        <f ca="1">+IF(AND(ISNUMBER(OFFSET('Hygiene Data'!$H$10,0,10*ROW('Hygiene Data'!H199))),'Data Summary'!EF205="Yes"),OFFSET('Hygiene Data'!$H$10,0,10*ROW('Hygiene Data'!H199)),NA())</f>
        <v>#N/A</v>
      </c>
    </row>
    <row r="206" spans="1:69" x14ac:dyDescent="0.2">
      <c r="A206" s="44" t="e">
        <f ca="1">+IF(OFFSET('Water Data'!$B$1,0,10*ROW('Water Data'!B200))="",NA(),OFFSET('Water Data'!$B$1,0,10*ROW('Water Data'!B200)))</f>
        <v>#N/A</v>
      </c>
      <c r="B206" s="44" t="e">
        <f ca="1">+IF(OFFSET('Water Data'!$A$3,0,10*ROW('Water Data'!A203))="",NA(),OFFSET('Water Data'!$A$3,0,10*ROW('Water Data'!A203)))</f>
        <v>#N/A</v>
      </c>
      <c r="C206" s="44" t="e">
        <f ca="1">+IF(OFFSET('Water Data'!$C$3,0,10*ROW('Water Data'!C203))="",NA(),OFFSET('Water Data'!$C$3,0,10*ROW('Water Data'!C203)))</f>
        <v>#N/A</v>
      </c>
      <c r="D206" s="119" t="e">
        <f ca="1">+IF(AND(ISNUMBER(OFFSET('Water Data'!$C$5,0,10*ROW('Water Data'!C200))),'Data Summary'!BS206="Yes"),100-OFFSET('Water Data'!$C$5,0,10*ROW('Water Data'!C200)),NA())</f>
        <v>#N/A</v>
      </c>
      <c r="E206" s="119" t="e">
        <f ca="1">+IF(AND(ISNUMBER(OFFSET('Water Data'!$C$7,0,10*ROW('Water Data'!C200))),'Data Summary'!BT206="Yes"),OFFSET('Water Data'!$C$7,0,10*ROW('Water Data'!C200)),NA())</f>
        <v>#N/A</v>
      </c>
      <c r="F206" s="119" t="e">
        <f ca="1">+IF(AND(ISNUMBER(OFFSET('Water Data'!$C$10,0,10*ROW('Water Data'!C200))),'Data Summary'!BU206="Yes"),OFFSET('Water Data'!$C$10,0,10*ROW('Water Data'!C200)),NA())</f>
        <v>#N/A</v>
      </c>
      <c r="G206" s="119" t="e">
        <f ca="1">+IF(AND(ISNUMBER(OFFSET('Water Data'!$D$5,0,10*ROW('Water Data'!D200))),'Data Summary'!BV206="Yes"),100-OFFSET('Water Data'!$D$5,0,10*ROW('Water Data'!D200)),NA())</f>
        <v>#N/A</v>
      </c>
      <c r="H206" s="119" t="e">
        <f ca="1">+IF(AND(ISNUMBER(OFFSET('Water Data'!$D$7,0,10*ROW('Water Data'!D200))),'Data Summary'!BW206="Yes"),OFFSET('Water Data'!$D$7,0,10*ROW('Water Data'!D200)),NA())</f>
        <v>#N/A</v>
      </c>
      <c r="I206" s="119" t="e">
        <f ca="1">+IF(AND(ISNUMBER(OFFSET('Water Data'!$D$10,0,10*ROW('Water Data'!D200))),'Data Summary'!BX206="Yes"),OFFSET('Water Data'!$D$10,0,10*ROW('Water Data'!D200)),NA())</f>
        <v>#N/A</v>
      </c>
      <c r="J206" s="119" t="e">
        <f ca="1">+IF(AND(ISNUMBER(OFFSET('Water Data'!$E$5,0,10*ROW('Water Data'!E200))),'Data Summary'!BY206="Yes"),100-OFFSET('Water Data'!$E$5,0,10*ROW('Water Data'!E200)),NA())</f>
        <v>#N/A</v>
      </c>
      <c r="K206" s="119" t="e">
        <f ca="1">+IF(AND(ISNUMBER(OFFSET('Water Data'!$E$7,0,10*ROW('Water Data'!E200))),'Data Summary'!BZ206="Yes"),OFFSET('Water Data'!$E$7,0,10*ROW('Water Data'!E200)),NA())</f>
        <v>#N/A</v>
      </c>
      <c r="L206" s="119" t="e">
        <f ca="1">+IF(AND(ISNUMBER(OFFSET('Water Data'!$E$10,0,10*ROW('Water Data'!E200))),'Data Summary'!CA206="Yes"),OFFSET('Water Data'!$E$10,0,10*ROW('Water Data'!E200)),NA())</f>
        <v>#N/A</v>
      </c>
      <c r="M206" s="119" t="e">
        <f ca="1">+IF(AND(ISNUMBER(OFFSET('Water Data'!$F$5,0,10*ROW('Water Data'!F200))),'Data Summary'!CB206="Yes"),100-OFFSET('Water Data'!$F$5,0,10*ROW('Water Data'!F200)),NA())</f>
        <v>#N/A</v>
      </c>
      <c r="N206" s="119" t="e">
        <f ca="1">+IF(AND(ISNUMBER(OFFSET('Water Data'!$F$7,0,10*ROW('Water Data'!F200))),'Data Summary'!CC206="Yes"),OFFSET('Water Data'!$F$7,0,10*ROW('Water Data'!F200)),NA())</f>
        <v>#N/A</v>
      </c>
      <c r="O206" s="119" t="e">
        <f ca="1">+IF(AND(ISNUMBER(OFFSET('Water Data'!$F$10,0,10*ROW('Water Data'!F200))),'Data Summary'!CD206="Yes"),OFFSET('Water Data'!$F$10,0,10*ROW('Water Data'!F200)),NA())</f>
        <v>#N/A</v>
      </c>
      <c r="P206" s="119" t="e">
        <f ca="1">+IF(AND(ISNUMBER(OFFSET('Water Data'!$G$5,0,10*ROW('Water Data'!G200))),'Data Summary'!CE206="Yes"),100-OFFSET('Water Data'!$G$5,0,10*ROW('Water Data'!G200)),NA())</f>
        <v>#N/A</v>
      </c>
      <c r="Q206" s="119" t="e">
        <f ca="1">+IF(AND(ISNUMBER(OFFSET('Water Data'!$G$7,0,10*ROW('Water Data'!G200))),'Data Summary'!CF206="Yes"),OFFSET('Water Data'!$G$7,0,10*ROW('Water Data'!G200)),NA())</f>
        <v>#N/A</v>
      </c>
      <c r="R206" s="119" t="e">
        <f ca="1">+IF(AND(ISNUMBER(OFFSET('Water Data'!$G$10,0,10*ROW('Water Data'!G200))),'Data Summary'!CG206="Yes"),OFFSET('Water Data'!$G$10,0,10*ROW('Water Data'!G200)),NA())</f>
        <v>#N/A</v>
      </c>
      <c r="S206" s="119" t="e">
        <f ca="1">+IF(AND(ISNUMBER(OFFSET('Water Data'!$H$5,0,10*ROW('Water Data'!H200))),'Data Summary'!CH206="Yes"),100-OFFSET('Water Data'!$H$5,0,10*ROW('Water Data'!H200)),NA())</f>
        <v>#N/A</v>
      </c>
      <c r="T206" s="119" t="e">
        <f ca="1">+IF(AND(ISNUMBER(OFFSET('Water Data'!$H$7,0,10*ROW('Water Data'!H200))),'Data Summary'!CI206="Yes"),OFFSET('Water Data'!$H$7,0,10*ROW('Water Data'!H200)),NA())</f>
        <v>#N/A</v>
      </c>
      <c r="U206" s="119" t="e">
        <f ca="1">+IF(AND(ISNUMBER(OFFSET('Water Data'!$H$10,0,10*ROW('Water Data'!H200))),'Data Summary'!CJ206="Yes"),OFFSET('Water Data'!$H$10,0,10*ROW('Water Data'!H200)),NA())</f>
        <v>#N/A</v>
      </c>
      <c r="V206" s="120" t="e">
        <f ca="1">+IF(AND(ISNUMBER(OFFSET('Sanitation Data'!$C$5,0,10*ROW('Sanitation Data'!C200))),'Data Summary'!CK206="Yes"),100-OFFSET('Sanitation Data'!$C$5,0,10*ROW('Sanitation Data'!C200)),NA())</f>
        <v>#N/A</v>
      </c>
      <c r="W206" s="120" t="e">
        <f ca="1">+IF(AND(ISNUMBER(OFFSET('Sanitation Data'!$C$7,0,10*ROW('Sanitation Data'!C200))),'Data Summary'!CL206="Yes"),OFFSET('Sanitation Data'!$C$7,0,10*ROW('Sanitation Data'!C200)),NA())</f>
        <v>#N/A</v>
      </c>
      <c r="X206" s="120" t="e">
        <f ca="1">+IF(AND(ISNUMBER(OFFSET('Sanitation Data'!$C$11,0,10*ROW('Sanitation Data'!C200))),'Data Summary'!CM206="Yes"),OFFSET('Sanitation Data'!$C$11,0,10*ROW('Sanitation Data'!C200)),NA())</f>
        <v>#N/A</v>
      </c>
      <c r="Y206" s="120" t="e">
        <f ca="1">+IF(AND(ISNUMBER(OFFSET('Sanitation Data'!$C$12,0,10*ROW('Sanitation Data'!C200))),'Data Summary'!CN206="Yes"),OFFSET('Sanitation Data'!$C$12,0,10*ROW('Sanitation Data'!C200)),NA())</f>
        <v>#N/A</v>
      </c>
      <c r="Z206" s="120" t="e">
        <f ca="1">+IF(AND(ISNUMBER(OFFSET('Sanitation Data'!$C$13,0,10*ROW('Sanitation Data'!C200))),'Data Summary'!CO206="Yes"),OFFSET('Sanitation Data'!$C$13,0,10*ROW('Sanitation Data'!C200)),NA())</f>
        <v>#N/A</v>
      </c>
      <c r="AA206" s="120" t="e">
        <f ca="1">+IF(AND(ISNUMBER(OFFSET('Sanitation Data'!$D$5,0,10*ROW('Sanitation Data'!D200))),'Data Summary'!CP206="Yes"),100-OFFSET('Sanitation Data'!$D$5,0,10*ROW('Sanitation Data'!D200)),NA())</f>
        <v>#N/A</v>
      </c>
      <c r="AB206" s="120" t="e">
        <f ca="1">+IF(AND(ISNUMBER(OFFSET('Sanitation Data'!$D$7,0,10*ROW('Sanitation Data'!D200))),'Data Summary'!CQ206="Yes"),OFFSET('Sanitation Data'!$D$7,0,10*ROW('Sanitation Data'!D200)),NA())</f>
        <v>#N/A</v>
      </c>
      <c r="AC206" s="120" t="e">
        <f ca="1">+IF(AND(ISNUMBER(OFFSET('Sanitation Data'!$D$11,0,10*ROW('Sanitation Data'!D200))),'Data Summary'!CR206="Yes"),OFFSET('Sanitation Data'!$D$11,0,10*ROW('Sanitation Data'!D200)),NA())</f>
        <v>#N/A</v>
      </c>
      <c r="AD206" s="120" t="e">
        <f ca="1">+IF(AND(ISNUMBER(OFFSET('Sanitation Data'!$D$12,0,10*ROW('Sanitation Data'!D200))),'Data Summary'!CS206="Yes"),OFFSET('Sanitation Data'!$D$12,0,10*ROW('Sanitation Data'!D200)),NA())</f>
        <v>#N/A</v>
      </c>
      <c r="AE206" s="120" t="e">
        <f ca="1">+IF(AND(ISNUMBER(OFFSET('Sanitation Data'!$D$13,0,10*ROW('Sanitation Data'!D200))),'Data Summary'!CT206="Yes"),OFFSET('Sanitation Data'!$D$13,0,10*ROW('Sanitation Data'!D200)),NA())</f>
        <v>#N/A</v>
      </c>
      <c r="AF206" s="120" t="e">
        <f ca="1">+IF(AND(ISNUMBER(OFFSET('Sanitation Data'!$E$5,0,10*ROW('Sanitation Data'!E200))),'Data Summary'!CU206="Yes"),100-OFFSET('Sanitation Data'!$E$5,0,10*ROW('Sanitation Data'!E200)),NA())</f>
        <v>#N/A</v>
      </c>
      <c r="AG206" s="120" t="e">
        <f ca="1">+IF(AND(ISNUMBER(OFFSET('Sanitation Data'!$E$7,0,10*ROW('Sanitation Data'!E200))),'Data Summary'!CV206="Yes"),OFFSET('Sanitation Data'!$E$7,0,10*ROW('Sanitation Data'!E200)),NA())</f>
        <v>#N/A</v>
      </c>
      <c r="AH206" s="120" t="e">
        <f ca="1">+IF(AND(ISNUMBER(OFFSET('Sanitation Data'!$E$11,0,10*ROW('Sanitation Data'!E200))),'Data Summary'!CW206="Yes"),OFFSET('Sanitation Data'!$E$11,0,10*ROW('Sanitation Data'!E200)),NA())</f>
        <v>#N/A</v>
      </c>
      <c r="AI206" s="120" t="e">
        <f ca="1">+IF(AND(ISNUMBER(OFFSET('Sanitation Data'!$E$12,0,10*ROW('Sanitation Data'!E200))),'Data Summary'!CX206="Yes"),OFFSET('Sanitation Data'!$E$12,0,10*ROW('Sanitation Data'!E200)),NA())</f>
        <v>#N/A</v>
      </c>
      <c r="AJ206" s="120" t="e">
        <f ca="1">+IF(AND(ISNUMBER(OFFSET('Sanitation Data'!$E$13,0,10*ROW('Sanitation Data'!E200))),'Data Summary'!CY206="Yes"),OFFSET('Sanitation Data'!$E$13,0,10*ROW('Sanitation Data'!E200)),NA())</f>
        <v>#N/A</v>
      </c>
      <c r="AK206" s="120" t="e">
        <f ca="1">+IF(AND(ISNUMBER(OFFSET('Sanitation Data'!$F$5,0,10*ROW('Sanitation Data'!F200))),'Data Summary'!CZ206="Yes"),100-OFFSET('Sanitation Data'!$F$5,0,10*ROW('Sanitation Data'!F200)),NA())</f>
        <v>#N/A</v>
      </c>
      <c r="AL206" s="120" t="e">
        <f ca="1">+IF(AND(ISNUMBER(OFFSET('Sanitation Data'!$F$7,0,10*ROW('Sanitation Data'!F200))),'Data Summary'!DA206="Yes"),OFFSET('Sanitation Data'!$F$7,0,10*ROW('Sanitation Data'!F200)),NA())</f>
        <v>#N/A</v>
      </c>
      <c r="AM206" s="120" t="e">
        <f ca="1">+IF(AND(ISNUMBER(OFFSET('Sanitation Data'!$F$11,0,10*ROW('Sanitation Data'!F200))),'Data Summary'!DB206="Yes"),OFFSET('Sanitation Data'!$F$11,0,10*ROW('Sanitation Data'!F200)),NA())</f>
        <v>#N/A</v>
      </c>
      <c r="AN206" s="120" t="e">
        <f ca="1">+IF(AND(ISNUMBER(OFFSET('Sanitation Data'!$F$12,0,10*ROW('Sanitation Data'!F200))),'Data Summary'!DC206="Yes"),OFFSET('Sanitation Data'!$F$12,0,10*ROW('Sanitation Data'!F200)),NA())</f>
        <v>#N/A</v>
      </c>
      <c r="AO206" s="120" t="e">
        <f ca="1">+IF(AND(ISNUMBER(OFFSET('Sanitation Data'!$F$13,0,10*ROW('Sanitation Data'!F200))),'Data Summary'!DD206="Yes"),OFFSET('Sanitation Data'!$F$13,0,10*ROW('Sanitation Data'!F200)),NA())</f>
        <v>#N/A</v>
      </c>
      <c r="AP206" s="120" t="e">
        <f ca="1">+IF(AND(ISNUMBER(OFFSET('Sanitation Data'!$G$5,0,10*ROW('Sanitation Data'!G200))),'Data Summary'!DE206="Yes"),100-OFFSET('Sanitation Data'!$G$5,0,10*ROW('Sanitation Data'!G200)),NA())</f>
        <v>#N/A</v>
      </c>
      <c r="AQ206" s="120" t="e">
        <f ca="1">+IF(AND(ISNUMBER(OFFSET('Sanitation Data'!$G$7,0,10*ROW('Sanitation Data'!G200))),'Data Summary'!DF206="Yes"),OFFSET('Sanitation Data'!$G$7,0,10*ROW('Sanitation Data'!G200)),NA())</f>
        <v>#N/A</v>
      </c>
      <c r="AR206" s="120" t="e">
        <f ca="1">+IF(AND(ISNUMBER(OFFSET('Sanitation Data'!$G$11,0,10*ROW('Sanitation Data'!G200))),'Data Summary'!DG206="Yes"),OFFSET('Sanitation Data'!$G$11,0,10*ROW('Sanitation Data'!G200)),NA())</f>
        <v>#N/A</v>
      </c>
      <c r="AS206" s="120" t="e">
        <f ca="1">+IF(AND(ISNUMBER(OFFSET('Sanitation Data'!$G$12,0,10*ROW('Sanitation Data'!G200))),'Data Summary'!DH206="Yes"),OFFSET('Sanitation Data'!$G$12,0,10*ROW('Sanitation Data'!G200)),NA())</f>
        <v>#N/A</v>
      </c>
      <c r="AT206" s="120" t="e">
        <f ca="1">+IF(AND(ISNUMBER(OFFSET('Sanitation Data'!$G$13,0,10*ROW('Sanitation Data'!G200))),'Data Summary'!DI206="Yes"),OFFSET('Sanitation Data'!$G$13,0,10*ROW('Sanitation Data'!G200)),NA())</f>
        <v>#N/A</v>
      </c>
      <c r="AU206" s="120" t="e">
        <f ca="1">+IF(AND(ISNUMBER(OFFSET('Sanitation Data'!$H$5,0,10*ROW('Sanitation Data'!H200))),'Data Summary'!DJ206="Yes"),100-OFFSET('Sanitation Data'!$H$5,0,10*ROW('Sanitation Data'!H200)),NA())</f>
        <v>#N/A</v>
      </c>
      <c r="AV206" s="120" t="e">
        <f ca="1">+IF(AND(ISNUMBER(OFFSET('Sanitation Data'!$H$7,0,10*ROW('Sanitation Data'!H200))),'Data Summary'!DK206="Yes"),OFFSET('Sanitation Data'!$H$7,0,10*ROW('Sanitation Data'!H200)),NA())</f>
        <v>#N/A</v>
      </c>
      <c r="AW206" s="120" t="e">
        <f ca="1">+IF(AND(ISNUMBER(OFFSET('Sanitation Data'!$H$11,0,10*ROW('Sanitation Data'!H200))),'Data Summary'!DL206="Yes"),OFFSET('Sanitation Data'!$H$11,0,10*ROW('Sanitation Data'!H200)),NA())</f>
        <v>#N/A</v>
      </c>
      <c r="AX206" s="120" t="e">
        <f ca="1">+IF(AND(ISNUMBER(OFFSET('Sanitation Data'!$H$12,0,10*ROW('Sanitation Data'!H200))),'Data Summary'!DM206="Yes"),OFFSET('Sanitation Data'!$H$12,0,10*ROW('Sanitation Data'!H200)),NA())</f>
        <v>#N/A</v>
      </c>
      <c r="AY206" s="120" t="e">
        <f ca="1">+IF(AND(ISNUMBER(OFFSET('Sanitation Data'!$H$13,0,10*ROW('Sanitation Data'!H200))),'Data Summary'!DN206="Yes"),OFFSET('Sanitation Data'!$H$13,0,10*ROW('Sanitation Data'!H200)),NA())</f>
        <v>#N/A</v>
      </c>
      <c r="AZ206" s="121" t="e">
        <f ca="1">+IF(AND(ISNUMBER(OFFSET('Hygiene Data'!$C$6,0,10*ROW('Hygiene Data'!C200))),'Data Summary'!DO206="Yes"),OFFSET('Hygiene Data'!$C$6,0,10*ROW('Hygiene Data'!C200)),NA())</f>
        <v>#N/A</v>
      </c>
      <c r="BA206" s="121" t="e">
        <f ca="1">+IF(AND(ISNUMBER(OFFSET('Hygiene Data'!$C$8,0,10*ROW('Hygiene Data'!C200))),'Data Summary'!DP206="Yes"),OFFSET('Hygiene Data'!$C$8,0,10*ROW('Hygiene Data'!C200)),NA())</f>
        <v>#N/A</v>
      </c>
      <c r="BB206" s="121" t="e">
        <f ca="1">+IF(AND(ISNUMBER(OFFSET('Hygiene Data'!$C$10,0,10*ROW('Hygiene Data'!C200))),'Data Summary'!DQ206="Yes"),OFFSET('Hygiene Data'!$C$10,0,10*ROW('Hygiene Data'!C200)),NA())</f>
        <v>#N/A</v>
      </c>
      <c r="BC206" s="121" t="e">
        <f ca="1">+IF(AND(ISNUMBER(OFFSET('Hygiene Data'!$D$6,0,10*ROW('Hygiene Data'!D200))),'Data Summary'!DR206="Yes"),OFFSET('Hygiene Data'!$D$6,0,10*ROW('Hygiene Data'!D200)),NA())</f>
        <v>#N/A</v>
      </c>
      <c r="BD206" s="121" t="e">
        <f ca="1">+IF(AND(ISNUMBER(OFFSET('Hygiene Data'!$D$8,0,10*ROW('Hygiene Data'!D200))),'Data Summary'!DS206="Yes"),OFFSET('Hygiene Data'!$D$8,0,10*ROW('Hygiene Data'!D200)),NA())</f>
        <v>#N/A</v>
      </c>
      <c r="BE206" s="121" t="e">
        <f ca="1">+IF(AND(ISNUMBER(OFFSET('Hygiene Data'!$D$10,0,10*ROW('Hygiene Data'!D200))),'Data Summary'!DT206="Yes"),OFFSET('Hygiene Data'!$D$10,0,10*ROW('Hygiene Data'!D200)),NA())</f>
        <v>#N/A</v>
      </c>
      <c r="BF206" s="121" t="e">
        <f ca="1">+IF(AND(ISNUMBER(OFFSET('Hygiene Data'!$E$6,0,10*ROW('Hygiene Data'!E200))),'Data Summary'!DU206="Yes"),OFFSET('Hygiene Data'!$E$6,0,10*ROW('Hygiene Data'!E200)),NA())</f>
        <v>#N/A</v>
      </c>
      <c r="BG206" s="121" t="e">
        <f ca="1">+IF(AND(ISNUMBER(OFFSET('Hygiene Data'!$E$8,0,10*ROW('Hygiene Data'!E200))),'Data Summary'!DV206="Yes"),OFFSET('Hygiene Data'!$E$8,0,10*ROW('Hygiene Data'!E200)),NA())</f>
        <v>#N/A</v>
      </c>
      <c r="BH206" s="121" t="e">
        <f ca="1">+IF(AND(ISNUMBER(OFFSET('Hygiene Data'!$E$10,0,10*ROW('Hygiene Data'!E200))),'Data Summary'!DW206="Yes"),OFFSET('Hygiene Data'!$E$10,0,10*ROW('Hygiene Data'!E200)),NA())</f>
        <v>#N/A</v>
      </c>
      <c r="BI206" s="121" t="e">
        <f ca="1">+IF(AND(ISNUMBER(OFFSET('Hygiene Data'!$F$6,0,10*ROW('Hygiene Data'!F200))),'Data Summary'!DX206="Yes"),OFFSET('Hygiene Data'!$F$6,0,10*ROW('Hygiene Data'!F200)),NA())</f>
        <v>#N/A</v>
      </c>
      <c r="BJ206" s="121" t="e">
        <f ca="1">+IF(AND(ISNUMBER(OFFSET('Hygiene Data'!$F$8,0,10*ROW('Hygiene Data'!F200))),'Data Summary'!DY206="Yes"),OFFSET('Hygiene Data'!$F$8,0,10*ROW('Hygiene Data'!F200)),NA())</f>
        <v>#N/A</v>
      </c>
      <c r="BK206" s="121" t="e">
        <f ca="1">+IF(AND(ISNUMBER(OFFSET('Hygiene Data'!$F$10,0,10*ROW('Hygiene Data'!F200))),'Data Summary'!DZ206="Yes"),OFFSET('Hygiene Data'!$F$10,0,10*ROW('Hygiene Data'!F200)),NA())</f>
        <v>#N/A</v>
      </c>
      <c r="BL206" s="121" t="e">
        <f ca="1">+IF(AND(ISNUMBER(OFFSET('Hygiene Data'!$G$6,0,10*ROW('Hygiene Data'!G200))),'Data Summary'!EA206="Yes"),OFFSET('Hygiene Data'!$G$6,0,10*ROW('Hygiene Data'!G200)),NA())</f>
        <v>#N/A</v>
      </c>
      <c r="BM206" s="121" t="e">
        <f ca="1">+IF(AND(ISNUMBER(OFFSET('Hygiene Data'!$G$8,0,10*ROW('Hygiene Data'!G200))),'Data Summary'!EB206="Yes"),OFFSET('Hygiene Data'!$G$8,0,10*ROW('Hygiene Data'!G200)),NA())</f>
        <v>#N/A</v>
      </c>
      <c r="BN206" s="121" t="e">
        <f ca="1">+IF(AND(ISNUMBER(OFFSET('Hygiene Data'!$G$10,0,10*ROW('Hygiene Data'!G200))),'Data Summary'!EC206="Yes"),OFFSET('Hygiene Data'!$G$10,0,10*ROW('Hygiene Data'!G200)),NA())</f>
        <v>#N/A</v>
      </c>
      <c r="BO206" s="121" t="e">
        <f ca="1">+IF(AND(ISNUMBER(OFFSET('Hygiene Data'!$H$6,0,10*ROW('Hygiene Data'!H200))),'Data Summary'!ED206="Yes"),OFFSET('Hygiene Data'!$H$6,0,10*ROW('Hygiene Data'!H200)),NA())</f>
        <v>#N/A</v>
      </c>
      <c r="BP206" s="121" t="e">
        <f ca="1">+IF(AND(ISNUMBER(OFFSET('Hygiene Data'!$H$8,0,10*ROW('Hygiene Data'!H200))),'Data Summary'!EE206="Yes"),OFFSET('Hygiene Data'!$H$8,0,10*ROW('Hygiene Data'!H200)),NA())</f>
        <v>#N/A</v>
      </c>
      <c r="BQ206" s="121" t="e">
        <f ca="1">+IF(AND(ISNUMBER(OFFSET('Hygiene Data'!$H$10,0,10*ROW('Hygiene Data'!H200))),'Data Summary'!EF206="Yes"),OFFSET('Hygiene Data'!$H$10,0,10*ROW('Hygiene Data'!H200)),NA())</f>
        <v>#N/A</v>
      </c>
    </row>
    <row r="207" spans="1:69" x14ac:dyDescent="0.2">
      <c r="A207" s="44" t="e">
        <f ca="1">+IF(OFFSET('Water Data'!$B$1,0,10*ROW('Water Data'!B201))="",NA(),OFFSET('Water Data'!$B$1,0,10*ROW('Water Data'!B201)))</f>
        <v>#N/A</v>
      </c>
      <c r="B207" s="44" t="e">
        <f ca="1">+IF(OFFSET('Water Data'!$A$3,0,10*ROW('Water Data'!A204))="",NA(),OFFSET('Water Data'!$A$3,0,10*ROW('Water Data'!A204)))</f>
        <v>#N/A</v>
      </c>
      <c r="C207" s="44" t="e">
        <f ca="1">+IF(OFFSET('Water Data'!$C$3,0,10*ROW('Water Data'!C204))="",NA(),OFFSET('Water Data'!$C$3,0,10*ROW('Water Data'!C204)))</f>
        <v>#N/A</v>
      </c>
      <c r="D207" s="119" t="e">
        <f ca="1">+IF(AND(ISNUMBER(OFFSET('Water Data'!$C$5,0,10*ROW('Water Data'!C201))),'Data Summary'!BS207="Yes"),100-OFFSET('Water Data'!$C$5,0,10*ROW('Water Data'!C201)),NA())</f>
        <v>#N/A</v>
      </c>
      <c r="E207" s="119" t="e">
        <f ca="1">+IF(AND(ISNUMBER(OFFSET('Water Data'!$C$7,0,10*ROW('Water Data'!C201))),'Data Summary'!BT207="Yes"),OFFSET('Water Data'!$C$7,0,10*ROW('Water Data'!C201)),NA())</f>
        <v>#N/A</v>
      </c>
      <c r="F207" s="119" t="e">
        <f ca="1">+IF(AND(ISNUMBER(OFFSET('Water Data'!$C$10,0,10*ROW('Water Data'!C201))),'Data Summary'!BU207="Yes"),OFFSET('Water Data'!$C$10,0,10*ROW('Water Data'!C201)),NA())</f>
        <v>#N/A</v>
      </c>
      <c r="G207" s="119" t="e">
        <f ca="1">+IF(AND(ISNUMBER(OFFSET('Water Data'!$D$5,0,10*ROW('Water Data'!D201))),'Data Summary'!BV207="Yes"),100-OFFSET('Water Data'!$D$5,0,10*ROW('Water Data'!D201)),NA())</f>
        <v>#N/A</v>
      </c>
      <c r="H207" s="119" t="e">
        <f ca="1">+IF(AND(ISNUMBER(OFFSET('Water Data'!$D$7,0,10*ROW('Water Data'!D201))),'Data Summary'!BW207="Yes"),OFFSET('Water Data'!$D$7,0,10*ROW('Water Data'!D201)),NA())</f>
        <v>#N/A</v>
      </c>
      <c r="I207" s="119" t="e">
        <f ca="1">+IF(AND(ISNUMBER(OFFSET('Water Data'!$D$10,0,10*ROW('Water Data'!D201))),'Data Summary'!BX207="Yes"),OFFSET('Water Data'!$D$10,0,10*ROW('Water Data'!D201)),NA())</f>
        <v>#N/A</v>
      </c>
      <c r="J207" s="119" t="e">
        <f ca="1">+IF(AND(ISNUMBER(OFFSET('Water Data'!$E$5,0,10*ROW('Water Data'!E201))),'Data Summary'!BY207="Yes"),100-OFFSET('Water Data'!$E$5,0,10*ROW('Water Data'!E201)),NA())</f>
        <v>#N/A</v>
      </c>
      <c r="K207" s="119" t="e">
        <f ca="1">+IF(AND(ISNUMBER(OFFSET('Water Data'!$E$7,0,10*ROW('Water Data'!E201))),'Data Summary'!BZ207="Yes"),OFFSET('Water Data'!$E$7,0,10*ROW('Water Data'!E201)),NA())</f>
        <v>#N/A</v>
      </c>
      <c r="L207" s="119" t="e">
        <f ca="1">+IF(AND(ISNUMBER(OFFSET('Water Data'!$E$10,0,10*ROW('Water Data'!E201))),'Data Summary'!CA207="Yes"),OFFSET('Water Data'!$E$10,0,10*ROW('Water Data'!E201)),NA())</f>
        <v>#N/A</v>
      </c>
      <c r="M207" s="119" t="e">
        <f ca="1">+IF(AND(ISNUMBER(OFFSET('Water Data'!$F$5,0,10*ROW('Water Data'!F201))),'Data Summary'!CB207="Yes"),100-OFFSET('Water Data'!$F$5,0,10*ROW('Water Data'!F201)),NA())</f>
        <v>#N/A</v>
      </c>
      <c r="N207" s="119" t="e">
        <f ca="1">+IF(AND(ISNUMBER(OFFSET('Water Data'!$F$7,0,10*ROW('Water Data'!F201))),'Data Summary'!CC207="Yes"),OFFSET('Water Data'!$F$7,0,10*ROW('Water Data'!F201)),NA())</f>
        <v>#N/A</v>
      </c>
      <c r="O207" s="119" t="e">
        <f ca="1">+IF(AND(ISNUMBER(OFFSET('Water Data'!$F$10,0,10*ROW('Water Data'!F201))),'Data Summary'!CD207="Yes"),OFFSET('Water Data'!$F$10,0,10*ROW('Water Data'!F201)),NA())</f>
        <v>#N/A</v>
      </c>
      <c r="P207" s="119" t="e">
        <f ca="1">+IF(AND(ISNUMBER(OFFSET('Water Data'!$G$5,0,10*ROW('Water Data'!G201))),'Data Summary'!CE207="Yes"),100-OFFSET('Water Data'!$G$5,0,10*ROW('Water Data'!G201)),NA())</f>
        <v>#N/A</v>
      </c>
      <c r="Q207" s="119" t="e">
        <f ca="1">+IF(AND(ISNUMBER(OFFSET('Water Data'!$G$7,0,10*ROW('Water Data'!G201))),'Data Summary'!CF207="Yes"),OFFSET('Water Data'!$G$7,0,10*ROW('Water Data'!G201)),NA())</f>
        <v>#N/A</v>
      </c>
      <c r="R207" s="119" t="e">
        <f ca="1">+IF(AND(ISNUMBER(OFFSET('Water Data'!$G$10,0,10*ROW('Water Data'!G201))),'Data Summary'!CG207="Yes"),OFFSET('Water Data'!$G$10,0,10*ROW('Water Data'!G201)),NA())</f>
        <v>#N/A</v>
      </c>
      <c r="S207" s="119" t="e">
        <f ca="1">+IF(AND(ISNUMBER(OFFSET('Water Data'!$H$5,0,10*ROW('Water Data'!H201))),'Data Summary'!CH207="Yes"),100-OFFSET('Water Data'!$H$5,0,10*ROW('Water Data'!H201)),NA())</f>
        <v>#N/A</v>
      </c>
      <c r="T207" s="119" t="e">
        <f ca="1">+IF(AND(ISNUMBER(OFFSET('Water Data'!$H$7,0,10*ROW('Water Data'!H201))),'Data Summary'!CI207="Yes"),OFFSET('Water Data'!$H$7,0,10*ROW('Water Data'!H201)),NA())</f>
        <v>#N/A</v>
      </c>
      <c r="U207" s="119" t="e">
        <f ca="1">+IF(AND(ISNUMBER(OFFSET('Water Data'!$H$10,0,10*ROW('Water Data'!H201))),'Data Summary'!CJ207="Yes"),OFFSET('Water Data'!$H$10,0,10*ROW('Water Data'!H201)),NA())</f>
        <v>#N/A</v>
      </c>
      <c r="V207" s="120" t="e">
        <f ca="1">+IF(AND(ISNUMBER(OFFSET('Sanitation Data'!$C$5,0,10*ROW('Sanitation Data'!C201))),'Data Summary'!CK207="Yes"),100-OFFSET('Sanitation Data'!$C$5,0,10*ROW('Sanitation Data'!C201)),NA())</f>
        <v>#N/A</v>
      </c>
      <c r="W207" s="120" t="e">
        <f ca="1">+IF(AND(ISNUMBER(OFFSET('Sanitation Data'!$C$7,0,10*ROW('Sanitation Data'!C201))),'Data Summary'!CL207="Yes"),OFFSET('Sanitation Data'!$C$7,0,10*ROW('Sanitation Data'!C201)),NA())</f>
        <v>#N/A</v>
      </c>
      <c r="X207" s="120" t="e">
        <f ca="1">+IF(AND(ISNUMBER(OFFSET('Sanitation Data'!$C$11,0,10*ROW('Sanitation Data'!C201))),'Data Summary'!CM207="Yes"),OFFSET('Sanitation Data'!$C$11,0,10*ROW('Sanitation Data'!C201)),NA())</f>
        <v>#N/A</v>
      </c>
      <c r="Y207" s="120" t="e">
        <f ca="1">+IF(AND(ISNUMBER(OFFSET('Sanitation Data'!$C$12,0,10*ROW('Sanitation Data'!C201))),'Data Summary'!CN207="Yes"),OFFSET('Sanitation Data'!$C$12,0,10*ROW('Sanitation Data'!C201)),NA())</f>
        <v>#N/A</v>
      </c>
      <c r="Z207" s="120" t="e">
        <f ca="1">+IF(AND(ISNUMBER(OFFSET('Sanitation Data'!$C$13,0,10*ROW('Sanitation Data'!C201))),'Data Summary'!CO207="Yes"),OFFSET('Sanitation Data'!$C$13,0,10*ROW('Sanitation Data'!C201)),NA())</f>
        <v>#N/A</v>
      </c>
      <c r="AA207" s="120" t="e">
        <f ca="1">+IF(AND(ISNUMBER(OFFSET('Sanitation Data'!$D$5,0,10*ROW('Sanitation Data'!D201))),'Data Summary'!CP207="Yes"),100-OFFSET('Sanitation Data'!$D$5,0,10*ROW('Sanitation Data'!D201)),NA())</f>
        <v>#N/A</v>
      </c>
      <c r="AB207" s="120" t="e">
        <f ca="1">+IF(AND(ISNUMBER(OFFSET('Sanitation Data'!$D$7,0,10*ROW('Sanitation Data'!D201))),'Data Summary'!CQ207="Yes"),OFFSET('Sanitation Data'!$D$7,0,10*ROW('Sanitation Data'!D201)),NA())</f>
        <v>#N/A</v>
      </c>
      <c r="AC207" s="120" t="e">
        <f ca="1">+IF(AND(ISNUMBER(OFFSET('Sanitation Data'!$D$11,0,10*ROW('Sanitation Data'!D201))),'Data Summary'!CR207="Yes"),OFFSET('Sanitation Data'!$D$11,0,10*ROW('Sanitation Data'!D201)),NA())</f>
        <v>#N/A</v>
      </c>
      <c r="AD207" s="120" t="e">
        <f ca="1">+IF(AND(ISNUMBER(OFFSET('Sanitation Data'!$D$12,0,10*ROW('Sanitation Data'!D201))),'Data Summary'!CS207="Yes"),OFFSET('Sanitation Data'!$D$12,0,10*ROW('Sanitation Data'!D201)),NA())</f>
        <v>#N/A</v>
      </c>
      <c r="AE207" s="120" t="e">
        <f ca="1">+IF(AND(ISNUMBER(OFFSET('Sanitation Data'!$D$13,0,10*ROW('Sanitation Data'!D201))),'Data Summary'!CT207="Yes"),OFFSET('Sanitation Data'!$D$13,0,10*ROW('Sanitation Data'!D201)),NA())</f>
        <v>#N/A</v>
      </c>
      <c r="AF207" s="120" t="e">
        <f ca="1">+IF(AND(ISNUMBER(OFFSET('Sanitation Data'!$E$5,0,10*ROW('Sanitation Data'!E201))),'Data Summary'!CU207="Yes"),100-OFFSET('Sanitation Data'!$E$5,0,10*ROW('Sanitation Data'!E201)),NA())</f>
        <v>#N/A</v>
      </c>
      <c r="AG207" s="120" t="e">
        <f ca="1">+IF(AND(ISNUMBER(OFFSET('Sanitation Data'!$E$7,0,10*ROW('Sanitation Data'!E201))),'Data Summary'!CV207="Yes"),OFFSET('Sanitation Data'!$E$7,0,10*ROW('Sanitation Data'!E201)),NA())</f>
        <v>#N/A</v>
      </c>
      <c r="AH207" s="120" t="e">
        <f ca="1">+IF(AND(ISNUMBER(OFFSET('Sanitation Data'!$E$11,0,10*ROW('Sanitation Data'!E201))),'Data Summary'!CW207="Yes"),OFFSET('Sanitation Data'!$E$11,0,10*ROW('Sanitation Data'!E201)),NA())</f>
        <v>#N/A</v>
      </c>
      <c r="AI207" s="120" t="e">
        <f ca="1">+IF(AND(ISNUMBER(OFFSET('Sanitation Data'!$E$12,0,10*ROW('Sanitation Data'!E201))),'Data Summary'!CX207="Yes"),OFFSET('Sanitation Data'!$E$12,0,10*ROW('Sanitation Data'!E201)),NA())</f>
        <v>#N/A</v>
      </c>
      <c r="AJ207" s="120" t="e">
        <f ca="1">+IF(AND(ISNUMBER(OFFSET('Sanitation Data'!$E$13,0,10*ROW('Sanitation Data'!E201))),'Data Summary'!CY207="Yes"),OFFSET('Sanitation Data'!$E$13,0,10*ROW('Sanitation Data'!E201)),NA())</f>
        <v>#N/A</v>
      </c>
      <c r="AK207" s="120" t="e">
        <f ca="1">+IF(AND(ISNUMBER(OFFSET('Sanitation Data'!$F$5,0,10*ROW('Sanitation Data'!F201))),'Data Summary'!CZ207="Yes"),100-OFFSET('Sanitation Data'!$F$5,0,10*ROW('Sanitation Data'!F201)),NA())</f>
        <v>#N/A</v>
      </c>
      <c r="AL207" s="120" t="e">
        <f ca="1">+IF(AND(ISNUMBER(OFFSET('Sanitation Data'!$F$7,0,10*ROW('Sanitation Data'!F201))),'Data Summary'!DA207="Yes"),OFFSET('Sanitation Data'!$F$7,0,10*ROW('Sanitation Data'!F201)),NA())</f>
        <v>#N/A</v>
      </c>
      <c r="AM207" s="120" t="e">
        <f ca="1">+IF(AND(ISNUMBER(OFFSET('Sanitation Data'!$F$11,0,10*ROW('Sanitation Data'!F201))),'Data Summary'!DB207="Yes"),OFFSET('Sanitation Data'!$F$11,0,10*ROW('Sanitation Data'!F201)),NA())</f>
        <v>#N/A</v>
      </c>
      <c r="AN207" s="120" t="e">
        <f ca="1">+IF(AND(ISNUMBER(OFFSET('Sanitation Data'!$F$12,0,10*ROW('Sanitation Data'!F201))),'Data Summary'!DC207="Yes"),OFFSET('Sanitation Data'!$F$12,0,10*ROW('Sanitation Data'!F201)),NA())</f>
        <v>#N/A</v>
      </c>
      <c r="AO207" s="120" t="e">
        <f ca="1">+IF(AND(ISNUMBER(OFFSET('Sanitation Data'!$F$13,0,10*ROW('Sanitation Data'!F201))),'Data Summary'!DD207="Yes"),OFFSET('Sanitation Data'!$F$13,0,10*ROW('Sanitation Data'!F201)),NA())</f>
        <v>#N/A</v>
      </c>
      <c r="AP207" s="120" t="e">
        <f ca="1">+IF(AND(ISNUMBER(OFFSET('Sanitation Data'!$G$5,0,10*ROW('Sanitation Data'!G201))),'Data Summary'!DE207="Yes"),100-OFFSET('Sanitation Data'!$G$5,0,10*ROW('Sanitation Data'!G201)),NA())</f>
        <v>#N/A</v>
      </c>
      <c r="AQ207" s="120" t="e">
        <f ca="1">+IF(AND(ISNUMBER(OFFSET('Sanitation Data'!$G$7,0,10*ROW('Sanitation Data'!G201))),'Data Summary'!DF207="Yes"),OFFSET('Sanitation Data'!$G$7,0,10*ROW('Sanitation Data'!G201)),NA())</f>
        <v>#N/A</v>
      </c>
      <c r="AR207" s="120" t="e">
        <f ca="1">+IF(AND(ISNUMBER(OFFSET('Sanitation Data'!$G$11,0,10*ROW('Sanitation Data'!G201))),'Data Summary'!DG207="Yes"),OFFSET('Sanitation Data'!$G$11,0,10*ROW('Sanitation Data'!G201)),NA())</f>
        <v>#N/A</v>
      </c>
      <c r="AS207" s="120" t="e">
        <f ca="1">+IF(AND(ISNUMBER(OFFSET('Sanitation Data'!$G$12,0,10*ROW('Sanitation Data'!G201))),'Data Summary'!DH207="Yes"),OFFSET('Sanitation Data'!$G$12,0,10*ROW('Sanitation Data'!G201)),NA())</f>
        <v>#N/A</v>
      </c>
      <c r="AT207" s="120" t="e">
        <f ca="1">+IF(AND(ISNUMBER(OFFSET('Sanitation Data'!$G$13,0,10*ROW('Sanitation Data'!G201))),'Data Summary'!DI207="Yes"),OFFSET('Sanitation Data'!$G$13,0,10*ROW('Sanitation Data'!G201)),NA())</f>
        <v>#N/A</v>
      </c>
      <c r="AU207" s="120" t="e">
        <f ca="1">+IF(AND(ISNUMBER(OFFSET('Sanitation Data'!$H$5,0,10*ROW('Sanitation Data'!H201))),'Data Summary'!DJ207="Yes"),100-OFFSET('Sanitation Data'!$H$5,0,10*ROW('Sanitation Data'!H201)),NA())</f>
        <v>#N/A</v>
      </c>
      <c r="AV207" s="120" t="e">
        <f ca="1">+IF(AND(ISNUMBER(OFFSET('Sanitation Data'!$H$7,0,10*ROW('Sanitation Data'!H201))),'Data Summary'!DK207="Yes"),OFFSET('Sanitation Data'!$H$7,0,10*ROW('Sanitation Data'!H201)),NA())</f>
        <v>#N/A</v>
      </c>
      <c r="AW207" s="120" t="e">
        <f ca="1">+IF(AND(ISNUMBER(OFFSET('Sanitation Data'!$H$11,0,10*ROW('Sanitation Data'!H201))),'Data Summary'!DL207="Yes"),OFFSET('Sanitation Data'!$H$11,0,10*ROW('Sanitation Data'!H201)),NA())</f>
        <v>#N/A</v>
      </c>
      <c r="AX207" s="120" t="e">
        <f ca="1">+IF(AND(ISNUMBER(OFFSET('Sanitation Data'!$H$12,0,10*ROW('Sanitation Data'!H201))),'Data Summary'!DM207="Yes"),OFFSET('Sanitation Data'!$H$12,0,10*ROW('Sanitation Data'!H201)),NA())</f>
        <v>#N/A</v>
      </c>
      <c r="AY207" s="120" t="e">
        <f ca="1">+IF(AND(ISNUMBER(OFFSET('Sanitation Data'!$H$13,0,10*ROW('Sanitation Data'!H201))),'Data Summary'!DN207="Yes"),OFFSET('Sanitation Data'!$H$13,0,10*ROW('Sanitation Data'!H201)),NA())</f>
        <v>#N/A</v>
      </c>
      <c r="AZ207" s="121" t="e">
        <f ca="1">+IF(AND(ISNUMBER(OFFSET('Hygiene Data'!$C$6,0,10*ROW('Hygiene Data'!C201))),'Data Summary'!DO207="Yes"),OFFSET('Hygiene Data'!$C$6,0,10*ROW('Hygiene Data'!C201)),NA())</f>
        <v>#N/A</v>
      </c>
      <c r="BA207" s="121" t="e">
        <f ca="1">+IF(AND(ISNUMBER(OFFSET('Hygiene Data'!$C$8,0,10*ROW('Hygiene Data'!C201))),'Data Summary'!DP207="Yes"),OFFSET('Hygiene Data'!$C$8,0,10*ROW('Hygiene Data'!C201)),NA())</f>
        <v>#N/A</v>
      </c>
      <c r="BB207" s="121" t="e">
        <f ca="1">+IF(AND(ISNUMBER(OFFSET('Hygiene Data'!$C$10,0,10*ROW('Hygiene Data'!C201))),'Data Summary'!DQ207="Yes"),OFFSET('Hygiene Data'!$C$10,0,10*ROW('Hygiene Data'!C201)),NA())</f>
        <v>#N/A</v>
      </c>
      <c r="BC207" s="121" t="e">
        <f ca="1">+IF(AND(ISNUMBER(OFFSET('Hygiene Data'!$D$6,0,10*ROW('Hygiene Data'!D201))),'Data Summary'!DR207="Yes"),OFFSET('Hygiene Data'!$D$6,0,10*ROW('Hygiene Data'!D201)),NA())</f>
        <v>#N/A</v>
      </c>
      <c r="BD207" s="121" t="e">
        <f ca="1">+IF(AND(ISNUMBER(OFFSET('Hygiene Data'!$D$8,0,10*ROW('Hygiene Data'!D201))),'Data Summary'!DS207="Yes"),OFFSET('Hygiene Data'!$D$8,0,10*ROW('Hygiene Data'!D201)),NA())</f>
        <v>#N/A</v>
      </c>
      <c r="BE207" s="121" t="e">
        <f ca="1">+IF(AND(ISNUMBER(OFFSET('Hygiene Data'!$D$10,0,10*ROW('Hygiene Data'!D201))),'Data Summary'!DT207="Yes"),OFFSET('Hygiene Data'!$D$10,0,10*ROW('Hygiene Data'!D201)),NA())</f>
        <v>#N/A</v>
      </c>
      <c r="BF207" s="121" t="e">
        <f ca="1">+IF(AND(ISNUMBER(OFFSET('Hygiene Data'!$E$6,0,10*ROW('Hygiene Data'!E201))),'Data Summary'!DU207="Yes"),OFFSET('Hygiene Data'!$E$6,0,10*ROW('Hygiene Data'!E201)),NA())</f>
        <v>#N/A</v>
      </c>
      <c r="BG207" s="121" t="e">
        <f ca="1">+IF(AND(ISNUMBER(OFFSET('Hygiene Data'!$E$8,0,10*ROW('Hygiene Data'!E201))),'Data Summary'!DV207="Yes"),OFFSET('Hygiene Data'!$E$8,0,10*ROW('Hygiene Data'!E201)),NA())</f>
        <v>#N/A</v>
      </c>
      <c r="BH207" s="121" t="e">
        <f ca="1">+IF(AND(ISNUMBER(OFFSET('Hygiene Data'!$E$10,0,10*ROW('Hygiene Data'!E201))),'Data Summary'!DW207="Yes"),OFFSET('Hygiene Data'!$E$10,0,10*ROW('Hygiene Data'!E201)),NA())</f>
        <v>#N/A</v>
      </c>
      <c r="BI207" s="121" t="e">
        <f ca="1">+IF(AND(ISNUMBER(OFFSET('Hygiene Data'!$F$6,0,10*ROW('Hygiene Data'!F201))),'Data Summary'!DX207="Yes"),OFFSET('Hygiene Data'!$F$6,0,10*ROW('Hygiene Data'!F201)),NA())</f>
        <v>#N/A</v>
      </c>
      <c r="BJ207" s="121" t="e">
        <f ca="1">+IF(AND(ISNUMBER(OFFSET('Hygiene Data'!$F$8,0,10*ROW('Hygiene Data'!F201))),'Data Summary'!DY207="Yes"),OFFSET('Hygiene Data'!$F$8,0,10*ROW('Hygiene Data'!F201)),NA())</f>
        <v>#N/A</v>
      </c>
      <c r="BK207" s="121" t="e">
        <f ca="1">+IF(AND(ISNUMBER(OFFSET('Hygiene Data'!$F$10,0,10*ROW('Hygiene Data'!F201))),'Data Summary'!DZ207="Yes"),OFFSET('Hygiene Data'!$F$10,0,10*ROW('Hygiene Data'!F201)),NA())</f>
        <v>#N/A</v>
      </c>
      <c r="BL207" s="121" t="e">
        <f ca="1">+IF(AND(ISNUMBER(OFFSET('Hygiene Data'!$G$6,0,10*ROW('Hygiene Data'!G201))),'Data Summary'!EA207="Yes"),OFFSET('Hygiene Data'!$G$6,0,10*ROW('Hygiene Data'!G201)),NA())</f>
        <v>#N/A</v>
      </c>
      <c r="BM207" s="121" t="e">
        <f ca="1">+IF(AND(ISNUMBER(OFFSET('Hygiene Data'!$G$8,0,10*ROW('Hygiene Data'!G201))),'Data Summary'!EB207="Yes"),OFFSET('Hygiene Data'!$G$8,0,10*ROW('Hygiene Data'!G201)),NA())</f>
        <v>#N/A</v>
      </c>
      <c r="BN207" s="121" t="e">
        <f ca="1">+IF(AND(ISNUMBER(OFFSET('Hygiene Data'!$G$10,0,10*ROW('Hygiene Data'!G201))),'Data Summary'!EC207="Yes"),OFFSET('Hygiene Data'!$G$10,0,10*ROW('Hygiene Data'!G201)),NA())</f>
        <v>#N/A</v>
      </c>
      <c r="BO207" s="121" t="e">
        <f ca="1">+IF(AND(ISNUMBER(OFFSET('Hygiene Data'!$H$6,0,10*ROW('Hygiene Data'!H201))),'Data Summary'!ED207="Yes"),OFFSET('Hygiene Data'!$H$6,0,10*ROW('Hygiene Data'!H201)),NA())</f>
        <v>#N/A</v>
      </c>
      <c r="BP207" s="121" t="e">
        <f ca="1">+IF(AND(ISNUMBER(OFFSET('Hygiene Data'!$H$8,0,10*ROW('Hygiene Data'!H201))),'Data Summary'!EE207="Yes"),OFFSET('Hygiene Data'!$H$8,0,10*ROW('Hygiene Data'!H201)),NA())</f>
        <v>#N/A</v>
      </c>
      <c r="BQ207" s="121"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70382-6CD2-4940-8124-6980355D42CA}">
  <sheetPr codeName="Sheet9"/>
  <dimension ref="A1:AI488"/>
  <sheetViews>
    <sheetView workbookViewId="0"/>
  </sheetViews>
  <sheetFormatPr defaultColWidth="9" defaultRowHeight="12.75" x14ac:dyDescent="0.2"/>
  <cols>
    <col min="1" max="1" width="13.625" style="174" customWidth="1"/>
    <col min="2" max="2" width="7.5" style="210" customWidth="1"/>
    <col min="3" max="8" width="8.75" style="174" customWidth="1"/>
    <col min="9" max="9" width="9.375" style="174" customWidth="1"/>
    <col min="10" max="10" width="13.375" style="174" customWidth="1"/>
    <col min="11" max="11" width="7.5" style="174" customWidth="1"/>
    <col min="12" max="17" width="8.625" style="174" customWidth="1"/>
    <col min="18" max="18" width="6.5" style="174" customWidth="1"/>
    <col min="19" max="19" width="13.375" style="174" customWidth="1"/>
    <col min="20" max="20" width="7.5" style="174" customWidth="1"/>
    <col min="21" max="26" width="9.125" style="174" customWidth="1"/>
    <col min="27" max="16384" width="9" style="174"/>
  </cols>
  <sheetData>
    <row r="1" spans="1:35" ht="15.75" x14ac:dyDescent="0.25">
      <c r="A1" s="170" t="s">
        <v>48</v>
      </c>
      <c r="B1" s="171"/>
      <c r="C1" s="172"/>
      <c r="D1" s="172"/>
      <c r="E1" s="172"/>
      <c r="F1" s="172"/>
      <c r="G1" s="172"/>
      <c r="H1" s="507"/>
      <c r="I1" s="507"/>
      <c r="J1" s="507"/>
      <c r="K1" s="507"/>
      <c r="L1" s="507"/>
      <c r="M1" s="507"/>
      <c r="N1" s="507"/>
      <c r="O1" s="507"/>
      <c r="P1" s="507"/>
      <c r="Q1" s="172"/>
      <c r="R1" s="172"/>
      <c r="S1" s="172"/>
      <c r="T1" s="173"/>
      <c r="U1" s="173"/>
      <c r="V1" s="173"/>
      <c r="W1" s="173"/>
      <c r="X1" s="173"/>
      <c r="Y1" s="173"/>
      <c r="Z1" s="173"/>
      <c r="AA1" s="173"/>
    </row>
    <row r="2" spans="1:35" s="177" customFormat="1" ht="26.25" customHeight="1" x14ac:dyDescent="0.25">
      <c r="A2" s="175" t="s">
        <v>13</v>
      </c>
      <c r="B2" s="176"/>
      <c r="J2" s="175" t="s">
        <v>14</v>
      </c>
      <c r="R2" s="178"/>
      <c r="S2" s="179" t="s">
        <v>15</v>
      </c>
      <c r="W2" s="178"/>
      <c r="X2" s="178"/>
      <c r="Y2" s="180"/>
      <c r="Z2" s="180"/>
      <c r="AD2" s="181"/>
      <c r="AE2" s="181"/>
      <c r="AF2" s="181"/>
      <c r="AG2" s="181"/>
      <c r="AH2" s="181"/>
      <c r="AI2" s="181"/>
    </row>
    <row r="3" spans="1:35" ht="15.75" x14ac:dyDescent="0.25">
      <c r="A3" s="182"/>
      <c r="B3" s="183" t="s">
        <v>4</v>
      </c>
      <c r="C3" s="178" t="s">
        <v>7</v>
      </c>
      <c r="D3" s="178" t="s">
        <v>2</v>
      </c>
      <c r="E3" s="178" t="s">
        <v>1</v>
      </c>
      <c r="F3" s="178" t="s">
        <v>54</v>
      </c>
      <c r="G3" s="178" t="s">
        <v>17</v>
      </c>
      <c r="H3" s="178" t="s">
        <v>18</v>
      </c>
      <c r="I3" s="184"/>
      <c r="J3" s="182"/>
      <c r="K3" s="183" t="s">
        <v>4</v>
      </c>
      <c r="L3" s="178" t="s">
        <v>7</v>
      </c>
      <c r="M3" s="178" t="s">
        <v>2</v>
      </c>
      <c r="N3" s="178" t="s">
        <v>1</v>
      </c>
      <c r="O3" s="178" t="s">
        <v>54</v>
      </c>
      <c r="P3" s="178" t="s">
        <v>17</v>
      </c>
      <c r="Q3" s="178" t="s">
        <v>18</v>
      </c>
      <c r="R3" s="180"/>
      <c r="S3" s="185"/>
      <c r="T3" s="183" t="s">
        <v>4</v>
      </c>
      <c r="U3" s="178" t="s">
        <v>7</v>
      </c>
      <c r="V3" s="178" t="s">
        <v>2</v>
      </c>
      <c r="W3" s="178" t="s">
        <v>1</v>
      </c>
      <c r="X3" s="178" t="s">
        <v>54</v>
      </c>
      <c r="Y3" s="178" t="s">
        <v>17</v>
      </c>
      <c r="Z3" s="178" t="s">
        <v>18</v>
      </c>
      <c r="AB3" s="181"/>
      <c r="AC3" s="181"/>
      <c r="AD3" s="181"/>
      <c r="AE3" s="181"/>
      <c r="AF3" s="181"/>
      <c r="AG3" s="181"/>
    </row>
    <row r="4" spans="1:35" ht="15.75" x14ac:dyDescent="0.25">
      <c r="A4" s="182" t="s">
        <v>34</v>
      </c>
      <c r="B4" s="9">
        <v>2019</v>
      </c>
      <c r="C4" s="9">
        <v>100</v>
      </c>
      <c r="D4" s="9"/>
      <c r="E4" s="9"/>
      <c r="F4" s="9"/>
      <c r="G4" s="9">
        <v>100</v>
      </c>
      <c r="H4" s="9">
        <v>100</v>
      </c>
      <c r="I4" s="184"/>
      <c r="J4" s="182" t="s">
        <v>34</v>
      </c>
      <c r="K4" s="9">
        <v>2019</v>
      </c>
      <c r="L4" s="9">
        <v>100</v>
      </c>
      <c r="M4" s="9"/>
      <c r="N4" s="9"/>
      <c r="O4" s="9"/>
      <c r="P4" s="9">
        <v>100</v>
      </c>
      <c r="Q4" s="9">
        <v>100</v>
      </c>
      <c r="R4" s="181"/>
      <c r="S4" s="182" t="s">
        <v>34</v>
      </c>
      <c r="T4" s="9">
        <v>2019</v>
      </c>
      <c r="U4" s="9">
        <v>100</v>
      </c>
      <c r="V4" s="9"/>
      <c r="W4" s="9"/>
      <c r="X4" s="9"/>
      <c r="Y4" s="9">
        <v>100</v>
      </c>
      <c r="Z4" s="9">
        <v>100</v>
      </c>
      <c r="AA4" s="181"/>
      <c r="AB4" s="181"/>
      <c r="AC4" s="181"/>
      <c r="AD4" s="181"/>
      <c r="AE4" s="181"/>
      <c r="AF4" s="181"/>
      <c r="AG4" s="181"/>
    </row>
    <row r="5" spans="1:35" ht="15.75" x14ac:dyDescent="0.25">
      <c r="A5" s="182" t="s">
        <v>35</v>
      </c>
      <c r="B5" s="9">
        <v>2019</v>
      </c>
      <c r="C5" s="9">
        <v>0</v>
      </c>
      <c r="D5" s="9"/>
      <c r="E5" s="9"/>
      <c r="F5" s="9"/>
      <c r="G5" s="9">
        <v>0</v>
      </c>
      <c r="H5" s="9">
        <v>0</v>
      </c>
      <c r="I5" s="184"/>
      <c r="J5" s="182" t="s">
        <v>35</v>
      </c>
      <c r="K5" s="9">
        <v>2019</v>
      </c>
      <c r="L5" s="9">
        <v>0</v>
      </c>
      <c r="M5" s="9"/>
      <c r="N5" s="9"/>
      <c r="O5" s="9"/>
      <c r="P5" s="9">
        <v>0</v>
      </c>
      <c r="Q5" s="9">
        <v>0</v>
      </c>
      <c r="R5" s="181"/>
      <c r="S5" s="182" t="s">
        <v>35</v>
      </c>
      <c r="T5" s="9">
        <v>2019</v>
      </c>
      <c r="U5" s="9">
        <v>0</v>
      </c>
      <c r="V5" s="9"/>
      <c r="W5" s="9"/>
      <c r="X5" s="9"/>
      <c r="Y5" s="9">
        <v>0</v>
      </c>
      <c r="Z5" s="9">
        <v>0</v>
      </c>
      <c r="AA5" s="181"/>
      <c r="AB5" s="181"/>
      <c r="AC5" s="181"/>
      <c r="AD5" s="181"/>
      <c r="AE5" s="181"/>
      <c r="AF5" s="181"/>
      <c r="AG5" s="181"/>
    </row>
    <row r="6" spans="1:35" s="177" customFormat="1" ht="15.75" x14ac:dyDescent="0.25">
      <c r="A6" s="182" t="s">
        <v>36</v>
      </c>
      <c r="B6" s="9">
        <v>2019</v>
      </c>
      <c r="C6" s="9">
        <v>0</v>
      </c>
      <c r="D6" s="9"/>
      <c r="E6" s="9"/>
      <c r="F6" s="9"/>
      <c r="G6" s="9">
        <v>0</v>
      </c>
      <c r="H6" s="9">
        <v>0</v>
      </c>
      <c r="I6" s="184"/>
      <c r="J6" s="182" t="s">
        <v>36</v>
      </c>
      <c r="K6" s="9">
        <v>2019</v>
      </c>
      <c r="L6" s="9">
        <v>0</v>
      </c>
      <c r="M6" s="9"/>
      <c r="N6" s="9"/>
      <c r="O6" s="9"/>
      <c r="P6" s="9">
        <v>0</v>
      </c>
      <c r="Q6" s="9">
        <v>0</v>
      </c>
      <c r="R6" s="180"/>
      <c r="S6" s="182" t="s">
        <v>36</v>
      </c>
      <c r="T6" s="9">
        <v>2019</v>
      </c>
      <c r="U6" s="9">
        <v>0</v>
      </c>
      <c r="V6" s="9"/>
      <c r="W6" s="9"/>
      <c r="X6" s="9"/>
      <c r="Y6" s="9">
        <v>0</v>
      </c>
      <c r="Z6" s="9">
        <v>0</v>
      </c>
      <c r="AA6" s="181"/>
      <c r="AB6" s="181"/>
      <c r="AC6" s="181"/>
      <c r="AD6" s="181"/>
      <c r="AE6" s="181"/>
      <c r="AF6" s="181"/>
      <c r="AG6" s="181"/>
    </row>
    <row r="7" spans="1:35" s="177" customFormat="1" ht="15.75" x14ac:dyDescent="0.25">
      <c r="A7" s="186" t="s">
        <v>214</v>
      </c>
      <c r="B7" s="9">
        <v>2019</v>
      </c>
      <c r="C7" s="9">
        <v>0</v>
      </c>
      <c r="D7" s="9">
        <v>100</v>
      </c>
      <c r="E7" s="9">
        <v>100</v>
      </c>
      <c r="F7" s="9">
        <v>100</v>
      </c>
      <c r="G7" s="9">
        <v>0</v>
      </c>
      <c r="H7" s="9">
        <v>0</v>
      </c>
      <c r="I7" s="181"/>
      <c r="J7" s="186" t="s">
        <v>214</v>
      </c>
      <c r="K7" s="9">
        <v>2019</v>
      </c>
      <c r="L7" s="9">
        <v>0</v>
      </c>
      <c r="M7" s="9">
        <v>100</v>
      </c>
      <c r="N7" s="9">
        <v>100</v>
      </c>
      <c r="O7" s="9">
        <v>100</v>
      </c>
      <c r="P7" s="9">
        <v>0</v>
      </c>
      <c r="Q7" s="9">
        <v>0</v>
      </c>
      <c r="R7" s="181"/>
      <c r="S7" s="186" t="s">
        <v>214</v>
      </c>
      <c r="T7" s="9">
        <v>2019</v>
      </c>
      <c r="U7" s="9">
        <v>0</v>
      </c>
      <c r="V7" s="9">
        <v>100</v>
      </c>
      <c r="W7" s="9">
        <v>100</v>
      </c>
      <c r="X7" s="9">
        <v>100</v>
      </c>
      <c r="Y7" s="9">
        <v>0</v>
      </c>
      <c r="Z7" s="9">
        <v>0</v>
      </c>
      <c r="AA7" s="187"/>
    </row>
    <row r="8" spans="1:35" s="177" customFormat="1" ht="15.75" x14ac:dyDescent="0.25">
      <c r="A8" s="188"/>
      <c r="B8" s="189"/>
      <c r="H8" s="187"/>
      <c r="I8" s="187"/>
      <c r="J8" s="187"/>
      <c r="K8" s="187"/>
      <c r="L8" s="187"/>
      <c r="M8" s="187"/>
      <c r="N8" s="187"/>
      <c r="O8" s="187"/>
      <c r="P8" s="187"/>
      <c r="Q8" s="187"/>
      <c r="R8" s="187"/>
      <c r="S8" s="187"/>
      <c r="T8" s="187"/>
      <c r="U8" s="187"/>
      <c r="V8" s="187"/>
      <c r="W8" s="187"/>
      <c r="X8" s="187"/>
      <c r="Y8" s="187"/>
      <c r="Z8" s="187"/>
      <c r="AA8" s="187"/>
    </row>
    <row r="9" spans="1:35" s="177" customFormat="1" ht="15.75" x14ac:dyDescent="0.25">
      <c r="A9" s="188"/>
      <c r="B9" s="189"/>
      <c r="H9" s="187"/>
      <c r="I9" s="187"/>
      <c r="J9" s="187"/>
      <c r="K9" s="187"/>
      <c r="L9" s="187"/>
      <c r="M9" s="187"/>
      <c r="N9" s="187"/>
      <c r="O9" s="187"/>
      <c r="P9" s="187"/>
      <c r="Q9" s="187"/>
      <c r="R9" s="187"/>
      <c r="S9" s="187"/>
      <c r="T9" s="187"/>
      <c r="U9" s="187"/>
      <c r="V9" s="187"/>
      <c r="W9" s="187"/>
      <c r="X9" s="187"/>
      <c r="Y9" s="187"/>
      <c r="Z9" s="187"/>
      <c r="AA9" s="187"/>
    </row>
    <row r="10" spans="1:35" s="177" customFormat="1" ht="15.75" x14ac:dyDescent="0.25">
      <c r="A10" s="190"/>
      <c r="B10" s="189"/>
      <c r="C10" s="187"/>
      <c r="D10" s="187"/>
      <c r="E10" s="187"/>
      <c r="F10" s="187"/>
      <c r="G10" s="187"/>
      <c r="H10" s="187"/>
      <c r="I10" s="187"/>
      <c r="J10" s="187"/>
      <c r="K10" s="187"/>
      <c r="L10" s="187"/>
      <c r="M10" s="187"/>
      <c r="N10" s="187"/>
      <c r="O10" s="187"/>
      <c r="P10" s="187"/>
      <c r="Q10" s="187"/>
      <c r="R10" s="187"/>
      <c r="S10" s="187"/>
      <c r="T10" s="187"/>
      <c r="U10" s="187"/>
      <c r="V10" s="187"/>
      <c r="W10" s="187"/>
      <c r="X10" s="187"/>
      <c r="Y10" s="187"/>
      <c r="Z10" s="187"/>
      <c r="AA10" s="187"/>
    </row>
    <row r="11" spans="1:35" ht="15.75" x14ac:dyDescent="0.25">
      <c r="A11" s="191"/>
      <c r="B11" s="192"/>
      <c r="C11" s="187"/>
      <c r="D11" s="187"/>
      <c r="E11" s="187"/>
      <c r="F11" s="187"/>
      <c r="G11" s="187"/>
      <c r="H11" s="187"/>
      <c r="I11" s="187"/>
      <c r="J11" s="187"/>
      <c r="K11" s="187"/>
      <c r="L11" s="187"/>
      <c r="M11" s="187"/>
      <c r="N11" s="187"/>
      <c r="O11" s="187"/>
      <c r="P11" s="187"/>
      <c r="Q11" s="187"/>
    </row>
    <row r="12" spans="1:35" ht="15.75" x14ac:dyDescent="0.25">
      <c r="A12" s="193" t="s">
        <v>49</v>
      </c>
      <c r="B12" s="194"/>
      <c r="C12" s="195"/>
      <c r="D12" s="195"/>
      <c r="E12" s="195"/>
      <c r="F12" s="195"/>
      <c r="G12" s="195"/>
      <c r="H12" s="195"/>
      <c r="I12" s="195"/>
      <c r="J12" s="195"/>
      <c r="K12" s="195"/>
      <c r="L12" s="195"/>
      <c r="M12" s="195"/>
      <c r="N12" s="195"/>
      <c r="O12" s="195"/>
      <c r="P12" s="195"/>
      <c r="Q12" s="195"/>
      <c r="R12" s="196"/>
      <c r="S12" s="196"/>
      <c r="T12" s="196"/>
      <c r="U12" s="196"/>
      <c r="V12" s="196"/>
    </row>
    <row r="13" spans="1:35" s="199" customFormat="1" x14ac:dyDescent="0.2">
      <c r="A13" s="197" t="s">
        <v>50</v>
      </c>
      <c r="B13" s="198" t="s">
        <v>41</v>
      </c>
      <c r="C13" s="197" t="s">
        <v>89</v>
      </c>
      <c r="D13" s="197" t="s">
        <v>51</v>
      </c>
      <c r="E13" s="197" t="s">
        <v>165</v>
      </c>
      <c r="F13" s="197" t="s">
        <v>90</v>
      </c>
      <c r="G13" s="197" t="s">
        <v>91</v>
      </c>
      <c r="H13" s="197" t="s">
        <v>92</v>
      </c>
      <c r="I13" s="197" t="s">
        <v>93</v>
      </c>
      <c r="J13" s="197" t="s">
        <v>211</v>
      </c>
      <c r="K13" s="197" t="s">
        <v>166</v>
      </c>
      <c r="L13" s="197" t="s">
        <v>94</v>
      </c>
      <c r="M13" s="197" t="s">
        <v>95</v>
      </c>
      <c r="N13" s="197" t="s">
        <v>96</v>
      </c>
      <c r="O13" s="199" t="s">
        <v>97</v>
      </c>
      <c r="P13" s="199" t="s">
        <v>212</v>
      </c>
      <c r="Q13" s="197" t="s">
        <v>123</v>
      </c>
      <c r="R13" s="197" t="s">
        <v>157</v>
      </c>
      <c r="S13" s="200" t="s">
        <v>98</v>
      </c>
      <c r="T13" s="201" t="s">
        <v>99</v>
      </c>
      <c r="U13" s="201" t="s">
        <v>100</v>
      </c>
      <c r="V13" s="201" t="s">
        <v>213</v>
      </c>
    </row>
    <row r="14" spans="1:35" s="204" customFormat="1" ht="12" x14ac:dyDescent="0.2">
      <c r="A14" s="202" t="s">
        <v>179</v>
      </c>
      <c r="B14" s="9">
        <v>2000</v>
      </c>
      <c r="C14" s="203" t="s">
        <v>7</v>
      </c>
      <c r="D14" s="9">
        <v>14152035</v>
      </c>
      <c r="E14" s="9">
        <v>100</v>
      </c>
      <c r="F14" s="9">
        <v>100</v>
      </c>
      <c r="G14" s="9">
        <v>100</v>
      </c>
      <c r="H14" s="9">
        <v>0</v>
      </c>
      <c r="I14" s="9">
        <v>0</v>
      </c>
      <c r="J14" s="9">
        <v>0</v>
      </c>
      <c r="K14" s="9">
        <v>100</v>
      </c>
      <c r="L14" s="9">
        <v>100</v>
      </c>
      <c r="M14" s="9">
        <v>100</v>
      </c>
      <c r="N14" s="9">
        <v>0</v>
      </c>
      <c r="O14" s="9">
        <v>0</v>
      </c>
      <c r="P14" s="9">
        <v>0</v>
      </c>
      <c r="Q14" s="9">
        <v>100</v>
      </c>
      <c r="R14" s="9">
        <v>100</v>
      </c>
      <c r="S14" s="9">
        <v>100</v>
      </c>
      <c r="T14" s="9">
        <v>0</v>
      </c>
      <c r="U14" s="9">
        <v>0</v>
      </c>
      <c r="V14" s="9">
        <v>0</v>
      </c>
    </row>
    <row r="15" spans="1:35" s="204" customFormat="1" ht="12" x14ac:dyDescent="0.2">
      <c r="A15" s="202" t="s">
        <v>179</v>
      </c>
      <c r="B15" s="9">
        <v>2001</v>
      </c>
      <c r="C15" s="203" t="s">
        <v>7</v>
      </c>
      <c r="D15" s="9">
        <v>14059947</v>
      </c>
      <c r="E15" s="9">
        <v>100</v>
      </c>
      <c r="F15" s="9">
        <v>100</v>
      </c>
      <c r="G15" s="9">
        <v>100</v>
      </c>
      <c r="H15" s="9">
        <v>0</v>
      </c>
      <c r="I15" s="9">
        <v>0</v>
      </c>
      <c r="J15" s="9">
        <v>0</v>
      </c>
      <c r="K15" s="9">
        <v>100</v>
      </c>
      <c r="L15" s="9">
        <v>100</v>
      </c>
      <c r="M15" s="9">
        <v>100</v>
      </c>
      <c r="N15" s="9">
        <v>0</v>
      </c>
      <c r="O15" s="9">
        <v>0</v>
      </c>
      <c r="P15" s="9">
        <v>0</v>
      </c>
      <c r="Q15" s="9">
        <v>100</v>
      </c>
      <c r="R15" s="9">
        <v>100</v>
      </c>
      <c r="S15" s="9">
        <v>100</v>
      </c>
      <c r="T15" s="9">
        <v>0</v>
      </c>
      <c r="U15" s="9">
        <v>0</v>
      </c>
      <c r="V15" s="9">
        <v>0</v>
      </c>
    </row>
    <row r="16" spans="1:35" s="204" customFormat="1" ht="12" x14ac:dyDescent="0.2">
      <c r="A16" s="202" t="s">
        <v>179</v>
      </c>
      <c r="B16" s="9">
        <v>2002</v>
      </c>
      <c r="C16" s="203" t="s">
        <v>7</v>
      </c>
      <c r="D16" s="9">
        <v>13971528</v>
      </c>
      <c r="E16" s="9">
        <v>100</v>
      </c>
      <c r="F16" s="9">
        <v>100</v>
      </c>
      <c r="G16" s="9">
        <v>100</v>
      </c>
      <c r="H16" s="9">
        <v>0</v>
      </c>
      <c r="I16" s="9">
        <v>0</v>
      </c>
      <c r="J16" s="9">
        <v>0</v>
      </c>
      <c r="K16" s="9">
        <v>100</v>
      </c>
      <c r="L16" s="9">
        <v>100</v>
      </c>
      <c r="M16" s="9">
        <v>100</v>
      </c>
      <c r="N16" s="9">
        <v>0</v>
      </c>
      <c r="O16" s="9">
        <v>0</v>
      </c>
      <c r="P16" s="9">
        <v>0</v>
      </c>
      <c r="Q16" s="9">
        <v>100</v>
      </c>
      <c r="R16" s="9">
        <v>100</v>
      </c>
      <c r="S16" s="9">
        <v>100</v>
      </c>
      <c r="T16" s="9">
        <v>0</v>
      </c>
      <c r="U16" s="9">
        <v>0</v>
      </c>
      <c r="V16" s="9">
        <v>0</v>
      </c>
    </row>
    <row r="17" spans="1:22" s="204" customFormat="1" ht="12" x14ac:dyDescent="0.2">
      <c r="A17" s="202" t="s">
        <v>179</v>
      </c>
      <c r="B17" s="9">
        <v>2003</v>
      </c>
      <c r="C17" s="203" t="s">
        <v>7</v>
      </c>
      <c r="D17" s="9">
        <v>13882929</v>
      </c>
      <c r="E17" s="9">
        <v>100</v>
      </c>
      <c r="F17" s="9">
        <v>100</v>
      </c>
      <c r="G17" s="9">
        <v>100</v>
      </c>
      <c r="H17" s="9">
        <v>0</v>
      </c>
      <c r="I17" s="9">
        <v>0</v>
      </c>
      <c r="J17" s="9">
        <v>0</v>
      </c>
      <c r="K17" s="9">
        <v>100</v>
      </c>
      <c r="L17" s="9">
        <v>100</v>
      </c>
      <c r="M17" s="9">
        <v>100</v>
      </c>
      <c r="N17" s="9">
        <v>0</v>
      </c>
      <c r="O17" s="9">
        <v>0</v>
      </c>
      <c r="P17" s="9">
        <v>0</v>
      </c>
      <c r="Q17" s="9">
        <v>100</v>
      </c>
      <c r="R17" s="9">
        <v>100</v>
      </c>
      <c r="S17" s="9">
        <v>100</v>
      </c>
      <c r="T17" s="9">
        <v>0</v>
      </c>
      <c r="U17" s="9">
        <v>0</v>
      </c>
      <c r="V17" s="9">
        <v>0</v>
      </c>
    </row>
    <row r="18" spans="1:22" s="204" customFormat="1" ht="12" x14ac:dyDescent="0.2">
      <c r="A18" s="202" t="s">
        <v>179</v>
      </c>
      <c r="B18" s="9">
        <v>2004</v>
      </c>
      <c r="C18" s="203" t="s">
        <v>7</v>
      </c>
      <c r="D18" s="9">
        <v>13780067</v>
      </c>
      <c r="E18" s="9">
        <v>100</v>
      </c>
      <c r="F18" s="9">
        <v>100</v>
      </c>
      <c r="G18" s="9">
        <v>100</v>
      </c>
      <c r="H18" s="9">
        <v>0</v>
      </c>
      <c r="I18" s="9">
        <v>0</v>
      </c>
      <c r="J18" s="9">
        <v>0</v>
      </c>
      <c r="K18" s="9">
        <v>100</v>
      </c>
      <c r="L18" s="9">
        <v>100</v>
      </c>
      <c r="M18" s="9">
        <v>100</v>
      </c>
      <c r="N18" s="9">
        <v>0</v>
      </c>
      <c r="O18" s="9">
        <v>0</v>
      </c>
      <c r="P18" s="9">
        <v>0</v>
      </c>
      <c r="Q18" s="9">
        <v>100</v>
      </c>
      <c r="R18" s="9">
        <v>100</v>
      </c>
      <c r="S18" s="9">
        <v>100</v>
      </c>
      <c r="T18" s="9">
        <v>0</v>
      </c>
      <c r="U18" s="9">
        <v>0</v>
      </c>
      <c r="V18" s="9">
        <v>0</v>
      </c>
    </row>
    <row r="19" spans="1:22" s="204" customFormat="1" ht="12" x14ac:dyDescent="0.2">
      <c r="A19" s="202" t="s">
        <v>179</v>
      </c>
      <c r="B19" s="9">
        <v>2005</v>
      </c>
      <c r="C19" s="203" t="s">
        <v>7</v>
      </c>
      <c r="D19" s="9">
        <v>13610636</v>
      </c>
      <c r="E19" s="9">
        <v>100</v>
      </c>
      <c r="F19" s="9">
        <v>100</v>
      </c>
      <c r="G19" s="9">
        <v>100</v>
      </c>
      <c r="H19" s="9">
        <v>0</v>
      </c>
      <c r="I19" s="9">
        <v>0</v>
      </c>
      <c r="J19" s="9">
        <v>0</v>
      </c>
      <c r="K19" s="9">
        <v>100</v>
      </c>
      <c r="L19" s="9">
        <v>100</v>
      </c>
      <c r="M19" s="9">
        <v>100</v>
      </c>
      <c r="N19" s="9">
        <v>0</v>
      </c>
      <c r="O19" s="9">
        <v>0</v>
      </c>
      <c r="P19" s="9">
        <v>0</v>
      </c>
      <c r="Q19" s="9">
        <v>100</v>
      </c>
      <c r="R19" s="9">
        <v>100</v>
      </c>
      <c r="S19" s="9">
        <v>100</v>
      </c>
      <c r="T19" s="9">
        <v>0</v>
      </c>
      <c r="U19" s="9">
        <v>0</v>
      </c>
      <c r="V19" s="9">
        <v>0</v>
      </c>
    </row>
    <row r="20" spans="1:22" s="204" customFormat="1" ht="12" x14ac:dyDescent="0.2">
      <c r="A20" s="202" t="s">
        <v>179</v>
      </c>
      <c r="B20" s="9">
        <v>2006</v>
      </c>
      <c r="C20" s="203" t="s">
        <v>7</v>
      </c>
      <c r="D20" s="9">
        <v>13417290</v>
      </c>
      <c r="E20" s="9">
        <v>100</v>
      </c>
      <c r="F20" s="9">
        <v>100</v>
      </c>
      <c r="G20" s="9">
        <v>100</v>
      </c>
      <c r="H20" s="9">
        <v>0</v>
      </c>
      <c r="I20" s="9">
        <v>0</v>
      </c>
      <c r="J20" s="9">
        <v>0</v>
      </c>
      <c r="K20" s="9">
        <v>100</v>
      </c>
      <c r="L20" s="9">
        <v>100</v>
      </c>
      <c r="M20" s="9">
        <v>100</v>
      </c>
      <c r="N20" s="9">
        <v>0</v>
      </c>
      <c r="O20" s="9">
        <v>0</v>
      </c>
      <c r="P20" s="9">
        <v>0</v>
      </c>
      <c r="Q20" s="9">
        <v>100</v>
      </c>
      <c r="R20" s="9">
        <v>100</v>
      </c>
      <c r="S20" s="9">
        <v>100</v>
      </c>
      <c r="T20" s="9">
        <v>0</v>
      </c>
      <c r="U20" s="9">
        <v>0</v>
      </c>
      <c r="V20" s="9">
        <v>0</v>
      </c>
    </row>
    <row r="21" spans="1:22" s="204" customFormat="1" ht="12" x14ac:dyDescent="0.2">
      <c r="A21" s="202" t="s">
        <v>179</v>
      </c>
      <c r="B21" s="9">
        <v>2007</v>
      </c>
      <c r="C21" s="203" t="s">
        <v>7</v>
      </c>
      <c r="D21" s="9">
        <v>13193985</v>
      </c>
      <c r="E21" s="9">
        <v>100</v>
      </c>
      <c r="F21" s="9">
        <v>100</v>
      </c>
      <c r="G21" s="9">
        <v>100</v>
      </c>
      <c r="H21" s="9">
        <v>0</v>
      </c>
      <c r="I21" s="9">
        <v>0</v>
      </c>
      <c r="J21" s="9">
        <v>0</v>
      </c>
      <c r="K21" s="9">
        <v>100</v>
      </c>
      <c r="L21" s="9">
        <v>100</v>
      </c>
      <c r="M21" s="9">
        <v>100</v>
      </c>
      <c r="N21" s="9">
        <v>0</v>
      </c>
      <c r="O21" s="9">
        <v>0</v>
      </c>
      <c r="P21" s="9">
        <v>0</v>
      </c>
      <c r="Q21" s="9">
        <v>100</v>
      </c>
      <c r="R21" s="9">
        <v>100</v>
      </c>
      <c r="S21" s="9">
        <v>100</v>
      </c>
      <c r="T21" s="9">
        <v>0</v>
      </c>
      <c r="U21" s="9">
        <v>0</v>
      </c>
      <c r="V21" s="9">
        <v>0</v>
      </c>
    </row>
    <row r="22" spans="1:22" s="204" customFormat="1" ht="12" x14ac:dyDescent="0.2">
      <c r="A22" s="202" t="s">
        <v>179</v>
      </c>
      <c r="B22" s="9">
        <v>2008</v>
      </c>
      <c r="C22" s="203" t="s">
        <v>7</v>
      </c>
      <c r="D22" s="9">
        <v>12932821</v>
      </c>
      <c r="E22" s="9">
        <v>100</v>
      </c>
      <c r="F22" s="9">
        <v>100</v>
      </c>
      <c r="G22" s="9">
        <v>100</v>
      </c>
      <c r="H22" s="9">
        <v>0</v>
      </c>
      <c r="I22" s="9">
        <v>0</v>
      </c>
      <c r="J22" s="9">
        <v>0</v>
      </c>
      <c r="K22" s="9">
        <v>100</v>
      </c>
      <c r="L22" s="9">
        <v>100</v>
      </c>
      <c r="M22" s="9">
        <v>100</v>
      </c>
      <c r="N22" s="9">
        <v>0</v>
      </c>
      <c r="O22" s="9">
        <v>0</v>
      </c>
      <c r="P22" s="9">
        <v>0</v>
      </c>
      <c r="Q22" s="9">
        <v>100</v>
      </c>
      <c r="R22" s="9">
        <v>100</v>
      </c>
      <c r="S22" s="9">
        <v>100</v>
      </c>
      <c r="T22" s="9">
        <v>0</v>
      </c>
      <c r="U22" s="9">
        <v>0</v>
      </c>
      <c r="V22" s="9">
        <v>0</v>
      </c>
    </row>
    <row r="23" spans="1:22" s="204" customFormat="1" ht="12" x14ac:dyDescent="0.2">
      <c r="A23" s="202" t="s">
        <v>179</v>
      </c>
      <c r="B23" s="9">
        <v>2009</v>
      </c>
      <c r="C23" s="203" t="s">
        <v>7</v>
      </c>
      <c r="D23" s="9">
        <v>12663923</v>
      </c>
      <c r="E23" s="9">
        <v>100</v>
      </c>
      <c r="F23" s="9">
        <v>100</v>
      </c>
      <c r="G23" s="9">
        <v>100</v>
      </c>
      <c r="H23" s="9">
        <v>0</v>
      </c>
      <c r="I23" s="9">
        <v>0</v>
      </c>
      <c r="J23" s="9">
        <v>0</v>
      </c>
      <c r="K23" s="9">
        <v>100</v>
      </c>
      <c r="L23" s="9">
        <v>100</v>
      </c>
      <c r="M23" s="9">
        <v>100</v>
      </c>
      <c r="N23" s="9">
        <v>0</v>
      </c>
      <c r="O23" s="9">
        <v>0</v>
      </c>
      <c r="P23" s="9">
        <v>0</v>
      </c>
      <c r="Q23" s="9">
        <v>100</v>
      </c>
      <c r="R23" s="9">
        <v>100</v>
      </c>
      <c r="S23" s="9">
        <v>100</v>
      </c>
      <c r="T23" s="9">
        <v>0</v>
      </c>
      <c r="U23" s="9">
        <v>0</v>
      </c>
      <c r="V23" s="9">
        <v>0</v>
      </c>
    </row>
    <row r="24" spans="1:22" s="204" customFormat="1" ht="12" x14ac:dyDescent="0.2">
      <c r="A24" s="202" t="s">
        <v>179</v>
      </c>
      <c r="B24" s="9">
        <v>2010</v>
      </c>
      <c r="C24" s="203" t="s">
        <v>7</v>
      </c>
      <c r="D24" s="9">
        <v>12436367</v>
      </c>
      <c r="E24" s="9">
        <v>100</v>
      </c>
      <c r="F24" s="9">
        <v>100</v>
      </c>
      <c r="G24" s="9">
        <v>100</v>
      </c>
      <c r="H24" s="9">
        <v>0</v>
      </c>
      <c r="I24" s="9">
        <v>0</v>
      </c>
      <c r="J24" s="9">
        <v>0</v>
      </c>
      <c r="K24" s="9">
        <v>100</v>
      </c>
      <c r="L24" s="9">
        <v>100</v>
      </c>
      <c r="M24" s="9">
        <v>100</v>
      </c>
      <c r="N24" s="9">
        <v>0</v>
      </c>
      <c r="O24" s="9">
        <v>0</v>
      </c>
      <c r="P24" s="9">
        <v>0</v>
      </c>
      <c r="Q24" s="9">
        <v>100</v>
      </c>
      <c r="R24" s="9">
        <v>100</v>
      </c>
      <c r="S24" s="9">
        <v>100</v>
      </c>
      <c r="T24" s="9">
        <v>0</v>
      </c>
      <c r="U24" s="9">
        <v>0</v>
      </c>
      <c r="V24" s="9">
        <v>0</v>
      </c>
    </row>
    <row r="25" spans="1:22" s="204" customFormat="1" ht="12" x14ac:dyDescent="0.2">
      <c r="A25" s="202" t="s">
        <v>179</v>
      </c>
      <c r="B25" s="9">
        <v>2011</v>
      </c>
      <c r="C25" s="203" t="s">
        <v>7</v>
      </c>
      <c r="D25" s="9">
        <v>12238498</v>
      </c>
      <c r="E25" s="9">
        <v>100</v>
      </c>
      <c r="F25" s="9">
        <v>100</v>
      </c>
      <c r="G25" s="9">
        <v>100</v>
      </c>
      <c r="H25" s="9">
        <v>0</v>
      </c>
      <c r="I25" s="9">
        <v>0</v>
      </c>
      <c r="J25" s="9">
        <v>0</v>
      </c>
      <c r="K25" s="9">
        <v>100</v>
      </c>
      <c r="L25" s="9">
        <v>100</v>
      </c>
      <c r="M25" s="9">
        <v>100</v>
      </c>
      <c r="N25" s="9">
        <v>0</v>
      </c>
      <c r="O25" s="9">
        <v>0</v>
      </c>
      <c r="P25" s="9">
        <v>0</v>
      </c>
      <c r="Q25" s="9">
        <v>100</v>
      </c>
      <c r="R25" s="9">
        <v>100</v>
      </c>
      <c r="S25" s="9">
        <v>100</v>
      </c>
      <c r="T25" s="9">
        <v>0</v>
      </c>
      <c r="U25" s="9">
        <v>0</v>
      </c>
      <c r="V25" s="9">
        <v>0</v>
      </c>
    </row>
    <row r="26" spans="1:22" s="204" customFormat="1" ht="12" x14ac:dyDescent="0.2">
      <c r="A26" s="202" t="s">
        <v>179</v>
      </c>
      <c r="B26" s="9">
        <v>2012</v>
      </c>
      <c r="C26" s="203" t="s">
        <v>7</v>
      </c>
      <c r="D26" s="9">
        <v>12182702</v>
      </c>
      <c r="E26" s="9">
        <v>100</v>
      </c>
      <c r="F26" s="9">
        <v>100</v>
      </c>
      <c r="G26" s="9">
        <v>100</v>
      </c>
      <c r="H26" s="9">
        <v>0</v>
      </c>
      <c r="I26" s="9">
        <v>0</v>
      </c>
      <c r="J26" s="9">
        <v>0</v>
      </c>
      <c r="K26" s="9">
        <v>100</v>
      </c>
      <c r="L26" s="9">
        <v>100</v>
      </c>
      <c r="M26" s="9">
        <v>100</v>
      </c>
      <c r="N26" s="9">
        <v>0</v>
      </c>
      <c r="O26" s="9">
        <v>0</v>
      </c>
      <c r="P26" s="9">
        <v>0</v>
      </c>
      <c r="Q26" s="9">
        <v>100</v>
      </c>
      <c r="R26" s="9">
        <v>100</v>
      </c>
      <c r="S26" s="9">
        <v>100</v>
      </c>
      <c r="T26" s="9">
        <v>0</v>
      </c>
      <c r="U26" s="9">
        <v>0</v>
      </c>
      <c r="V26" s="9">
        <v>0</v>
      </c>
    </row>
    <row r="27" spans="1:22" s="204" customFormat="1" ht="12" x14ac:dyDescent="0.2">
      <c r="A27" s="202" t="s">
        <v>179</v>
      </c>
      <c r="B27" s="9">
        <v>2013</v>
      </c>
      <c r="C27" s="203" t="s">
        <v>7</v>
      </c>
      <c r="D27" s="9">
        <v>12149877</v>
      </c>
      <c r="E27" s="9">
        <v>100</v>
      </c>
      <c r="F27" s="9">
        <v>100</v>
      </c>
      <c r="G27" s="9">
        <v>100</v>
      </c>
      <c r="H27" s="9">
        <v>0</v>
      </c>
      <c r="I27" s="9">
        <v>0</v>
      </c>
      <c r="J27" s="9">
        <v>0</v>
      </c>
      <c r="K27" s="9">
        <v>100</v>
      </c>
      <c r="L27" s="9">
        <v>100</v>
      </c>
      <c r="M27" s="9">
        <v>100</v>
      </c>
      <c r="N27" s="9">
        <v>0</v>
      </c>
      <c r="O27" s="9">
        <v>0</v>
      </c>
      <c r="P27" s="9">
        <v>0</v>
      </c>
      <c r="Q27" s="9">
        <v>100</v>
      </c>
      <c r="R27" s="9">
        <v>100</v>
      </c>
      <c r="S27" s="9">
        <v>100</v>
      </c>
      <c r="T27" s="9">
        <v>0</v>
      </c>
      <c r="U27" s="9">
        <v>0</v>
      </c>
      <c r="V27" s="9">
        <v>0</v>
      </c>
    </row>
    <row r="28" spans="1:22" s="204" customFormat="1" ht="12" x14ac:dyDescent="0.2">
      <c r="A28" s="202" t="s">
        <v>179</v>
      </c>
      <c r="B28" s="9">
        <v>2014</v>
      </c>
      <c r="C28" s="203" t="s">
        <v>7</v>
      </c>
      <c r="D28" s="9">
        <v>12122973</v>
      </c>
      <c r="E28" s="9">
        <v>100</v>
      </c>
      <c r="F28" s="9">
        <v>100</v>
      </c>
      <c r="G28" s="9">
        <v>100</v>
      </c>
      <c r="H28" s="9">
        <v>0</v>
      </c>
      <c r="I28" s="9">
        <v>0</v>
      </c>
      <c r="J28" s="9">
        <v>0</v>
      </c>
      <c r="K28" s="9">
        <v>100</v>
      </c>
      <c r="L28" s="9">
        <v>100</v>
      </c>
      <c r="M28" s="9">
        <v>100</v>
      </c>
      <c r="N28" s="9">
        <v>0</v>
      </c>
      <c r="O28" s="9">
        <v>0</v>
      </c>
      <c r="P28" s="9">
        <v>0</v>
      </c>
      <c r="Q28" s="9">
        <v>100</v>
      </c>
      <c r="R28" s="9">
        <v>100</v>
      </c>
      <c r="S28" s="9">
        <v>100</v>
      </c>
      <c r="T28" s="9">
        <v>0</v>
      </c>
      <c r="U28" s="9">
        <v>0</v>
      </c>
      <c r="V28" s="9">
        <v>0</v>
      </c>
    </row>
    <row r="29" spans="1:22" s="204" customFormat="1" ht="12" x14ac:dyDescent="0.2">
      <c r="A29" s="202" t="s">
        <v>179</v>
      </c>
      <c r="B29" s="9">
        <v>2015</v>
      </c>
      <c r="C29" s="203" t="s">
        <v>7</v>
      </c>
      <c r="D29" s="9">
        <v>12080060</v>
      </c>
      <c r="E29" s="9">
        <v>100</v>
      </c>
      <c r="F29" s="9">
        <v>100</v>
      </c>
      <c r="G29" s="9">
        <v>100</v>
      </c>
      <c r="H29" s="9">
        <v>0</v>
      </c>
      <c r="I29" s="9">
        <v>0</v>
      </c>
      <c r="J29" s="9">
        <v>0</v>
      </c>
      <c r="K29" s="9">
        <v>100</v>
      </c>
      <c r="L29" s="9">
        <v>100</v>
      </c>
      <c r="M29" s="9">
        <v>100</v>
      </c>
      <c r="N29" s="9">
        <v>0</v>
      </c>
      <c r="O29" s="9">
        <v>0</v>
      </c>
      <c r="P29" s="9">
        <v>0</v>
      </c>
      <c r="Q29" s="9">
        <v>100</v>
      </c>
      <c r="R29" s="9">
        <v>100</v>
      </c>
      <c r="S29" s="9">
        <v>100</v>
      </c>
      <c r="T29" s="9">
        <v>0</v>
      </c>
      <c r="U29" s="9">
        <v>0</v>
      </c>
      <c r="V29" s="9">
        <v>0</v>
      </c>
    </row>
    <row r="30" spans="1:22" s="204" customFormat="1" ht="12" x14ac:dyDescent="0.2">
      <c r="A30" s="202" t="s">
        <v>179</v>
      </c>
      <c r="B30" s="9">
        <v>2016</v>
      </c>
      <c r="C30" s="203" t="s">
        <v>7</v>
      </c>
      <c r="D30" s="9">
        <v>12043526</v>
      </c>
      <c r="E30" s="9">
        <v>100</v>
      </c>
      <c r="F30" s="9">
        <v>100</v>
      </c>
      <c r="G30" s="9">
        <v>100</v>
      </c>
      <c r="H30" s="9">
        <v>0</v>
      </c>
      <c r="I30" s="9">
        <v>0</v>
      </c>
      <c r="J30" s="9">
        <v>0</v>
      </c>
      <c r="K30" s="9">
        <v>100</v>
      </c>
      <c r="L30" s="9">
        <v>100</v>
      </c>
      <c r="M30" s="9">
        <v>100</v>
      </c>
      <c r="N30" s="9">
        <v>0</v>
      </c>
      <c r="O30" s="9">
        <v>0</v>
      </c>
      <c r="P30" s="9">
        <v>0</v>
      </c>
      <c r="Q30" s="9">
        <v>100</v>
      </c>
      <c r="R30" s="9">
        <v>100</v>
      </c>
      <c r="S30" s="9">
        <v>100</v>
      </c>
      <c r="T30" s="9">
        <v>0</v>
      </c>
      <c r="U30" s="9">
        <v>0</v>
      </c>
      <c r="V30" s="9">
        <v>0</v>
      </c>
    </row>
    <row r="31" spans="1:22" s="204" customFormat="1" ht="12" x14ac:dyDescent="0.2">
      <c r="A31" s="202" t="s">
        <v>179</v>
      </c>
      <c r="B31" s="9">
        <v>2017</v>
      </c>
      <c r="C31" s="203" t="s">
        <v>7</v>
      </c>
      <c r="D31" s="9">
        <v>12097359</v>
      </c>
      <c r="E31" s="9">
        <v>100</v>
      </c>
      <c r="F31" s="9">
        <v>100</v>
      </c>
      <c r="G31" s="9">
        <v>100</v>
      </c>
      <c r="H31" s="9">
        <v>0</v>
      </c>
      <c r="I31" s="9">
        <v>0</v>
      </c>
      <c r="J31" s="9">
        <v>0</v>
      </c>
      <c r="K31" s="9">
        <v>100</v>
      </c>
      <c r="L31" s="9">
        <v>100</v>
      </c>
      <c r="M31" s="9">
        <v>100</v>
      </c>
      <c r="N31" s="9">
        <v>0</v>
      </c>
      <c r="O31" s="9">
        <v>0</v>
      </c>
      <c r="P31" s="9">
        <v>0</v>
      </c>
      <c r="Q31" s="9">
        <v>100</v>
      </c>
      <c r="R31" s="9">
        <v>100</v>
      </c>
      <c r="S31" s="9">
        <v>100</v>
      </c>
      <c r="T31" s="9">
        <v>0</v>
      </c>
      <c r="U31" s="9">
        <v>0</v>
      </c>
      <c r="V31" s="9">
        <v>0</v>
      </c>
    </row>
    <row r="32" spans="1:22" s="204" customFormat="1" ht="12" x14ac:dyDescent="0.2">
      <c r="A32" s="202" t="s">
        <v>179</v>
      </c>
      <c r="B32" s="9">
        <v>2018</v>
      </c>
      <c r="C32" s="203" t="s">
        <v>7</v>
      </c>
      <c r="D32" s="9">
        <v>12168492</v>
      </c>
      <c r="E32" s="9">
        <v>100</v>
      </c>
      <c r="F32" s="9">
        <v>100</v>
      </c>
      <c r="G32" s="9">
        <v>100</v>
      </c>
      <c r="H32" s="9">
        <v>0</v>
      </c>
      <c r="I32" s="9">
        <v>0</v>
      </c>
      <c r="J32" s="9">
        <v>0</v>
      </c>
      <c r="K32" s="9">
        <v>100</v>
      </c>
      <c r="L32" s="9">
        <v>100</v>
      </c>
      <c r="M32" s="9">
        <v>100</v>
      </c>
      <c r="N32" s="9">
        <v>0</v>
      </c>
      <c r="O32" s="9">
        <v>0</v>
      </c>
      <c r="P32" s="9">
        <v>0</v>
      </c>
      <c r="Q32" s="9">
        <v>100</v>
      </c>
      <c r="R32" s="9">
        <v>100</v>
      </c>
      <c r="S32" s="9">
        <v>100</v>
      </c>
      <c r="T32" s="9">
        <v>0</v>
      </c>
      <c r="U32" s="9">
        <v>0</v>
      </c>
      <c r="V32" s="9">
        <v>0</v>
      </c>
    </row>
    <row r="33" spans="1:22" s="204" customFormat="1" ht="12" x14ac:dyDescent="0.2">
      <c r="A33" s="202" t="s">
        <v>179</v>
      </c>
      <c r="B33" s="9">
        <v>2019</v>
      </c>
      <c r="C33" s="203" t="s">
        <v>7</v>
      </c>
      <c r="D33" s="9">
        <v>12017659</v>
      </c>
      <c r="E33" s="9">
        <v>100</v>
      </c>
      <c r="F33" s="9">
        <v>100</v>
      </c>
      <c r="G33" s="9">
        <v>100</v>
      </c>
      <c r="H33" s="9">
        <v>0</v>
      </c>
      <c r="I33" s="9">
        <v>0</v>
      </c>
      <c r="J33" s="9">
        <v>0</v>
      </c>
      <c r="K33" s="9">
        <v>100</v>
      </c>
      <c r="L33" s="9">
        <v>100</v>
      </c>
      <c r="M33" s="9">
        <v>100</v>
      </c>
      <c r="N33" s="9">
        <v>0</v>
      </c>
      <c r="O33" s="9">
        <v>0</v>
      </c>
      <c r="P33" s="9">
        <v>0</v>
      </c>
      <c r="Q33" s="9">
        <v>100</v>
      </c>
      <c r="R33" s="9">
        <v>100</v>
      </c>
      <c r="S33" s="9">
        <v>100</v>
      </c>
      <c r="T33" s="9">
        <v>0</v>
      </c>
      <c r="U33" s="9">
        <v>0</v>
      </c>
      <c r="V33" s="9">
        <v>0</v>
      </c>
    </row>
    <row r="34" spans="1:22" s="204" customFormat="1" ht="12" x14ac:dyDescent="0.2">
      <c r="A34" s="202" t="s">
        <v>179</v>
      </c>
      <c r="B34" s="9">
        <v>2020</v>
      </c>
      <c r="C34" s="203" t="s">
        <v>7</v>
      </c>
      <c r="D34" s="9"/>
      <c r="E34" s="9"/>
      <c r="F34" s="9"/>
      <c r="G34" s="9"/>
      <c r="H34" s="9"/>
      <c r="I34" s="9"/>
      <c r="J34" s="9"/>
      <c r="K34" s="9"/>
      <c r="L34" s="9"/>
      <c r="M34" s="9"/>
      <c r="N34" s="9"/>
      <c r="O34" s="9"/>
      <c r="P34" s="9"/>
      <c r="Q34" s="9"/>
      <c r="R34" s="9"/>
      <c r="S34" s="9"/>
      <c r="T34" s="9"/>
      <c r="U34" s="9"/>
      <c r="V34" s="9"/>
    </row>
    <row r="35" spans="1:22" s="204" customFormat="1" ht="12" x14ac:dyDescent="0.2">
      <c r="A35" s="202" t="s">
        <v>179</v>
      </c>
      <c r="B35" s="9">
        <v>2021</v>
      </c>
      <c r="C35" s="203" t="s">
        <v>7</v>
      </c>
      <c r="D35" s="9"/>
      <c r="E35" s="9"/>
      <c r="F35" s="9"/>
      <c r="G35" s="9"/>
      <c r="H35" s="9"/>
      <c r="I35" s="9"/>
      <c r="J35" s="9"/>
      <c r="K35" s="9"/>
      <c r="L35" s="9"/>
      <c r="M35" s="9"/>
      <c r="N35" s="9"/>
      <c r="O35" s="9"/>
      <c r="P35" s="9"/>
      <c r="Q35" s="9"/>
      <c r="R35" s="9"/>
      <c r="S35" s="9"/>
      <c r="T35" s="9"/>
      <c r="U35" s="9"/>
      <c r="V35" s="9"/>
    </row>
    <row r="36" spans="1:22" s="204" customFormat="1" ht="12" x14ac:dyDescent="0.2">
      <c r="A36" s="202" t="s">
        <v>179</v>
      </c>
      <c r="B36" s="9">
        <v>2022</v>
      </c>
      <c r="C36" s="203" t="s">
        <v>7</v>
      </c>
      <c r="D36" s="9"/>
      <c r="E36" s="9"/>
      <c r="F36" s="9"/>
      <c r="G36" s="9"/>
      <c r="H36" s="9"/>
      <c r="I36" s="9"/>
      <c r="J36" s="9"/>
      <c r="K36" s="9"/>
      <c r="L36" s="9"/>
      <c r="M36" s="9"/>
      <c r="N36" s="9"/>
      <c r="O36" s="9"/>
      <c r="P36" s="9"/>
      <c r="Q36" s="9"/>
      <c r="R36" s="9"/>
      <c r="S36" s="9"/>
      <c r="T36" s="9"/>
      <c r="U36" s="9"/>
      <c r="V36" s="9"/>
    </row>
    <row r="37" spans="1:22" s="204" customFormat="1" ht="12" x14ac:dyDescent="0.2">
      <c r="A37" s="202" t="s">
        <v>179</v>
      </c>
      <c r="B37" s="9">
        <v>2023</v>
      </c>
      <c r="C37" s="203" t="s">
        <v>7</v>
      </c>
      <c r="D37" s="9"/>
      <c r="E37" s="9"/>
      <c r="F37" s="9"/>
      <c r="G37" s="9"/>
      <c r="H37" s="9"/>
      <c r="I37" s="9"/>
      <c r="J37" s="9"/>
      <c r="K37" s="9"/>
      <c r="L37" s="9"/>
      <c r="M37" s="9"/>
      <c r="N37" s="9"/>
      <c r="O37" s="9"/>
      <c r="P37" s="9"/>
      <c r="Q37" s="9"/>
      <c r="R37" s="9"/>
      <c r="S37" s="9"/>
      <c r="T37" s="9"/>
      <c r="U37" s="9"/>
      <c r="V37" s="9"/>
    </row>
    <row r="38" spans="1:22" s="204" customFormat="1" ht="12" x14ac:dyDescent="0.2">
      <c r="A38" s="202" t="s">
        <v>179</v>
      </c>
      <c r="B38" s="9">
        <v>2024</v>
      </c>
      <c r="C38" s="203" t="s">
        <v>7</v>
      </c>
      <c r="D38" s="9"/>
      <c r="E38" s="9"/>
      <c r="F38" s="9"/>
      <c r="G38" s="9"/>
      <c r="H38" s="9"/>
      <c r="I38" s="9"/>
      <c r="J38" s="9"/>
      <c r="K38" s="9"/>
      <c r="L38" s="9"/>
      <c r="M38" s="9"/>
      <c r="N38" s="9"/>
      <c r="O38" s="9"/>
      <c r="P38" s="9"/>
      <c r="Q38" s="9"/>
      <c r="R38" s="9"/>
      <c r="S38" s="9"/>
      <c r="T38" s="9"/>
      <c r="U38" s="9"/>
      <c r="V38" s="9"/>
    </row>
    <row r="39" spans="1:22" s="204" customFormat="1" ht="12" x14ac:dyDescent="0.2">
      <c r="A39" s="202" t="s">
        <v>179</v>
      </c>
      <c r="B39" s="9">
        <v>2025</v>
      </c>
      <c r="C39" s="203" t="s">
        <v>7</v>
      </c>
      <c r="D39" s="9"/>
      <c r="E39" s="9"/>
      <c r="F39" s="9"/>
      <c r="G39" s="9"/>
      <c r="H39" s="9"/>
      <c r="I39" s="9"/>
      <c r="J39" s="9"/>
      <c r="K39" s="9"/>
      <c r="L39" s="9"/>
      <c r="M39" s="9"/>
      <c r="N39" s="9"/>
      <c r="O39" s="9"/>
      <c r="P39" s="9"/>
      <c r="Q39" s="9"/>
      <c r="R39" s="9"/>
      <c r="S39" s="9"/>
      <c r="T39" s="9"/>
      <c r="U39" s="9"/>
      <c r="V39" s="9"/>
    </row>
    <row r="40" spans="1:22" s="204" customFormat="1" ht="12" x14ac:dyDescent="0.2">
      <c r="A40" s="202" t="s">
        <v>179</v>
      </c>
      <c r="B40" s="9">
        <v>2026</v>
      </c>
      <c r="C40" s="203" t="s">
        <v>7</v>
      </c>
      <c r="D40" s="9"/>
      <c r="E40" s="9"/>
      <c r="F40" s="9"/>
      <c r="G40" s="9"/>
      <c r="H40" s="9"/>
      <c r="I40" s="9"/>
      <c r="J40" s="9"/>
      <c r="K40" s="9"/>
      <c r="L40" s="9"/>
      <c r="M40" s="9"/>
      <c r="N40" s="9"/>
      <c r="O40" s="9"/>
      <c r="P40" s="9"/>
      <c r="Q40" s="9"/>
      <c r="R40" s="9"/>
      <c r="S40" s="9"/>
      <c r="T40" s="9"/>
      <c r="U40" s="9"/>
      <c r="V40" s="9"/>
    </row>
    <row r="41" spans="1:22" s="204" customFormat="1" ht="12" x14ac:dyDescent="0.2">
      <c r="A41" s="202" t="s">
        <v>179</v>
      </c>
      <c r="B41" s="9">
        <v>2027</v>
      </c>
      <c r="C41" s="203" t="s">
        <v>7</v>
      </c>
      <c r="D41" s="9"/>
      <c r="E41" s="9"/>
      <c r="F41" s="9"/>
      <c r="G41" s="9"/>
      <c r="H41" s="9"/>
      <c r="I41" s="9"/>
      <c r="J41" s="9"/>
      <c r="K41" s="9"/>
      <c r="L41" s="9"/>
      <c r="M41" s="9"/>
      <c r="N41" s="9"/>
      <c r="O41" s="9"/>
      <c r="P41" s="9"/>
      <c r="Q41" s="9"/>
      <c r="R41" s="9"/>
      <c r="S41" s="9"/>
      <c r="T41" s="9"/>
      <c r="U41" s="9"/>
      <c r="V41" s="9"/>
    </row>
    <row r="42" spans="1:22" s="204" customFormat="1" ht="12" x14ac:dyDescent="0.2">
      <c r="A42" s="202" t="s">
        <v>179</v>
      </c>
      <c r="B42" s="9">
        <v>2028</v>
      </c>
      <c r="C42" s="203" t="s">
        <v>7</v>
      </c>
      <c r="D42" s="9"/>
      <c r="E42" s="9"/>
      <c r="F42" s="9"/>
      <c r="G42" s="9"/>
      <c r="H42" s="9"/>
      <c r="I42" s="9"/>
      <c r="J42" s="9"/>
      <c r="K42" s="9"/>
      <c r="L42" s="9"/>
      <c r="M42" s="9"/>
      <c r="N42" s="9"/>
      <c r="O42" s="9"/>
      <c r="P42" s="9"/>
      <c r="Q42" s="9"/>
      <c r="R42" s="9"/>
      <c r="S42" s="9"/>
      <c r="T42" s="9"/>
      <c r="U42" s="9"/>
      <c r="V42" s="9"/>
    </row>
    <row r="43" spans="1:22" s="204" customFormat="1" ht="12" x14ac:dyDescent="0.2">
      <c r="A43" s="202" t="s">
        <v>179</v>
      </c>
      <c r="B43" s="9">
        <v>2029</v>
      </c>
      <c r="C43" s="203" t="s">
        <v>7</v>
      </c>
      <c r="D43" s="9"/>
      <c r="E43" s="9"/>
      <c r="F43" s="9"/>
      <c r="G43" s="9"/>
      <c r="H43" s="9"/>
      <c r="I43" s="9"/>
      <c r="J43" s="9"/>
      <c r="K43" s="9"/>
      <c r="L43" s="9"/>
      <c r="M43" s="9"/>
      <c r="N43" s="9"/>
      <c r="O43" s="9"/>
      <c r="P43" s="9"/>
      <c r="Q43" s="9"/>
      <c r="R43" s="9"/>
      <c r="S43" s="9"/>
      <c r="T43" s="9"/>
      <c r="U43" s="9"/>
      <c r="V43" s="9"/>
    </row>
    <row r="44" spans="1:22" s="204" customFormat="1" ht="12" x14ac:dyDescent="0.2">
      <c r="A44" s="202" t="s">
        <v>179</v>
      </c>
      <c r="B44" s="9">
        <v>2030</v>
      </c>
      <c r="C44" s="203" t="s">
        <v>7</v>
      </c>
      <c r="D44" s="9"/>
      <c r="E44" s="9"/>
      <c r="F44" s="9"/>
      <c r="G44" s="9"/>
      <c r="H44" s="9"/>
      <c r="I44" s="9"/>
      <c r="J44" s="9"/>
      <c r="K44" s="9"/>
      <c r="L44" s="9"/>
      <c r="M44" s="9"/>
      <c r="N44" s="9"/>
      <c r="O44" s="9"/>
      <c r="P44" s="9"/>
      <c r="Q44" s="9"/>
      <c r="R44" s="9"/>
      <c r="S44" s="9"/>
      <c r="T44" s="9"/>
      <c r="U44" s="9"/>
      <c r="V44" s="9"/>
    </row>
    <row r="45" spans="1:22" s="204" customFormat="1" ht="12" x14ac:dyDescent="0.2">
      <c r="A45" s="202" t="s">
        <v>179</v>
      </c>
      <c r="B45" s="9">
        <v>2000</v>
      </c>
      <c r="C45" s="203" t="s">
        <v>1</v>
      </c>
      <c r="D45" s="9">
        <v>10609072.519486999</v>
      </c>
      <c r="E45" s="9"/>
      <c r="F45" s="9"/>
      <c r="G45" s="9"/>
      <c r="H45" s="9"/>
      <c r="I45" s="9"/>
      <c r="J45" s="9">
        <v>100</v>
      </c>
      <c r="K45" s="9"/>
      <c r="L45" s="9"/>
      <c r="M45" s="9"/>
      <c r="N45" s="9"/>
      <c r="O45" s="9"/>
      <c r="P45" s="9">
        <v>100</v>
      </c>
      <c r="Q45" s="9"/>
      <c r="R45" s="9"/>
      <c r="S45" s="9"/>
      <c r="T45" s="9"/>
      <c r="U45" s="9"/>
      <c r="V45" s="9">
        <v>100</v>
      </c>
    </row>
    <row r="46" spans="1:22" s="204" customFormat="1" ht="12" x14ac:dyDescent="0.2">
      <c r="A46" s="202" t="s">
        <v>179</v>
      </c>
      <c r="B46" s="9">
        <v>2001</v>
      </c>
      <c r="C46" s="203" t="s">
        <v>1</v>
      </c>
      <c r="D46" s="9">
        <v>10568861.902454682</v>
      </c>
      <c r="E46" s="9"/>
      <c r="F46" s="9"/>
      <c r="G46" s="9"/>
      <c r="H46" s="9"/>
      <c r="I46" s="9"/>
      <c r="J46" s="9">
        <v>100</v>
      </c>
      <c r="K46" s="9"/>
      <c r="L46" s="9"/>
      <c r="M46" s="9"/>
      <c r="N46" s="9"/>
      <c r="O46" s="9"/>
      <c r="P46" s="9">
        <v>100</v>
      </c>
      <c r="Q46" s="9"/>
      <c r="R46" s="9"/>
      <c r="S46" s="9"/>
      <c r="T46" s="9"/>
      <c r="U46" s="9"/>
      <c r="V46" s="9">
        <v>100</v>
      </c>
    </row>
    <row r="47" spans="1:22" s="204" customFormat="1" ht="12" x14ac:dyDescent="0.2">
      <c r="A47" s="202" t="s">
        <v>179</v>
      </c>
      <c r="B47" s="9">
        <v>2002</v>
      </c>
      <c r="C47" s="203" t="s">
        <v>1</v>
      </c>
      <c r="D47" s="9">
        <v>10530899.591467896</v>
      </c>
      <c r="E47" s="9"/>
      <c r="F47" s="9"/>
      <c r="G47" s="9"/>
      <c r="H47" s="9"/>
      <c r="I47" s="9"/>
      <c r="J47" s="9">
        <v>100</v>
      </c>
      <c r="K47" s="9"/>
      <c r="L47" s="9"/>
      <c r="M47" s="9"/>
      <c r="N47" s="9"/>
      <c r="O47" s="9"/>
      <c r="P47" s="9">
        <v>100</v>
      </c>
      <c r="Q47" s="9"/>
      <c r="R47" s="9"/>
      <c r="S47" s="9"/>
      <c r="T47" s="9"/>
      <c r="U47" s="9"/>
      <c r="V47" s="9">
        <v>100</v>
      </c>
    </row>
    <row r="48" spans="1:22" s="204" customFormat="1" ht="12" x14ac:dyDescent="0.2">
      <c r="A48" s="202" t="s">
        <v>179</v>
      </c>
      <c r="B48" s="9">
        <v>2003</v>
      </c>
      <c r="C48" s="203" t="s">
        <v>1</v>
      </c>
      <c r="D48" s="9">
        <v>10492301.733317642</v>
      </c>
      <c r="E48" s="9"/>
      <c r="F48" s="9"/>
      <c r="G48" s="9"/>
      <c r="H48" s="9"/>
      <c r="I48" s="9"/>
      <c r="J48" s="9">
        <v>100</v>
      </c>
      <c r="K48" s="9"/>
      <c r="L48" s="9"/>
      <c r="M48" s="9"/>
      <c r="N48" s="9"/>
      <c r="O48" s="9"/>
      <c r="P48" s="9">
        <v>100</v>
      </c>
      <c r="Q48" s="9"/>
      <c r="R48" s="9"/>
      <c r="S48" s="9"/>
      <c r="T48" s="9"/>
      <c r="U48" s="9"/>
      <c r="V48" s="9">
        <v>100</v>
      </c>
    </row>
    <row r="49" spans="1:22" s="204" customFormat="1" ht="12" x14ac:dyDescent="0.2">
      <c r="A49" s="202" t="s">
        <v>179</v>
      </c>
      <c r="B49" s="9">
        <v>2004</v>
      </c>
      <c r="C49" s="203" t="s">
        <v>1</v>
      </c>
      <c r="D49" s="9">
        <v>10442396.879412461</v>
      </c>
      <c r="E49" s="9"/>
      <c r="F49" s="9"/>
      <c r="G49" s="9"/>
      <c r="H49" s="9"/>
      <c r="I49" s="9"/>
      <c r="J49" s="9">
        <v>100</v>
      </c>
      <c r="K49" s="9"/>
      <c r="L49" s="9"/>
      <c r="M49" s="9"/>
      <c r="N49" s="9"/>
      <c r="O49" s="9"/>
      <c r="P49" s="9">
        <v>100</v>
      </c>
      <c r="Q49" s="9"/>
      <c r="R49" s="9"/>
      <c r="S49" s="9"/>
      <c r="T49" s="9"/>
      <c r="U49" s="9"/>
      <c r="V49" s="9">
        <v>100</v>
      </c>
    </row>
    <row r="50" spans="1:22" s="204" customFormat="1" ht="12" x14ac:dyDescent="0.2">
      <c r="A50" s="202" t="s">
        <v>179</v>
      </c>
      <c r="B50" s="9">
        <v>2005</v>
      </c>
      <c r="C50" s="203" t="s">
        <v>1</v>
      </c>
      <c r="D50" s="9">
        <v>10341361.689700011</v>
      </c>
      <c r="E50" s="9"/>
      <c r="F50" s="9"/>
      <c r="G50" s="9"/>
      <c r="H50" s="9"/>
      <c r="I50" s="9"/>
      <c r="J50" s="9">
        <v>100</v>
      </c>
      <c r="K50" s="9"/>
      <c r="L50" s="9"/>
      <c r="M50" s="9"/>
      <c r="N50" s="9"/>
      <c r="O50" s="9"/>
      <c r="P50" s="9">
        <v>100</v>
      </c>
      <c r="Q50" s="9"/>
      <c r="R50" s="9"/>
      <c r="S50" s="9"/>
      <c r="T50" s="9"/>
      <c r="U50" s="9"/>
      <c r="V50" s="9">
        <v>100</v>
      </c>
    </row>
    <row r="51" spans="1:22" s="204" customFormat="1" ht="12" x14ac:dyDescent="0.2">
      <c r="A51" s="202" t="s">
        <v>179</v>
      </c>
      <c r="B51" s="9">
        <v>2006</v>
      </c>
      <c r="C51" s="203" t="s">
        <v>1</v>
      </c>
      <c r="D51" s="9">
        <v>10221157.463749694</v>
      </c>
      <c r="E51" s="9"/>
      <c r="F51" s="9"/>
      <c r="G51" s="9"/>
      <c r="H51" s="9"/>
      <c r="I51" s="9"/>
      <c r="J51" s="9">
        <v>100</v>
      </c>
      <c r="K51" s="9"/>
      <c r="L51" s="9"/>
      <c r="M51" s="9"/>
      <c r="N51" s="9"/>
      <c r="O51" s="9"/>
      <c r="P51" s="9">
        <v>100</v>
      </c>
      <c r="Q51" s="9"/>
      <c r="R51" s="9"/>
      <c r="S51" s="9"/>
      <c r="T51" s="9"/>
      <c r="U51" s="9"/>
      <c r="V51" s="9">
        <v>100</v>
      </c>
    </row>
    <row r="52" spans="1:22" s="204" customFormat="1" ht="12" x14ac:dyDescent="0.2">
      <c r="A52" s="202" t="s">
        <v>179</v>
      </c>
      <c r="B52" s="9">
        <v>2007</v>
      </c>
      <c r="C52" s="203" t="s">
        <v>1</v>
      </c>
      <c r="D52" s="9">
        <v>10077301.645869827</v>
      </c>
      <c r="E52" s="9"/>
      <c r="F52" s="9"/>
      <c r="G52" s="9"/>
      <c r="H52" s="9"/>
      <c r="I52" s="9"/>
      <c r="J52" s="9">
        <v>100</v>
      </c>
      <c r="K52" s="9"/>
      <c r="L52" s="9"/>
      <c r="M52" s="9"/>
      <c r="N52" s="9"/>
      <c r="O52" s="9"/>
      <c r="P52" s="9">
        <v>100</v>
      </c>
      <c r="Q52" s="9"/>
      <c r="R52" s="9"/>
      <c r="S52" s="9"/>
      <c r="T52" s="9"/>
      <c r="U52" s="9"/>
      <c r="V52" s="9">
        <v>100</v>
      </c>
    </row>
    <row r="53" spans="1:22" s="204" customFormat="1" ht="12" x14ac:dyDescent="0.2">
      <c r="A53" s="202" t="s">
        <v>179</v>
      </c>
      <c r="B53" s="9">
        <v>2008</v>
      </c>
      <c r="C53" s="203" t="s">
        <v>1</v>
      </c>
      <c r="D53" s="9">
        <v>9903307.2860716246</v>
      </c>
      <c r="E53" s="9"/>
      <c r="F53" s="9"/>
      <c r="G53" s="9"/>
      <c r="H53" s="9"/>
      <c r="I53" s="9"/>
      <c r="J53" s="9">
        <v>100</v>
      </c>
      <c r="K53" s="9"/>
      <c r="L53" s="9"/>
      <c r="M53" s="9"/>
      <c r="N53" s="9"/>
      <c r="O53" s="9"/>
      <c r="P53" s="9">
        <v>100</v>
      </c>
      <c r="Q53" s="9"/>
      <c r="R53" s="9"/>
      <c r="S53" s="9"/>
      <c r="T53" s="9"/>
      <c r="U53" s="9"/>
      <c r="V53" s="9">
        <v>100</v>
      </c>
    </row>
    <row r="54" spans="1:22" s="204" customFormat="1" ht="12" x14ac:dyDescent="0.2">
      <c r="A54" s="202" t="s">
        <v>179</v>
      </c>
      <c r="B54" s="9">
        <v>2009</v>
      </c>
      <c r="C54" s="203" t="s">
        <v>1</v>
      </c>
      <c r="D54" s="9">
        <v>9722220.797826156</v>
      </c>
      <c r="E54" s="9"/>
      <c r="F54" s="9"/>
      <c r="G54" s="9"/>
      <c r="H54" s="9"/>
      <c r="I54" s="9"/>
      <c r="J54" s="9">
        <v>100</v>
      </c>
      <c r="K54" s="9"/>
      <c r="L54" s="9"/>
      <c r="M54" s="9"/>
      <c r="N54" s="9"/>
      <c r="O54" s="9"/>
      <c r="P54" s="9">
        <v>100</v>
      </c>
      <c r="Q54" s="9"/>
      <c r="R54" s="9"/>
      <c r="S54" s="9"/>
      <c r="T54" s="9"/>
      <c r="U54" s="9"/>
      <c r="V54" s="9">
        <v>100</v>
      </c>
    </row>
    <row r="55" spans="1:22" s="204" customFormat="1" ht="12" x14ac:dyDescent="0.2">
      <c r="A55" s="202" t="s">
        <v>179</v>
      </c>
      <c r="B55" s="9">
        <v>2010</v>
      </c>
      <c r="C55" s="203" t="s">
        <v>1</v>
      </c>
      <c r="D55" s="9">
        <v>9571774.6502911374</v>
      </c>
      <c r="E55" s="9"/>
      <c r="F55" s="9"/>
      <c r="G55" s="9"/>
      <c r="H55" s="9"/>
      <c r="I55" s="9"/>
      <c r="J55" s="9">
        <v>100</v>
      </c>
      <c r="K55" s="9"/>
      <c r="L55" s="9"/>
      <c r="M55" s="9"/>
      <c r="N55" s="9"/>
      <c r="O55" s="9"/>
      <c r="P55" s="9">
        <v>100</v>
      </c>
      <c r="Q55" s="9"/>
      <c r="R55" s="9"/>
      <c r="S55" s="9"/>
      <c r="T55" s="9"/>
      <c r="U55" s="9"/>
      <c r="V55" s="9">
        <v>100</v>
      </c>
    </row>
    <row r="56" spans="1:22" s="204" customFormat="1" ht="12" x14ac:dyDescent="0.2">
      <c r="A56" s="202" t="s">
        <v>179</v>
      </c>
      <c r="B56" s="9">
        <v>2011</v>
      </c>
      <c r="C56" s="203" t="s">
        <v>1</v>
      </c>
      <c r="D56" s="9">
        <v>9443225.5049871821</v>
      </c>
      <c r="E56" s="9"/>
      <c r="F56" s="9"/>
      <c r="G56" s="9"/>
      <c r="H56" s="9"/>
      <c r="I56" s="9"/>
      <c r="J56" s="9">
        <v>100</v>
      </c>
      <c r="K56" s="9"/>
      <c r="L56" s="9"/>
      <c r="M56" s="9"/>
      <c r="N56" s="9"/>
      <c r="O56" s="9"/>
      <c r="P56" s="9">
        <v>100</v>
      </c>
      <c r="Q56" s="9"/>
      <c r="R56" s="9"/>
      <c r="S56" s="9"/>
      <c r="T56" s="9"/>
      <c r="U56" s="9"/>
      <c r="V56" s="9">
        <v>100</v>
      </c>
    </row>
    <row r="57" spans="1:22" s="204" customFormat="1" ht="12" x14ac:dyDescent="0.2">
      <c r="A57" s="202" t="s">
        <v>179</v>
      </c>
      <c r="B57" s="9">
        <v>2012</v>
      </c>
      <c r="C57" s="203" t="s">
        <v>1</v>
      </c>
      <c r="D57" s="9">
        <v>9401390.9103280641</v>
      </c>
      <c r="E57" s="9"/>
      <c r="F57" s="9"/>
      <c r="G57" s="9"/>
      <c r="H57" s="9"/>
      <c r="I57" s="9"/>
      <c r="J57" s="9">
        <v>100</v>
      </c>
      <c r="K57" s="9"/>
      <c r="L57" s="9"/>
      <c r="M57" s="9"/>
      <c r="N57" s="9"/>
      <c r="O57" s="9"/>
      <c r="P57" s="9">
        <v>100</v>
      </c>
      <c r="Q57" s="9"/>
      <c r="R57" s="9"/>
      <c r="S57" s="9"/>
      <c r="T57" s="9"/>
      <c r="U57" s="9"/>
      <c r="V57" s="9">
        <v>100</v>
      </c>
    </row>
    <row r="58" spans="1:22" s="204" customFormat="1" ht="12" x14ac:dyDescent="0.2">
      <c r="A58" s="202" t="s">
        <v>179</v>
      </c>
      <c r="B58" s="9">
        <v>2013</v>
      </c>
      <c r="C58" s="203" t="s">
        <v>1</v>
      </c>
      <c r="D58" s="9">
        <v>9377275.105678482</v>
      </c>
      <c r="E58" s="9"/>
      <c r="F58" s="9"/>
      <c r="G58" s="9"/>
      <c r="H58" s="9"/>
      <c r="I58" s="9"/>
      <c r="J58" s="9">
        <v>100</v>
      </c>
      <c r="K58" s="9"/>
      <c r="L58" s="9"/>
      <c r="M58" s="9"/>
      <c r="N58" s="9"/>
      <c r="O58" s="9"/>
      <c r="P58" s="9">
        <v>100</v>
      </c>
      <c r="Q58" s="9"/>
      <c r="R58" s="9"/>
      <c r="S58" s="9"/>
      <c r="T58" s="9"/>
      <c r="U58" s="9"/>
      <c r="V58" s="9">
        <v>100</v>
      </c>
    </row>
    <row r="59" spans="1:22" s="204" customFormat="1" ht="12" x14ac:dyDescent="0.2">
      <c r="A59" s="202" t="s">
        <v>179</v>
      </c>
      <c r="B59" s="9">
        <v>2014</v>
      </c>
      <c r="C59" s="203" t="s">
        <v>1</v>
      </c>
      <c r="D59" s="9">
        <v>9357723.1546710208</v>
      </c>
      <c r="E59" s="9"/>
      <c r="F59" s="9"/>
      <c r="G59" s="9"/>
      <c r="H59" s="9"/>
      <c r="I59" s="9"/>
      <c r="J59" s="9">
        <v>100</v>
      </c>
      <c r="K59" s="9"/>
      <c r="L59" s="9"/>
      <c r="M59" s="9"/>
      <c r="N59" s="9"/>
      <c r="O59" s="9"/>
      <c r="P59" s="9">
        <v>100</v>
      </c>
      <c r="Q59" s="9"/>
      <c r="R59" s="9"/>
      <c r="S59" s="9"/>
      <c r="T59" s="9"/>
      <c r="U59" s="9"/>
      <c r="V59" s="9">
        <v>100</v>
      </c>
    </row>
    <row r="60" spans="1:22" s="204" customFormat="1" ht="12" x14ac:dyDescent="0.2">
      <c r="A60" s="202" t="s">
        <v>179</v>
      </c>
      <c r="B60" s="9">
        <v>2015</v>
      </c>
      <c r="C60" s="203" t="s">
        <v>1</v>
      </c>
      <c r="D60" s="9">
        <v>9325805.9513458256</v>
      </c>
      <c r="E60" s="9"/>
      <c r="F60" s="9"/>
      <c r="G60" s="9"/>
      <c r="H60" s="9"/>
      <c r="I60" s="9"/>
      <c r="J60" s="9">
        <v>100</v>
      </c>
      <c r="K60" s="9"/>
      <c r="L60" s="9"/>
      <c r="M60" s="9"/>
      <c r="N60" s="9"/>
      <c r="O60" s="9"/>
      <c r="P60" s="9">
        <v>100</v>
      </c>
      <c r="Q60" s="9"/>
      <c r="R60" s="9"/>
      <c r="S60" s="9"/>
      <c r="T60" s="9"/>
      <c r="U60" s="9"/>
      <c r="V60" s="9">
        <v>100</v>
      </c>
    </row>
    <row r="61" spans="1:22" s="204" customFormat="1" ht="12" x14ac:dyDescent="0.2">
      <c r="A61" s="202" t="s">
        <v>179</v>
      </c>
      <c r="B61" s="9">
        <v>2016</v>
      </c>
      <c r="C61" s="203" t="s">
        <v>1</v>
      </c>
      <c r="D61" s="9">
        <v>9300492.4006274417</v>
      </c>
      <c r="E61" s="9"/>
      <c r="F61" s="9"/>
      <c r="G61" s="9"/>
      <c r="H61" s="9"/>
      <c r="I61" s="9"/>
      <c r="J61" s="9">
        <v>100</v>
      </c>
      <c r="K61" s="9"/>
      <c r="L61" s="9"/>
      <c r="M61" s="9"/>
      <c r="N61" s="9"/>
      <c r="O61" s="9"/>
      <c r="P61" s="9">
        <v>100</v>
      </c>
      <c r="Q61" s="9"/>
      <c r="R61" s="9"/>
      <c r="S61" s="9"/>
      <c r="T61" s="9"/>
      <c r="U61" s="9"/>
      <c r="V61" s="9">
        <v>100</v>
      </c>
    </row>
    <row r="62" spans="1:22" s="204" customFormat="1" ht="12" x14ac:dyDescent="0.2">
      <c r="A62" s="202" t="s">
        <v>179</v>
      </c>
      <c r="B62" s="9">
        <v>2017</v>
      </c>
      <c r="C62" s="203" t="s">
        <v>1</v>
      </c>
      <c r="D62" s="9">
        <v>9346540.7289646901</v>
      </c>
      <c r="E62" s="9"/>
      <c r="F62" s="9"/>
      <c r="G62" s="9"/>
      <c r="H62" s="9"/>
      <c r="I62" s="9"/>
      <c r="J62" s="9">
        <v>100</v>
      </c>
      <c r="K62" s="9"/>
      <c r="L62" s="9"/>
      <c r="M62" s="9"/>
      <c r="N62" s="9"/>
      <c r="O62" s="9"/>
      <c r="P62" s="9">
        <v>100</v>
      </c>
      <c r="Q62" s="9"/>
      <c r="R62" s="9"/>
      <c r="S62" s="9"/>
      <c r="T62" s="9"/>
      <c r="U62" s="9"/>
      <c r="V62" s="9">
        <v>100</v>
      </c>
    </row>
    <row r="63" spans="1:22" s="204" customFormat="1" ht="12" x14ac:dyDescent="0.2">
      <c r="A63" s="202" t="s">
        <v>179</v>
      </c>
      <c r="B63" s="9">
        <v>2018</v>
      </c>
      <c r="C63" s="203" t="s">
        <v>1</v>
      </c>
      <c r="D63" s="9">
        <v>9407704.1042706296</v>
      </c>
      <c r="E63" s="9"/>
      <c r="F63" s="9"/>
      <c r="G63" s="9"/>
      <c r="H63" s="9"/>
      <c r="I63" s="9"/>
      <c r="J63" s="9">
        <v>100</v>
      </c>
      <c r="K63" s="9"/>
      <c r="L63" s="9"/>
      <c r="M63" s="9"/>
      <c r="N63" s="9"/>
      <c r="O63" s="9"/>
      <c r="P63" s="9">
        <v>100</v>
      </c>
      <c r="Q63" s="9"/>
      <c r="R63" s="9"/>
      <c r="S63" s="9"/>
      <c r="T63" s="9"/>
      <c r="U63" s="9"/>
      <c r="V63" s="9">
        <v>100</v>
      </c>
    </row>
    <row r="64" spans="1:22" s="204" customFormat="1" ht="12" x14ac:dyDescent="0.2">
      <c r="A64" s="202" t="s">
        <v>179</v>
      </c>
      <c r="B64" s="9">
        <v>2019</v>
      </c>
      <c r="C64" s="203" t="s">
        <v>1</v>
      </c>
      <c r="D64" s="9">
        <v>9298783.7618250269</v>
      </c>
      <c r="E64" s="9"/>
      <c r="F64" s="9"/>
      <c r="G64" s="9"/>
      <c r="H64" s="9"/>
      <c r="I64" s="9"/>
      <c r="J64" s="9">
        <v>100</v>
      </c>
      <c r="K64" s="9"/>
      <c r="L64" s="9"/>
      <c r="M64" s="9"/>
      <c r="N64" s="9"/>
      <c r="O64" s="9"/>
      <c r="P64" s="9">
        <v>100</v>
      </c>
      <c r="Q64" s="9"/>
      <c r="R64" s="9"/>
      <c r="S64" s="9"/>
      <c r="T64" s="9"/>
      <c r="U64" s="9"/>
      <c r="V64" s="9">
        <v>100</v>
      </c>
    </row>
    <row r="65" spans="1:22" s="204" customFormat="1" ht="12" x14ac:dyDescent="0.2">
      <c r="A65" s="202" t="s">
        <v>179</v>
      </c>
      <c r="B65" s="9">
        <v>2020</v>
      </c>
      <c r="C65" s="203" t="s">
        <v>1</v>
      </c>
      <c r="D65" s="9"/>
      <c r="E65" s="9"/>
      <c r="F65" s="9"/>
      <c r="G65" s="9"/>
      <c r="H65" s="9"/>
      <c r="I65" s="9"/>
      <c r="J65" s="9"/>
      <c r="K65" s="9"/>
      <c r="L65" s="9"/>
      <c r="M65" s="9"/>
      <c r="N65" s="9"/>
      <c r="O65" s="9"/>
      <c r="P65" s="9"/>
      <c r="Q65" s="9"/>
      <c r="R65" s="9"/>
      <c r="S65" s="9"/>
      <c r="T65" s="9"/>
      <c r="U65" s="9"/>
      <c r="V65" s="9"/>
    </row>
    <row r="66" spans="1:22" s="204" customFormat="1" ht="12" x14ac:dyDescent="0.2">
      <c r="A66" s="202" t="s">
        <v>179</v>
      </c>
      <c r="B66" s="9">
        <v>2021</v>
      </c>
      <c r="C66" s="203" t="s">
        <v>1</v>
      </c>
      <c r="D66" s="9"/>
      <c r="E66" s="9"/>
      <c r="F66" s="9"/>
      <c r="G66" s="9"/>
      <c r="H66" s="9"/>
      <c r="I66" s="9"/>
      <c r="J66" s="9"/>
      <c r="K66" s="9"/>
      <c r="L66" s="9"/>
      <c r="M66" s="9"/>
      <c r="N66" s="9"/>
      <c r="O66" s="9"/>
      <c r="P66" s="9"/>
      <c r="Q66" s="9"/>
      <c r="R66" s="9"/>
      <c r="S66" s="9"/>
      <c r="T66" s="9"/>
      <c r="U66" s="9"/>
      <c r="V66" s="9"/>
    </row>
    <row r="67" spans="1:22" s="204" customFormat="1" ht="12" x14ac:dyDescent="0.2">
      <c r="A67" s="202" t="s">
        <v>179</v>
      </c>
      <c r="B67" s="9">
        <v>2022</v>
      </c>
      <c r="C67" s="203" t="s">
        <v>1</v>
      </c>
      <c r="D67" s="9"/>
      <c r="E67" s="9"/>
      <c r="F67" s="9"/>
      <c r="G67" s="9"/>
      <c r="H67" s="9"/>
      <c r="I67" s="9"/>
      <c r="J67" s="9"/>
      <c r="K67" s="9"/>
      <c r="L67" s="9"/>
      <c r="M67" s="9"/>
      <c r="N67" s="9"/>
      <c r="O67" s="9"/>
      <c r="P67" s="9"/>
      <c r="Q67" s="9"/>
      <c r="R67" s="9"/>
      <c r="S67" s="9"/>
      <c r="T67" s="9"/>
      <c r="U67" s="9"/>
      <c r="V67" s="9"/>
    </row>
    <row r="68" spans="1:22" s="204" customFormat="1" ht="12" x14ac:dyDescent="0.2">
      <c r="A68" s="202" t="s">
        <v>179</v>
      </c>
      <c r="B68" s="9">
        <v>2023</v>
      </c>
      <c r="C68" s="203" t="s">
        <v>1</v>
      </c>
      <c r="D68" s="9"/>
      <c r="E68" s="9"/>
      <c r="F68" s="9"/>
      <c r="G68" s="9"/>
      <c r="H68" s="9"/>
      <c r="I68" s="9"/>
      <c r="J68" s="9"/>
      <c r="K68" s="9"/>
      <c r="L68" s="9"/>
      <c r="M68" s="9"/>
      <c r="N68" s="9"/>
      <c r="O68" s="9"/>
      <c r="P68" s="9"/>
      <c r="Q68" s="9"/>
      <c r="R68" s="9"/>
      <c r="S68" s="9"/>
      <c r="T68" s="9"/>
      <c r="U68" s="9"/>
      <c r="V68" s="9"/>
    </row>
    <row r="69" spans="1:22" s="204" customFormat="1" ht="12" x14ac:dyDescent="0.2">
      <c r="A69" s="202" t="s">
        <v>179</v>
      </c>
      <c r="B69" s="9">
        <v>2024</v>
      </c>
      <c r="C69" s="203" t="s">
        <v>1</v>
      </c>
      <c r="D69" s="9"/>
      <c r="E69" s="9"/>
      <c r="F69" s="9"/>
      <c r="G69" s="9"/>
      <c r="H69" s="9"/>
      <c r="I69" s="9"/>
      <c r="J69" s="9"/>
      <c r="K69" s="9"/>
      <c r="L69" s="9"/>
      <c r="M69" s="9"/>
      <c r="N69" s="9"/>
      <c r="O69" s="9"/>
      <c r="P69" s="9"/>
      <c r="Q69" s="9"/>
      <c r="R69" s="9"/>
      <c r="S69" s="9"/>
      <c r="T69" s="9"/>
      <c r="U69" s="9"/>
      <c r="V69" s="9"/>
    </row>
    <row r="70" spans="1:22" s="204" customFormat="1" ht="12" x14ac:dyDescent="0.2">
      <c r="A70" s="202" t="s">
        <v>179</v>
      </c>
      <c r="B70" s="9">
        <v>2025</v>
      </c>
      <c r="C70" s="203" t="s">
        <v>1</v>
      </c>
      <c r="D70" s="9"/>
      <c r="E70" s="9"/>
      <c r="F70" s="9"/>
      <c r="G70" s="9"/>
      <c r="H70" s="9"/>
      <c r="I70" s="9"/>
      <c r="J70" s="9"/>
      <c r="K70" s="9"/>
      <c r="L70" s="9"/>
      <c r="M70" s="9"/>
      <c r="N70" s="9"/>
      <c r="O70" s="9"/>
      <c r="P70" s="9"/>
      <c r="Q70" s="9"/>
      <c r="R70" s="9"/>
      <c r="S70" s="9"/>
      <c r="T70" s="9"/>
      <c r="U70" s="9"/>
      <c r="V70" s="9"/>
    </row>
    <row r="71" spans="1:22" s="204" customFormat="1" ht="12" x14ac:dyDescent="0.2">
      <c r="A71" s="202" t="s">
        <v>179</v>
      </c>
      <c r="B71" s="9">
        <v>2026</v>
      </c>
      <c r="C71" s="203" t="s">
        <v>1</v>
      </c>
      <c r="D71" s="9"/>
      <c r="E71" s="9"/>
      <c r="F71" s="9"/>
      <c r="G71" s="9"/>
      <c r="H71" s="9"/>
      <c r="I71" s="9"/>
      <c r="J71" s="9"/>
      <c r="K71" s="9"/>
      <c r="L71" s="9"/>
      <c r="M71" s="9"/>
      <c r="N71" s="9"/>
      <c r="O71" s="9"/>
      <c r="P71" s="9"/>
      <c r="Q71" s="9"/>
      <c r="R71" s="9"/>
      <c r="S71" s="9"/>
      <c r="T71" s="9"/>
      <c r="U71" s="9"/>
      <c r="V71" s="9"/>
    </row>
    <row r="72" spans="1:22" s="204" customFormat="1" ht="12" x14ac:dyDescent="0.2">
      <c r="A72" s="202" t="s">
        <v>179</v>
      </c>
      <c r="B72" s="9">
        <v>2027</v>
      </c>
      <c r="C72" s="203" t="s">
        <v>1</v>
      </c>
      <c r="D72" s="9"/>
      <c r="E72" s="9"/>
      <c r="F72" s="9"/>
      <c r="G72" s="9"/>
      <c r="H72" s="9"/>
      <c r="I72" s="9"/>
      <c r="J72" s="9"/>
      <c r="K72" s="9"/>
      <c r="L72" s="9"/>
      <c r="M72" s="9"/>
      <c r="N72" s="9"/>
      <c r="O72" s="9"/>
      <c r="P72" s="9"/>
      <c r="Q72" s="9"/>
      <c r="R72" s="9"/>
      <c r="S72" s="9"/>
      <c r="T72" s="9"/>
      <c r="U72" s="9"/>
      <c r="V72" s="9"/>
    </row>
    <row r="73" spans="1:22" s="204" customFormat="1" ht="12" x14ac:dyDescent="0.2">
      <c r="A73" s="202" t="s">
        <v>179</v>
      </c>
      <c r="B73" s="9">
        <v>2028</v>
      </c>
      <c r="C73" s="203" t="s">
        <v>1</v>
      </c>
      <c r="D73" s="9"/>
      <c r="E73" s="9"/>
      <c r="F73" s="9"/>
      <c r="G73" s="9"/>
      <c r="H73" s="9"/>
      <c r="I73" s="9"/>
      <c r="J73" s="9"/>
      <c r="K73" s="9"/>
      <c r="L73" s="9"/>
      <c r="M73" s="9"/>
      <c r="N73" s="9"/>
      <c r="O73" s="9"/>
      <c r="P73" s="9"/>
      <c r="Q73" s="9"/>
      <c r="R73" s="9"/>
      <c r="S73" s="9"/>
      <c r="T73" s="9"/>
      <c r="U73" s="9"/>
      <c r="V73" s="9"/>
    </row>
    <row r="74" spans="1:22" s="204" customFormat="1" ht="12" x14ac:dyDescent="0.2">
      <c r="A74" s="202" t="s">
        <v>179</v>
      </c>
      <c r="B74" s="9">
        <v>2029</v>
      </c>
      <c r="C74" s="203" t="s">
        <v>1</v>
      </c>
      <c r="D74" s="9"/>
      <c r="E74" s="9"/>
      <c r="F74" s="9"/>
      <c r="G74" s="9"/>
      <c r="H74" s="9"/>
      <c r="I74" s="9"/>
      <c r="J74" s="9"/>
      <c r="K74" s="9"/>
      <c r="L74" s="9"/>
      <c r="M74" s="9"/>
      <c r="N74" s="9"/>
      <c r="O74" s="9"/>
      <c r="P74" s="9"/>
      <c r="Q74" s="9"/>
      <c r="R74" s="9"/>
      <c r="S74" s="9"/>
      <c r="T74" s="9"/>
      <c r="U74" s="9"/>
      <c r="V74" s="9"/>
    </row>
    <row r="75" spans="1:22" s="204" customFormat="1" ht="12" x14ac:dyDescent="0.2">
      <c r="A75" s="202" t="s">
        <v>179</v>
      </c>
      <c r="B75" s="9">
        <v>2030</v>
      </c>
      <c r="C75" s="203" t="s">
        <v>1</v>
      </c>
      <c r="D75" s="9"/>
      <c r="E75" s="9"/>
      <c r="F75" s="9"/>
      <c r="G75" s="9"/>
      <c r="H75" s="9"/>
      <c r="I75" s="9"/>
      <c r="J75" s="9"/>
      <c r="K75" s="9"/>
      <c r="L75" s="9"/>
      <c r="M75" s="9"/>
      <c r="N75" s="9"/>
      <c r="O75" s="9"/>
      <c r="P75" s="9"/>
      <c r="Q75" s="9"/>
      <c r="R75" s="9"/>
      <c r="S75" s="9"/>
      <c r="T75" s="9"/>
      <c r="U75" s="9"/>
      <c r="V75" s="9"/>
    </row>
    <row r="76" spans="1:22" s="204" customFormat="1" ht="12" x14ac:dyDescent="0.2">
      <c r="A76" s="202" t="s">
        <v>179</v>
      </c>
      <c r="B76" s="9">
        <v>2000</v>
      </c>
      <c r="C76" s="203" t="s">
        <v>2</v>
      </c>
      <c r="D76" s="9">
        <v>3542962.4805130004</v>
      </c>
      <c r="E76" s="9"/>
      <c r="F76" s="9"/>
      <c r="G76" s="9"/>
      <c r="H76" s="9"/>
      <c r="I76" s="9"/>
      <c r="J76" s="9">
        <v>100</v>
      </c>
      <c r="K76" s="9"/>
      <c r="L76" s="9"/>
      <c r="M76" s="9"/>
      <c r="N76" s="9"/>
      <c r="O76" s="9"/>
      <c r="P76" s="9">
        <v>100</v>
      </c>
      <c r="Q76" s="9"/>
      <c r="R76" s="9"/>
      <c r="S76" s="9"/>
      <c r="T76" s="9"/>
      <c r="U76" s="9"/>
      <c r="V76" s="9">
        <v>100</v>
      </c>
    </row>
    <row r="77" spans="1:22" s="204" customFormat="1" ht="12" x14ac:dyDescent="0.2">
      <c r="A77" s="202" t="s">
        <v>179</v>
      </c>
      <c r="B77" s="9">
        <v>2001</v>
      </c>
      <c r="C77" s="203" t="s">
        <v>2</v>
      </c>
      <c r="D77" s="9">
        <v>3491085.0975453188</v>
      </c>
      <c r="E77" s="9"/>
      <c r="F77" s="9"/>
      <c r="G77" s="9"/>
      <c r="H77" s="9"/>
      <c r="I77" s="9"/>
      <c r="J77" s="9">
        <v>100</v>
      </c>
      <c r="K77" s="9"/>
      <c r="L77" s="9"/>
      <c r="M77" s="9"/>
      <c r="N77" s="9"/>
      <c r="O77" s="9"/>
      <c r="P77" s="9">
        <v>100</v>
      </c>
      <c r="Q77" s="9"/>
      <c r="R77" s="9"/>
      <c r="S77" s="9"/>
      <c r="T77" s="9"/>
      <c r="U77" s="9"/>
      <c r="V77" s="9">
        <v>100</v>
      </c>
    </row>
    <row r="78" spans="1:22" s="204" customFormat="1" ht="12" x14ac:dyDescent="0.2">
      <c r="A78" s="202" t="s">
        <v>179</v>
      </c>
      <c r="B78" s="9">
        <v>2002</v>
      </c>
      <c r="C78" s="203" t="s">
        <v>2</v>
      </c>
      <c r="D78" s="9">
        <v>3440628.4085321045</v>
      </c>
      <c r="E78" s="9"/>
      <c r="F78" s="9"/>
      <c r="G78" s="9"/>
      <c r="H78" s="9"/>
      <c r="I78" s="9"/>
      <c r="J78" s="9">
        <v>100</v>
      </c>
      <c r="K78" s="9"/>
      <c r="L78" s="9"/>
      <c r="M78" s="9"/>
      <c r="N78" s="9"/>
      <c r="O78" s="9"/>
      <c r="P78" s="9">
        <v>100</v>
      </c>
      <c r="Q78" s="9"/>
      <c r="R78" s="9"/>
      <c r="S78" s="9"/>
      <c r="T78" s="9"/>
      <c r="U78" s="9"/>
      <c r="V78" s="9">
        <v>100</v>
      </c>
    </row>
    <row r="79" spans="1:22" s="204" customFormat="1" ht="12" x14ac:dyDescent="0.2">
      <c r="A79" s="202" t="s">
        <v>179</v>
      </c>
      <c r="B79" s="9">
        <v>2003</v>
      </c>
      <c r="C79" s="203" t="s">
        <v>2</v>
      </c>
      <c r="D79" s="9">
        <v>3390627.2666823575</v>
      </c>
      <c r="E79" s="9"/>
      <c r="F79" s="9"/>
      <c r="G79" s="9"/>
      <c r="H79" s="9"/>
      <c r="I79" s="9"/>
      <c r="J79" s="9">
        <v>100</v>
      </c>
      <c r="K79" s="9"/>
      <c r="L79" s="9"/>
      <c r="M79" s="9"/>
      <c r="N79" s="9"/>
      <c r="O79" s="9"/>
      <c r="P79" s="9">
        <v>100</v>
      </c>
      <c r="Q79" s="9"/>
      <c r="R79" s="9"/>
      <c r="S79" s="9"/>
      <c r="T79" s="9"/>
      <c r="U79" s="9"/>
      <c r="V79" s="9">
        <v>100</v>
      </c>
    </row>
    <row r="80" spans="1:22" s="204" customFormat="1" ht="12" x14ac:dyDescent="0.2">
      <c r="A80" s="202" t="s">
        <v>179</v>
      </c>
      <c r="B80" s="9">
        <v>2004</v>
      </c>
      <c r="C80" s="203" t="s">
        <v>2</v>
      </c>
      <c r="D80" s="9">
        <v>3337670.1205875399</v>
      </c>
      <c r="E80" s="9"/>
      <c r="F80" s="9"/>
      <c r="G80" s="9"/>
      <c r="H80" s="9"/>
      <c r="I80" s="9"/>
      <c r="J80" s="9">
        <v>100</v>
      </c>
      <c r="K80" s="9"/>
      <c r="L80" s="9"/>
      <c r="M80" s="9"/>
      <c r="N80" s="9"/>
      <c r="O80" s="9"/>
      <c r="P80" s="9">
        <v>100</v>
      </c>
      <c r="Q80" s="9"/>
      <c r="R80" s="9"/>
      <c r="S80" s="9"/>
      <c r="T80" s="9"/>
      <c r="U80" s="9"/>
      <c r="V80" s="9">
        <v>100</v>
      </c>
    </row>
    <row r="81" spans="1:22" s="204" customFormat="1" ht="12" x14ac:dyDescent="0.2">
      <c r="A81" s="202" t="s">
        <v>179</v>
      </c>
      <c r="B81" s="9">
        <v>2005</v>
      </c>
      <c r="C81" s="203" t="s">
        <v>2</v>
      </c>
      <c r="D81" s="9">
        <v>3269274.3102999879</v>
      </c>
      <c r="E81" s="9"/>
      <c r="F81" s="9"/>
      <c r="G81" s="9"/>
      <c r="H81" s="9"/>
      <c r="I81" s="9"/>
      <c r="J81" s="9">
        <v>100</v>
      </c>
      <c r="K81" s="9"/>
      <c r="L81" s="9"/>
      <c r="M81" s="9"/>
      <c r="N81" s="9"/>
      <c r="O81" s="9"/>
      <c r="P81" s="9">
        <v>100</v>
      </c>
      <c r="Q81" s="9"/>
      <c r="R81" s="9"/>
      <c r="S81" s="9"/>
      <c r="T81" s="9"/>
      <c r="U81" s="9"/>
      <c r="V81" s="9">
        <v>100</v>
      </c>
    </row>
    <row r="82" spans="1:22" s="204" customFormat="1" ht="12" x14ac:dyDescent="0.2">
      <c r="A82" s="202" t="s">
        <v>179</v>
      </c>
      <c r="B82" s="9">
        <v>2006</v>
      </c>
      <c r="C82" s="203" t="s">
        <v>2</v>
      </c>
      <c r="D82" s="9">
        <v>3196132.5362503054</v>
      </c>
      <c r="E82" s="9"/>
      <c r="F82" s="9"/>
      <c r="G82" s="9"/>
      <c r="H82" s="9"/>
      <c r="I82" s="9"/>
      <c r="J82" s="9">
        <v>100</v>
      </c>
      <c r="K82" s="9"/>
      <c r="L82" s="9"/>
      <c r="M82" s="9"/>
      <c r="N82" s="9"/>
      <c r="O82" s="9"/>
      <c r="P82" s="9">
        <v>100</v>
      </c>
      <c r="Q82" s="9"/>
      <c r="R82" s="9"/>
      <c r="S82" s="9"/>
      <c r="T82" s="9"/>
      <c r="U82" s="9"/>
      <c r="V82" s="9">
        <v>100</v>
      </c>
    </row>
    <row r="83" spans="1:22" s="204" customFormat="1" ht="12" x14ac:dyDescent="0.2">
      <c r="A83" s="202" t="s">
        <v>179</v>
      </c>
      <c r="B83" s="9">
        <v>2007</v>
      </c>
      <c r="C83" s="203" t="s">
        <v>2</v>
      </c>
      <c r="D83" s="9">
        <v>3116683.3541301731</v>
      </c>
      <c r="E83" s="9"/>
      <c r="F83" s="9"/>
      <c r="G83" s="9"/>
      <c r="H83" s="9"/>
      <c r="I83" s="9"/>
      <c r="J83" s="9">
        <v>100</v>
      </c>
      <c r="K83" s="9"/>
      <c r="L83" s="9"/>
      <c r="M83" s="9"/>
      <c r="N83" s="9"/>
      <c r="O83" s="9"/>
      <c r="P83" s="9">
        <v>100</v>
      </c>
      <c r="Q83" s="9"/>
      <c r="R83" s="9"/>
      <c r="S83" s="9"/>
      <c r="T83" s="9"/>
      <c r="U83" s="9"/>
      <c r="V83" s="9">
        <v>100</v>
      </c>
    </row>
    <row r="84" spans="1:22" s="204" customFormat="1" ht="12" x14ac:dyDescent="0.2">
      <c r="A84" s="202" t="s">
        <v>179</v>
      </c>
      <c r="B84" s="9">
        <v>2008</v>
      </c>
      <c r="C84" s="203" t="s">
        <v>2</v>
      </c>
      <c r="D84" s="9">
        <v>3029513.7139283749</v>
      </c>
      <c r="E84" s="9"/>
      <c r="F84" s="9"/>
      <c r="G84" s="9"/>
      <c r="H84" s="9"/>
      <c r="I84" s="9"/>
      <c r="J84" s="9">
        <v>100</v>
      </c>
      <c r="K84" s="9"/>
      <c r="L84" s="9"/>
      <c r="M84" s="9"/>
      <c r="N84" s="9"/>
      <c r="O84" s="9"/>
      <c r="P84" s="9">
        <v>100</v>
      </c>
      <c r="Q84" s="9"/>
      <c r="R84" s="9"/>
      <c r="S84" s="9"/>
      <c r="T84" s="9"/>
      <c r="U84" s="9"/>
      <c r="V84" s="9">
        <v>100</v>
      </c>
    </row>
    <row r="85" spans="1:22" s="204" customFormat="1" ht="12" x14ac:dyDescent="0.2">
      <c r="A85" s="202" t="s">
        <v>179</v>
      </c>
      <c r="B85" s="9">
        <v>2009</v>
      </c>
      <c r="C85" s="203" t="s">
        <v>2</v>
      </c>
      <c r="D85" s="9">
        <v>2941702.2021738435</v>
      </c>
      <c r="E85" s="9"/>
      <c r="F85" s="9"/>
      <c r="G85" s="9"/>
      <c r="H85" s="9"/>
      <c r="I85" s="9"/>
      <c r="J85" s="9">
        <v>100</v>
      </c>
      <c r="K85" s="9"/>
      <c r="L85" s="9"/>
      <c r="M85" s="9"/>
      <c r="N85" s="9"/>
      <c r="O85" s="9"/>
      <c r="P85" s="9">
        <v>100</v>
      </c>
      <c r="Q85" s="9"/>
      <c r="R85" s="9"/>
      <c r="S85" s="9"/>
      <c r="T85" s="9"/>
      <c r="U85" s="9"/>
      <c r="V85" s="9">
        <v>100</v>
      </c>
    </row>
    <row r="86" spans="1:22" s="204" customFormat="1" ht="12" x14ac:dyDescent="0.2">
      <c r="A86" s="202" t="s">
        <v>179</v>
      </c>
      <c r="B86" s="9">
        <v>2010</v>
      </c>
      <c r="C86" s="203" t="s">
        <v>2</v>
      </c>
      <c r="D86" s="9">
        <v>2864592.3497088621</v>
      </c>
      <c r="E86" s="9"/>
      <c r="F86" s="9"/>
      <c r="G86" s="9"/>
      <c r="H86" s="9"/>
      <c r="I86" s="9"/>
      <c r="J86" s="9">
        <v>100</v>
      </c>
      <c r="K86" s="9"/>
      <c r="L86" s="9"/>
      <c r="M86" s="9"/>
      <c r="N86" s="9"/>
      <c r="O86" s="9"/>
      <c r="P86" s="9">
        <v>100</v>
      </c>
      <c r="Q86" s="9"/>
      <c r="R86" s="9"/>
      <c r="S86" s="9"/>
      <c r="T86" s="9"/>
      <c r="U86" s="9"/>
      <c r="V86" s="9">
        <v>100</v>
      </c>
    </row>
    <row r="87" spans="1:22" s="204" customFormat="1" ht="12" x14ac:dyDescent="0.2">
      <c r="A87" s="202" t="s">
        <v>179</v>
      </c>
      <c r="B87" s="9">
        <v>2011</v>
      </c>
      <c r="C87" s="203" t="s">
        <v>2</v>
      </c>
      <c r="D87" s="9">
        <v>2795272.4950128174</v>
      </c>
      <c r="E87" s="9"/>
      <c r="F87" s="9"/>
      <c r="G87" s="9"/>
      <c r="H87" s="9"/>
      <c r="I87" s="9"/>
      <c r="J87" s="9">
        <v>100</v>
      </c>
      <c r="K87" s="9"/>
      <c r="L87" s="9"/>
      <c r="M87" s="9"/>
      <c r="N87" s="9"/>
      <c r="O87" s="9"/>
      <c r="P87" s="9">
        <v>100</v>
      </c>
      <c r="Q87" s="9"/>
      <c r="R87" s="9"/>
      <c r="S87" s="9"/>
      <c r="T87" s="9"/>
      <c r="U87" s="9"/>
      <c r="V87" s="9">
        <v>100</v>
      </c>
    </row>
    <row r="88" spans="1:22" s="204" customFormat="1" ht="12" x14ac:dyDescent="0.2">
      <c r="A88" s="202" t="s">
        <v>179</v>
      </c>
      <c r="B88" s="9">
        <v>2012</v>
      </c>
      <c r="C88" s="203" t="s">
        <v>2</v>
      </c>
      <c r="D88" s="9">
        <v>2781311.0896719364</v>
      </c>
      <c r="E88" s="9"/>
      <c r="F88" s="9"/>
      <c r="G88" s="9"/>
      <c r="H88" s="9"/>
      <c r="I88" s="9"/>
      <c r="J88" s="9">
        <v>100</v>
      </c>
      <c r="K88" s="9"/>
      <c r="L88" s="9"/>
      <c r="M88" s="9"/>
      <c r="N88" s="9"/>
      <c r="O88" s="9"/>
      <c r="P88" s="9">
        <v>100</v>
      </c>
      <c r="Q88" s="9"/>
      <c r="R88" s="9"/>
      <c r="S88" s="9"/>
      <c r="T88" s="9"/>
      <c r="U88" s="9"/>
      <c r="V88" s="9">
        <v>100</v>
      </c>
    </row>
    <row r="89" spans="1:22" s="204" customFormat="1" ht="12" x14ac:dyDescent="0.2">
      <c r="A89" s="202" t="s">
        <v>179</v>
      </c>
      <c r="B89" s="9">
        <v>2013</v>
      </c>
      <c r="C89" s="203" t="s">
        <v>2</v>
      </c>
      <c r="D89" s="9">
        <v>2772601.894321518</v>
      </c>
      <c r="E89" s="9"/>
      <c r="F89" s="9"/>
      <c r="G89" s="9"/>
      <c r="H89" s="9"/>
      <c r="I89" s="9"/>
      <c r="J89" s="9">
        <v>100</v>
      </c>
      <c r="K89" s="9"/>
      <c r="L89" s="9"/>
      <c r="M89" s="9"/>
      <c r="N89" s="9"/>
      <c r="O89" s="9"/>
      <c r="P89" s="9">
        <v>100</v>
      </c>
      <c r="Q89" s="9"/>
      <c r="R89" s="9"/>
      <c r="S89" s="9"/>
      <c r="T89" s="9"/>
      <c r="U89" s="9"/>
      <c r="V89" s="9">
        <v>100</v>
      </c>
    </row>
    <row r="90" spans="1:22" s="204" customFormat="1" ht="12" x14ac:dyDescent="0.2">
      <c r="A90" s="202" t="s">
        <v>179</v>
      </c>
      <c r="B90" s="9">
        <v>2014</v>
      </c>
      <c r="C90" s="203" t="s">
        <v>2</v>
      </c>
      <c r="D90" s="9">
        <v>2765249.8453289797</v>
      </c>
      <c r="E90" s="9"/>
      <c r="F90" s="9"/>
      <c r="G90" s="9"/>
      <c r="H90" s="9"/>
      <c r="I90" s="9"/>
      <c r="J90" s="9">
        <v>100</v>
      </c>
      <c r="K90" s="9"/>
      <c r="L90" s="9"/>
      <c r="M90" s="9"/>
      <c r="N90" s="9"/>
      <c r="O90" s="9"/>
      <c r="P90" s="9">
        <v>100</v>
      </c>
      <c r="Q90" s="9"/>
      <c r="R90" s="9"/>
      <c r="S90" s="9"/>
      <c r="T90" s="9"/>
      <c r="U90" s="9"/>
      <c r="V90" s="9">
        <v>100</v>
      </c>
    </row>
    <row r="91" spans="1:22" s="204" customFormat="1" ht="12" x14ac:dyDescent="0.2">
      <c r="A91" s="202" t="s">
        <v>179</v>
      </c>
      <c r="B91" s="9">
        <v>2015</v>
      </c>
      <c r="C91" s="203" t="s">
        <v>2</v>
      </c>
      <c r="D91" s="9">
        <v>2754254.0486541744</v>
      </c>
      <c r="E91" s="9"/>
      <c r="F91" s="9"/>
      <c r="G91" s="9"/>
      <c r="H91" s="9"/>
      <c r="I91" s="9"/>
      <c r="J91" s="9">
        <v>100</v>
      </c>
      <c r="K91" s="9"/>
      <c r="L91" s="9"/>
      <c r="M91" s="9"/>
      <c r="N91" s="9"/>
      <c r="O91" s="9"/>
      <c r="P91" s="9">
        <v>100</v>
      </c>
      <c r="Q91" s="9"/>
      <c r="R91" s="9"/>
      <c r="S91" s="9"/>
      <c r="T91" s="9"/>
      <c r="U91" s="9"/>
      <c r="V91" s="9">
        <v>100</v>
      </c>
    </row>
    <row r="92" spans="1:22" s="204" customFormat="1" ht="12" x14ac:dyDescent="0.2">
      <c r="A92" s="202" t="s">
        <v>179</v>
      </c>
      <c r="B92" s="9">
        <v>2016</v>
      </c>
      <c r="C92" s="203" t="s">
        <v>2</v>
      </c>
      <c r="D92" s="9">
        <v>2743033.5993725583</v>
      </c>
      <c r="E92" s="9"/>
      <c r="F92" s="9"/>
      <c r="G92" s="9"/>
      <c r="H92" s="9"/>
      <c r="I92" s="9"/>
      <c r="J92" s="9">
        <v>100</v>
      </c>
      <c r="K92" s="9"/>
      <c r="L92" s="9"/>
      <c r="M92" s="9"/>
      <c r="N92" s="9"/>
      <c r="O92" s="9"/>
      <c r="P92" s="9">
        <v>100</v>
      </c>
      <c r="Q92" s="9"/>
      <c r="R92" s="9"/>
      <c r="S92" s="9"/>
      <c r="T92" s="9"/>
      <c r="U92" s="9"/>
      <c r="V92" s="9">
        <v>100</v>
      </c>
    </row>
    <row r="93" spans="1:22" s="204" customFormat="1" ht="12" x14ac:dyDescent="0.2">
      <c r="A93" s="202" t="s">
        <v>179</v>
      </c>
      <c r="B93" s="9">
        <v>2017</v>
      </c>
      <c r="C93" s="203" t="s">
        <v>2</v>
      </c>
      <c r="D93" s="9">
        <v>2750818.2710353089</v>
      </c>
      <c r="E93" s="9"/>
      <c r="F93" s="9"/>
      <c r="G93" s="9"/>
      <c r="H93" s="9"/>
      <c r="I93" s="9"/>
      <c r="J93" s="9">
        <v>100</v>
      </c>
      <c r="K93" s="9"/>
      <c r="L93" s="9"/>
      <c r="M93" s="9"/>
      <c r="N93" s="9"/>
      <c r="O93" s="9"/>
      <c r="P93" s="9">
        <v>100</v>
      </c>
      <c r="Q93" s="9"/>
      <c r="R93" s="9"/>
      <c r="S93" s="9"/>
      <c r="T93" s="9"/>
      <c r="U93" s="9"/>
      <c r="V93" s="9">
        <v>100</v>
      </c>
    </row>
    <row r="94" spans="1:22" s="204" customFormat="1" ht="12" x14ac:dyDescent="0.2">
      <c r="A94" s="202" t="s">
        <v>179</v>
      </c>
      <c r="B94" s="9">
        <v>2018</v>
      </c>
      <c r="C94" s="203" t="s">
        <v>2</v>
      </c>
      <c r="D94" s="9">
        <v>2760787.8957293699</v>
      </c>
      <c r="E94" s="9"/>
      <c r="F94" s="9"/>
      <c r="G94" s="9"/>
      <c r="H94" s="9"/>
      <c r="I94" s="9"/>
      <c r="J94" s="9">
        <v>100</v>
      </c>
      <c r="K94" s="9"/>
      <c r="L94" s="9"/>
      <c r="M94" s="9"/>
      <c r="N94" s="9"/>
      <c r="O94" s="9"/>
      <c r="P94" s="9">
        <v>100</v>
      </c>
      <c r="Q94" s="9"/>
      <c r="R94" s="9"/>
      <c r="S94" s="9"/>
      <c r="T94" s="9"/>
      <c r="U94" s="9"/>
      <c r="V94" s="9">
        <v>100</v>
      </c>
    </row>
    <row r="95" spans="1:22" s="204" customFormat="1" ht="12" x14ac:dyDescent="0.2">
      <c r="A95" s="202" t="s">
        <v>179</v>
      </c>
      <c r="B95" s="9">
        <v>2019</v>
      </c>
      <c r="C95" s="203" t="s">
        <v>2</v>
      </c>
      <c r="D95" s="9">
        <v>2718875.2381749726</v>
      </c>
      <c r="E95" s="9"/>
      <c r="F95" s="9"/>
      <c r="G95" s="9"/>
      <c r="H95" s="9"/>
      <c r="I95" s="9"/>
      <c r="J95" s="9">
        <v>100</v>
      </c>
      <c r="K95" s="9"/>
      <c r="L95" s="9"/>
      <c r="M95" s="9"/>
      <c r="N95" s="9"/>
      <c r="O95" s="9"/>
      <c r="P95" s="9">
        <v>100</v>
      </c>
      <c r="Q95" s="9"/>
      <c r="R95" s="9"/>
      <c r="S95" s="9"/>
      <c r="T95" s="9"/>
      <c r="U95" s="9"/>
      <c r="V95" s="9">
        <v>100</v>
      </c>
    </row>
    <row r="96" spans="1:22" s="204" customFormat="1" ht="12" x14ac:dyDescent="0.2">
      <c r="A96" s="202" t="s">
        <v>179</v>
      </c>
      <c r="B96" s="9">
        <v>2020</v>
      </c>
      <c r="C96" s="203" t="s">
        <v>2</v>
      </c>
      <c r="D96" s="9"/>
      <c r="E96" s="9"/>
      <c r="F96" s="9"/>
      <c r="G96" s="9"/>
      <c r="H96" s="9"/>
      <c r="I96" s="9"/>
      <c r="J96" s="9"/>
      <c r="K96" s="9"/>
      <c r="L96" s="9"/>
      <c r="M96" s="9"/>
      <c r="N96" s="9"/>
      <c r="O96" s="9"/>
      <c r="P96" s="9"/>
      <c r="Q96" s="9"/>
      <c r="R96" s="9"/>
      <c r="S96" s="9"/>
      <c r="T96" s="9"/>
      <c r="U96" s="9"/>
      <c r="V96" s="9"/>
    </row>
    <row r="97" spans="1:31" s="204" customFormat="1" ht="12" x14ac:dyDescent="0.2">
      <c r="A97" s="202" t="s">
        <v>179</v>
      </c>
      <c r="B97" s="9">
        <v>2021</v>
      </c>
      <c r="C97" s="203" t="s">
        <v>2</v>
      </c>
      <c r="D97" s="9"/>
      <c r="E97" s="9"/>
      <c r="F97" s="9"/>
      <c r="G97" s="9"/>
      <c r="H97" s="9"/>
      <c r="I97" s="9"/>
      <c r="J97" s="9"/>
      <c r="K97" s="9"/>
      <c r="L97" s="9"/>
      <c r="M97" s="9"/>
      <c r="N97" s="9"/>
      <c r="O97" s="9"/>
      <c r="P97" s="9"/>
      <c r="Q97" s="9"/>
      <c r="R97" s="9"/>
      <c r="S97" s="9"/>
      <c r="T97" s="9"/>
      <c r="U97" s="9"/>
      <c r="V97" s="9"/>
    </row>
    <row r="98" spans="1:31" s="204" customFormat="1" ht="12" x14ac:dyDescent="0.2">
      <c r="A98" s="202" t="s">
        <v>179</v>
      </c>
      <c r="B98" s="9">
        <v>2022</v>
      </c>
      <c r="C98" s="203" t="s">
        <v>2</v>
      </c>
      <c r="D98" s="9"/>
      <c r="E98" s="9"/>
      <c r="F98" s="9"/>
      <c r="G98" s="9"/>
      <c r="H98" s="9"/>
      <c r="I98" s="9"/>
      <c r="J98" s="9"/>
      <c r="K98" s="9"/>
      <c r="L98" s="9"/>
      <c r="M98" s="9"/>
      <c r="N98" s="9"/>
      <c r="O98" s="9"/>
      <c r="P98" s="9"/>
      <c r="Q98" s="9"/>
      <c r="R98" s="9"/>
      <c r="S98" s="9"/>
      <c r="T98" s="9"/>
      <c r="U98" s="9"/>
      <c r="V98" s="9"/>
    </row>
    <row r="99" spans="1:31" s="204" customFormat="1" ht="12" x14ac:dyDescent="0.2">
      <c r="A99" s="202" t="s">
        <v>179</v>
      </c>
      <c r="B99" s="9">
        <v>2023</v>
      </c>
      <c r="C99" s="203" t="s">
        <v>2</v>
      </c>
      <c r="D99" s="9"/>
      <c r="E99" s="9"/>
      <c r="F99" s="9"/>
      <c r="G99" s="9"/>
      <c r="H99" s="9"/>
      <c r="I99" s="9"/>
      <c r="J99" s="9"/>
      <c r="K99" s="9"/>
      <c r="L99" s="9"/>
      <c r="M99" s="9"/>
      <c r="N99" s="9"/>
      <c r="O99" s="9"/>
      <c r="P99" s="9"/>
      <c r="Q99" s="9"/>
      <c r="R99" s="9"/>
      <c r="S99" s="9"/>
      <c r="T99" s="9"/>
      <c r="U99" s="9"/>
      <c r="V99" s="9"/>
    </row>
    <row r="100" spans="1:31" s="204" customFormat="1" ht="12" x14ac:dyDescent="0.2">
      <c r="A100" s="202" t="s">
        <v>179</v>
      </c>
      <c r="B100" s="9">
        <v>2024</v>
      </c>
      <c r="C100" s="203" t="s">
        <v>2</v>
      </c>
      <c r="D100" s="9"/>
      <c r="E100" s="9"/>
      <c r="F100" s="9"/>
      <c r="G100" s="9"/>
      <c r="H100" s="9"/>
      <c r="I100" s="9"/>
      <c r="J100" s="9"/>
      <c r="K100" s="9"/>
      <c r="L100" s="9"/>
      <c r="M100" s="9"/>
      <c r="N100" s="9"/>
      <c r="O100" s="9"/>
      <c r="P100" s="9"/>
      <c r="Q100" s="9"/>
      <c r="R100" s="9"/>
      <c r="S100" s="9"/>
      <c r="T100" s="9"/>
      <c r="U100" s="9"/>
      <c r="V100" s="9"/>
    </row>
    <row r="101" spans="1:31" s="204" customFormat="1" ht="12" x14ac:dyDescent="0.2">
      <c r="A101" s="202" t="s">
        <v>179</v>
      </c>
      <c r="B101" s="9">
        <v>2025</v>
      </c>
      <c r="C101" s="203" t="s">
        <v>2</v>
      </c>
      <c r="D101" s="9"/>
      <c r="E101" s="9"/>
      <c r="F101" s="9"/>
      <c r="G101" s="9"/>
      <c r="H101" s="9"/>
      <c r="I101" s="9"/>
      <c r="J101" s="9"/>
      <c r="K101" s="9"/>
      <c r="L101" s="9"/>
      <c r="M101" s="9"/>
      <c r="N101" s="9"/>
      <c r="O101" s="9"/>
      <c r="P101" s="9"/>
      <c r="Q101" s="9"/>
      <c r="R101" s="9"/>
      <c r="S101" s="9"/>
      <c r="T101" s="9"/>
      <c r="U101" s="9"/>
      <c r="V101" s="9"/>
    </row>
    <row r="102" spans="1:31" s="204" customFormat="1" ht="12" x14ac:dyDescent="0.2">
      <c r="A102" s="202" t="s">
        <v>179</v>
      </c>
      <c r="B102" s="9">
        <v>2026</v>
      </c>
      <c r="C102" s="203" t="s">
        <v>2</v>
      </c>
      <c r="D102" s="9"/>
      <c r="E102" s="9"/>
      <c r="F102" s="9"/>
      <c r="G102" s="9"/>
      <c r="H102" s="9"/>
      <c r="I102" s="9"/>
      <c r="J102" s="9"/>
      <c r="K102" s="9"/>
      <c r="L102" s="9"/>
      <c r="M102" s="9"/>
      <c r="N102" s="9"/>
      <c r="O102" s="9"/>
      <c r="P102" s="9"/>
      <c r="Q102" s="9"/>
      <c r="R102" s="9"/>
      <c r="S102" s="9"/>
      <c r="T102" s="9"/>
      <c r="U102" s="9"/>
      <c r="V102" s="9"/>
    </row>
    <row r="103" spans="1:31" s="204" customFormat="1" ht="12" x14ac:dyDescent="0.2">
      <c r="A103" s="202" t="s">
        <v>179</v>
      </c>
      <c r="B103" s="9">
        <v>2027</v>
      </c>
      <c r="C103" s="203" t="s">
        <v>2</v>
      </c>
      <c r="D103" s="9"/>
      <c r="E103" s="9"/>
      <c r="F103" s="9"/>
      <c r="G103" s="9"/>
      <c r="H103" s="9"/>
      <c r="I103" s="9"/>
      <c r="J103" s="9"/>
      <c r="K103" s="9"/>
      <c r="L103" s="9"/>
      <c r="M103" s="9"/>
      <c r="N103" s="9"/>
      <c r="O103" s="9"/>
      <c r="P103" s="9"/>
      <c r="Q103" s="9"/>
      <c r="R103" s="9"/>
      <c r="S103" s="9"/>
      <c r="T103" s="9"/>
      <c r="U103" s="9"/>
      <c r="V103" s="9"/>
    </row>
    <row r="104" spans="1:31" s="204" customFormat="1" ht="12" x14ac:dyDescent="0.2">
      <c r="A104" s="202" t="s">
        <v>179</v>
      </c>
      <c r="B104" s="9">
        <v>2028</v>
      </c>
      <c r="C104" s="203" t="s">
        <v>2</v>
      </c>
      <c r="D104" s="9"/>
      <c r="E104" s="9"/>
      <c r="F104" s="9"/>
      <c r="G104" s="9"/>
      <c r="H104" s="9"/>
      <c r="I104" s="9"/>
      <c r="J104" s="9"/>
      <c r="K104" s="9"/>
      <c r="L104" s="9"/>
      <c r="M104" s="9"/>
      <c r="N104" s="9"/>
      <c r="O104" s="9"/>
      <c r="P104" s="9"/>
      <c r="Q104" s="9"/>
      <c r="R104" s="9"/>
      <c r="S104" s="9"/>
      <c r="T104" s="9"/>
      <c r="U104" s="9"/>
      <c r="V104" s="9"/>
    </row>
    <row r="105" spans="1:31" s="204" customFormat="1" ht="12" x14ac:dyDescent="0.2">
      <c r="A105" s="202" t="s">
        <v>179</v>
      </c>
      <c r="B105" s="9">
        <v>2029</v>
      </c>
      <c r="C105" s="203" t="s">
        <v>2</v>
      </c>
      <c r="D105" s="9"/>
      <c r="E105" s="9"/>
      <c r="F105" s="9"/>
      <c r="G105" s="9"/>
      <c r="H105" s="9"/>
      <c r="I105" s="9"/>
      <c r="J105" s="9"/>
      <c r="K105" s="9"/>
      <c r="L105" s="9"/>
      <c r="M105" s="9"/>
      <c r="N105" s="9"/>
      <c r="O105" s="9"/>
      <c r="P105" s="9"/>
      <c r="Q105" s="9"/>
      <c r="R105" s="9"/>
      <c r="S105" s="9"/>
      <c r="T105" s="9"/>
      <c r="U105" s="9"/>
      <c r="V105" s="9"/>
    </row>
    <row r="106" spans="1:31" s="204" customFormat="1" ht="12" x14ac:dyDescent="0.2">
      <c r="A106" s="202" t="s">
        <v>179</v>
      </c>
      <c r="B106" s="9">
        <v>2030</v>
      </c>
      <c r="C106" s="203" t="s">
        <v>2</v>
      </c>
      <c r="D106" s="9"/>
      <c r="E106" s="9"/>
      <c r="F106" s="9"/>
      <c r="G106" s="9"/>
      <c r="H106" s="9"/>
      <c r="I106" s="9"/>
      <c r="J106" s="9"/>
      <c r="K106" s="9"/>
      <c r="L106" s="9"/>
      <c r="M106" s="9"/>
      <c r="N106" s="9"/>
      <c r="O106" s="9"/>
      <c r="P106" s="9"/>
      <c r="Q106" s="9"/>
      <c r="R106" s="9"/>
      <c r="S106" s="9"/>
      <c r="T106" s="9"/>
      <c r="U106" s="9"/>
      <c r="V106" s="9"/>
    </row>
    <row r="107" spans="1:31" s="204" customFormat="1" ht="12" x14ac:dyDescent="0.2">
      <c r="A107" s="202" t="s">
        <v>179</v>
      </c>
      <c r="B107" s="9">
        <v>2000</v>
      </c>
      <c r="C107" s="203" t="s">
        <v>16</v>
      </c>
      <c r="D107" s="9">
        <v>2367707</v>
      </c>
      <c r="E107" s="9"/>
      <c r="F107" s="9"/>
      <c r="G107" s="9"/>
      <c r="H107" s="9"/>
      <c r="I107" s="9"/>
      <c r="J107" s="9">
        <v>100</v>
      </c>
      <c r="K107" s="9"/>
      <c r="L107" s="9"/>
      <c r="M107" s="9"/>
      <c r="N107" s="9"/>
      <c r="O107" s="9"/>
      <c r="P107" s="9">
        <v>100</v>
      </c>
      <c r="Q107" s="9"/>
      <c r="R107" s="9"/>
      <c r="S107" s="9"/>
      <c r="T107" s="9"/>
      <c r="U107" s="9"/>
      <c r="V107" s="9">
        <v>100</v>
      </c>
    </row>
    <row r="108" spans="1:31" s="204" customFormat="1" ht="12" x14ac:dyDescent="0.2">
      <c r="A108" s="202" t="s">
        <v>179</v>
      </c>
      <c r="B108" s="9">
        <v>2001</v>
      </c>
      <c r="C108" s="203" t="s">
        <v>16</v>
      </c>
      <c r="D108" s="9">
        <v>2342270</v>
      </c>
      <c r="E108" s="9"/>
      <c r="F108" s="9"/>
      <c r="G108" s="9"/>
      <c r="H108" s="9"/>
      <c r="I108" s="9"/>
      <c r="J108" s="9">
        <v>100</v>
      </c>
      <c r="K108" s="9"/>
      <c r="L108" s="9"/>
      <c r="M108" s="9"/>
      <c r="N108" s="9"/>
      <c r="O108" s="9"/>
      <c r="P108" s="9">
        <v>100</v>
      </c>
      <c r="Q108" s="9"/>
      <c r="R108" s="9"/>
      <c r="S108" s="9"/>
      <c r="T108" s="9"/>
      <c r="U108" s="9"/>
      <c r="V108" s="9">
        <v>100</v>
      </c>
    </row>
    <row r="109" spans="1:31" s="204" customFormat="1" ht="12" x14ac:dyDescent="0.2">
      <c r="A109" s="202" t="s">
        <v>179</v>
      </c>
      <c r="B109" s="9">
        <v>2002</v>
      </c>
      <c r="C109" s="203" t="s">
        <v>16</v>
      </c>
      <c r="D109" s="9">
        <v>2339936</v>
      </c>
      <c r="E109" s="9"/>
      <c r="F109" s="9"/>
      <c r="G109" s="9"/>
      <c r="H109" s="9"/>
      <c r="I109" s="9"/>
      <c r="J109" s="9">
        <v>100</v>
      </c>
      <c r="K109" s="9"/>
      <c r="L109" s="9"/>
      <c r="M109" s="9"/>
      <c r="N109" s="9"/>
      <c r="O109" s="9"/>
      <c r="P109" s="9">
        <v>100</v>
      </c>
      <c r="Q109" s="9"/>
      <c r="R109" s="9"/>
      <c r="S109" s="9"/>
      <c r="T109" s="9"/>
      <c r="U109" s="9"/>
      <c r="V109" s="9">
        <v>100</v>
      </c>
    </row>
    <row r="110" spans="1:31" s="204" customFormat="1" ht="12" x14ac:dyDescent="0.2">
      <c r="A110" s="202" t="s">
        <v>179</v>
      </c>
      <c r="B110" s="9">
        <v>2003</v>
      </c>
      <c r="C110" s="205" t="s">
        <v>16</v>
      </c>
      <c r="D110" s="9">
        <v>2351567</v>
      </c>
      <c r="E110" s="9"/>
      <c r="F110" s="9"/>
      <c r="G110" s="9"/>
      <c r="H110" s="9"/>
      <c r="I110" s="9"/>
      <c r="J110" s="9">
        <v>100</v>
      </c>
      <c r="K110" s="9"/>
      <c r="L110" s="9"/>
      <c r="M110" s="9"/>
      <c r="N110" s="9"/>
      <c r="O110" s="9"/>
      <c r="P110" s="9">
        <v>100</v>
      </c>
      <c r="Q110" s="9"/>
      <c r="R110" s="9"/>
      <c r="S110" s="9"/>
      <c r="T110" s="9"/>
      <c r="U110" s="9"/>
      <c r="V110" s="9">
        <v>100</v>
      </c>
      <c r="W110" s="206"/>
      <c r="X110" s="206"/>
      <c r="Y110" s="206"/>
      <c r="Z110" s="206"/>
      <c r="AA110" s="206"/>
      <c r="AB110" s="206"/>
      <c r="AC110" s="206"/>
      <c r="AD110" s="206"/>
      <c r="AE110" s="206"/>
    </row>
    <row r="111" spans="1:31" s="204" customFormat="1" ht="12" x14ac:dyDescent="0.2">
      <c r="A111" s="202" t="s">
        <v>179</v>
      </c>
      <c r="B111" s="9">
        <v>2004</v>
      </c>
      <c r="C111" s="205" t="s">
        <v>16</v>
      </c>
      <c r="D111" s="9">
        <v>2361006</v>
      </c>
      <c r="E111" s="9"/>
      <c r="F111" s="9"/>
      <c r="G111" s="9"/>
      <c r="H111" s="9"/>
      <c r="I111" s="9"/>
      <c r="J111" s="9">
        <v>100</v>
      </c>
      <c r="K111" s="9"/>
      <c r="L111" s="9"/>
      <c r="M111" s="9"/>
      <c r="N111" s="9"/>
      <c r="O111" s="9"/>
      <c r="P111" s="9">
        <v>100</v>
      </c>
      <c r="Q111" s="9"/>
      <c r="R111" s="9"/>
      <c r="S111" s="9"/>
      <c r="T111" s="9"/>
      <c r="U111" s="9"/>
      <c r="V111" s="9">
        <v>100</v>
      </c>
      <c r="W111" s="206"/>
      <c r="X111" s="206"/>
      <c r="Y111" s="206"/>
      <c r="Z111" s="206"/>
      <c r="AA111" s="206"/>
      <c r="AB111" s="206"/>
      <c r="AC111" s="206"/>
      <c r="AD111" s="206"/>
      <c r="AE111" s="206"/>
    </row>
    <row r="112" spans="1:31" s="204" customFormat="1" ht="12" x14ac:dyDescent="0.2">
      <c r="A112" s="202" t="s">
        <v>179</v>
      </c>
      <c r="B112" s="9">
        <v>2005</v>
      </c>
      <c r="C112" s="205" t="s">
        <v>16</v>
      </c>
      <c r="D112" s="9">
        <v>2320739</v>
      </c>
      <c r="E112" s="9"/>
      <c r="F112" s="9"/>
      <c r="G112" s="9"/>
      <c r="H112" s="9"/>
      <c r="I112" s="9"/>
      <c r="J112" s="9">
        <v>100</v>
      </c>
      <c r="K112" s="9"/>
      <c r="L112" s="9"/>
      <c r="M112" s="9"/>
      <c r="N112" s="9"/>
      <c r="O112" s="9"/>
      <c r="P112" s="9">
        <v>100</v>
      </c>
      <c r="Q112" s="9"/>
      <c r="R112" s="9"/>
      <c r="S112" s="9"/>
      <c r="T112" s="9"/>
      <c r="U112" s="9"/>
      <c r="V112" s="9">
        <v>100</v>
      </c>
      <c r="W112" s="206"/>
      <c r="X112" s="206"/>
      <c r="Y112" s="206"/>
      <c r="Z112" s="206"/>
      <c r="AA112" s="206"/>
      <c r="AB112" s="206"/>
      <c r="AC112" s="206"/>
      <c r="AD112" s="206"/>
      <c r="AE112" s="206"/>
    </row>
    <row r="113" spans="1:31" s="204" customFormat="1" ht="12" x14ac:dyDescent="0.2">
      <c r="A113" s="202" t="s">
        <v>179</v>
      </c>
      <c r="B113" s="9">
        <v>2006</v>
      </c>
      <c r="C113" s="205" t="s">
        <v>16</v>
      </c>
      <c r="D113" s="9">
        <v>2280821</v>
      </c>
      <c r="E113" s="9"/>
      <c r="F113" s="9"/>
      <c r="G113" s="9"/>
      <c r="H113" s="9"/>
      <c r="I113" s="9"/>
      <c r="J113" s="9">
        <v>100</v>
      </c>
      <c r="K113" s="9"/>
      <c r="L113" s="9"/>
      <c r="M113" s="9"/>
      <c r="N113" s="9"/>
      <c r="O113" s="9"/>
      <c r="P113" s="9">
        <v>100</v>
      </c>
      <c r="Q113" s="9"/>
      <c r="R113" s="9"/>
      <c r="S113" s="9"/>
      <c r="T113" s="9"/>
      <c r="U113" s="9"/>
      <c r="V113" s="9">
        <v>100</v>
      </c>
      <c r="W113" s="206"/>
      <c r="X113" s="206"/>
      <c r="Y113" s="206"/>
      <c r="Z113" s="206"/>
      <c r="AA113" s="206"/>
      <c r="AB113" s="206"/>
      <c r="AC113" s="206"/>
      <c r="AD113" s="206"/>
      <c r="AE113" s="206"/>
    </row>
    <row r="114" spans="1:31" s="204" customFormat="1" ht="12" x14ac:dyDescent="0.2">
      <c r="A114" s="202" t="s">
        <v>179</v>
      </c>
      <c r="B114" s="9">
        <v>2007</v>
      </c>
      <c r="C114" s="205" t="s">
        <v>16</v>
      </c>
      <c r="D114" s="9">
        <v>2227153</v>
      </c>
      <c r="E114" s="9"/>
      <c r="F114" s="9"/>
      <c r="G114" s="9"/>
      <c r="H114" s="9"/>
      <c r="I114" s="9"/>
      <c r="J114" s="9">
        <v>100</v>
      </c>
      <c r="K114" s="9"/>
      <c r="L114" s="9"/>
      <c r="M114" s="9"/>
      <c r="N114" s="9"/>
      <c r="O114" s="9"/>
      <c r="P114" s="9">
        <v>100</v>
      </c>
      <c r="Q114" s="9"/>
      <c r="R114" s="9"/>
      <c r="S114" s="9"/>
      <c r="T114" s="9"/>
      <c r="U114" s="9"/>
      <c r="V114" s="9">
        <v>100</v>
      </c>
      <c r="W114" s="206"/>
      <c r="X114" s="206"/>
      <c r="Y114" s="206"/>
      <c r="Z114" s="206"/>
      <c r="AA114" s="206"/>
      <c r="AB114" s="206"/>
      <c r="AC114" s="206"/>
      <c r="AD114" s="206"/>
      <c r="AE114" s="206"/>
    </row>
    <row r="115" spans="1:31" s="204" customFormat="1" ht="12" x14ac:dyDescent="0.2">
      <c r="A115" s="202" t="s">
        <v>179</v>
      </c>
      <c r="B115" s="9">
        <v>2008</v>
      </c>
      <c r="C115" s="205" t="s">
        <v>16</v>
      </c>
      <c r="D115" s="9">
        <v>2167958</v>
      </c>
      <c r="E115" s="9"/>
      <c r="F115" s="9"/>
      <c r="G115" s="9"/>
      <c r="H115" s="9"/>
      <c r="I115" s="9"/>
      <c r="J115" s="9">
        <v>100</v>
      </c>
      <c r="K115" s="9"/>
      <c r="L115" s="9"/>
      <c r="M115" s="9"/>
      <c r="N115" s="9"/>
      <c r="O115" s="9"/>
      <c r="P115" s="9">
        <v>100</v>
      </c>
      <c r="Q115" s="9"/>
      <c r="R115" s="9"/>
      <c r="S115" s="9"/>
      <c r="T115" s="9"/>
      <c r="U115" s="9"/>
      <c r="V115" s="9">
        <v>100</v>
      </c>
      <c r="W115" s="206"/>
      <c r="X115" s="206"/>
      <c r="Y115" s="206"/>
      <c r="Z115" s="206"/>
      <c r="AA115" s="206"/>
      <c r="AB115" s="206"/>
      <c r="AC115" s="206"/>
      <c r="AD115" s="206"/>
      <c r="AE115" s="206"/>
    </row>
    <row r="116" spans="1:31" s="204" customFormat="1" ht="12" x14ac:dyDescent="0.2">
      <c r="A116" s="202" t="s">
        <v>179</v>
      </c>
      <c r="B116" s="9">
        <v>2009</v>
      </c>
      <c r="C116" s="207" t="s">
        <v>16</v>
      </c>
      <c r="D116" s="9">
        <v>2112659</v>
      </c>
      <c r="E116" s="9"/>
      <c r="F116" s="9"/>
      <c r="G116" s="9"/>
      <c r="H116" s="9"/>
      <c r="I116" s="9"/>
      <c r="J116" s="9">
        <v>100</v>
      </c>
      <c r="K116" s="9"/>
      <c r="L116" s="9"/>
      <c r="M116" s="9"/>
      <c r="N116" s="9"/>
      <c r="O116" s="9"/>
      <c r="P116" s="9">
        <v>100</v>
      </c>
      <c r="Q116" s="9"/>
      <c r="R116" s="9"/>
      <c r="S116" s="9"/>
      <c r="T116" s="9"/>
      <c r="U116" s="9"/>
      <c r="V116" s="9">
        <v>100</v>
      </c>
      <c r="W116" s="207"/>
      <c r="X116" s="207"/>
      <c r="Y116" s="207"/>
      <c r="Z116" s="207"/>
      <c r="AA116" s="207"/>
      <c r="AB116" s="207"/>
      <c r="AC116" s="207"/>
    </row>
    <row r="117" spans="1:31" s="204" customFormat="1" ht="12" x14ac:dyDescent="0.2">
      <c r="A117" s="202" t="s">
        <v>179</v>
      </c>
      <c r="B117" s="9">
        <v>2010</v>
      </c>
      <c r="C117" s="207" t="s">
        <v>16</v>
      </c>
      <c r="D117" s="9">
        <v>2087294</v>
      </c>
      <c r="E117" s="9"/>
      <c r="F117" s="9"/>
      <c r="G117" s="9"/>
      <c r="H117" s="9"/>
      <c r="I117" s="9"/>
      <c r="J117" s="9">
        <v>100</v>
      </c>
      <c r="K117" s="9"/>
      <c r="L117" s="9"/>
      <c r="M117" s="9"/>
      <c r="N117" s="9"/>
      <c r="O117" s="9"/>
      <c r="P117" s="9">
        <v>100</v>
      </c>
      <c r="Q117" s="9"/>
      <c r="R117" s="9"/>
      <c r="S117" s="9"/>
      <c r="T117" s="9"/>
      <c r="U117" s="9"/>
      <c r="V117" s="9">
        <v>100</v>
      </c>
      <c r="W117" s="207"/>
      <c r="X117" s="207"/>
      <c r="Y117" s="207"/>
      <c r="Z117" s="207"/>
      <c r="AA117" s="207"/>
      <c r="AB117" s="207"/>
      <c r="AC117" s="207"/>
    </row>
    <row r="118" spans="1:31" s="204" customFormat="1" ht="12" x14ac:dyDescent="0.2">
      <c r="A118" s="202" t="s">
        <v>179</v>
      </c>
      <c r="B118" s="9">
        <v>2011</v>
      </c>
      <c r="C118" s="207" t="s">
        <v>16</v>
      </c>
      <c r="D118" s="9">
        <v>2065492</v>
      </c>
      <c r="E118" s="9"/>
      <c r="F118" s="9"/>
      <c r="G118" s="9"/>
      <c r="H118" s="9"/>
      <c r="I118" s="9"/>
      <c r="J118" s="9">
        <v>100</v>
      </c>
      <c r="K118" s="9"/>
      <c r="L118" s="9"/>
      <c r="M118" s="9"/>
      <c r="N118" s="9"/>
      <c r="O118" s="9"/>
      <c r="P118" s="9">
        <v>100</v>
      </c>
      <c r="Q118" s="9"/>
      <c r="R118" s="9"/>
      <c r="S118" s="9"/>
      <c r="T118" s="9"/>
      <c r="U118" s="9"/>
      <c r="V118" s="9">
        <v>100</v>
      </c>
      <c r="W118" s="207"/>
      <c r="X118" s="207"/>
      <c r="Y118" s="207"/>
      <c r="Z118" s="207"/>
      <c r="AA118" s="207"/>
      <c r="AB118" s="207"/>
      <c r="AC118" s="207"/>
      <c r="AD118" s="207"/>
    </row>
    <row r="119" spans="1:31" s="204" customFormat="1" ht="12" x14ac:dyDescent="0.2">
      <c r="A119" s="202" t="s">
        <v>179</v>
      </c>
      <c r="B119" s="9">
        <v>2012</v>
      </c>
      <c r="C119" s="207" t="s">
        <v>16</v>
      </c>
      <c r="D119" s="9">
        <v>2056491</v>
      </c>
      <c r="E119" s="9"/>
      <c r="F119" s="9"/>
      <c r="G119" s="9"/>
      <c r="H119" s="9"/>
      <c r="I119" s="9"/>
      <c r="J119" s="9">
        <v>100</v>
      </c>
      <c r="K119" s="9"/>
      <c r="L119" s="9"/>
      <c r="M119" s="9"/>
      <c r="N119" s="9"/>
      <c r="O119" s="9"/>
      <c r="P119" s="9">
        <v>100</v>
      </c>
      <c r="Q119" s="9"/>
      <c r="R119" s="9"/>
      <c r="S119" s="9"/>
      <c r="T119" s="9"/>
      <c r="U119" s="9"/>
      <c r="V119" s="9">
        <v>100</v>
      </c>
      <c r="W119" s="207"/>
      <c r="X119" s="207"/>
      <c r="Y119" s="207"/>
      <c r="Z119" s="207"/>
      <c r="AA119" s="207"/>
      <c r="AB119" s="207"/>
      <c r="AC119" s="207"/>
      <c r="AD119" s="207"/>
    </row>
    <row r="120" spans="1:31" s="204" customFormat="1" ht="12" x14ac:dyDescent="0.2">
      <c r="A120" s="202" t="s">
        <v>179</v>
      </c>
      <c r="B120" s="9">
        <v>2013</v>
      </c>
      <c r="C120" s="207" t="s">
        <v>16</v>
      </c>
      <c r="D120" s="9">
        <v>2052684</v>
      </c>
      <c r="E120" s="9"/>
      <c r="F120" s="9"/>
      <c r="G120" s="9"/>
      <c r="H120" s="9"/>
      <c r="I120" s="9"/>
      <c r="J120" s="9">
        <v>100</v>
      </c>
      <c r="K120" s="9"/>
      <c r="L120" s="9"/>
      <c r="M120" s="9"/>
      <c r="N120" s="9"/>
      <c r="O120" s="9"/>
      <c r="P120" s="9">
        <v>100</v>
      </c>
      <c r="Q120" s="9"/>
      <c r="R120" s="9"/>
      <c r="S120" s="9"/>
      <c r="T120" s="9"/>
      <c r="U120" s="9"/>
      <c r="V120" s="9">
        <v>100</v>
      </c>
      <c r="W120" s="207"/>
      <c r="X120" s="207"/>
      <c r="Y120" s="207"/>
      <c r="Z120" s="207"/>
      <c r="AA120" s="207"/>
      <c r="AB120" s="207"/>
      <c r="AC120" s="207"/>
      <c r="AD120" s="207"/>
    </row>
    <row r="121" spans="1:31" s="204" customFormat="1" ht="12" x14ac:dyDescent="0.2">
      <c r="A121" s="202" t="s">
        <v>179</v>
      </c>
      <c r="B121" s="9">
        <v>2014</v>
      </c>
      <c r="C121" s="207" t="s">
        <v>16</v>
      </c>
      <c r="D121" s="9">
        <v>2053656</v>
      </c>
      <c r="E121" s="9"/>
      <c r="F121" s="9"/>
      <c r="G121" s="9"/>
      <c r="H121" s="9"/>
      <c r="I121" s="9"/>
      <c r="J121" s="9">
        <v>100</v>
      </c>
      <c r="K121" s="9"/>
      <c r="L121" s="9"/>
      <c r="M121" s="9"/>
      <c r="N121" s="9"/>
      <c r="O121" s="9"/>
      <c r="P121" s="9">
        <v>100</v>
      </c>
      <c r="Q121" s="9"/>
      <c r="R121" s="9"/>
      <c r="S121" s="9"/>
      <c r="T121" s="9"/>
      <c r="U121" s="9"/>
      <c r="V121" s="9">
        <v>100</v>
      </c>
      <c r="W121" s="207"/>
      <c r="X121" s="207"/>
      <c r="Y121" s="207"/>
      <c r="Z121" s="207"/>
      <c r="AA121" s="207"/>
      <c r="AB121" s="207"/>
      <c r="AC121" s="207"/>
      <c r="AD121" s="207"/>
    </row>
    <row r="122" spans="1:31" s="204" customFormat="1" ht="12" x14ac:dyDescent="0.2">
      <c r="A122" s="202" t="s">
        <v>179</v>
      </c>
      <c r="B122" s="9">
        <v>2015</v>
      </c>
      <c r="C122" s="207" t="s">
        <v>16</v>
      </c>
      <c r="D122" s="9">
        <v>2050199</v>
      </c>
      <c r="E122" s="9"/>
      <c r="F122" s="9"/>
      <c r="G122" s="9"/>
      <c r="H122" s="9"/>
      <c r="I122" s="9"/>
      <c r="J122" s="9">
        <v>100</v>
      </c>
      <c r="K122" s="9"/>
      <c r="L122" s="9"/>
      <c r="M122" s="9"/>
      <c r="N122" s="9"/>
      <c r="O122" s="9"/>
      <c r="P122" s="9">
        <v>100</v>
      </c>
      <c r="Q122" s="9"/>
      <c r="R122" s="9"/>
      <c r="S122" s="9"/>
      <c r="T122" s="9"/>
      <c r="U122" s="9"/>
      <c r="V122" s="9">
        <v>100</v>
      </c>
      <c r="W122" s="207"/>
      <c r="X122" s="207"/>
      <c r="Y122" s="207"/>
      <c r="Z122" s="207"/>
      <c r="AA122" s="207"/>
      <c r="AB122" s="207"/>
      <c r="AC122" s="207"/>
      <c r="AD122" s="207"/>
    </row>
    <row r="123" spans="1:31" s="204" customFormat="1" ht="12" x14ac:dyDescent="0.2">
      <c r="A123" s="202" t="s">
        <v>179</v>
      </c>
      <c r="B123" s="9">
        <v>2016</v>
      </c>
      <c r="C123" s="207" t="s">
        <v>16</v>
      </c>
      <c r="D123" s="9">
        <v>2065627</v>
      </c>
      <c r="E123" s="9"/>
      <c r="F123" s="9"/>
      <c r="G123" s="9"/>
      <c r="H123" s="9"/>
      <c r="I123" s="9"/>
      <c r="J123" s="9">
        <v>100</v>
      </c>
      <c r="K123" s="9"/>
      <c r="L123" s="9"/>
      <c r="M123" s="9"/>
      <c r="N123" s="9"/>
      <c r="O123" s="9"/>
      <c r="P123" s="9">
        <v>100</v>
      </c>
      <c r="Q123" s="9"/>
      <c r="R123" s="9"/>
      <c r="S123" s="9"/>
      <c r="T123" s="9"/>
      <c r="U123" s="9"/>
      <c r="V123" s="9">
        <v>100</v>
      </c>
      <c r="W123" s="207"/>
      <c r="X123" s="207"/>
      <c r="Y123" s="207"/>
      <c r="Z123" s="207"/>
      <c r="AA123" s="207"/>
      <c r="AB123" s="207"/>
      <c r="AC123" s="207"/>
      <c r="AD123" s="207"/>
    </row>
    <row r="124" spans="1:31" s="204" customFormat="1" ht="12" x14ac:dyDescent="0.2">
      <c r="A124" s="202" t="s">
        <v>179</v>
      </c>
      <c r="B124" s="9">
        <v>2017</v>
      </c>
      <c r="C124" s="207" t="s">
        <v>16</v>
      </c>
      <c r="D124" s="9">
        <v>2114513</v>
      </c>
      <c r="E124" s="9"/>
      <c r="F124" s="9"/>
      <c r="G124" s="9"/>
      <c r="H124" s="9"/>
      <c r="I124" s="9"/>
      <c r="J124" s="9">
        <v>100</v>
      </c>
      <c r="K124" s="9"/>
      <c r="L124" s="9"/>
      <c r="M124" s="9"/>
      <c r="N124" s="9"/>
      <c r="O124" s="9"/>
      <c r="P124" s="9">
        <v>100</v>
      </c>
      <c r="Q124" s="9"/>
      <c r="R124" s="9"/>
      <c r="S124" s="9"/>
      <c r="T124" s="9"/>
      <c r="U124" s="9"/>
      <c r="V124" s="9">
        <v>100</v>
      </c>
      <c r="W124" s="207"/>
      <c r="X124" s="207"/>
      <c r="Y124" s="207"/>
      <c r="Z124" s="207"/>
      <c r="AA124" s="207"/>
      <c r="AB124" s="207"/>
      <c r="AC124" s="207"/>
      <c r="AD124" s="207"/>
    </row>
    <row r="125" spans="1:31" s="204" customFormat="1" ht="12" x14ac:dyDescent="0.2">
      <c r="A125" s="202" t="s">
        <v>179</v>
      </c>
      <c r="B125" s="9">
        <v>2018</v>
      </c>
      <c r="C125" s="207" t="s">
        <v>16</v>
      </c>
      <c r="D125" s="9">
        <v>2173210</v>
      </c>
      <c r="E125" s="9"/>
      <c r="F125" s="9"/>
      <c r="G125" s="9"/>
      <c r="H125" s="9"/>
      <c r="I125" s="9"/>
      <c r="J125" s="9">
        <v>100</v>
      </c>
      <c r="K125" s="9"/>
      <c r="L125" s="9"/>
      <c r="M125" s="9"/>
      <c r="N125" s="9"/>
      <c r="O125" s="9"/>
      <c r="P125" s="9">
        <v>100</v>
      </c>
      <c r="Q125" s="9"/>
      <c r="R125" s="9"/>
      <c r="S125" s="9"/>
      <c r="T125" s="9"/>
      <c r="U125" s="9"/>
      <c r="V125" s="9">
        <v>100</v>
      </c>
      <c r="W125" s="207"/>
      <c r="X125" s="207"/>
      <c r="Y125" s="207"/>
      <c r="Z125" s="207"/>
      <c r="AA125" s="207"/>
      <c r="AB125" s="207"/>
      <c r="AC125" s="207"/>
      <c r="AD125" s="207"/>
    </row>
    <row r="126" spans="1:31" s="204" customFormat="1" ht="12" x14ac:dyDescent="0.2">
      <c r="A126" s="202" t="s">
        <v>179</v>
      </c>
      <c r="B126" s="9">
        <v>2019</v>
      </c>
      <c r="C126" s="207" t="s">
        <v>16</v>
      </c>
      <c r="D126" s="9">
        <v>1996247</v>
      </c>
      <c r="E126" s="9"/>
      <c r="F126" s="9"/>
      <c r="G126" s="9"/>
      <c r="H126" s="9"/>
      <c r="I126" s="9"/>
      <c r="J126" s="9">
        <v>100</v>
      </c>
      <c r="K126" s="9"/>
      <c r="L126" s="9"/>
      <c r="M126" s="9"/>
      <c r="N126" s="9"/>
      <c r="O126" s="9"/>
      <c r="P126" s="9">
        <v>100</v>
      </c>
      <c r="Q126" s="9"/>
      <c r="R126" s="9"/>
      <c r="S126" s="9"/>
      <c r="T126" s="9"/>
      <c r="U126" s="9"/>
      <c r="V126" s="9">
        <v>100</v>
      </c>
      <c r="W126" s="207"/>
      <c r="X126" s="207"/>
      <c r="Y126" s="207"/>
      <c r="Z126" s="207"/>
      <c r="AA126" s="207"/>
      <c r="AB126" s="207"/>
      <c r="AC126" s="207"/>
      <c r="AD126" s="207"/>
    </row>
    <row r="127" spans="1:31" s="204" customFormat="1" ht="12" x14ac:dyDescent="0.2">
      <c r="A127" s="202" t="s">
        <v>179</v>
      </c>
      <c r="B127" s="9">
        <v>2020</v>
      </c>
      <c r="C127" s="207" t="s">
        <v>16</v>
      </c>
      <c r="D127" s="9"/>
      <c r="E127" s="9"/>
      <c r="F127" s="9"/>
      <c r="G127" s="9"/>
      <c r="H127" s="9"/>
      <c r="I127" s="9"/>
      <c r="J127" s="9"/>
      <c r="K127" s="9"/>
      <c r="L127" s="9"/>
      <c r="M127" s="9"/>
      <c r="N127" s="9"/>
      <c r="O127" s="9"/>
      <c r="P127" s="9"/>
      <c r="Q127" s="9"/>
      <c r="R127" s="9"/>
      <c r="S127" s="9"/>
      <c r="T127" s="9"/>
      <c r="U127" s="9"/>
      <c r="V127" s="9"/>
      <c r="W127" s="207"/>
      <c r="X127" s="207"/>
      <c r="Y127" s="207"/>
      <c r="Z127" s="207"/>
      <c r="AA127" s="207"/>
      <c r="AB127" s="207"/>
      <c r="AC127" s="207"/>
      <c r="AD127" s="207"/>
    </row>
    <row r="128" spans="1:31" s="204" customFormat="1" ht="12" x14ac:dyDescent="0.2">
      <c r="A128" s="207" t="s">
        <v>179</v>
      </c>
      <c r="B128" s="9">
        <v>2021</v>
      </c>
      <c r="C128" s="207" t="s">
        <v>16</v>
      </c>
      <c r="D128" s="9"/>
      <c r="E128" s="9"/>
      <c r="F128" s="9"/>
      <c r="G128" s="9"/>
      <c r="H128" s="9"/>
      <c r="I128" s="9"/>
      <c r="J128" s="9"/>
      <c r="K128" s="9"/>
      <c r="L128" s="9"/>
      <c r="M128" s="9"/>
      <c r="N128" s="9"/>
      <c r="O128" s="9"/>
      <c r="P128" s="9"/>
      <c r="Q128" s="9"/>
      <c r="R128" s="9"/>
      <c r="S128" s="9"/>
      <c r="T128" s="9"/>
      <c r="U128" s="9"/>
      <c r="V128" s="9"/>
      <c r="W128" s="207"/>
      <c r="X128" s="207"/>
      <c r="Y128" s="207"/>
      <c r="Z128" s="207"/>
      <c r="AA128" s="207"/>
      <c r="AB128" s="207"/>
      <c r="AC128" s="207"/>
      <c r="AD128" s="207"/>
    </row>
    <row r="129" spans="1:30" s="204" customFormat="1" ht="12" x14ac:dyDescent="0.2">
      <c r="A129" s="207" t="s">
        <v>179</v>
      </c>
      <c r="B129" s="9">
        <v>2022</v>
      </c>
      <c r="C129" s="207" t="s">
        <v>16</v>
      </c>
      <c r="D129" s="9"/>
      <c r="E129" s="9"/>
      <c r="F129" s="9"/>
      <c r="G129" s="9"/>
      <c r="H129" s="9"/>
      <c r="I129" s="9"/>
      <c r="J129" s="9"/>
      <c r="K129" s="9"/>
      <c r="L129" s="9"/>
      <c r="M129" s="9"/>
      <c r="N129" s="9"/>
      <c r="O129" s="9"/>
      <c r="P129" s="9"/>
      <c r="Q129" s="9"/>
      <c r="R129" s="9"/>
      <c r="S129" s="9"/>
      <c r="T129" s="9"/>
      <c r="U129" s="9"/>
      <c r="V129" s="9"/>
      <c r="W129" s="207"/>
      <c r="X129" s="207"/>
      <c r="Y129" s="207"/>
      <c r="Z129" s="207"/>
      <c r="AA129" s="207"/>
      <c r="AB129" s="207"/>
      <c r="AC129" s="207"/>
      <c r="AD129" s="207"/>
    </row>
    <row r="130" spans="1:30" s="204" customFormat="1" ht="12" x14ac:dyDescent="0.2">
      <c r="A130" s="207" t="s">
        <v>179</v>
      </c>
      <c r="B130" s="9">
        <v>2023</v>
      </c>
      <c r="C130" s="207" t="s">
        <v>16</v>
      </c>
      <c r="D130" s="9"/>
      <c r="E130" s="9"/>
      <c r="F130" s="9"/>
      <c r="G130" s="9"/>
      <c r="H130" s="9"/>
      <c r="I130" s="9"/>
      <c r="J130" s="9"/>
      <c r="K130" s="9"/>
      <c r="L130" s="9"/>
      <c r="M130" s="9"/>
      <c r="N130" s="9"/>
      <c r="O130" s="9"/>
      <c r="P130" s="9"/>
      <c r="Q130" s="9"/>
      <c r="R130" s="9"/>
      <c r="S130" s="9"/>
      <c r="T130" s="9"/>
      <c r="U130" s="9"/>
      <c r="V130" s="9"/>
      <c r="W130" s="207"/>
      <c r="X130" s="207"/>
      <c r="Y130" s="207"/>
      <c r="Z130" s="207"/>
      <c r="AA130" s="207"/>
      <c r="AB130" s="207"/>
      <c r="AC130" s="207"/>
      <c r="AD130" s="207"/>
    </row>
    <row r="131" spans="1:30" s="204" customFormat="1" ht="12" x14ac:dyDescent="0.2">
      <c r="A131" s="207" t="s">
        <v>179</v>
      </c>
      <c r="B131" s="9">
        <v>2024</v>
      </c>
      <c r="C131" s="207" t="s">
        <v>16</v>
      </c>
      <c r="D131" s="9"/>
      <c r="E131" s="9"/>
      <c r="F131" s="9"/>
      <c r="G131" s="9"/>
      <c r="H131" s="9"/>
      <c r="I131" s="9"/>
      <c r="J131" s="9"/>
      <c r="K131" s="9"/>
      <c r="L131" s="9"/>
      <c r="M131" s="9"/>
      <c r="N131" s="9"/>
      <c r="O131" s="9"/>
      <c r="P131" s="9"/>
      <c r="Q131" s="9"/>
      <c r="R131" s="9"/>
      <c r="S131" s="9"/>
      <c r="T131" s="9"/>
      <c r="U131" s="9"/>
      <c r="V131" s="9"/>
      <c r="W131" s="207"/>
      <c r="X131" s="207"/>
      <c r="Y131" s="207"/>
      <c r="Z131" s="207"/>
      <c r="AA131" s="207"/>
      <c r="AB131" s="207"/>
      <c r="AC131" s="207"/>
      <c r="AD131" s="207"/>
    </row>
    <row r="132" spans="1:30" s="204" customFormat="1" ht="12" x14ac:dyDescent="0.2">
      <c r="A132" s="207" t="s">
        <v>179</v>
      </c>
      <c r="B132" s="9">
        <v>2025</v>
      </c>
      <c r="C132" s="207" t="s">
        <v>16</v>
      </c>
      <c r="D132" s="9"/>
      <c r="E132" s="9"/>
      <c r="F132" s="9"/>
      <c r="G132" s="9"/>
      <c r="H132" s="9"/>
      <c r="I132" s="9"/>
      <c r="J132" s="9"/>
      <c r="K132" s="9"/>
      <c r="L132" s="9"/>
      <c r="M132" s="9"/>
      <c r="N132" s="9"/>
      <c r="O132" s="9"/>
      <c r="P132" s="9"/>
      <c r="Q132" s="9"/>
      <c r="R132" s="9"/>
      <c r="S132" s="9"/>
      <c r="T132" s="9"/>
      <c r="U132" s="9"/>
      <c r="V132" s="9"/>
      <c r="W132" s="207"/>
      <c r="X132" s="207"/>
      <c r="Y132" s="207"/>
      <c r="Z132" s="207"/>
      <c r="AA132" s="207"/>
      <c r="AB132" s="207"/>
      <c r="AC132" s="207"/>
      <c r="AD132" s="207"/>
    </row>
    <row r="133" spans="1:30" s="204" customFormat="1" ht="12" x14ac:dyDescent="0.2">
      <c r="A133" s="207" t="s">
        <v>179</v>
      </c>
      <c r="B133" s="9">
        <v>2026</v>
      </c>
      <c r="C133" s="207" t="s">
        <v>16</v>
      </c>
      <c r="D133" s="9"/>
      <c r="E133" s="9"/>
      <c r="F133" s="9"/>
      <c r="G133" s="9"/>
      <c r="H133" s="9"/>
      <c r="I133" s="9"/>
      <c r="J133" s="9"/>
      <c r="K133" s="9"/>
      <c r="L133" s="9"/>
      <c r="M133" s="9"/>
      <c r="N133" s="9"/>
      <c r="O133" s="9"/>
      <c r="P133" s="9"/>
      <c r="Q133" s="9"/>
      <c r="R133" s="9"/>
      <c r="S133" s="9"/>
      <c r="T133" s="9"/>
      <c r="U133" s="9"/>
      <c r="V133" s="9"/>
      <c r="W133" s="207"/>
      <c r="X133" s="207"/>
      <c r="Y133" s="207"/>
      <c r="Z133" s="207"/>
      <c r="AA133" s="207"/>
      <c r="AB133" s="207"/>
      <c r="AC133" s="207"/>
      <c r="AD133" s="207"/>
    </row>
    <row r="134" spans="1:30" s="204" customFormat="1" ht="12" x14ac:dyDescent="0.2">
      <c r="A134" s="207" t="s">
        <v>179</v>
      </c>
      <c r="B134" s="9">
        <v>2027</v>
      </c>
      <c r="C134" s="207" t="s">
        <v>16</v>
      </c>
      <c r="D134" s="9"/>
      <c r="E134" s="9"/>
      <c r="F134" s="9"/>
      <c r="G134" s="9"/>
      <c r="H134" s="9"/>
      <c r="I134" s="9"/>
      <c r="J134" s="9"/>
      <c r="K134" s="9"/>
      <c r="L134" s="9"/>
      <c r="M134" s="9"/>
      <c r="N134" s="9"/>
      <c r="O134" s="9"/>
      <c r="P134" s="9"/>
      <c r="Q134" s="9"/>
      <c r="R134" s="9"/>
      <c r="S134" s="9"/>
      <c r="T134" s="9"/>
      <c r="U134" s="9"/>
      <c r="V134" s="9"/>
      <c r="W134" s="207"/>
      <c r="X134" s="207"/>
      <c r="Y134" s="207"/>
      <c r="Z134" s="207"/>
      <c r="AA134" s="207"/>
      <c r="AB134" s="207"/>
      <c r="AC134" s="207"/>
      <c r="AD134" s="207"/>
    </row>
    <row r="135" spans="1:30" s="204" customFormat="1" ht="12" x14ac:dyDescent="0.2">
      <c r="A135" s="207" t="s">
        <v>179</v>
      </c>
      <c r="B135" s="9">
        <v>2028</v>
      </c>
      <c r="C135" s="207" t="s">
        <v>16</v>
      </c>
      <c r="D135" s="9"/>
      <c r="E135" s="9"/>
      <c r="F135" s="9"/>
      <c r="G135" s="9"/>
      <c r="H135" s="9"/>
      <c r="I135" s="9"/>
      <c r="J135" s="9"/>
      <c r="K135" s="9"/>
      <c r="L135" s="9"/>
      <c r="M135" s="9"/>
      <c r="N135" s="9"/>
      <c r="O135" s="9"/>
      <c r="P135" s="9"/>
      <c r="Q135" s="9"/>
      <c r="R135" s="9"/>
      <c r="S135" s="9"/>
      <c r="T135" s="9"/>
      <c r="U135" s="9"/>
      <c r="V135" s="9"/>
      <c r="W135" s="207"/>
      <c r="X135" s="207"/>
      <c r="Y135" s="207"/>
      <c r="Z135" s="207"/>
      <c r="AA135" s="207"/>
      <c r="AB135" s="207"/>
      <c r="AC135" s="207"/>
      <c r="AD135" s="207"/>
    </row>
    <row r="136" spans="1:30" s="204" customFormat="1" ht="12" x14ac:dyDescent="0.2">
      <c r="A136" s="207" t="s">
        <v>179</v>
      </c>
      <c r="B136" s="9">
        <v>2029</v>
      </c>
      <c r="C136" s="207" t="s">
        <v>16</v>
      </c>
      <c r="D136" s="9"/>
      <c r="E136" s="9"/>
      <c r="F136" s="9"/>
      <c r="G136" s="9"/>
      <c r="H136" s="9"/>
      <c r="I136" s="9"/>
      <c r="J136" s="9"/>
      <c r="K136" s="9"/>
      <c r="L136" s="9"/>
      <c r="M136" s="9"/>
      <c r="N136" s="9"/>
      <c r="O136" s="9"/>
      <c r="P136" s="9"/>
      <c r="Q136" s="9"/>
      <c r="R136" s="9"/>
      <c r="S136" s="9"/>
      <c r="T136" s="9"/>
      <c r="U136" s="9"/>
      <c r="V136" s="9"/>
      <c r="W136" s="207"/>
      <c r="X136" s="207"/>
      <c r="Y136" s="207"/>
      <c r="Z136" s="207"/>
      <c r="AA136" s="207"/>
      <c r="AB136" s="207"/>
      <c r="AC136" s="207"/>
      <c r="AD136" s="207"/>
    </row>
    <row r="137" spans="1:30" s="204" customFormat="1" ht="12" x14ac:dyDescent="0.2">
      <c r="A137" s="207" t="s">
        <v>179</v>
      </c>
      <c r="B137" s="9">
        <v>2030</v>
      </c>
      <c r="C137" s="207" t="s">
        <v>16</v>
      </c>
      <c r="D137" s="9"/>
      <c r="E137" s="9"/>
      <c r="F137" s="9"/>
      <c r="G137" s="9"/>
      <c r="H137" s="9"/>
      <c r="I137" s="9"/>
      <c r="J137" s="9"/>
      <c r="K137" s="9"/>
      <c r="L137" s="9"/>
      <c r="M137" s="9"/>
      <c r="N137" s="9"/>
      <c r="O137" s="9"/>
      <c r="P137" s="9"/>
      <c r="Q137" s="9"/>
      <c r="R137" s="9"/>
      <c r="S137" s="9"/>
      <c r="T137" s="9"/>
      <c r="U137" s="9"/>
      <c r="V137" s="9"/>
      <c r="W137" s="207"/>
      <c r="X137" s="207"/>
      <c r="Y137" s="207"/>
      <c r="Z137" s="207"/>
      <c r="AA137" s="207"/>
      <c r="AB137" s="207"/>
      <c r="AC137" s="207"/>
      <c r="AD137" s="207"/>
    </row>
    <row r="138" spans="1:30" s="204" customFormat="1" ht="12" x14ac:dyDescent="0.2">
      <c r="A138" s="207" t="s">
        <v>179</v>
      </c>
      <c r="B138" s="9">
        <v>2000</v>
      </c>
      <c r="C138" s="207" t="s">
        <v>17</v>
      </c>
      <c r="D138" s="9">
        <v>3471287</v>
      </c>
      <c r="E138" s="9">
        <v>100</v>
      </c>
      <c r="F138" s="9">
        <v>100</v>
      </c>
      <c r="G138" s="9">
        <v>100</v>
      </c>
      <c r="H138" s="9">
        <v>0</v>
      </c>
      <c r="I138" s="9">
        <v>0</v>
      </c>
      <c r="J138" s="9">
        <v>0</v>
      </c>
      <c r="K138" s="9">
        <v>100</v>
      </c>
      <c r="L138" s="9">
        <v>100</v>
      </c>
      <c r="M138" s="9">
        <v>100</v>
      </c>
      <c r="N138" s="9">
        <v>0</v>
      </c>
      <c r="O138" s="9">
        <v>0</v>
      </c>
      <c r="P138" s="9">
        <v>0</v>
      </c>
      <c r="Q138" s="9">
        <v>100</v>
      </c>
      <c r="R138" s="9">
        <v>100</v>
      </c>
      <c r="S138" s="9">
        <v>100</v>
      </c>
      <c r="T138" s="9">
        <v>0</v>
      </c>
      <c r="U138" s="9">
        <v>0</v>
      </c>
      <c r="V138" s="9">
        <v>0</v>
      </c>
      <c r="W138" s="207"/>
      <c r="X138" s="207"/>
      <c r="Y138" s="207"/>
      <c r="Z138" s="207"/>
      <c r="AA138" s="207"/>
      <c r="AB138" s="207"/>
      <c r="AC138" s="207"/>
      <c r="AD138" s="207"/>
    </row>
    <row r="139" spans="1:30" s="204" customFormat="1" ht="12" x14ac:dyDescent="0.2">
      <c r="A139" s="207" t="s">
        <v>179</v>
      </c>
      <c r="B139" s="9">
        <v>2001</v>
      </c>
      <c r="C139" s="207" t="s">
        <v>17</v>
      </c>
      <c r="D139" s="9">
        <v>3372006</v>
      </c>
      <c r="E139" s="9">
        <v>100</v>
      </c>
      <c r="F139" s="9">
        <v>100</v>
      </c>
      <c r="G139" s="9">
        <v>100</v>
      </c>
      <c r="H139" s="9">
        <v>0</v>
      </c>
      <c r="I139" s="9">
        <v>0</v>
      </c>
      <c r="J139" s="9">
        <v>0</v>
      </c>
      <c r="K139" s="9">
        <v>100</v>
      </c>
      <c r="L139" s="9">
        <v>100</v>
      </c>
      <c r="M139" s="9">
        <v>100</v>
      </c>
      <c r="N139" s="9">
        <v>0</v>
      </c>
      <c r="O139" s="9">
        <v>0</v>
      </c>
      <c r="P139" s="9">
        <v>0</v>
      </c>
      <c r="Q139" s="9">
        <v>100</v>
      </c>
      <c r="R139" s="9">
        <v>100</v>
      </c>
      <c r="S139" s="9">
        <v>100</v>
      </c>
      <c r="T139" s="9">
        <v>0</v>
      </c>
      <c r="U139" s="9">
        <v>0</v>
      </c>
      <c r="V139" s="9">
        <v>0</v>
      </c>
      <c r="W139" s="207"/>
      <c r="X139" s="207"/>
      <c r="Y139" s="207"/>
      <c r="Z139" s="207"/>
      <c r="AA139" s="207"/>
      <c r="AB139" s="207"/>
      <c r="AC139" s="207"/>
      <c r="AD139" s="207"/>
    </row>
    <row r="140" spans="1:30" s="204" customFormat="1" ht="12" x14ac:dyDescent="0.2">
      <c r="A140" s="207" t="s">
        <v>179</v>
      </c>
      <c r="B140" s="9">
        <v>2002</v>
      </c>
      <c r="C140" s="207" t="s">
        <v>17</v>
      </c>
      <c r="D140" s="9">
        <v>3289379</v>
      </c>
      <c r="E140" s="9">
        <v>100</v>
      </c>
      <c r="F140" s="9">
        <v>100</v>
      </c>
      <c r="G140" s="9">
        <v>100</v>
      </c>
      <c r="H140" s="9">
        <v>0</v>
      </c>
      <c r="I140" s="9">
        <v>0</v>
      </c>
      <c r="J140" s="9">
        <v>0</v>
      </c>
      <c r="K140" s="9">
        <v>100</v>
      </c>
      <c r="L140" s="9">
        <v>100</v>
      </c>
      <c r="M140" s="9">
        <v>100</v>
      </c>
      <c r="N140" s="9">
        <v>0</v>
      </c>
      <c r="O140" s="9">
        <v>0</v>
      </c>
      <c r="P140" s="9">
        <v>0</v>
      </c>
      <c r="Q140" s="9">
        <v>100</v>
      </c>
      <c r="R140" s="9">
        <v>100</v>
      </c>
      <c r="S140" s="9">
        <v>100</v>
      </c>
      <c r="T140" s="9">
        <v>0</v>
      </c>
      <c r="U140" s="9">
        <v>0</v>
      </c>
      <c r="V140" s="9">
        <v>0</v>
      </c>
      <c r="W140" s="207"/>
      <c r="X140" s="207"/>
      <c r="Y140" s="207"/>
      <c r="Z140" s="207"/>
      <c r="AA140" s="207"/>
      <c r="AB140" s="207"/>
      <c r="AC140" s="207"/>
      <c r="AD140" s="207"/>
    </row>
    <row r="141" spans="1:30" s="204" customFormat="1" ht="12" x14ac:dyDescent="0.2">
      <c r="A141" s="207" t="s">
        <v>179</v>
      </c>
      <c r="B141" s="9">
        <v>2003</v>
      </c>
      <c r="C141" s="207" t="s">
        <v>17</v>
      </c>
      <c r="D141" s="9">
        <v>3235837</v>
      </c>
      <c r="E141" s="9">
        <v>100</v>
      </c>
      <c r="F141" s="9">
        <v>100</v>
      </c>
      <c r="G141" s="9">
        <v>100</v>
      </c>
      <c r="H141" s="9">
        <v>0</v>
      </c>
      <c r="I141" s="9">
        <v>0</v>
      </c>
      <c r="J141" s="9">
        <v>0</v>
      </c>
      <c r="K141" s="9">
        <v>100</v>
      </c>
      <c r="L141" s="9">
        <v>100</v>
      </c>
      <c r="M141" s="9">
        <v>100</v>
      </c>
      <c r="N141" s="9">
        <v>0</v>
      </c>
      <c r="O141" s="9">
        <v>0</v>
      </c>
      <c r="P141" s="9">
        <v>0</v>
      </c>
      <c r="Q141" s="9">
        <v>100</v>
      </c>
      <c r="R141" s="9">
        <v>100</v>
      </c>
      <c r="S141" s="9">
        <v>100</v>
      </c>
      <c r="T141" s="9">
        <v>0</v>
      </c>
      <c r="U141" s="9">
        <v>0</v>
      </c>
      <c r="V141" s="9">
        <v>0</v>
      </c>
      <c r="W141" s="207"/>
      <c r="X141" s="207"/>
      <c r="Y141" s="207"/>
      <c r="Z141" s="207"/>
      <c r="AA141" s="207"/>
      <c r="AB141" s="207"/>
      <c r="AC141" s="207"/>
      <c r="AD141" s="207"/>
    </row>
    <row r="142" spans="1:30" s="204" customFormat="1" ht="12" x14ac:dyDescent="0.2">
      <c r="A142" s="207" t="s">
        <v>179</v>
      </c>
      <c r="B142" s="9">
        <v>2004</v>
      </c>
      <c r="C142" s="207" t="s">
        <v>17</v>
      </c>
      <c r="D142" s="9">
        <v>3212762</v>
      </c>
      <c r="E142" s="9">
        <v>100</v>
      </c>
      <c r="F142" s="9">
        <v>100</v>
      </c>
      <c r="G142" s="9">
        <v>100</v>
      </c>
      <c r="H142" s="9">
        <v>0</v>
      </c>
      <c r="I142" s="9">
        <v>0</v>
      </c>
      <c r="J142" s="9">
        <v>0</v>
      </c>
      <c r="K142" s="9">
        <v>100</v>
      </c>
      <c r="L142" s="9">
        <v>100</v>
      </c>
      <c r="M142" s="9">
        <v>100</v>
      </c>
      <c r="N142" s="9">
        <v>0</v>
      </c>
      <c r="O142" s="9">
        <v>0</v>
      </c>
      <c r="P142" s="9">
        <v>0</v>
      </c>
      <c r="Q142" s="9">
        <v>100</v>
      </c>
      <c r="R142" s="9">
        <v>100</v>
      </c>
      <c r="S142" s="9">
        <v>100</v>
      </c>
      <c r="T142" s="9">
        <v>0</v>
      </c>
      <c r="U142" s="9">
        <v>0</v>
      </c>
      <c r="V142" s="9">
        <v>0</v>
      </c>
      <c r="W142" s="207"/>
      <c r="X142" s="207"/>
      <c r="Y142" s="207"/>
      <c r="Z142" s="207"/>
      <c r="AA142" s="207"/>
      <c r="AB142" s="207"/>
      <c r="AC142" s="207"/>
      <c r="AD142" s="207"/>
    </row>
    <row r="143" spans="1:30" s="204" customFormat="1" ht="12" x14ac:dyDescent="0.2">
      <c r="A143" s="207" t="s">
        <v>179</v>
      </c>
      <c r="B143" s="9">
        <v>2005</v>
      </c>
      <c r="C143" s="207" t="s">
        <v>17</v>
      </c>
      <c r="D143" s="9">
        <v>3206529</v>
      </c>
      <c r="E143" s="9">
        <v>100</v>
      </c>
      <c r="F143" s="9">
        <v>100</v>
      </c>
      <c r="G143" s="9">
        <v>100</v>
      </c>
      <c r="H143" s="9">
        <v>0</v>
      </c>
      <c r="I143" s="9">
        <v>0</v>
      </c>
      <c r="J143" s="9">
        <v>0</v>
      </c>
      <c r="K143" s="9">
        <v>100</v>
      </c>
      <c r="L143" s="9">
        <v>100</v>
      </c>
      <c r="M143" s="9">
        <v>100</v>
      </c>
      <c r="N143" s="9">
        <v>0</v>
      </c>
      <c r="O143" s="9">
        <v>0</v>
      </c>
      <c r="P143" s="9">
        <v>0</v>
      </c>
      <c r="Q143" s="9">
        <v>100</v>
      </c>
      <c r="R143" s="9">
        <v>100</v>
      </c>
      <c r="S143" s="9">
        <v>100</v>
      </c>
      <c r="T143" s="9">
        <v>0</v>
      </c>
      <c r="U143" s="9">
        <v>0</v>
      </c>
      <c r="V143" s="9">
        <v>0</v>
      </c>
      <c r="W143" s="207"/>
      <c r="X143" s="207"/>
      <c r="Y143" s="207"/>
      <c r="Z143" s="207"/>
      <c r="AA143" s="207"/>
      <c r="AB143" s="207"/>
      <c r="AC143" s="207"/>
      <c r="AD143" s="207"/>
    </row>
    <row r="144" spans="1:30" s="204" customFormat="1" ht="12" x14ac:dyDescent="0.2">
      <c r="A144" s="207" t="s">
        <v>179</v>
      </c>
      <c r="B144" s="9">
        <v>2006</v>
      </c>
      <c r="C144" s="207" t="s">
        <v>17</v>
      </c>
      <c r="D144" s="9">
        <v>3194746</v>
      </c>
      <c r="E144" s="9">
        <v>100</v>
      </c>
      <c r="F144" s="9">
        <v>100</v>
      </c>
      <c r="G144" s="9">
        <v>100</v>
      </c>
      <c r="H144" s="9">
        <v>0</v>
      </c>
      <c r="I144" s="9">
        <v>0</v>
      </c>
      <c r="J144" s="9">
        <v>0</v>
      </c>
      <c r="K144" s="9">
        <v>100</v>
      </c>
      <c r="L144" s="9">
        <v>100</v>
      </c>
      <c r="M144" s="9">
        <v>100</v>
      </c>
      <c r="N144" s="9">
        <v>0</v>
      </c>
      <c r="O144" s="9">
        <v>0</v>
      </c>
      <c r="P144" s="9">
        <v>0</v>
      </c>
      <c r="Q144" s="9">
        <v>100</v>
      </c>
      <c r="R144" s="9">
        <v>100</v>
      </c>
      <c r="S144" s="9">
        <v>100</v>
      </c>
      <c r="T144" s="9">
        <v>0</v>
      </c>
      <c r="U144" s="9">
        <v>0</v>
      </c>
      <c r="V144" s="9">
        <v>0</v>
      </c>
      <c r="W144" s="207"/>
      <c r="X144" s="207"/>
      <c r="Y144" s="207"/>
      <c r="Z144" s="207"/>
      <c r="AA144" s="207"/>
      <c r="AB144" s="207"/>
      <c r="AC144" s="207"/>
      <c r="AD144" s="207"/>
    </row>
    <row r="145" spans="1:30" s="204" customFormat="1" ht="12" x14ac:dyDescent="0.2">
      <c r="A145" s="207" t="s">
        <v>179</v>
      </c>
      <c r="B145" s="9">
        <v>2007</v>
      </c>
      <c r="C145" s="207" t="s">
        <v>17</v>
      </c>
      <c r="D145" s="9">
        <v>3160035</v>
      </c>
      <c r="E145" s="9">
        <v>100</v>
      </c>
      <c r="F145" s="9">
        <v>100</v>
      </c>
      <c r="G145" s="9">
        <v>100</v>
      </c>
      <c r="H145" s="9">
        <v>0</v>
      </c>
      <c r="I145" s="9">
        <v>0</v>
      </c>
      <c r="J145" s="9">
        <v>0</v>
      </c>
      <c r="K145" s="9">
        <v>100</v>
      </c>
      <c r="L145" s="9">
        <v>100</v>
      </c>
      <c r="M145" s="9">
        <v>100</v>
      </c>
      <c r="N145" s="9">
        <v>0</v>
      </c>
      <c r="O145" s="9">
        <v>0</v>
      </c>
      <c r="P145" s="9">
        <v>0</v>
      </c>
      <c r="Q145" s="9">
        <v>100</v>
      </c>
      <c r="R145" s="9">
        <v>100</v>
      </c>
      <c r="S145" s="9">
        <v>100</v>
      </c>
      <c r="T145" s="9">
        <v>0</v>
      </c>
      <c r="U145" s="9">
        <v>0</v>
      </c>
      <c r="V145" s="9">
        <v>0</v>
      </c>
      <c r="W145" s="207"/>
      <c r="X145" s="207"/>
      <c r="Y145" s="207"/>
      <c r="Z145" s="207"/>
      <c r="AA145" s="207"/>
      <c r="AB145" s="207"/>
      <c r="AC145" s="207"/>
      <c r="AD145" s="207"/>
    </row>
    <row r="146" spans="1:30" s="204" customFormat="1" ht="12" x14ac:dyDescent="0.2">
      <c r="A146" s="207" t="s">
        <v>179</v>
      </c>
      <c r="B146" s="9">
        <v>2008</v>
      </c>
      <c r="C146" s="207" t="s">
        <v>17</v>
      </c>
      <c r="D146" s="9">
        <v>3110973</v>
      </c>
      <c r="E146" s="9">
        <v>100</v>
      </c>
      <c r="F146" s="9">
        <v>100</v>
      </c>
      <c r="G146" s="9">
        <v>100</v>
      </c>
      <c r="H146" s="9">
        <v>0</v>
      </c>
      <c r="I146" s="9">
        <v>0</v>
      </c>
      <c r="J146" s="9">
        <v>0</v>
      </c>
      <c r="K146" s="9">
        <v>100</v>
      </c>
      <c r="L146" s="9">
        <v>100</v>
      </c>
      <c r="M146" s="9">
        <v>100</v>
      </c>
      <c r="N146" s="9">
        <v>0</v>
      </c>
      <c r="O146" s="9">
        <v>0</v>
      </c>
      <c r="P146" s="9">
        <v>0</v>
      </c>
      <c r="Q146" s="9">
        <v>100</v>
      </c>
      <c r="R146" s="9">
        <v>100</v>
      </c>
      <c r="S146" s="9">
        <v>100</v>
      </c>
      <c r="T146" s="9">
        <v>0</v>
      </c>
      <c r="U146" s="9">
        <v>0</v>
      </c>
      <c r="V146" s="9">
        <v>0</v>
      </c>
      <c r="W146" s="207"/>
      <c r="X146" s="207"/>
      <c r="Y146" s="207"/>
      <c r="Z146" s="207"/>
      <c r="AA146" s="207"/>
      <c r="AB146" s="207"/>
      <c r="AC146" s="207"/>
      <c r="AD146" s="207"/>
    </row>
    <row r="147" spans="1:30" s="204" customFormat="1" ht="12" x14ac:dyDescent="0.2">
      <c r="A147" s="207" t="s">
        <v>179</v>
      </c>
      <c r="B147" s="9">
        <v>2009</v>
      </c>
      <c r="C147" s="207" t="s">
        <v>17</v>
      </c>
      <c r="D147" s="9">
        <v>3047322</v>
      </c>
      <c r="E147" s="9">
        <v>100</v>
      </c>
      <c r="F147" s="9">
        <v>100</v>
      </c>
      <c r="G147" s="9">
        <v>100</v>
      </c>
      <c r="H147" s="9">
        <v>0</v>
      </c>
      <c r="I147" s="9">
        <v>0</v>
      </c>
      <c r="J147" s="9">
        <v>0</v>
      </c>
      <c r="K147" s="9">
        <v>100</v>
      </c>
      <c r="L147" s="9">
        <v>100</v>
      </c>
      <c r="M147" s="9">
        <v>100</v>
      </c>
      <c r="N147" s="9">
        <v>0</v>
      </c>
      <c r="O147" s="9">
        <v>0</v>
      </c>
      <c r="P147" s="9">
        <v>0</v>
      </c>
      <c r="Q147" s="9">
        <v>100</v>
      </c>
      <c r="R147" s="9">
        <v>100</v>
      </c>
      <c r="S147" s="9">
        <v>100</v>
      </c>
      <c r="T147" s="9">
        <v>0</v>
      </c>
      <c r="U147" s="9">
        <v>0</v>
      </c>
      <c r="V147" s="9">
        <v>0</v>
      </c>
      <c r="W147" s="207"/>
      <c r="X147" s="207"/>
      <c r="Y147" s="207"/>
      <c r="Z147" s="207"/>
      <c r="AA147" s="207"/>
      <c r="AB147" s="207"/>
      <c r="AC147" s="207"/>
      <c r="AD147" s="207"/>
    </row>
    <row r="148" spans="1:30" s="204" customFormat="1" ht="12" x14ac:dyDescent="0.2">
      <c r="A148" s="207" t="s">
        <v>179</v>
      </c>
      <c r="B148" s="9">
        <v>2010</v>
      </c>
      <c r="C148" s="207" t="s">
        <v>17</v>
      </c>
      <c r="D148" s="9">
        <v>2978295</v>
      </c>
      <c r="E148" s="9">
        <v>100</v>
      </c>
      <c r="F148" s="9">
        <v>100</v>
      </c>
      <c r="G148" s="9">
        <v>100</v>
      </c>
      <c r="H148" s="9">
        <v>0</v>
      </c>
      <c r="I148" s="9">
        <v>0</v>
      </c>
      <c r="J148" s="9">
        <v>0</v>
      </c>
      <c r="K148" s="9">
        <v>100</v>
      </c>
      <c r="L148" s="9">
        <v>100</v>
      </c>
      <c r="M148" s="9">
        <v>100</v>
      </c>
      <c r="N148" s="9">
        <v>0</v>
      </c>
      <c r="O148" s="9">
        <v>0</v>
      </c>
      <c r="P148" s="9">
        <v>0</v>
      </c>
      <c r="Q148" s="9">
        <v>100</v>
      </c>
      <c r="R148" s="9">
        <v>100</v>
      </c>
      <c r="S148" s="9">
        <v>100</v>
      </c>
      <c r="T148" s="9">
        <v>0</v>
      </c>
      <c r="U148" s="9">
        <v>0</v>
      </c>
      <c r="V148" s="9">
        <v>0</v>
      </c>
      <c r="W148" s="207"/>
      <c r="X148" s="207"/>
      <c r="Y148" s="207"/>
      <c r="Z148" s="207"/>
      <c r="AA148" s="207"/>
      <c r="AB148" s="207"/>
      <c r="AC148" s="207"/>
      <c r="AD148" s="207"/>
    </row>
    <row r="149" spans="1:30" s="204" customFormat="1" ht="12" x14ac:dyDescent="0.2">
      <c r="A149" s="207" t="s">
        <v>179</v>
      </c>
      <c r="B149" s="9">
        <v>2011</v>
      </c>
      <c r="C149" s="207" t="s">
        <v>17</v>
      </c>
      <c r="D149" s="9">
        <v>2917711</v>
      </c>
      <c r="E149" s="9">
        <v>100</v>
      </c>
      <c r="F149" s="9">
        <v>100</v>
      </c>
      <c r="G149" s="9">
        <v>100</v>
      </c>
      <c r="H149" s="9">
        <v>0</v>
      </c>
      <c r="I149" s="9">
        <v>0</v>
      </c>
      <c r="J149" s="9">
        <v>0</v>
      </c>
      <c r="K149" s="9">
        <v>100</v>
      </c>
      <c r="L149" s="9">
        <v>100</v>
      </c>
      <c r="M149" s="9">
        <v>100</v>
      </c>
      <c r="N149" s="9">
        <v>0</v>
      </c>
      <c r="O149" s="9">
        <v>0</v>
      </c>
      <c r="P149" s="9">
        <v>0</v>
      </c>
      <c r="Q149" s="9">
        <v>100</v>
      </c>
      <c r="R149" s="9">
        <v>100</v>
      </c>
      <c r="S149" s="9">
        <v>100</v>
      </c>
      <c r="T149" s="9">
        <v>0</v>
      </c>
      <c r="U149" s="9">
        <v>0</v>
      </c>
      <c r="V149" s="9">
        <v>0</v>
      </c>
      <c r="W149" s="207"/>
      <c r="X149" s="207"/>
      <c r="Y149" s="207"/>
      <c r="Z149" s="207"/>
      <c r="AA149" s="207"/>
      <c r="AB149" s="207"/>
      <c r="AC149" s="207"/>
      <c r="AD149" s="207"/>
    </row>
    <row r="150" spans="1:30" s="204" customFormat="1" ht="12" x14ac:dyDescent="0.2">
      <c r="A150" s="207" t="s">
        <v>179</v>
      </c>
      <c r="B150" s="9">
        <v>2012</v>
      </c>
      <c r="C150" s="207" t="s">
        <v>17</v>
      </c>
      <c r="D150" s="9">
        <v>2890099</v>
      </c>
      <c r="E150" s="9">
        <v>100</v>
      </c>
      <c r="F150" s="9">
        <v>100</v>
      </c>
      <c r="G150" s="9">
        <v>100</v>
      </c>
      <c r="H150" s="9">
        <v>0</v>
      </c>
      <c r="I150" s="9">
        <v>0</v>
      </c>
      <c r="J150" s="9">
        <v>0</v>
      </c>
      <c r="K150" s="9">
        <v>100</v>
      </c>
      <c r="L150" s="9">
        <v>100</v>
      </c>
      <c r="M150" s="9">
        <v>100</v>
      </c>
      <c r="N150" s="9">
        <v>0</v>
      </c>
      <c r="O150" s="9">
        <v>0</v>
      </c>
      <c r="P150" s="9">
        <v>0</v>
      </c>
      <c r="Q150" s="9">
        <v>100</v>
      </c>
      <c r="R150" s="9">
        <v>100</v>
      </c>
      <c r="S150" s="9">
        <v>100</v>
      </c>
      <c r="T150" s="9">
        <v>0</v>
      </c>
      <c r="U150" s="9">
        <v>0</v>
      </c>
      <c r="V150" s="9">
        <v>0</v>
      </c>
      <c r="W150" s="207"/>
      <c r="X150" s="207"/>
      <c r="Y150" s="207"/>
      <c r="Z150" s="207"/>
      <c r="AA150" s="207"/>
      <c r="AB150" s="207"/>
      <c r="AC150" s="207"/>
      <c r="AD150" s="207"/>
    </row>
    <row r="151" spans="1:30" s="204" customFormat="1" ht="12" x14ac:dyDescent="0.2">
      <c r="A151" s="207" t="s">
        <v>179</v>
      </c>
      <c r="B151" s="9">
        <v>2013</v>
      </c>
      <c r="C151" s="207" t="s">
        <v>17</v>
      </c>
      <c r="D151" s="9">
        <v>2866440</v>
      </c>
      <c r="E151" s="9">
        <v>100</v>
      </c>
      <c r="F151" s="9">
        <v>100</v>
      </c>
      <c r="G151" s="9">
        <v>100</v>
      </c>
      <c r="H151" s="9">
        <v>0</v>
      </c>
      <c r="I151" s="9">
        <v>0</v>
      </c>
      <c r="J151" s="9">
        <v>0</v>
      </c>
      <c r="K151" s="9">
        <v>100</v>
      </c>
      <c r="L151" s="9">
        <v>100</v>
      </c>
      <c r="M151" s="9">
        <v>100</v>
      </c>
      <c r="N151" s="9">
        <v>0</v>
      </c>
      <c r="O151" s="9">
        <v>0</v>
      </c>
      <c r="P151" s="9">
        <v>0</v>
      </c>
      <c r="Q151" s="9">
        <v>100</v>
      </c>
      <c r="R151" s="9">
        <v>100</v>
      </c>
      <c r="S151" s="9">
        <v>100</v>
      </c>
      <c r="T151" s="9">
        <v>0</v>
      </c>
      <c r="U151" s="9">
        <v>0</v>
      </c>
      <c r="V151" s="9">
        <v>0</v>
      </c>
      <c r="W151" s="207"/>
      <c r="X151" s="207"/>
      <c r="Y151" s="207"/>
      <c r="Z151" s="207"/>
      <c r="AA151" s="207"/>
      <c r="AB151" s="207"/>
      <c r="AC151" s="207"/>
      <c r="AD151" s="207"/>
    </row>
    <row r="152" spans="1:30" s="204" customFormat="1" ht="12" x14ac:dyDescent="0.2">
      <c r="A152" s="207" t="s">
        <v>179</v>
      </c>
      <c r="B152" s="9">
        <v>2014</v>
      </c>
      <c r="C152" s="207" t="s">
        <v>17</v>
      </c>
      <c r="D152" s="9">
        <v>2847353</v>
      </c>
      <c r="E152" s="9">
        <v>100</v>
      </c>
      <c r="F152" s="9">
        <v>100</v>
      </c>
      <c r="G152" s="9">
        <v>100</v>
      </c>
      <c r="H152" s="9">
        <v>0</v>
      </c>
      <c r="I152" s="9">
        <v>0</v>
      </c>
      <c r="J152" s="9">
        <v>0</v>
      </c>
      <c r="K152" s="9">
        <v>100</v>
      </c>
      <c r="L152" s="9">
        <v>100</v>
      </c>
      <c r="M152" s="9">
        <v>100</v>
      </c>
      <c r="N152" s="9">
        <v>0</v>
      </c>
      <c r="O152" s="9">
        <v>0</v>
      </c>
      <c r="P152" s="9">
        <v>0</v>
      </c>
      <c r="Q152" s="9">
        <v>100</v>
      </c>
      <c r="R152" s="9">
        <v>100</v>
      </c>
      <c r="S152" s="9">
        <v>100</v>
      </c>
      <c r="T152" s="9">
        <v>0</v>
      </c>
      <c r="U152" s="9">
        <v>0</v>
      </c>
      <c r="V152" s="9">
        <v>0</v>
      </c>
      <c r="W152" s="207"/>
      <c r="X152" s="207"/>
      <c r="Y152" s="207"/>
      <c r="Z152" s="207"/>
      <c r="AA152" s="207"/>
      <c r="AB152" s="207"/>
      <c r="AC152" s="207"/>
      <c r="AD152" s="207"/>
    </row>
    <row r="153" spans="1:30" s="204" customFormat="1" ht="12" x14ac:dyDescent="0.2">
      <c r="A153" s="207" t="s">
        <v>179</v>
      </c>
      <c r="B153" s="9">
        <v>2015</v>
      </c>
      <c r="C153" s="207" t="s">
        <v>17</v>
      </c>
      <c r="D153" s="9">
        <v>2832169</v>
      </c>
      <c r="E153" s="9">
        <v>100</v>
      </c>
      <c r="F153" s="9">
        <v>100</v>
      </c>
      <c r="G153" s="9">
        <v>100</v>
      </c>
      <c r="H153" s="9">
        <v>0</v>
      </c>
      <c r="I153" s="9">
        <v>0</v>
      </c>
      <c r="J153" s="9">
        <v>0</v>
      </c>
      <c r="K153" s="9">
        <v>100</v>
      </c>
      <c r="L153" s="9">
        <v>100</v>
      </c>
      <c r="M153" s="9">
        <v>100</v>
      </c>
      <c r="N153" s="9">
        <v>0</v>
      </c>
      <c r="O153" s="9">
        <v>0</v>
      </c>
      <c r="P153" s="9">
        <v>0</v>
      </c>
      <c r="Q153" s="9">
        <v>100</v>
      </c>
      <c r="R153" s="9">
        <v>100</v>
      </c>
      <c r="S153" s="9">
        <v>100</v>
      </c>
      <c r="T153" s="9">
        <v>0</v>
      </c>
      <c r="U153" s="9">
        <v>0</v>
      </c>
      <c r="V153" s="9">
        <v>0</v>
      </c>
      <c r="W153" s="207"/>
      <c r="X153" s="207"/>
      <c r="Y153" s="207"/>
      <c r="Z153" s="207"/>
      <c r="AA153" s="207"/>
      <c r="AB153" s="207"/>
      <c r="AC153" s="207"/>
      <c r="AD153" s="207"/>
    </row>
    <row r="154" spans="1:30" s="204" customFormat="1" ht="12" x14ac:dyDescent="0.2">
      <c r="A154" s="207" t="s">
        <v>179</v>
      </c>
      <c r="B154" s="9">
        <v>2016</v>
      </c>
      <c r="C154" s="207" t="s">
        <v>17</v>
      </c>
      <c r="D154" s="9">
        <v>2819696</v>
      </c>
      <c r="E154" s="9">
        <v>100</v>
      </c>
      <c r="F154" s="9">
        <v>100</v>
      </c>
      <c r="G154" s="9">
        <v>100</v>
      </c>
      <c r="H154" s="9">
        <v>0</v>
      </c>
      <c r="I154" s="9">
        <v>0</v>
      </c>
      <c r="J154" s="9">
        <v>0</v>
      </c>
      <c r="K154" s="9">
        <v>100</v>
      </c>
      <c r="L154" s="9">
        <v>100</v>
      </c>
      <c r="M154" s="9">
        <v>100</v>
      </c>
      <c r="N154" s="9">
        <v>0</v>
      </c>
      <c r="O154" s="9">
        <v>0</v>
      </c>
      <c r="P154" s="9">
        <v>0</v>
      </c>
      <c r="Q154" s="9">
        <v>100</v>
      </c>
      <c r="R154" s="9">
        <v>100</v>
      </c>
      <c r="S154" s="9">
        <v>100</v>
      </c>
      <c r="T154" s="9">
        <v>0</v>
      </c>
      <c r="U154" s="9">
        <v>0</v>
      </c>
      <c r="V154" s="9">
        <v>0</v>
      </c>
      <c r="W154" s="207"/>
      <c r="X154" s="207"/>
      <c r="Y154" s="207"/>
      <c r="Z154" s="207"/>
      <c r="AA154" s="207"/>
      <c r="AB154" s="207"/>
      <c r="AC154" s="207"/>
      <c r="AD154" s="207"/>
    </row>
    <row r="155" spans="1:30" s="204" customFormat="1" ht="12" x14ac:dyDescent="0.2">
      <c r="A155" s="207" t="s">
        <v>179</v>
      </c>
      <c r="B155" s="9">
        <v>2017</v>
      </c>
      <c r="C155" s="207" t="s">
        <v>17</v>
      </c>
      <c r="D155" s="9">
        <v>2840519</v>
      </c>
      <c r="E155" s="9">
        <v>100</v>
      </c>
      <c r="F155" s="9">
        <v>100</v>
      </c>
      <c r="G155" s="9">
        <v>100</v>
      </c>
      <c r="H155" s="9">
        <v>0</v>
      </c>
      <c r="I155" s="9">
        <v>0</v>
      </c>
      <c r="J155" s="9">
        <v>0</v>
      </c>
      <c r="K155" s="9">
        <v>100</v>
      </c>
      <c r="L155" s="9">
        <v>100</v>
      </c>
      <c r="M155" s="9">
        <v>100</v>
      </c>
      <c r="N155" s="9">
        <v>0</v>
      </c>
      <c r="O155" s="9">
        <v>0</v>
      </c>
      <c r="P155" s="9">
        <v>0</v>
      </c>
      <c r="Q155" s="9">
        <v>100</v>
      </c>
      <c r="R155" s="9">
        <v>100</v>
      </c>
      <c r="S155" s="9">
        <v>100</v>
      </c>
      <c r="T155" s="9">
        <v>0</v>
      </c>
      <c r="U155" s="9">
        <v>0</v>
      </c>
      <c r="V155" s="9">
        <v>0</v>
      </c>
      <c r="W155" s="207"/>
      <c r="X155" s="207"/>
      <c r="Y155" s="207"/>
      <c r="Z155" s="207"/>
      <c r="AA155" s="207"/>
      <c r="AB155" s="207"/>
      <c r="AC155" s="207"/>
      <c r="AD155" s="207"/>
    </row>
    <row r="156" spans="1:30" s="204" customFormat="1" ht="12" x14ac:dyDescent="0.2">
      <c r="A156" s="207" t="s">
        <v>179</v>
      </c>
      <c r="B156" s="9">
        <v>2018</v>
      </c>
      <c r="C156" s="207" t="s">
        <v>17</v>
      </c>
      <c r="D156" s="9">
        <v>2875138</v>
      </c>
      <c r="E156" s="9">
        <v>100</v>
      </c>
      <c r="F156" s="9">
        <v>100</v>
      </c>
      <c r="G156" s="9">
        <v>100</v>
      </c>
      <c r="H156" s="9">
        <v>0</v>
      </c>
      <c r="I156" s="9">
        <v>0</v>
      </c>
      <c r="J156" s="9">
        <v>0</v>
      </c>
      <c r="K156" s="9">
        <v>100</v>
      </c>
      <c r="L156" s="9">
        <v>100</v>
      </c>
      <c r="M156" s="9">
        <v>100</v>
      </c>
      <c r="N156" s="9">
        <v>0</v>
      </c>
      <c r="O156" s="9">
        <v>0</v>
      </c>
      <c r="P156" s="9">
        <v>0</v>
      </c>
      <c r="Q156" s="9">
        <v>100</v>
      </c>
      <c r="R156" s="9">
        <v>100</v>
      </c>
      <c r="S156" s="9">
        <v>100</v>
      </c>
      <c r="T156" s="9">
        <v>0</v>
      </c>
      <c r="U156" s="9">
        <v>0</v>
      </c>
      <c r="V156" s="9">
        <v>0</v>
      </c>
      <c r="W156" s="207"/>
      <c r="X156" s="207"/>
      <c r="Y156" s="207"/>
      <c r="Z156" s="207"/>
      <c r="AA156" s="207"/>
      <c r="AB156" s="207"/>
      <c r="AC156" s="207"/>
      <c r="AD156" s="207"/>
    </row>
    <row r="157" spans="1:30" s="204" customFormat="1" ht="12" x14ac:dyDescent="0.2">
      <c r="A157" s="207" t="s">
        <v>179</v>
      </c>
      <c r="B157" s="9">
        <v>2019</v>
      </c>
      <c r="C157" s="207" t="s">
        <v>17</v>
      </c>
      <c r="D157" s="9">
        <v>2923401</v>
      </c>
      <c r="E157" s="9">
        <v>100</v>
      </c>
      <c r="F157" s="9">
        <v>100</v>
      </c>
      <c r="G157" s="9">
        <v>100</v>
      </c>
      <c r="H157" s="9">
        <v>0</v>
      </c>
      <c r="I157" s="9">
        <v>0</v>
      </c>
      <c r="J157" s="9">
        <v>0</v>
      </c>
      <c r="K157" s="9">
        <v>100</v>
      </c>
      <c r="L157" s="9">
        <v>100</v>
      </c>
      <c r="M157" s="9">
        <v>100</v>
      </c>
      <c r="N157" s="9">
        <v>0</v>
      </c>
      <c r="O157" s="9">
        <v>0</v>
      </c>
      <c r="P157" s="9">
        <v>0</v>
      </c>
      <c r="Q157" s="9">
        <v>100</v>
      </c>
      <c r="R157" s="9">
        <v>100</v>
      </c>
      <c r="S157" s="9">
        <v>100</v>
      </c>
      <c r="T157" s="9">
        <v>0</v>
      </c>
      <c r="U157" s="9">
        <v>0</v>
      </c>
      <c r="V157" s="9">
        <v>0</v>
      </c>
      <c r="W157" s="207"/>
      <c r="X157" s="207"/>
      <c r="Y157" s="207"/>
      <c r="Z157" s="207"/>
      <c r="AA157" s="207"/>
      <c r="AB157" s="207"/>
      <c r="AC157" s="207"/>
      <c r="AD157" s="207"/>
    </row>
    <row r="158" spans="1:30" s="204" customFormat="1" ht="12" x14ac:dyDescent="0.2">
      <c r="A158" s="207" t="s">
        <v>179</v>
      </c>
      <c r="B158" s="9">
        <v>2020</v>
      </c>
      <c r="C158" s="207" t="s">
        <v>17</v>
      </c>
      <c r="D158" s="9"/>
      <c r="E158" s="9"/>
      <c r="F158" s="9"/>
      <c r="G158" s="9"/>
      <c r="H158" s="9"/>
      <c r="I158" s="9"/>
      <c r="J158" s="9"/>
      <c r="K158" s="9"/>
      <c r="L158" s="9"/>
      <c r="M158" s="9"/>
      <c r="N158" s="9"/>
      <c r="O158" s="9"/>
      <c r="P158" s="9"/>
      <c r="Q158" s="9"/>
      <c r="R158" s="9"/>
      <c r="S158" s="9"/>
      <c r="T158" s="9"/>
      <c r="U158" s="9"/>
      <c r="V158" s="9"/>
      <c r="W158" s="207"/>
      <c r="X158" s="207"/>
      <c r="Y158" s="207"/>
      <c r="Z158" s="207"/>
      <c r="AA158" s="207"/>
      <c r="AB158" s="207"/>
      <c r="AC158" s="207"/>
      <c r="AD158" s="207"/>
    </row>
    <row r="159" spans="1:30" s="204" customFormat="1" ht="12" x14ac:dyDescent="0.2">
      <c r="A159" s="207" t="s">
        <v>179</v>
      </c>
      <c r="B159" s="9">
        <v>2021</v>
      </c>
      <c r="C159" s="207" t="s">
        <v>17</v>
      </c>
      <c r="D159" s="9"/>
      <c r="E159" s="9"/>
      <c r="F159" s="9"/>
      <c r="G159" s="9"/>
      <c r="H159" s="9"/>
      <c r="I159" s="9"/>
      <c r="J159" s="9"/>
      <c r="K159" s="9"/>
      <c r="L159" s="9"/>
      <c r="M159" s="9"/>
      <c r="N159" s="9"/>
      <c r="O159" s="9"/>
      <c r="P159" s="9"/>
      <c r="Q159" s="9"/>
      <c r="R159" s="9"/>
      <c r="S159" s="9"/>
      <c r="T159" s="9"/>
      <c r="U159" s="9"/>
      <c r="V159" s="9"/>
      <c r="W159" s="207"/>
      <c r="X159" s="207"/>
      <c r="Y159" s="207"/>
      <c r="Z159" s="207"/>
      <c r="AA159" s="207"/>
      <c r="AB159" s="207"/>
      <c r="AC159" s="207"/>
      <c r="AD159" s="207"/>
    </row>
    <row r="160" spans="1:30" s="204" customFormat="1" ht="12" x14ac:dyDescent="0.2">
      <c r="A160" s="207" t="s">
        <v>179</v>
      </c>
      <c r="B160" s="9">
        <v>2022</v>
      </c>
      <c r="C160" s="207" t="s">
        <v>17</v>
      </c>
      <c r="D160" s="9"/>
      <c r="E160" s="9"/>
      <c r="F160" s="9"/>
      <c r="G160" s="9"/>
      <c r="H160" s="9"/>
      <c r="I160" s="9"/>
      <c r="J160" s="9"/>
      <c r="K160" s="9"/>
      <c r="L160" s="9"/>
      <c r="M160" s="9"/>
      <c r="N160" s="9"/>
      <c r="O160" s="9"/>
      <c r="P160" s="9"/>
      <c r="Q160" s="9"/>
      <c r="R160" s="9"/>
      <c r="S160" s="9"/>
      <c r="T160" s="9"/>
      <c r="U160" s="9"/>
      <c r="V160" s="9"/>
      <c r="W160" s="207"/>
      <c r="X160" s="207"/>
      <c r="Y160" s="207"/>
      <c r="Z160" s="207"/>
      <c r="AA160" s="207"/>
      <c r="AB160" s="207"/>
      <c r="AC160" s="207"/>
      <c r="AD160" s="207"/>
    </row>
    <row r="161" spans="1:30" s="204" customFormat="1" ht="12" x14ac:dyDescent="0.2">
      <c r="A161" s="207" t="s">
        <v>179</v>
      </c>
      <c r="B161" s="9">
        <v>2023</v>
      </c>
      <c r="C161" s="207" t="s">
        <v>17</v>
      </c>
      <c r="D161" s="9"/>
      <c r="E161" s="9"/>
      <c r="F161" s="9"/>
      <c r="G161" s="9"/>
      <c r="H161" s="9"/>
      <c r="I161" s="9"/>
      <c r="J161" s="9"/>
      <c r="K161" s="9"/>
      <c r="L161" s="9"/>
      <c r="M161" s="9"/>
      <c r="N161" s="9"/>
      <c r="O161" s="9"/>
      <c r="P161" s="9"/>
      <c r="Q161" s="9"/>
      <c r="R161" s="9"/>
      <c r="S161" s="9"/>
      <c r="T161" s="9"/>
      <c r="U161" s="9"/>
      <c r="V161" s="9"/>
      <c r="W161" s="207"/>
      <c r="X161" s="207"/>
      <c r="Y161" s="207"/>
      <c r="Z161" s="207"/>
      <c r="AA161" s="207"/>
      <c r="AB161" s="207"/>
      <c r="AC161" s="207"/>
      <c r="AD161" s="207"/>
    </row>
    <row r="162" spans="1:30" s="204" customFormat="1" ht="12" x14ac:dyDescent="0.2">
      <c r="A162" s="207" t="s">
        <v>179</v>
      </c>
      <c r="B162" s="9">
        <v>2024</v>
      </c>
      <c r="C162" s="207" t="s">
        <v>17</v>
      </c>
      <c r="D162" s="9"/>
      <c r="E162" s="9"/>
      <c r="F162" s="9"/>
      <c r="G162" s="9"/>
      <c r="H162" s="9"/>
      <c r="I162" s="9"/>
      <c r="J162" s="9"/>
      <c r="K162" s="9"/>
      <c r="L162" s="9"/>
      <c r="M162" s="9"/>
      <c r="N162" s="9"/>
      <c r="O162" s="9"/>
      <c r="P162" s="9"/>
      <c r="Q162" s="9"/>
      <c r="R162" s="9"/>
      <c r="S162" s="9"/>
      <c r="T162" s="9"/>
      <c r="U162" s="9"/>
      <c r="V162" s="9"/>
      <c r="W162" s="207"/>
      <c r="X162" s="207"/>
      <c r="Y162" s="207"/>
      <c r="Z162" s="207"/>
      <c r="AA162" s="207"/>
      <c r="AB162" s="207"/>
      <c r="AC162" s="207"/>
      <c r="AD162" s="207"/>
    </row>
    <row r="163" spans="1:30" s="204" customFormat="1" ht="12" x14ac:dyDescent="0.2">
      <c r="A163" s="207" t="s">
        <v>179</v>
      </c>
      <c r="B163" s="9">
        <v>2025</v>
      </c>
      <c r="C163" s="207" t="s">
        <v>17</v>
      </c>
      <c r="D163" s="9"/>
      <c r="E163" s="9"/>
      <c r="F163" s="9"/>
      <c r="G163" s="9"/>
      <c r="H163" s="9"/>
      <c r="I163" s="9"/>
      <c r="J163" s="9"/>
      <c r="K163" s="9"/>
      <c r="L163" s="9"/>
      <c r="M163" s="9"/>
      <c r="N163" s="9"/>
      <c r="O163" s="9"/>
      <c r="P163" s="9"/>
      <c r="Q163" s="9"/>
      <c r="R163" s="9"/>
      <c r="S163" s="9"/>
      <c r="T163" s="9"/>
      <c r="U163" s="9"/>
      <c r="V163" s="9"/>
      <c r="W163" s="207"/>
      <c r="X163" s="207"/>
      <c r="Y163" s="207"/>
      <c r="Z163" s="207"/>
      <c r="AA163" s="207"/>
      <c r="AB163" s="207"/>
      <c r="AC163" s="207"/>
      <c r="AD163" s="207"/>
    </row>
    <row r="164" spans="1:30" s="204" customFormat="1" ht="12" x14ac:dyDescent="0.2">
      <c r="A164" s="207" t="s">
        <v>179</v>
      </c>
      <c r="B164" s="9">
        <v>2026</v>
      </c>
      <c r="C164" s="207" t="s">
        <v>17</v>
      </c>
      <c r="D164" s="9"/>
      <c r="E164" s="9"/>
      <c r="F164" s="9"/>
      <c r="G164" s="9"/>
      <c r="H164" s="9"/>
      <c r="I164" s="9"/>
      <c r="J164" s="9"/>
      <c r="K164" s="9"/>
      <c r="L164" s="9"/>
      <c r="M164" s="9"/>
      <c r="N164" s="9"/>
      <c r="O164" s="9"/>
      <c r="P164" s="9"/>
      <c r="Q164" s="9"/>
      <c r="R164" s="9"/>
      <c r="S164" s="9"/>
      <c r="T164" s="9"/>
      <c r="U164" s="9"/>
      <c r="V164" s="9"/>
      <c r="W164" s="207"/>
      <c r="X164" s="207"/>
      <c r="Y164" s="207"/>
      <c r="Z164" s="207"/>
      <c r="AA164" s="207"/>
      <c r="AB164" s="207"/>
      <c r="AC164" s="207"/>
      <c r="AD164" s="207"/>
    </row>
    <row r="165" spans="1:30" s="204" customFormat="1" ht="12" x14ac:dyDescent="0.2">
      <c r="A165" s="207" t="s">
        <v>179</v>
      </c>
      <c r="B165" s="9">
        <v>2027</v>
      </c>
      <c r="C165" s="207" t="s">
        <v>17</v>
      </c>
      <c r="D165" s="9"/>
      <c r="E165" s="9"/>
      <c r="F165" s="9"/>
      <c r="G165" s="9"/>
      <c r="H165" s="9"/>
      <c r="I165" s="9"/>
      <c r="J165" s="9"/>
      <c r="K165" s="9"/>
      <c r="L165" s="9"/>
      <c r="M165" s="9"/>
      <c r="N165" s="9"/>
      <c r="O165" s="9"/>
      <c r="P165" s="9"/>
      <c r="Q165" s="9"/>
      <c r="R165" s="9"/>
      <c r="S165" s="9"/>
      <c r="T165" s="9"/>
      <c r="U165" s="9"/>
      <c r="V165" s="9"/>
      <c r="W165" s="207"/>
      <c r="X165" s="207"/>
      <c r="Y165" s="207"/>
      <c r="Z165" s="207"/>
      <c r="AA165" s="207"/>
      <c r="AB165" s="207"/>
      <c r="AC165" s="207"/>
      <c r="AD165" s="207"/>
    </row>
    <row r="166" spans="1:30" s="204" customFormat="1" ht="12" x14ac:dyDescent="0.2">
      <c r="A166" s="207" t="s">
        <v>179</v>
      </c>
      <c r="B166" s="9">
        <v>2028</v>
      </c>
      <c r="C166" s="207" t="s">
        <v>17</v>
      </c>
      <c r="D166" s="9"/>
      <c r="E166" s="9"/>
      <c r="F166" s="9"/>
      <c r="G166" s="9"/>
      <c r="H166" s="9"/>
      <c r="I166" s="9"/>
      <c r="J166" s="9"/>
      <c r="K166" s="9"/>
      <c r="L166" s="9"/>
      <c r="M166" s="9"/>
      <c r="N166" s="9"/>
      <c r="O166" s="9"/>
      <c r="P166" s="9"/>
      <c r="Q166" s="9"/>
      <c r="R166" s="9"/>
      <c r="S166" s="9"/>
      <c r="T166" s="9"/>
      <c r="U166" s="9"/>
      <c r="V166" s="9"/>
      <c r="W166" s="207"/>
      <c r="X166" s="207"/>
      <c r="Y166" s="207"/>
      <c r="Z166" s="207"/>
      <c r="AA166" s="207"/>
      <c r="AB166" s="207"/>
      <c r="AC166" s="207"/>
      <c r="AD166" s="207"/>
    </row>
    <row r="167" spans="1:30" s="204" customFormat="1" ht="12" x14ac:dyDescent="0.2">
      <c r="A167" s="207" t="s">
        <v>179</v>
      </c>
      <c r="B167" s="9">
        <v>2029</v>
      </c>
      <c r="C167" s="207" t="s">
        <v>17</v>
      </c>
      <c r="D167" s="9"/>
      <c r="E167" s="9"/>
      <c r="F167" s="9"/>
      <c r="G167" s="9"/>
      <c r="H167" s="9"/>
      <c r="I167" s="9"/>
      <c r="J167" s="9"/>
      <c r="K167" s="9"/>
      <c r="L167" s="9"/>
      <c r="M167" s="9"/>
      <c r="N167" s="9"/>
      <c r="O167" s="9"/>
      <c r="P167" s="9"/>
      <c r="Q167" s="9"/>
      <c r="R167" s="9"/>
      <c r="S167" s="9"/>
      <c r="T167" s="9"/>
      <c r="U167" s="9"/>
      <c r="V167" s="9"/>
      <c r="W167" s="207"/>
      <c r="X167" s="207"/>
      <c r="Y167" s="207"/>
      <c r="Z167" s="207"/>
      <c r="AA167" s="207"/>
      <c r="AB167" s="207"/>
    </row>
    <row r="168" spans="1:30" s="204" customFormat="1" ht="12" x14ac:dyDescent="0.2">
      <c r="A168" s="207" t="s">
        <v>179</v>
      </c>
      <c r="B168" s="9">
        <v>2030</v>
      </c>
      <c r="C168" s="207" t="s">
        <v>17</v>
      </c>
      <c r="D168" s="9"/>
      <c r="E168" s="9"/>
      <c r="F168" s="9"/>
      <c r="G168" s="9"/>
      <c r="H168" s="9"/>
      <c r="I168" s="9"/>
      <c r="J168" s="9"/>
      <c r="K168" s="9"/>
      <c r="L168" s="9"/>
      <c r="M168" s="9"/>
      <c r="N168" s="9"/>
      <c r="O168" s="9"/>
      <c r="P168" s="9"/>
      <c r="Q168" s="9"/>
      <c r="R168" s="9"/>
      <c r="S168" s="9"/>
      <c r="T168" s="9"/>
      <c r="U168" s="9"/>
      <c r="V168" s="9"/>
      <c r="W168" s="207"/>
      <c r="X168" s="207"/>
      <c r="Y168" s="207"/>
      <c r="Z168" s="207"/>
      <c r="AA168" s="207"/>
      <c r="AB168" s="207"/>
    </row>
    <row r="169" spans="1:30" ht="15.75" x14ac:dyDescent="0.25">
      <c r="A169" s="208" t="s">
        <v>179</v>
      </c>
      <c r="B169" s="9">
        <v>2000</v>
      </c>
      <c r="C169" s="208" t="s">
        <v>18</v>
      </c>
      <c r="D169" s="9">
        <v>8313041</v>
      </c>
      <c r="E169" s="9">
        <v>100</v>
      </c>
      <c r="F169" s="9">
        <v>100</v>
      </c>
      <c r="G169" s="9">
        <v>100</v>
      </c>
      <c r="H169" s="9">
        <v>0</v>
      </c>
      <c r="I169" s="9">
        <v>0</v>
      </c>
      <c r="J169" s="9">
        <v>0</v>
      </c>
      <c r="K169" s="9">
        <v>100</v>
      </c>
      <c r="L169" s="9">
        <v>100</v>
      </c>
      <c r="M169" s="9">
        <v>100</v>
      </c>
      <c r="N169" s="9">
        <v>0</v>
      </c>
      <c r="O169" s="9">
        <v>0</v>
      </c>
      <c r="P169" s="9">
        <v>0</v>
      </c>
      <c r="Q169" s="9">
        <v>100</v>
      </c>
      <c r="R169" s="9">
        <v>100</v>
      </c>
      <c r="S169" s="9">
        <v>100</v>
      </c>
      <c r="T169" s="9">
        <v>0</v>
      </c>
      <c r="U169" s="9">
        <v>0</v>
      </c>
      <c r="V169" s="9">
        <v>0</v>
      </c>
      <c r="W169" s="208"/>
      <c r="X169" s="208"/>
      <c r="Y169" s="208"/>
      <c r="Z169" s="208"/>
      <c r="AA169" s="208"/>
      <c r="AB169" s="208"/>
    </row>
    <row r="170" spans="1:30" ht="15.75" x14ac:dyDescent="0.25">
      <c r="A170" s="208" t="s">
        <v>179</v>
      </c>
      <c r="B170" s="9">
        <v>2001</v>
      </c>
      <c r="C170" s="208" t="s">
        <v>18</v>
      </c>
      <c r="D170" s="9">
        <v>8345671</v>
      </c>
      <c r="E170" s="9">
        <v>100</v>
      </c>
      <c r="F170" s="9">
        <v>100</v>
      </c>
      <c r="G170" s="9">
        <v>100</v>
      </c>
      <c r="H170" s="9">
        <v>0</v>
      </c>
      <c r="I170" s="9">
        <v>0</v>
      </c>
      <c r="J170" s="9">
        <v>0</v>
      </c>
      <c r="K170" s="9">
        <v>100</v>
      </c>
      <c r="L170" s="9">
        <v>100</v>
      </c>
      <c r="M170" s="9">
        <v>100</v>
      </c>
      <c r="N170" s="9">
        <v>0</v>
      </c>
      <c r="O170" s="9">
        <v>0</v>
      </c>
      <c r="P170" s="9">
        <v>0</v>
      </c>
      <c r="Q170" s="9">
        <v>100</v>
      </c>
      <c r="R170" s="9">
        <v>100</v>
      </c>
      <c r="S170" s="9">
        <v>100</v>
      </c>
      <c r="T170" s="9">
        <v>0</v>
      </c>
      <c r="U170" s="9">
        <v>0</v>
      </c>
      <c r="V170" s="9">
        <v>0</v>
      </c>
      <c r="W170" s="208"/>
      <c r="X170" s="208"/>
      <c r="Y170" s="208"/>
      <c r="Z170" s="208"/>
      <c r="AA170" s="208"/>
      <c r="AB170" s="208"/>
    </row>
    <row r="171" spans="1:30" ht="15.75" x14ac:dyDescent="0.25">
      <c r="A171" s="208" t="s">
        <v>179</v>
      </c>
      <c r="B171" s="9">
        <v>2002</v>
      </c>
      <c r="C171" s="208" t="s">
        <v>18</v>
      </c>
      <c r="D171" s="9">
        <v>8342213</v>
      </c>
      <c r="E171" s="9">
        <v>100</v>
      </c>
      <c r="F171" s="9">
        <v>100</v>
      </c>
      <c r="G171" s="9">
        <v>100</v>
      </c>
      <c r="H171" s="9">
        <v>0</v>
      </c>
      <c r="I171" s="9">
        <v>0</v>
      </c>
      <c r="J171" s="9">
        <v>0</v>
      </c>
      <c r="K171" s="9">
        <v>100</v>
      </c>
      <c r="L171" s="9">
        <v>100</v>
      </c>
      <c r="M171" s="9">
        <v>100</v>
      </c>
      <c r="N171" s="9">
        <v>0</v>
      </c>
      <c r="O171" s="9">
        <v>0</v>
      </c>
      <c r="P171" s="9">
        <v>0</v>
      </c>
      <c r="Q171" s="9">
        <v>100</v>
      </c>
      <c r="R171" s="9">
        <v>100</v>
      </c>
      <c r="S171" s="9">
        <v>100</v>
      </c>
      <c r="T171" s="9">
        <v>0</v>
      </c>
      <c r="U171" s="9">
        <v>0</v>
      </c>
      <c r="V171" s="9">
        <v>0</v>
      </c>
      <c r="W171" s="208"/>
      <c r="X171" s="208"/>
      <c r="Y171" s="208"/>
      <c r="Z171" s="208"/>
      <c r="AA171" s="208"/>
      <c r="AB171" s="208"/>
    </row>
    <row r="172" spans="1:30" ht="15.75" x14ac:dyDescent="0.25">
      <c r="A172" s="208" t="s">
        <v>179</v>
      </c>
      <c r="B172" s="9">
        <v>2003</v>
      </c>
      <c r="C172" s="208" t="s">
        <v>18</v>
      </c>
      <c r="D172" s="9">
        <v>8295525</v>
      </c>
      <c r="E172" s="9">
        <v>100</v>
      </c>
      <c r="F172" s="9">
        <v>100</v>
      </c>
      <c r="G172" s="9">
        <v>100</v>
      </c>
      <c r="H172" s="9">
        <v>0</v>
      </c>
      <c r="I172" s="9">
        <v>0</v>
      </c>
      <c r="J172" s="9">
        <v>0</v>
      </c>
      <c r="K172" s="9">
        <v>100</v>
      </c>
      <c r="L172" s="9">
        <v>100</v>
      </c>
      <c r="M172" s="9">
        <v>100</v>
      </c>
      <c r="N172" s="9">
        <v>0</v>
      </c>
      <c r="O172" s="9">
        <v>0</v>
      </c>
      <c r="P172" s="9">
        <v>0</v>
      </c>
      <c r="Q172" s="9">
        <v>100</v>
      </c>
      <c r="R172" s="9">
        <v>100</v>
      </c>
      <c r="S172" s="9">
        <v>100</v>
      </c>
      <c r="T172" s="9">
        <v>0</v>
      </c>
      <c r="U172" s="9">
        <v>0</v>
      </c>
      <c r="V172" s="9">
        <v>0</v>
      </c>
      <c r="W172" s="208"/>
      <c r="X172" s="208"/>
      <c r="Y172" s="208"/>
      <c r="Z172" s="208"/>
      <c r="AA172" s="208"/>
      <c r="AB172" s="208"/>
    </row>
    <row r="173" spans="1:30" ht="15.75" x14ac:dyDescent="0.25">
      <c r="A173" s="208" t="s">
        <v>179</v>
      </c>
      <c r="B173" s="9">
        <v>2004</v>
      </c>
      <c r="C173" s="208" t="s">
        <v>18</v>
      </c>
      <c r="D173" s="9">
        <v>8206299</v>
      </c>
      <c r="E173" s="9">
        <v>100</v>
      </c>
      <c r="F173" s="9">
        <v>100</v>
      </c>
      <c r="G173" s="9">
        <v>100</v>
      </c>
      <c r="H173" s="9">
        <v>0</v>
      </c>
      <c r="I173" s="9">
        <v>0</v>
      </c>
      <c r="J173" s="9">
        <v>0</v>
      </c>
      <c r="K173" s="9">
        <v>100</v>
      </c>
      <c r="L173" s="9">
        <v>100</v>
      </c>
      <c r="M173" s="9">
        <v>100</v>
      </c>
      <c r="N173" s="9">
        <v>0</v>
      </c>
      <c r="O173" s="9">
        <v>0</v>
      </c>
      <c r="P173" s="9">
        <v>0</v>
      </c>
      <c r="Q173" s="9">
        <v>100</v>
      </c>
      <c r="R173" s="9">
        <v>100</v>
      </c>
      <c r="S173" s="9">
        <v>100</v>
      </c>
      <c r="T173" s="9">
        <v>0</v>
      </c>
      <c r="U173" s="9">
        <v>0</v>
      </c>
      <c r="V173" s="9">
        <v>0</v>
      </c>
      <c r="W173" s="208"/>
      <c r="X173" s="208"/>
      <c r="Y173" s="208"/>
      <c r="Z173" s="208"/>
      <c r="AA173" s="208"/>
      <c r="AB173" s="208"/>
    </row>
    <row r="174" spans="1:30" ht="15.75" x14ac:dyDescent="0.25">
      <c r="A174" s="208" t="s">
        <v>179</v>
      </c>
      <c r="B174" s="9">
        <v>2005</v>
      </c>
      <c r="C174" s="208" t="s">
        <v>18</v>
      </c>
      <c r="D174" s="9">
        <v>8083368</v>
      </c>
      <c r="E174" s="9">
        <v>100</v>
      </c>
      <c r="F174" s="9">
        <v>100</v>
      </c>
      <c r="G174" s="9">
        <v>100</v>
      </c>
      <c r="H174" s="9">
        <v>0</v>
      </c>
      <c r="I174" s="9">
        <v>0</v>
      </c>
      <c r="J174" s="9">
        <v>0</v>
      </c>
      <c r="K174" s="9">
        <v>100</v>
      </c>
      <c r="L174" s="9">
        <v>100</v>
      </c>
      <c r="M174" s="9">
        <v>100</v>
      </c>
      <c r="N174" s="9">
        <v>0</v>
      </c>
      <c r="O174" s="9">
        <v>0</v>
      </c>
      <c r="P174" s="9">
        <v>0</v>
      </c>
      <c r="Q174" s="9">
        <v>100</v>
      </c>
      <c r="R174" s="9">
        <v>100</v>
      </c>
      <c r="S174" s="9">
        <v>100</v>
      </c>
      <c r="T174" s="9">
        <v>0</v>
      </c>
      <c r="U174" s="9">
        <v>0</v>
      </c>
      <c r="V174" s="9">
        <v>0</v>
      </c>
      <c r="W174" s="208"/>
      <c r="X174" s="208"/>
      <c r="Y174" s="208"/>
      <c r="Z174" s="208"/>
      <c r="AA174" s="208"/>
      <c r="AB174" s="208"/>
    </row>
    <row r="175" spans="1:30" ht="15.75" x14ac:dyDescent="0.25">
      <c r="A175" s="208" t="s">
        <v>179</v>
      </c>
      <c r="B175" s="9">
        <v>2006</v>
      </c>
      <c r="C175" s="208" t="s">
        <v>18</v>
      </c>
      <c r="D175" s="9">
        <v>7941723</v>
      </c>
      <c r="E175" s="9">
        <v>100</v>
      </c>
      <c r="F175" s="9">
        <v>100</v>
      </c>
      <c r="G175" s="9">
        <v>100</v>
      </c>
      <c r="H175" s="9">
        <v>0</v>
      </c>
      <c r="I175" s="9">
        <v>0</v>
      </c>
      <c r="J175" s="9">
        <v>0</v>
      </c>
      <c r="K175" s="9">
        <v>100</v>
      </c>
      <c r="L175" s="9">
        <v>100</v>
      </c>
      <c r="M175" s="9">
        <v>100</v>
      </c>
      <c r="N175" s="9">
        <v>0</v>
      </c>
      <c r="O175" s="9">
        <v>0</v>
      </c>
      <c r="P175" s="9">
        <v>0</v>
      </c>
      <c r="Q175" s="9">
        <v>100</v>
      </c>
      <c r="R175" s="9">
        <v>100</v>
      </c>
      <c r="S175" s="9">
        <v>100</v>
      </c>
      <c r="T175" s="9">
        <v>0</v>
      </c>
      <c r="U175" s="9">
        <v>0</v>
      </c>
      <c r="V175" s="9">
        <v>0</v>
      </c>
      <c r="W175" s="208"/>
      <c r="X175" s="208"/>
      <c r="Y175" s="208"/>
      <c r="Z175" s="208"/>
      <c r="AA175" s="208"/>
      <c r="AB175" s="208"/>
    </row>
    <row r="176" spans="1:30" ht="15.75" x14ac:dyDescent="0.25">
      <c r="A176" s="208" t="s">
        <v>179</v>
      </c>
      <c r="B176" s="9">
        <v>2007</v>
      </c>
      <c r="C176" s="208" t="s">
        <v>18</v>
      </c>
      <c r="D176" s="9">
        <v>7806797</v>
      </c>
      <c r="E176" s="9">
        <v>100</v>
      </c>
      <c r="F176" s="9">
        <v>100</v>
      </c>
      <c r="G176" s="9">
        <v>100</v>
      </c>
      <c r="H176" s="9">
        <v>0</v>
      </c>
      <c r="I176" s="9">
        <v>0</v>
      </c>
      <c r="J176" s="9">
        <v>0</v>
      </c>
      <c r="K176" s="9">
        <v>100</v>
      </c>
      <c r="L176" s="9">
        <v>100</v>
      </c>
      <c r="M176" s="9">
        <v>100</v>
      </c>
      <c r="N176" s="9">
        <v>0</v>
      </c>
      <c r="O176" s="9">
        <v>0</v>
      </c>
      <c r="P176" s="9">
        <v>0</v>
      </c>
      <c r="Q176" s="9">
        <v>100</v>
      </c>
      <c r="R176" s="9">
        <v>100</v>
      </c>
      <c r="S176" s="9">
        <v>100</v>
      </c>
      <c r="T176" s="9">
        <v>0</v>
      </c>
      <c r="U176" s="9">
        <v>0</v>
      </c>
      <c r="V176" s="9">
        <v>0</v>
      </c>
      <c r="W176" s="208"/>
      <c r="X176" s="208"/>
      <c r="Y176" s="208"/>
      <c r="Z176" s="208"/>
      <c r="AA176" s="208"/>
      <c r="AB176" s="208"/>
    </row>
    <row r="177" spans="1:28" ht="15.75" x14ac:dyDescent="0.25">
      <c r="A177" s="208" t="s">
        <v>179</v>
      </c>
      <c r="B177" s="9">
        <v>2008</v>
      </c>
      <c r="C177" s="208" t="s">
        <v>18</v>
      </c>
      <c r="D177" s="9">
        <v>7653890</v>
      </c>
      <c r="E177" s="9">
        <v>100</v>
      </c>
      <c r="F177" s="9">
        <v>100</v>
      </c>
      <c r="G177" s="9">
        <v>100</v>
      </c>
      <c r="H177" s="9">
        <v>0</v>
      </c>
      <c r="I177" s="9">
        <v>0</v>
      </c>
      <c r="J177" s="9">
        <v>0</v>
      </c>
      <c r="K177" s="9">
        <v>100</v>
      </c>
      <c r="L177" s="9">
        <v>100</v>
      </c>
      <c r="M177" s="9">
        <v>100</v>
      </c>
      <c r="N177" s="9">
        <v>0</v>
      </c>
      <c r="O177" s="9">
        <v>0</v>
      </c>
      <c r="P177" s="9">
        <v>0</v>
      </c>
      <c r="Q177" s="9">
        <v>100</v>
      </c>
      <c r="R177" s="9">
        <v>100</v>
      </c>
      <c r="S177" s="9">
        <v>100</v>
      </c>
      <c r="T177" s="9">
        <v>0</v>
      </c>
      <c r="U177" s="9">
        <v>0</v>
      </c>
      <c r="V177" s="9">
        <v>0</v>
      </c>
      <c r="W177" s="208"/>
      <c r="X177" s="208"/>
      <c r="Y177" s="208"/>
      <c r="Z177" s="208"/>
      <c r="AA177" s="208"/>
      <c r="AB177" s="208"/>
    </row>
    <row r="178" spans="1:28" ht="15.75" x14ac:dyDescent="0.25">
      <c r="A178" s="208" t="s">
        <v>179</v>
      </c>
      <c r="B178" s="9">
        <v>2009</v>
      </c>
      <c r="C178" s="208" t="s">
        <v>18</v>
      </c>
      <c r="D178" s="9">
        <v>7503942</v>
      </c>
      <c r="E178" s="9">
        <v>100</v>
      </c>
      <c r="F178" s="9">
        <v>100</v>
      </c>
      <c r="G178" s="9">
        <v>100</v>
      </c>
      <c r="H178" s="9">
        <v>0</v>
      </c>
      <c r="I178" s="9">
        <v>0</v>
      </c>
      <c r="J178" s="9">
        <v>0</v>
      </c>
      <c r="K178" s="9">
        <v>100</v>
      </c>
      <c r="L178" s="9">
        <v>100</v>
      </c>
      <c r="M178" s="9">
        <v>100</v>
      </c>
      <c r="N178" s="9">
        <v>0</v>
      </c>
      <c r="O178" s="9">
        <v>0</v>
      </c>
      <c r="P178" s="9">
        <v>0</v>
      </c>
      <c r="Q178" s="9">
        <v>100</v>
      </c>
      <c r="R178" s="9">
        <v>100</v>
      </c>
      <c r="S178" s="9">
        <v>100</v>
      </c>
      <c r="T178" s="9">
        <v>0</v>
      </c>
      <c r="U178" s="9">
        <v>0</v>
      </c>
      <c r="V178" s="9">
        <v>0</v>
      </c>
      <c r="W178" s="208"/>
      <c r="X178" s="208"/>
      <c r="Y178" s="208"/>
      <c r="Z178" s="208"/>
      <c r="AA178" s="208"/>
      <c r="AB178" s="208"/>
    </row>
    <row r="179" spans="1:28" ht="15.75" x14ac:dyDescent="0.25">
      <c r="A179" s="208" t="s">
        <v>179</v>
      </c>
      <c r="B179" s="9">
        <v>2010</v>
      </c>
      <c r="C179" s="208" t="s">
        <v>18</v>
      </c>
      <c r="D179" s="9">
        <v>7370778</v>
      </c>
      <c r="E179" s="9">
        <v>100</v>
      </c>
      <c r="F179" s="9">
        <v>100</v>
      </c>
      <c r="G179" s="9">
        <v>100</v>
      </c>
      <c r="H179" s="9">
        <v>0</v>
      </c>
      <c r="I179" s="9">
        <v>0</v>
      </c>
      <c r="J179" s="9">
        <v>0</v>
      </c>
      <c r="K179" s="9">
        <v>100</v>
      </c>
      <c r="L179" s="9">
        <v>100</v>
      </c>
      <c r="M179" s="9">
        <v>100</v>
      </c>
      <c r="N179" s="9">
        <v>0</v>
      </c>
      <c r="O179" s="9">
        <v>0</v>
      </c>
      <c r="P179" s="9">
        <v>0</v>
      </c>
      <c r="Q179" s="9">
        <v>100</v>
      </c>
      <c r="R179" s="9">
        <v>100</v>
      </c>
      <c r="S179" s="9">
        <v>100</v>
      </c>
      <c r="T179" s="9">
        <v>0</v>
      </c>
      <c r="U179" s="9">
        <v>0</v>
      </c>
      <c r="V179" s="9">
        <v>0</v>
      </c>
      <c r="W179" s="208"/>
      <c r="X179" s="208"/>
      <c r="Y179" s="208"/>
      <c r="Z179" s="208"/>
      <c r="AA179" s="208"/>
      <c r="AB179" s="208"/>
    </row>
    <row r="180" spans="1:28" ht="15.75" x14ac:dyDescent="0.25">
      <c r="A180" s="208" t="s">
        <v>179</v>
      </c>
      <c r="B180" s="9">
        <v>2011</v>
      </c>
      <c r="C180" s="208" t="s">
        <v>18</v>
      </c>
      <c r="D180" s="9">
        <v>7255295</v>
      </c>
      <c r="E180" s="9">
        <v>100</v>
      </c>
      <c r="F180" s="9">
        <v>100</v>
      </c>
      <c r="G180" s="9">
        <v>100</v>
      </c>
      <c r="H180" s="9">
        <v>0</v>
      </c>
      <c r="I180" s="9">
        <v>0</v>
      </c>
      <c r="J180" s="9">
        <v>0</v>
      </c>
      <c r="K180" s="9">
        <v>100</v>
      </c>
      <c r="L180" s="9">
        <v>100</v>
      </c>
      <c r="M180" s="9">
        <v>100</v>
      </c>
      <c r="N180" s="9">
        <v>0</v>
      </c>
      <c r="O180" s="9">
        <v>0</v>
      </c>
      <c r="P180" s="9">
        <v>0</v>
      </c>
      <c r="Q180" s="9">
        <v>100</v>
      </c>
      <c r="R180" s="9">
        <v>100</v>
      </c>
      <c r="S180" s="9">
        <v>100</v>
      </c>
      <c r="T180" s="9">
        <v>0</v>
      </c>
      <c r="U180" s="9">
        <v>0</v>
      </c>
      <c r="V180" s="9">
        <v>0</v>
      </c>
      <c r="W180" s="208"/>
      <c r="X180" s="208"/>
      <c r="Y180" s="208"/>
      <c r="Z180" s="208"/>
      <c r="AA180" s="208"/>
      <c r="AB180" s="208"/>
    </row>
    <row r="181" spans="1:28" ht="15.75" x14ac:dyDescent="0.25">
      <c r="A181" s="208" t="s">
        <v>179</v>
      </c>
      <c r="B181" s="9">
        <v>2012</v>
      </c>
      <c r="C181" s="208" t="s">
        <v>18</v>
      </c>
      <c r="D181" s="9">
        <v>7236112</v>
      </c>
      <c r="E181" s="9">
        <v>100</v>
      </c>
      <c r="F181" s="9">
        <v>100</v>
      </c>
      <c r="G181" s="9">
        <v>100</v>
      </c>
      <c r="H181" s="9">
        <v>0</v>
      </c>
      <c r="I181" s="9">
        <v>0</v>
      </c>
      <c r="J181" s="9">
        <v>0</v>
      </c>
      <c r="K181" s="9">
        <v>100</v>
      </c>
      <c r="L181" s="9">
        <v>100</v>
      </c>
      <c r="M181" s="9">
        <v>100</v>
      </c>
      <c r="N181" s="9">
        <v>0</v>
      </c>
      <c r="O181" s="9">
        <v>0</v>
      </c>
      <c r="P181" s="9">
        <v>0</v>
      </c>
      <c r="Q181" s="9">
        <v>100</v>
      </c>
      <c r="R181" s="9">
        <v>100</v>
      </c>
      <c r="S181" s="9">
        <v>100</v>
      </c>
      <c r="T181" s="9">
        <v>0</v>
      </c>
      <c r="U181" s="9">
        <v>0</v>
      </c>
      <c r="V181" s="9">
        <v>0</v>
      </c>
      <c r="W181" s="208"/>
      <c r="X181" s="208"/>
      <c r="Y181" s="208"/>
      <c r="Z181" s="208"/>
      <c r="AA181" s="208"/>
      <c r="AB181" s="208"/>
    </row>
    <row r="182" spans="1:28" ht="15.75" x14ac:dyDescent="0.25">
      <c r="A182" s="208" t="s">
        <v>179</v>
      </c>
      <c r="B182" s="9">
        <v>2013</v>
      </c>
      <c r="C182" s="208" t="s">
        <v>18</v>
      </c>
      <c r="D182" s="9">
        <v>7230753</v>
      </c>
      <c r="E182" s="9">
        <v>100</v>
      </c>
      <c r="F182" s="9">
        <v>100</v>
      </c>
      <c r="G182" s="9">
        <v>100</v>
      </c>
      <c r="H182" s="9">
        <v>0</v>
      </c>
      <c r="I182" s="9">
        <v>0</v>
      </c>
      <c r="J182" s="9">
        <v>0</v>
      </c>
      <c r="K182" s="9">
        <v>100</v>
      </c>
      <c r="L182" s="9">
        <v>100</v>
      </c>
      <c r="M182" s="9">
        <v>100</v>
      </c>
      <c r="N182" s="9">
        <v>0</v>
      </c>
      <c r="O182" s="9">
        <v>0</v>
      </c>
      <c r="P182" s="9">
        <v>0</v>
      </c>
      <c r="Q182" s="9">
        <v>100</v>
      </c>
      <c r="R182" s="9">
        <v>100</v>
      </c>
      <c r="S182" s="9">
        <v>100</v>
      </c>
      <c r="T182" s="9">
        <v>0</v>
      </c>
      <c r="U182" s="9">
        <v>0</v>
      </c>
      <c r="V182" s="9">
        <v>0</v>
      </c>
      <c r="W182" s="208"/>
      <c r="X182" s="208"/>
      <c r="Y182" s="208"/>
      <c r="Z182" s="208"/>
      <c r="AA182" s="208"/>
      <c r="AB182" s="208"/>
    </row>
    <row r="183" spans="1:28" ht="15.75" x14ac:dyDescent="0.25">
      <c r="A183" s="208" t="s">
        <v>179</v>
      </c>
      <c r="B183" s="9">
        <v>2014</v>
      </c>
      <c r="C183" s="208" t="s">
        <v>18</v>
      </c>
      <c r="D183" s="9">
        <v>7221964</v>
      </c>
      <c r="E183" s="9">
        <v>100</v>
      </c>
      <c r="F183" s="9">
        <v>100</v>
      </c>
      <c r="G183" s="9">
        <v>100</v>
      </c>
      <c r="H183" s="9">
        <v>0</v>
      </c>
      <c r="I183" s="9">
        <v>0</v>
      </c>
      <c r="J183" s="9">
        <v>0</v>
      </c>
      <c r="K183" s="9">
        <v>100</v>
      </c>
      <c r="L183" s="9">
        <v>100</v>
      </c>
      <c r="M183" s="9">
        <v>100</v>
      </c>
      <c r="N183" s="9">
        <v>0</v>
      </c>
      <c r="O183" s="9">
        <v>0</v>
      </c>
      <c r="P183" s="9">
        <v>0</v>
      </c>
      <c r="Q183" s="9">
        <v>100</v>
      </c>
      <c r="R183" s="9">
        <v>100</v>
      </c>
      <c r="S183" s="9">
        <v>100</v>
      </c>
      <c r="T183" s="9">
        <v>0</v>
      </c>
      <c r="U183" s="9">
        <v>0</v>
      </c>
      <c r="V183" s="9">
        <v>0</v>
      </c>
      <c r="W183" s="208"/>
      <c r="X183" s="208"/>
      <c r="Y183" s="208"/>
      <c r="Z183" s="208"/>
      <c r="AA183" s="208"/>
      <c r="AB183" s="208"/>
    </row>
    <row r="184" spans="1:28" ht="15.75" x14ac:dyDescent="0.25">
      <c r="A184" s="208" t="s">
        <v>179</v>
      </c>
      <c r="B184" s="9">
        <v>2015</v>
      </c>
      <c r="C184" s="208" t="s">
        <v>18</v>
      </c>
      <c r="D184" s="9">
        <v>7197692</v>
      </c>
      <c r="E184" s="9">
        <v>100</v>
      </c>
      <c r="F184" s="9">
        <v>100</v>
      </c>
      <c r="G184" s="9">
        <v>100</v>
      </c>
      <c r="H184" s="9">
        <v>0</v>
      </c>
      <c r="I184" s="9">
        <v>0</v>
      </c>
      <c r="J184" s="9">
        <v>0</v>
      </c>
      <c r="K184" s="9">
        <v>100</v>
      </c>
      <c r="L184" s="9">
        <v>100</v>
      </c>
      <c r="M184" s="9">
        <v>100</v>
      </c>
      <c r="N184" s="9">
        <v>0</v>
      </c>
      <c r="O184" s="9">
        <v>0</v>
      </c>
      <c r="P184" s="9">
        <v>0</v>
      </c>
      <c r="Q184" s="9">
        <v>100</v>
      </c>
      <c r="R184" s="9">
        <v>100</v>
      </c>
      <c r="S184" s="9">
        <v>100</v>
      </c>
      <c r="T184" s="9">
        <v>0</v>
      </c>
      <c r="U184" s="9">
        <v>0</v>
      </c>
      <c r="V184" s="9">
        <v>0</v>
      </c>
      <c r="W184" s="208"/>
      <c r="X184" s="208"/>
      <c r="Y184" s="208"/>
      <c r="Z184" s="208"/>
      <c r="AA184" s="208"/>
      <c r="AB184" s="208"/>
    </row>
    <row r="185" spans="1:28" ht="15.75" x14ac:dyDescent="0.25">
      <c r="A185" s="208" t="s">
        <v>179</v>
      </c>
      <c r="B185" s="9">
        <v>2016</v>
      </c>
      <c r="C185" s="208" t="s">
        <v>18</v>
      </c>
      <c r="D185" s="9">
        <v>7158203</v>
      </c>
      <c r="E185" s="9">
        <v>100</v>
      </c>
      <c r="F185" s="9">
        <v>100</v>
      </c>
      <c r="G185" s="9">
        <v>100</v>
      </c>
      <c r="H185" s="9">
        <v>0</v>
      </c>
      <c r="I185" s="9">
        <v>0</v>
      </c>
      <c r="J185" s="9">
        <v>0</v>
      </c>
      <c r="K185" s="9">
        <v>100</v>
      </c>
      <c r="L185" s="9">
        <v>100</v>
      </c>
      <c r="M185" s="9">
        <v>100</v>
      </c>
      <c r="N185" s="9">
        <v>0</v>
      </c>
      <c r="O185" s="9">
        <v>0</v>
      </c>
      <c r="P185" s="9">
        <v>0</v>
      </c>
      <c r="Q185" s="9">
        <v>100</v>
      </c>
      <c r="R185" s="9">
        <v>100</v>
      </c>
      <c r="S185" s="9">
        <v>100</v>
      </c>
      <c r="T185" s="9">
        <v>0</v>
      </c>
      <c r="U185" s="9">
        <v>0</v>
      </c>
      <c r="V185" s="9">
        <v>0</v>
      </c>
      <c r="W185" s="208"/>
      <c r="X185" s="208"/>
      <c r="Y185" s="208"/>
      <c r="Z185" s="208"/>
      <c r="AA185" s="208"/>
      <c r="AB185" s="208"/>
    </row>
    <row r="186" spans="1:28" ht="15.75" x14ac:dyDescent="0.25">
      <c r="A186" s="208" t="s">
        <v>179</v>
      </c>
      <c r="B186" s="9">
        <v>2017</v>
      </c>
      <c r="C186" s="208" t="s">
        <v>18</v>
      </c>
      <c r="D186" s="9">
        <v>7142327</v>
      </c>
      <c r="E186" s="9">
        <v>100</v>
      </c>
      <c r="F186" s="9">
        <v>100</v>
      </c>
      <c r="G186" s="9">
        <v>100</v>
      </c>
      <c r="H186" s="9">
        <v>0</v>
      </c>
      <c r="I186" s="9">
        <v>0</v>
      </c>
      <c r="J186" s="9">
        <v>0</v>
      </c>
      <c r="K186" s="9">
        <v>100</v>
      </c>
      <c r="L186" s="9">
        <v>100</v>
      </c>
      <c r="M186" s="9">
        <v>100</v>
      </c>
      <c r="N186" s="9">
        <v>0</v>
      </c>
      <c r="O186" s="9">
        <v>0</v>
      </c>
      <c r="P186" s="9">
        <v>0</v>
      </c>
      <c r="Q186" s="9">
        <v>100</v>
      </c>
      <c r="R186" s="9">
        <v>100</v>
      </c>
      <c r="S186" s="9">
        <v>100</v>
      </c>
      <c r="T186" s="9">
        <v>0</v>
      </c>
      <c r="U186" s="9">
        <v>0</v>
      </c>
      <c r="V186" s="9">
        <v>0</v>
      </c>
      <c r="W186" s="208"/>
      <c r="X186" s="208"/>
      <c r="Y186" s="208"/>
      <c r="Z186" s="208"/>
      <c r="AA186" s="208"/>
      <c r="AB186" s="208"/>
    </row>
    <row r="187" spans="1:28" ht="15.75" x14ac:dyDescent="0.25">
      <c r="A187" s="208" t="s">
        <v>179</v>
      </c>
      <c r="B187" s="9">
        <v>2018</v>
      </c>
      <c r="C187" s="208" t="s">
        <v>18</v>
      </c>
      <c r="D187" s="9">
        <v>7120144</v>
      </c>
      <c r="E187" s="9">
        <v>100</v>
      </c>
      <c r="F187" s="9">
        <v>100</v>
      </c>
      <c r="G187" s="9">
        <v>100</v>
      </c>
      <c r="H187" s="9">
        <v>0</v>
      </c>
      <c r="I187" s="9">
        <v>0</v>
      </c>
      <c r="J187" s="9">
        <v>0</v>
      </c>
      <c r="K187" s="9">
        <v>100</v>
      </c>
      <c r="L187" s="9">
        <v>100</v>
      </c>
      <c r="M187" s="9">
        <v>100</v>
      </c>
      <c r="N187" s="9">
        <v>0</v>
      </c>
      <c r="O187" s="9">
        <v>0</v>
      </c>
      <c r="P187" s="9">
        <v>0</v>
      </c>
      <c r="Q187" s="9">
        <v>100</v>
      </c>
      <c r="R187" s="9">
        <v>100</v>
      </c>
      <c r="S187" s="9">
        <v>100</v>
      </c>
      <c r="T187" s="9">
        <v>0</v>
      </c>
      <c r="U187" s="9">
        <v>0</v>
      </c>
      <c r="V187" s="9">
        <v>0</v>
      </c>
      <c r="W187" s="208"/>
      <c r="X187" s="208"/>
      <c r="Y187" s="208"/>
      <c r="Z187" s="208"/>
      <c r="AA187" s="208"/>
      <c r="AB187" s="208"/>
    </row>
    <row r="188" spans="1:28" ht="15.75" x14ac:dyDescent="0.25">
      <c r="A188" s="208" t="s">
        <v>179</v>
      </c>
      <c r="B188" s="9">
        <v>2019</v>
      </c>
      <c r="C188" s="208" t="s">
        <v>18</v>
      </c>
      <c r="D188" s="9">
        <v>7098011</v>
      </c>
      <c r="E188" s="9">
        <v>100</v>
      </c>
      <c r="F188" s="9">
        <v>100</v>
      </c>
      <c r="G188" s="9">
        <v>100</v>
      </c>
      <c r="H188" s="9">
        <v>0</v>
      </c>
      <c r="I188" s="9">
        <v>0</v>
      </c>
      <c r="J188" s="9">
        <v>0</v>
      </c>
      <c r="K188" s="9">
        <v>100</v>
      </c>
      <c r="L188" s="9">
        <v>100</v>
      </c>
      <c r="M188" s="9">
        <v>100</v>
      </c>
      <c r="N188" s="9">
        <v>0</v>
      </c>
      <c r="O188" s="9">
        <v>0</v>
      </c>
      <c r="P188" s="9">
        <v>0</v>
      </c>
      <c r="Q188" s="9">
        <v>100</v>
      </c>
      <c r="R188" s="9">
        <v>100</v>
      </c>
      <c r="S188" s="9">
        <v>100</v>
      </c>
      <c r="T188" s="9">
        <v>0</v>
      </c>
      <c r="U188" s="9">
        <v>0</v>
      </c>
      <c r="V188" s="9">
        <v>0</v>
      </c>
      <c r="W188" s="208"/>
      <c r="X188" s="208"/>
      <c r="Y188" s="208"/>
      <c r="Z188" s="208"/>
      <c r="AA188" s="208"/>
      <c r="AB188" s="208"/>
    </row>
    <row r="189" spans="1:28" ht="15.75" x14ac:dyDescent="0.25">
      <c r="A189" s="208" t="s">
        <v>179</v>
      </c>
      <c r="B189" s="9">
        <v>2020</v>
      </c>
      <c r="C189" s="208" t="s">
        <v>18</v>
      </c>
      <c r="D189" s="9"/>
      <c r="E189" s="9"/>
      <c r="F189" s="9"/>
      <c r="G189" s="9"/>
      <c r="H189" s="9"/>
      <c r="I189" s="9"/>
      <c r="J189" s="9"/>
      <c r="K189" s="9"/>
      <c r="L189" s="9"/>
      <c r="M189" s="9"/>
      <c r="N189" s="9"/>
      <c r="O189" s="9"/>
      <c r="P189" s="9"/>
      <c r="Q189" s="9"/>
      <c r="R189" s="9"/>
      <c r="S189" s="9"/>
      <c r="T189" s="9"/>
      <c r="U189" s="9"/>
      <c r="V189" s="9"/>
      <c r="W189" s="208"/>
      <c r="X189" s="208"/>
      <c r="Y189" s="208"/>
      <c r="Z189" s="208"/>
      <c r="AA189" s="208"/>
      <c r="AB189" s="208"/>
    </row>
    <row r="190" spans="1:28" ht="15.75" x14ac:dyDescent="0.25">
      <c r="A190" s="208" t="s">
        <v>179</v>
      </c>
      <c r="B190" s="9">
        <v>2021</v>
      </c>
      <c r="C190" s="208" t="s">
        <v>18</v>
      </c>
      <c r="D190" s="9"/>
      <c r="E190" s="9"/>
      <c r="F190" s="9"/>
      <c r="G190" s="9"/>
      <c r="H190" s="9"/>
      <c r="I190" s="9"/>
      <c r="J190" s="9"/>
      <c r="K190" s="9"/>
      <c r="L190" s="9"/>
      <c r="M190" s="9"/>
      <c r="N190" s="9"/>
      <c r="O190" s="9"/>
      <c r="P190" s="9"/>
      <c r="Q190" s="9"/>
      <c r="R190" s="9"/>
      <c r="S190" s="9"/>
      <c r="T190" s="9"/>
      <c r="U190" s="9"/>
      <c r="V190" s="9"/>
      <c r="W190" s="208"/>
      <c r="X190" s="208"/>
      <c r="Y190" s="208"/>
      <c r="Z190" s="208"/>
      <c r="AA190" s="208"/>
      <c r="AB190" s="208"/>
    </row>
    <row r="191" spans="1:28" ht="15.75" x14ac:dyDescent="0.25">
      <c r="A191" s="208" t="s">
        <v>179</v>
      </c>
      <c r="B191" s="9">
        <v>2022</v>
      </c>
      <c r="C191" s="208" t="s">
        <v>18</v>
      </c>
      <c r="D191" s="9"/>
      <c r="E191" s="9"/>
      <c r="F191" s="9"/>
      <c r="G191" s="9"/>
      <c r="H191" s="9"/>
      <c r="I191" s="9"/>
      <c r="J191" s="9"/>
      <c r="K191" s="9"/>
      <c r="L191" s="9"/>
      <c r="M191" s="9"/>
      <c r="N191" s="9"/>
      <c r="O191" s="9"/>
      <c r="P191" s="9"/>
      <c r="Q191" s="9"/>
      <c r="R191" s="9"/>
      <c r="S191" s="9"/>
      <c r="T191" s="9"/>
      <c r="U191" s="9"/>
      <c r="V191" s="9"/>
      <c r="W191" s="208"/>
      <c r="X191" s="208"/>
      <c r="Y191" s="208"/>
      <c r="Z191" s="208"/>
      <c r="AA191" s="208"/>
      <c r="AB191" s="208"/>
    </row>
    <row r="192" spans="1:28" ht="15.75" x14ac:dyDescent="0.25">
      <c r="A192" s="208" t="s">
        <v>179</v>
      </c>
      <c r="B192" s="9">
        <v>2023</v>
      </c>
      <c r="C192" s="208" t="s">
        <v>18</v>
      </c>
      <c r="D192" s="9"/>
      <c r="E192" s="9"/>
      <c r="F192" s="9"/>
      <c r="G192" s="9"/>
      <c r="H192" s="9"/>
      <c r="I192" s="9"/>
      <c r="J192" s="9"/>
      <c r="K192" s="9"/>
      <c r="L192" s="9"/>
      <c r="M192" s="9"/>
      <c r="N192" s="9"/>
      <c r="O192" s="9"/>
      <c r="P192" s="9"/>
      <c r="Q192" s="9"/>
      <c r="R192" s="9"/>
      <c r="S192" s="9"/>
      <c r="T192" s="9"/>
      <c r="U192" s="9"/>
      <c r="V192" s="9"/>
      <c r="W192" s="208"/>
      <c r="X192" s="208"/>
      <c r="Y192" s="208"/>
      <c r="Z192" s="208"/>
      <c r="AA192" s="208"/>
      <c r="AB192" s="208"/>
    </row>
    <row r="193" spans="1:28" ht="15.75" x14ac:dyDescent="0.25">
      <c r="A193" s="208" t="s">
        <v>179</v>
      </c>
      <c r="B193" s="9">
        <v>2024</v>
      </c>
      <c r="C193" s="208" t="s">
        <v>18</v>
      </c>
      <c r="D193" s="9"/>
      <c r="E193" s="9"/>
      <c r="F193" s="9"/>
      <c r="G193" s="9"/>
      <c r="H193" s="9"/>
      <c r="I193" s="9"/>
      <c r="J193" s="9"/>
      <c r="K193" s="9"/>
      <c r="L193" s="9"/>
      <c r="M193" s="9"/>
      <c r="N193" s="9"/>
      <c r="O193" s="9"/>
      <c r="P193" s="9"/>
      <c r="Q193" s="9"/>
      <c r="R193" s="9"/>
      <c r="S193" s="9"/>
      <c r="T193" s="9"/>
      <c r="U193" s="9"/>
      <c r="V193" s="9"/>
      <c r="W193" s="208"/>
      <c r="X193" s="208"/>
      <c r="Y193" s="208"/>
      <c r="Z193" s="208"/>
      <c r="AA193" s="208"/>
      <c r="AB193" s="208"/>
    </row>
    <row r="194" spans="1:28" ht="15.75" x14ac:dyDescent="0.25">
      <c r="A194" s="208" t="s">
        <v>179</v>
      </c>
      <c r="B194" s="9">
        <v>2025</v>
      </c>
      <c r="C194" s="208" t="s">
        <v>18</v>
      </c>
      <c r="D194" s="9"/>
      <c r="E194" s="9"/>
      <c r="F194" s="9"/>
      <c r="G194" s="9"/>
      <c r="H194" s="9"/>
      <c r="I194" s="9"/>
      <c r="J194" s="9"/>
      <c r="K194" s="9"/>
      <c r="L194" s="9"/>
      <c r="M194" s="9"/>
      <c r="N194" s="9"/>
      <c r="O194" s="9"/>
      <c r="P194" s="9"/>
      <c r="Q194" s="9"/>
      <c r="R194" s="9"/>
      <c r="S194" s="9"/>
      <c r="T194" s="9"/>
      <c r="U194" s="9"/>
      <c r="V194" s="9"/>
      <c r="W194" s="208"/>
      <c r="X194" s="208"/>
      <c r="Y194" s="208"/>
      <c r="Z194" s="208"/>
      <c r="AA194" s="208"/>
      <c r="AB194" s="208"/>
    </row>
    <row r="195" spans="1:28" ht="15.75" x14ac:dyDescent="0.25">
      <c r="A195" s="208" t="s">
        <v>179</v>
      </c>
      <c r="B195" s="9">
        <v>2026</v>
      </c>
      <c r="C195" s="208" t="s">
        <v>18</v>
      </c>
      <c r="D195" s="9"/>
      <c r="E195" s="9"/>
      <c r="F195" s="9"/>
      <c r="G195" s="9"/>
      <c r="H195" s="9"/>
      <c r="I195" s="9"/>
      <c r="J195" s="9"/>
      <c r="K195" s="9"/>
      <c r="L195" s="9"/>
      <c r="M195" s="9"/>
      <c r="N195" s="9"/>
      <c r="O195" s="9"/>
      <c r="P195" s="9"/>
      <c r="Q195" s="9"/>
      <c r="R195" s="9"/>
      <c r="S195" s="9"/>
      <c r="T195" s="9"/>
      <c r="U195" s="9"/>
      <c r="V195" s="9"/>
      <c r="W195" s="208"/>
      <c r="X195" s="208"/>
      <c r="Y195" s="208"/>
      <c r="Z195" s="208"/>
      <c r="AA195" s="208"/>
      <c r="AB195" s="208"/>
    </row>
    <row r="196" spans="1:28" ht="15.75" x14ac:dyDescent="0.25">
      <c r="A196" s="208" t="s">
        <v>179</v>
      </c>
      <c r="B196" s="9">
        <v>2027</v>
      </c>
      <c r="C196" s="208" t="s">
        <v>18</v>
      </c>
      <c r="D196" s="9"/>
      <c r="E196" s="9"/>
      <c r="F196" s="9"/>
      <c r="G196" s="9"/>
      <c r="H196" s="9"/>
      <c r="I196" s="9"/>
      <c r="J196" s="9"/>
      <c r="K196" s="9"/>
      <c r="L196" s="9"/>
      <c r="M196" s="9"/>
      <c r="N196" s="9"/>
      <c r="O196" s="9"/>
      <c r="P196" s="9"/>
      <c r="Q196" s="9"/>
      <c r="R196" s="9"/>
      <c r="S196" s="9"/>
      <c r="T196" s="9"/>
      <c r="U196" s="9"/>
      <c r="V196" s="9"/>
      <c r="W196" s="208"/>
      <c r="X196" s="208"/>
      <c r="Y196" s="208"/>
      <c r="Z196" s="208"/>
      <c r="AA196" s="208"/>
      <c r="AB196" s="208"/>
    </row>
    <row r="197" spans="1:28" ht="15.75" x14ac:dyDescent="0.25">
      <c r="A197" s="208" t="s">
        <v>179</v>
      </c>
      <c r="B197" s="9">
        <v>2028</v>
      </c>
      <c r="C197" s="208" t="s">
        <v>18</v>
      </c>
      <c r="D197" s="9"/>
      <c r="E197" s="9"/>
      <c r="F197" s="9"/>
      <c r="G197" s="9"/>
      <c r="H197" s="9"/>
      <c r="I197" s="9"/>
      <c r="J197" s="9"/>
      <c r="K197" s="9"/>
      <c r="L197" s="9"/>
      <c r="M197" s="9"/>
      <c r="N197" s="9"/>
      <c r="O197" s="9"/>
      <c r="P197" s="9"/>
      <c r="Q197" s="9"/>
      <c r="R197" s="9"/>
      <c r="S197" s="9"/>
      <c r="T197" s="9"/>
      <c r="U197" s="9"/>
      <c r="V197" s="9"/>
      <c r="W197" s="208"/>
      <c r="X197" s="208"/>
      <c r="Y197" s="208"/>
      <c r="Z197" s="208"/>
      <c r="AA197" s="208"/>
      <c r="AB197" s="208"/>
    </row>
    <row r="198" spans="1:28" ht="15.75" x14ac:dyDescent="0.25">
      <c r="A198" s="208" t="s">
        <v>179</v>
      </c>
      <c r="B198" s="9">
        <v>2029</v>
      </c>
      <c r="C198" s="208" t="s">
        <v>18</v>
      </c>
      <c r="D198" s="9"/>
      <c r="E198" s="9"/>
      <c r="F198" s="9"/>
      <c r="G198" s="9"/>
      <c r="H198" s="9"/>
      <c r="I198" s="9"/>
      <c r="J198" s="9"/>
      <c r="K198" s="9"/>
      <c r="L198" s="9"/>
      <c r="M198" s="9"/>
      <c r="N198" s="9"/>
      <c r="O198" s="9"/>
      <c r="P198" s="9"/>
      <c r="Q198" s="9"/>
      <c r="R198" s="9"/>
      <c r="S198" s="9"/>
      <c r="T198" s="9"/>
      <c r="U198" s="9"/>
      <c r="V198" s="9"/>
      <c r="W198" s="208"/>
      <c r="X198" s="208"/>
      <c r="Y198" s="208"/>
      <c r="Z198" s="208"/>
      <c r="AA198" s="208"/>
      <c r="AB198" s="208"/>
    </row>
    <row r="199" spans="1:28" ht="15.75" x14ac:dyDescent="0.25">
      <c r="A199" s="208" t="s">
        <v>179</v>
      </c>
      <c r="B199" s="9">
        <v>2030</v>
      </c>
      <c r="C199" s="208" t="s">
        <v>18</v>
      </c>
      <c r="D199" s="9"/>
      <c r="E199" s="9"/>
      <c r="F199" s="9"/>
      <c r="G199" s="9"/>
      <c r="H199" s="9"/>
      <c r="I199" s="9"/>
      <c r="J199" s="9"/>
      <c r="K199" s="9"/>
      <c r="L199" s="9"/>
      <c r="M199" s="9"/>
      <c r="N199" s="9"/>
      <c r="O199" s="9"/>
      <c r="P199" s="9"/>
      <c r="Q199" s="9"/>
      <c r="R199" s="9"/>
      <c r="S199" s="9"/>
      <c r="T199" s="9"/>
      <c r="U199" s="9"/>
      <c r="V199" s="9"/>
      <c r="W199" s="208"/>
      <c r="X199" s="208"/>
      <c r="Y199" s="208"/>
      <c r="Z199" s="208"/>
      <c r="AA199" s="208"/>
      <c r="AB199" s="208"/>
    </row>
    <row r="200" spans="1:28" ht="15.75" x14ac:dyDescent="0.25">
      <c r="A200" s="208"/>
      <c r="B200" s="209"/>
      <c r="C200" s="208"/>
      <c r="D200" s="208"/>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c r="AA200" s="208"/>
      <c r="AB200" s="208"/>
    </row>
    <row r="201" spans="1:28" ht="15.75" x14ac:dyDescent="0.25">
      <c r="A201" s="208"/>
      <c r="B201" s="209"/>
      <c r="C201" s="208"/>
      <c r="D201" s="208"/>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c r="AA201" s="208"/>
      <c r="AB201" s="208"/>
    </row>
    <row r="202" spans="1:28" ht="15.75" x14ac:dyDescent="0.25">
      <c r="A202" s="208"/>
      <c r="B202" s="209"/>
      <c r="C202" s="208"/>
      <c r="D202" s="208"/>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c r="AA202" s="208"/>
      <c r="AB202" s="208"/>
    </row>
    <row r="203" spans="1:28" ht="15.75" x14ac:dyDescent="0.25">
      <c r="A203" s="208"/>
      <c r="B203" s="209"/>
      <c r="C203" s="208"/>
      <c r="D203" s="208"/>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c r="AA203" s="208"/>
      <c r="AB203" s="208"/>
    </row>
    <row r="204" spans="1:28" ht="15.75" x14ac:dyDescent="0.25">
      <c r="A204" s="208"/>
      <c r="B204" s="209"/>
      <c r="C204" s="208"/>
      <c r="D204" s="208"/>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c r="AA204" s="208"/>
      <c r="AB204" s="208"/>
    </row>
    <row r="205" spans="1:28" ht="15.75" x14ac:dyDescent="0.25">
      <c r="A205" s="208"/>
      <c r="B205" s="209"/>
      <c r="C205" s="208"/>
      <c r="D205" s="208"/>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c r="AA205" s="208"/>
      <c r="AB205" s="208"/>
    </row>
    <row r="206" spans="1:28" ht="15.75" x14ac:dyDescent="0.25">
      <c r="A206" s="208"/>
      <c r="B206" s="209"/>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c r="AA206" s="208"/>
      <c r="AB206" s="208"/>
    </row>
    <row r="207" spans="1:28" ht="15.75" x14ac:dyDescent="0.25">
      <c r="A207" s="208"/>
      <c r="B207" s="209"/>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c r="AA207" s="208"/>
      <c r="AB207" s="208"/>
    </row>
    <row r="208" spans="1:28" ht="15.75" x14ac:dyDescent="0.25">
      <c r="A208" s="208"/>
      <c r="B208" s="209"/>
      <c r="C208" s="208"/>
      <c r="D208" s="208"/>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c r="AA208" s="208"/>
      <c r="AB208" s="208"/>
    </row>
    <row r="209" spans="1:28" ht="15.75" x14ac:dyDescent="0.25">
      <c r="A209" s="208"/>
      <c r="B209" s="209"/>
      <c r="C209" s="208"/>
      <c r="D209" s="208"/>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c r="AA209" s="208"/>
      <c r="AB209" s="208"/>
    </row>
    <row r="210" spans="1:28" ht="15.75" x14ac:dyDescent="0.25">
      <c r="A210" s="208"/>
      <c r="B210" s="209"/>
      <c r="C210" s="208"/>
      <c r="D210" s="208"/>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c r="AA210" s="208"/>
      <c r="AB210" s="208"/>
    </row>
    <row r="211" spans="1:28" ht="15.75" x14ac:dyDescent="0.25">
      <c r="A211" s="208"/>
      <c r="B211" s="209"/>
      <c r="C211" s="208"/>
      <c r="D211" s="208"/>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c r="AA211" s="208"/>
      <c r="AB211" s="208"/>
    </row>
    <row r="212" spans="1:28" ht="15.75" x14ac:dyDescent="0.25">
      <c r="A212" s="208"/>
      <c r="B212" s="209"/>
      <c r="C212" s="208"/>
      <c r="D212" s="208"/>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c r="AA212" s="208"/>
      <c r="AB212" s="208"/>
    </row>
    <row r="213" spans="1:28" ht="15.75" x14ac:dyDescent="0.25">
      <c r="A213" s="208"/>
      <c r="B213" s="209"/>
      <c r="C213" s="208"/>
      <c r="D213" s="208"/>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c r="AA213" s="208"/>
      <c r="AB213" s="208"/>
    </row>
    <row r="214" spans="1:28" ht="15.75" x14ac:dyDescent="0.25">
      <c r="A214" s="208"/>
      <c r="B214" s="209"/>
      <c r="C214" s="208"/>
      <c r="D214" s="208"/>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c r="AA214" s="208"/>
      <c r="AB214" s="208"/>
    </row>
    <row r="215" spans="1:28" ht="15.75" x14ac:dyDescent="0.25">
      <c r="A215" s="208"/>
      <c r="B215" s="209"/>
      <c r="C215" s="208"/>
      <c r="D215" s="208"/>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c r="AA215" s="208"/>
      <c r="AB215" s="208"/>
    </row>
    <row r="216" spans="1:28" ht="15.75" x14ac:dyDescent="0.25">
      <c r="A216" s="208"/>
      <c r="B216" s="209"/>
      <c r="C216" s="208"/>
      <c r="D216" s="208"/>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c r="AA216" s="208"/>
      <c r="AB216" s="208"/>
    </row>
    <row r="217" spans="1:28" ht="15.75" x14ac:dyDescent="0.25">
      <c r="A217" s="208"/>
      <c r="B217" s="209"/>
      <c r="C217" s="208"/>
      <c r="D217" s="208"/>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c r="AA217" s="208"/>
      <c r="AB217" s="208"/>
    </row>
    <row r="218" spans="1:28" ht="15.75" x14ac:dyDescent="0.25">
      <c r="A218" s="208"/>
      <c r="B218" s="209"/>
      <c r="C218" s="208"/>
      <c r="D218" s="208"/>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c r="AA218" s="208"/>
      <c r="AB218" s="208"/>
    </row>
    <row r="219" spans="1:28" ht="15.75" x14ac:dyDescent="0.25">
      <c r="A219" s="208"/>
      <c r="B219" s="209"/>
      <c r="C219" s="208"/>
      <c r="D219" s="208"/>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c r="AA219" s="208"/>
      <c r="AB219" s="208"/>
    </row>
    <row r="220" spans="1:28" ht="15.75" x14ac:dyDescent="0.25">
      <c r="A220" s="208"/>
      <c r="B220" s="209"/>
      <c r="C220" s="208"/>
      <c r="D220" s="208"/>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c r="AA220" s="208"/>
      <c r="AB220" s="208"/>
    </row>
    <row r="221" spans="1:28" ht="15.75" x14ac:dyDescent="0.25">
      <c r="A221" s="208"/>
      <c r="B221" s="209"/>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c r="AA221" s="208"/>
      <c r="AB221" s="208"/>
    </row>
    <row r="222" spans="1:28" ht="15.75" x14ac:dyDescent="0.25">
      <c r="A222" s="208"/>
      <c r="B222" s="209"/>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c r="AA222" s="208"/>
      <c r="AB222" s="208"/>
    </row>
    <row r="223" spans="1:28" ht="15.75" x14ac:dyDescent="0.25">
      <c r="A223" s="208"/>
      <c r="B223" s="209"/>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c r="AA223" s="208"/>
      <c r="AB223" s="208"/>
    </row>
    <row r="224" spans="1:28" ht="15.75" x14ac:dyDescent="0.25">
      <c r="A224" s="208"/>
      <c r="B224" s="209"/>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c r="AA224" s="208"/>
      <c r="AB224" s="208"/>
    </row>
    <row r="225" spans="1:28" ht="15.75" x14ac:dyDescent="0.25">
      <c r="A225" s="208"/>
      <c r="B225" s="209"/>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c r="AA225" s="208"/>
      <c r="AB225" s="208"/>
    </row>
    <row r="226" spans="1:28" ht="15.75" x14ac:dyDescent="0.25">
      <c r="A226" s="208"/>
      <c r="B226" s="209"/>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c r="AA226" s="208"/>
      <c r="AB226" s="208"/>
    </row>
    <row r="227" spans="1:28" ht="15.75" x14ac:dyDescent="0.25">
      <c r="A227" s="208"/>
      <c r="B227" s="209"/>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c r="AA227" s="208"/>
      <c r="AB227" s="208"/>
    </row>
    <row r="228" spans="1:28" ht="15.75" x14ac:dyDescent="0.25">
      <c r="A228" s="208"/>
      <c r="B228" s="209"/>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c r="AA228" s="208"/>
      <c r="AB228" s="208"/>
    </row>
    <row r="229" spans="1:28" ht="15.75" x14ac:dyDescent="0.25">
      <c r="A229" s="208"/>
      <c r="B229" s="209"/>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c r="AA229" s="208"/>
      <c r="AB229" s="208"/>
    </row>
    <row r="230" spans="1:28" ht="15.75" x14ac:dyDescent="0.25">
      <c r="A230" s="208"/>
      <c r="B230" s="209"/>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c r="AA230" s="208"/>
      <c r="AB230" s="208"/>
    </row>
    <row r="231" spans="1:28" ht="15.75" x14ac:dyDescent="0.25">
      <c r="A231" s="208"/>
      <c r="B231" s="209"/>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c r="AA231" s="208"/>
      <c r="AB231" s="208"/>
    </row>
    <row r="232" spans="1:28" ht="15.75" x14ac:dyDescent="0.25">
      <c r="A232" s="208"/>
      <c r="B232" s="209"/>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c r="AA232" s="208"/>
      <c r="AB232" s="208"/>
    </row>
    <row r="233" spans="1:28" ht="15.75" x14ac:dyDescent="0.25">
      <c r="A233" s="208"/>
      <c r="B233" s="209"/>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c r="AA233" s="208"/>
    </row>
    <row r="234" spans="1:28" ht="15.75" x14ac:dyDescent="0.25">
      <c r="A234" s="208"/>
      <c r="B234" s="209"/>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c r="AA234" s="208"/>
    </row>
    <row r="235" spans="1:28" ht="15.75" x14ac:dyDescent="0.25">
      <c r="A235" s="208"/>
      <c r="B235" s="209"/>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c r="AA235" s="208"/>
    </row>
    <row r="236" spans="1:28" ht="15.75" x14ac:dyDescent="0.25">
      <c r="A236" s="208"/>
      <c r="B236" s="209"/>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c r="AA236" s="208"/>
    </row>
    <row r="237" spans="1:28" ht="15.75" x14ac:dyDescent="0.25">
      <c r="A237" s="208"/>
      <c r="B237" s="209"/>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c r="AA237" s="208"/>
    </row>
    <row r="238" spans="1:28" ht="15.75" x14ac:dyDescent="0.25">
      <c r="A238" s="208"/>
      <c r="B238" s="209"/>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c r="AA238" s="208"/>
    </row>
    <row r="239" spans="1:28" ht="15.75" x14ac:dyDescent="0.25">
      <c r="A239" s="208"/>
      <c r="B239" s="209"/>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c r="AA239" s="208"/>
    </row>
    <row r="240" spans="1:28" ht="15.75" x14ac:dyDescent="0.25">
      <c r="A240" s="208"/>
      <c r="B240" s="209"/>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c r="AA240" s="208"/>
    </row>
    <row r="241" spans="1:27" ht="15.75" x14ac:dyDescent="0.25">
      <c r="A241" s="208"/>
      <c r="B241" s="209"/>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c r="AA241" s="208"/>
    </row>
    <row r="242" spans="1:27" ht="15.75" x14ac:dyDescent="0.25">
      <c r="A242" s="208"/>
      <c r="B242" s="209"/>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c r="AA242" s="208"/>
    </row>
    <row r="243" spans="1:27" ht="15.75" x14ac:dyDescent="0.25">
      <c r="A243" s="208"/>
      <c r="B243" s="209"/>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c r="AA243" s="208"/>
    </row>
    <row r="244" spans="1:27" ht="15.75" x14ac:dyDescent="0.25">
      <c r="A244" s="208"/>
      <c r="B244" s="209"/>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c r="AA244" s="208"/>
    </row>
    <row r="245" spans="1:27" ht="15.75" x14ac:dyDescent="0.25">
      <c r="A245" s="208"/>
      <c r="B245" s="209"/>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c r="AA245" s="208"/>
    </row>
    <row r="246" spans="1:27" ht="15.75" x14ac:dyDescent="0.25">
      <c r="A246" s="208"/>
      <c r="B246" s="209"/>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c r="AA246" s="208"/>
    </row>
    <row r="247" spans="1:27" ht="15.75" x14ac:dyDescent="0.25">
      <c r="A247" s="208"/>
      <c r="B247" s="209"/>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c r="AA247" s="208"/>
    </row>
    <row r="248" spans="1:27" ht="15.75" x14ac:dyDescent="0.25">
      <c r="A248" s="208"/>
      <c r="B248" s="209"/>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c r="AA248" s="208"/>
    </row>
    <row r="249" spans="1:27" ht="15.75" x14ac:dyDescent="0.25">
      <c r="A249" s="208"/>
      <c r="B249" s="209"/>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c r="AA249" s="208"/>
    </row>
    <row r="250" spans="1:27" ht="15.75" x14ac:dyDescent="0.25">
      <c r="A250" s="208"/>
      <c r="B250" s="209"/>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c r="AA250" s="208"/>
    </row>
    <row r="251" spans="1:27" ht="15.75" x14ac:dyDescent="0.25">
      <c r="A251" s="208"/>
      <c r="B251" s="209"/>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c r="AA251" s="208"/>
    </row>
    <row r="252" spans="1:27" ht="15.75" x14ac:dyDescent="0.25">
      <c r="A252" s="208"/>
      <c r="B252" s="209"/>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c r="AA252" s="208"/>
    </row>
    <row r="253" spans="1:27" ht="15.75" x14ac:dyDescent="0.25">
      <c r="A253" s="208"/>
      <c r="B253" s="209"/>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c r="AA253" s="208"/>
    </row>
    <row r="254" spans="1:27" ht="15.75" x14ac:dyDescent="0.25">
      <c r="A254" s="208"/>
      <c r="B254" s="209"/>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c r="AA254" s="208"/>
    </row>
    <row r="255" spans="1:27" ht="15.75" x14ac:dyDescent="0.25">
      <c r="A255" s="208"/>
      <c r="B255" s="209"/>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c r="AA255" s="208"/>
    </row>
    <row r="256" spans="1:27" ht="15.75" x14ac:dyDescent="0.25">
      <c r="A256" s="208"/>
      <c r="B256" s="209"/>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c r="AA256" s="208"/>
    </row>
    <row r="257" spans="1:27" ht="15.75" x14ac:dyDescent="0.25">
      <c r="A257" s="208"/>
      <c r="B257" s="209"/>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c r="AA257" s="208"/>
    </row>
    <row r="258" spans="1:27" ht="15.75" x14ac:dyDescent="0.25">
      <c r="A258" s="208"/>
      <c r="B258" s="209"/>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c r="AA258" s="208"/>
    </row>
    <row r="259" spans="1:27" ht="15.75" x14ac:dyDescent="0.25">
      <c r="A259" s="208"/>
      <c r="B259" s="209"/>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c r="AA259" s="208"/>
    </row>
    <row r="260" spans="1:27" ht="15.75" x14ac:dyDescent="0.25">
      <c r="A260" s="208"/>
      <c r="B260" s="209"/>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c r="AA260" s="208"/>
    </row>
    <row r="261" spans="1:27" ht="15.75" x14ac:dyDescent="0.25">
      <c r="A261" s="208"/>
      <c r="B261" s="209"/>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c r="AA261" s="208"/>
    </row>
    <row r="262" spans="1:27" ht="15.75" x14ac:dyDescent="0.25">
      <c r="A262" s="208"/>
      <c r="B262" s="209"/>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c r="AA262" s="208"/>
    </row>
    <row r="263" spans="1:27" ht="15.75" x14ac:dyDescent="0.25">
      <c r="A263" s="208"/>
      <c r="B263" s="209"/>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c r="AA263" s="208"/>
    </row>
    <row r="264" spans="1:27" ht="15.75" x14ac:dyDescent="0.25">
      <c r="A264" s="208"/>
      <c r="B264" s="209"/>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c r="AA264" s="208"/>
    </row>
    <row r="265" spans="1:27" ht="15.75" x14ac:dyDescent="0.25">
      <c r="A265" s="208"/>
      <c r="B265" s="209"/>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c r="AA265" s="208"/>
    </row>
    <row r="266" spans="1:27" ht="15.75" x14ac:dyDescent="0.25">
      <c r="A266" s="208"/>
      <c r="B266" s="209"/>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c r="AA266" s="208"/>
    </row>
    <row r="267" spans="1:27" ht="15.75" x14ac:dyDescent="0.25">
      <c r="A267" s="208"/>
      <c r="B267" s="209"/>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c r="AA267" s="208"/>
    </row>
    <row r="268" spans="1:27" ht="15.75" x14ac:dyDescent="0.25">
      <c r="A268" s="208"/>
      <c r="B268" s="209"/>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c r="AA268" s="208"/>
    </row>
    <row r="269" spans="1:27" ht="15.75" x14ac:dyDescent="0.25">
      <c r="A269" s="208"/>
      <c r="B269" s="209"/>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c r="AA269" s="208"/>
    </row>
    <row r="270" spans="1:27" ht="15.75" x14ac:dyDescent="0.25">
      <c r="A270" s="208"/>
      <c r="B270" s="209"/>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c r="AA270" s="208"/>
    </row>
    <row r="271" spans="1:27" ht="15.75" x14ac:dyDescent="0.25">
      <c r="A271" s="208"/>
      <c r="B271" s="209"/>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c r="AA271" s="208"/>
    </row>
    <row r="272" spans="1:27" ht="15.75" x14ac:dyDescent="0.25">
      <c r="A272" s="208"/>
      <c r="B272" s="209"/>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c r="AA272" s="208"/>
    </row>
    <row r="273" spans="1:27" ht="15.75" x14ac:dyDescent="0.25">
      <c r="A273" s="208"/>
      <c r="B273" s="209"/>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c r="AA273" s="208"/>
    </row>
    <row r="274" spans="1:27" ht="15.75" x14ac:dyDescent="0.25">
      <c r="A274" s="208"/>
      <c r="B274" s="209"/>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c r="AA274" s="208"/>
    </row>
    <row r="275" spans="1:27" ht="15.75" x14ac:dyDescent="0.25">
      <c r="A275" s="208"/>
      <c r="B275" s="209"/>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c r="AA275" s="208"/>
    </row>
    <row r="276" spans="1:27" ht="15.75" x14ac:dyDescent="0.25">
      <c r="A276" s="208"/>
      <c r="B276" s="209"/>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c r="AA276" s="208"/>
    </row>
    <row r="277" spans="1:27" ht="15.75" x14ac:dyDescent="0.25">
      <c r="A277" s="208"/>
      <c r="B277" s="209"/>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c r="AA277" s="208"/>
    </row>
    <row r="278" spans="1:27" ht="15.75" x14ac:dyDescent="0.25">
      <c r="A278" s="208"/>
      <c r="B278" s="209"/>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c r="AA278" s="208"/>
    </row>
    <row r="279" spans="1:27" ht="15.75" x14ac:dyDescent="0.25">
      <c r="A279" s="208"/>
      <c r="B279" s="209"/>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c r="AA279" s="208"/>
    </row>
    <row r="280" spans="1:27" ht="15.75" x14ac:dyDescent="0.25">
      <c r="A280" s="208"/>
      <c r="B280" s="209"/>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c r="AA280" s="208"/>
    </row>
    <row r="281" spans="1:27" ht="15.75" x14ac:dyDescent="0.25">
      <c r="A281" s="208"/>
      <c r="B281" s="209"/>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c r="AA281" s="208"/>
    </row>
    <row r="282" spans="1:27" ht="15.75" x14ac:dyDescent="0.25">
      <c r="A282" s="208"/>
      <c r="B282" s="209"/>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c r="AA282" s="208"/>
    </row>
    <row r="283" spans="1:27" ht="15.75" x14ac:dyDescent="0.25">
      <c r="A283" s="208"/>
      <c r="B283" s="209"/>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c r="AA283" s="208"/>
    </row>
    <row r="284" spans="1:27" ht="15.75" x14ac:dyDescent="0.25">
      <c r="A284" s="208"/>
      <c r="B284" s="209"/>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c r="AA284" s="208"/>
    </row>
    <row r="285" spans="1:27" ht="15.75" x14ac:dyDescent="0.25">
      <c r="A285" s="208"/>
      <c r="B285" s="209"/>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c r="AA285" s="208"/>
    </row>
    <row r="286" spans="1:27" ht="15.75" x14ac:dyDescent="0.25">
      <c r="A286" s="208"/>
      <c r="B286" s="209"/>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c r="AA286" s="208"/>
    </row>
    <row r="287" spans="1:27" ht="15.75" x14ac:dyDescent="0.25">
      <c r="A287" s="208"/>
      <c r="B287" s="209"/>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c r="AA287" s="208"/>
    </row>
    <row r="288" spans="1:27" ht="15.75" x14ac:dyDescent="0.25">
      <c r="A288" s="208"/>
      <c r="B288" s="209"/>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c r="AA288" s="208"/>
    </row>
    <row r="289" spans="1:27" ht="15.75" x14ac:dyDescent="0.25">
      <c r="A289" s="208"/>
      <c r="B289" s="209"/>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c r="AA289" s="208"/>
    </row>
    <row r="290" spans="1:27" ht="15.75" x14ac:dyDescent="0.25">
      <c r="A290" s="208"/>
      <c r="B290" s="209"/>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c r="AA290" s="208"/>
    </row>
    <row r="291" spans="1:27" ht="15.75" x14ac:dyDescent="0.25">
      <c r="A291" s="208"/>
      <c r="B291" s="209"/>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c r="AA291" s="208"/>
    </row>
    <row r="292" spans="1:27" ht="15.75" x14ac:dyDescent="0.25">
      <c r="A292" s="208"/>
      <c r="B292" s="209"/>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c r="AA292" s="208"/>
    </row>
    <row r="293" spans="1:27" ht="15.75" x14ac:dyDescent="0.25">
      <c r="A293" s="208"/>
      <c r="B293" s="209"/>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c r="AA293" s="208"/>
    </row>
    <row r="294" spans="1:27" ht="15.75" x14ac:dyDescent="0.25">
      <c r="A294" s="208"/>
      <c r="B294" s="209"/>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c r="AA294" s="208"/>
    </row>
    <row r="295" spans="1:27" ht="15.75" x14ac:dyDescent="0.25">
      <c r="A295" s="208"/>
      <c r="B295" s="209"/>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c r="AA295" s="208"/>
    </row>
    <row r="296" spans="1:27" ht="15.75" x14ac:dyDescent="0.25">
      <c r="A296" s="208"/>
      <c r="B296" s="209"/>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c r="AA296" s="208"/>
    </row>
    <row r="297" spans="1:27" ht="15.75" x14ac:dyDescent="0.25">
      <c r="A297" s="208"/>
      <c r="B297" s="209"/>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c r="AA297" s="208"/>
    </row>
    <row r="298" spans="1:27" ht="15.75" x14ac:dyDescent="0.25">
      <c r="A298" s="208"/>
      <c r="B298" s="209"/>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c r="AA298" s="208"/>
    </row>
    <row r="299" spans="1:27" ht="15.75" x14ac:dyDescent="0.25">
      <c r="A299" s="208"/>
      <c r="B299" s="209"/>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c r="AA299" s="208"/>
    </row>
    <row r="300" spans="1:27" ht="15.75" x14ac:dyDescent="0.25">
      <c r="A300" s="208"/>
      <c r="B300" s="209"/>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c r="AA300" s="208"/>
    </row>
    <row r="301" spans="1:27" ht="15.75" x14ac:dyDescent="0.25">
      <c r="A301" s="208"/>
      <c r="B301" s="209"/>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c r="AA301" s="208"/>
    </row>
    <row r="302" spans="1:27" ht="15.75" x14ac:dyDescent="0.25">
      <c r="A302" s="208"/>
      <c r="B302" s="209"/>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c r="AA302" s="208"/>
    </row>
    <row r="303" spans="1:27" ht="15.75" x14ac:dyDescent="0.25">
      <c r="A303" s="208"/>
      <c r="B303" s="209"/>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c r="AA303" s="208"/>
    </row>
    <row r="304" spans="1:27" ht="15.75" x14ac:dyDescent="0.25">
      <c r="A304" s="208"/>
      <c r="B304" s="209"/>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c r="AA304" s="208"/>
    </row>
    <row r="305" spans="1:27" ht="15.75" x14ac:dyDescent="0.25">
      <c r="A305" s="208"/>
      <c r="B305" s="209"/>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c r="AA305" s="208"/>
    </row>
    <row r="306" spans="1:27" ht="15.75" x14ac:dyDescent="0.25">
      <c r="A306" s="208"/>
      <c r="B306" s="209"/>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c r="AA306" s="208"/>
    </row>
    <row r="307" spans="1:27" ht="15.75" x14ac:dyDescent="0.25">
      <c r="A307" s="208"/>
      <c r="B307" s="209"/>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c r="AA307" s="208"/>
    </row>
    <row r="308" spans="1:27" ht="15.75" x14ac:dyDescent="0.25">
      <c r="A308" s="208"/>
      <c r="B308" s="209"/>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c r="AA308" s="208"/>
    </row>
    <row r="309" spans="1:27" ht="15.75" x14ac:dyDescent="0.25">
      <c r="A309" s="208"/>
      <c r="B309" s="209"/>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c r="AA309" s="208"/>
    </row>
    <row r="310" spans="1:27" ht="15.75" x14ac:dyDescent="0.25">
      <c r="A310" s="208"/>
      <c r="B310" s="209"/>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c r="AA310" s="208"/>
    </row>
    <row r="311" spans="1:27" ht="15.75" x14ac:dyDescent="0.25">
      <c r="A311" s="208"/>
      <c r="B311" s="209"/>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c r="AA311" s="208"/>
    </row>
    <row r="312" spans="1:27" ht="15.75" x14ac:dyDescent="0.25">
      <c r="A312" s="208"/>
      <c r="B312" s="209"/>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c r="AA312" s="208"/>
    </row>
    <row r="313" spans="1:27" ht="15.75" x14ac:dyDescent="0.25">
      <c r="A313" s="208"/>
      <c r="B313" s="209"/>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c r="AA313" s="208"/>
    </row>
    <row r="314" spans="1:27" ht="15.75" x14ac:dyDescent="0.25">
      <c r="A314" s="208"/>
      <c r="B314" s="209"/>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c r="AA314" s="208"/>
    </row>
    <row r="315" spans="1:27" ht="15.75" x14ac:dyDescent="0.25">
      <c r="A315" s="208"/>
      <c r="B315" s="209"/>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c r="AA315" s="208"/>
    </row>
    <row r="316" spans="1:27" ht="15.75" x14ac:dyDescent="0.25">
      <c r="A316" s="208"/>
      <c r="B316" s="209"/>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c r="AA316" s="208"/>
    </row>
    <row r="317" spans="1:27" ht="15.75" x14ac:dyDescent="0.25">
      <c r="A317" s="208"/>
      <c r="B317" s="209"/>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c r="AA317" s="208"/>
    </row>
    <row r="318" spans="1:27" ht="15.75" x14ac:dyDescent="0.25">
      <c r="A318" s="208"/>
      <c r="B318" s="209"/>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c r="AA318" s="208"/>
    </row>
    <row r="319" spans="1:27" ht="15.75" x14ac:dyDescent="0.25">
      <c r="A319" s="208"/>
      <c r="B319" s="209"/>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c r="AA319" s="208"/>
    </row>
    <row r="320" spans="1:27" ht="15.75" x14ac:dyDescent="0.25">
      <c r="A320" s="208"/>
      <c r="B320" s="209"/>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c r="AA320" s="208"/>
    </row>
    <row r="321" spans="1:27" ht="15.75" x14ac:dyDescent="0.25">
      <c r="A321" s="208"/>
      <c r="B321" s="209"/>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c r="AA321" s="208"/>
    </row>
    <row r="322" spans="1:27" ht="15.75" x14ac:dyDescent="0.25">
      <c r="A322" s="208"/>
      <c r="B322" s="209"/>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c r="AA322" s="208"/>
    </row>
    <row r="323" spans="1:27" ht="15.75" x14ac:dyDescent="0.25">
      <c r="A323" s="208"/>
      <c r="B323" s="209"/>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c r="AA323" s="208"/>
    </row>
    <row r="324" spans="1:27" ht="15.75" x14ac:dyDescent="0.25">
      <c r="A324" s="208"/>
      <c r="B324" s="209"/>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c r="AA324" s="208"/>
    </row>
    <row r="325" spans="1:27" ht="15.75" x14ac:dyDescent="0.25">
      <c r="A325" s="208"/>
      <c r="B325" s="209"/>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c r="AA325" s="208"/>
    </row>
    <row r="326" spans="1:27" ht="15.75" x14ac:dyDescent="0.25">
      <c r="A326" s="208"/>
      <c r="B326" s="209"/>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c r="AA326" s="208"/>
    </row>
    <row r="327" spans="1:27" ht="15.75" x14ac:dyDescent="0.25">
      <c r="A327" s="208"/>
      <c r="B327" s="209"/>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c r="AA327" s="208"/>
    </row>
    <row r="328" spans="1:27" ht="15.75" x14ac:dyDescent="0.25">
      <c r="A328" s="208"/>
      <c r="B328" s="209"/>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c r="AA328" s="208"/>
    </row>
    <row r="329" spans="1:27" ht="15.75" x14ac:dyDescent="0.25">
      <c r="A329" s="208"/>
      <c r="B329" s="209"/>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c r="AA329" s="208"/>
    </row>
    <row r="330" spans="1:27" ht="15.75" x14ac:dyDescent="0.25">
      <c r="A330" s="208"/>
      <c r="B330" s="209"/>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c r="AA330" s="208"/>
    </row>
    <row r="331" spans="1:27" ht="15.75" x14ac:dyDescent="0.25">
      <c r="A331" s="208"/>
      <c r="B331" s="209"/>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c r="AA331" s="208"/>
    </row>
    <row r="332" spans="1:27" ht="15.75" x14ac:dyDescent="0.25">
      <c r="A332" s="208"/>
      <c r="B332" s="209"/>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c r="AA332" s="208"/>
    </row>
    <row r="333" spans="1:27" ht="15.75" x14ac:dyDescent="0.25">
      <c r="A333" s="208"/>
      <c r="B333" s="209"/>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c r="AA333" s="208"/>
    </row>
    <row r="334" spans="1:27" ht="15.75" x14ac:dyDescent="0.25">
      <c r="A334" s="208"/>
      <c r="B334" s="209"/>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c r="AA334" s="208"/>
    </row>
    <row r="335" spans="1:27" ht="15.75" x14ac:dyDescent="0.25">
      <c r="A335" s="208"/>
      <c r="B335" s="209"/>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c r="AA335" s="208"/>
    </row>
    <row r="336" spans="1:27" ht="15.75" x14ac:dyDescent="0.25">
      <c r="A336" s="208"/>
      <c r="B336" s="209"/>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c r="AA336" s="208"/>
    </row>
    <row r="337" spans="1:27" ht="15.75" x14ac:dyDescent="0.25">
      <c r="A337" s="208"/>
      <c r="B337" s="209"/>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c r="AA337" s="208"/>
    </row>
    <row r="338" spans="1:27" ht="15.75" x14ac:dyDescent="0.25">
      <c r="A338" s="208"/>
      <c r="B338" s="209"/>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c r="AA338" s="208"/>
    </row>
    <row r="339" spans="1:27" ht="15.75" x14ac:dyDescent="0.25">
      <c r="A339" s="208"/>
      <c r="B339" s="209"/>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c r="AA339" s="208"/>
    </row>
    <row r="340" spans="1:27" ht="15.75" x14ac:dyDescent="0.25">
      <c r="A340" s="208"/>
      <c r="B340" s="209"/>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c r="AA340" s="208"/>
    </row>
    <row r="341" spans="1:27" ht="15.75" x14ac:dyDescent="0.25">
      <c r="A341" s="208"/>
      <c r="B341" s="209"/>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c r="AA341" s="208"/>
    </row>
    <row r="342" spans="1:27" ht="15.75" x14ac:dyDescent="0.25">
      <c r="A342" s="208"/>
      <c r="B342" s="209"/>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c r="AA342" s="208"/>
    </row>
    <row r="343" spans="1:27" ht="15.75" x14ac:dyDescent="0.25">
      <c r="A343" s="208"/>
      <c r="B343" s="209"/>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c r="AA343" s="208"/>
    </row>
    <row r="344" spans="1:27" ht="15.75" x14ac:dyDescent="0.25">
      <c r="A344" s="208"/>
      <c r="B344" s="209"/>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c r="AA344" s="208"/>
    </row>
    <row r="345" spans="1:27" ht="15.75" x14ac:dyDescent="0.25">
      <c r="A345" s="208"/>
      <c r="B345" s="209"/>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c r="AA345" s="208"/>
    </row>
    <row r="346" spans="1:27" ht="15.75" x14ac:dyDescent="0.25">
      <c r="A346" s="208"/>
      <c r="B346" s="209"/>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c r="AA346" s="208"/>
    </row>
    <row r="347" spans="1:27" ht="15.75" x14ac:dyDescent="0.25">
      <c r="A347" s="208"/>
      <c r="B347" s="209"/>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c r="AA347" s="208"/>
    </row>
    <row r="348" spans="1:27" ht="15.75" x14ac:dyDescent="0.25">
      <c r="A348" s="208"/>
      <c r="B348" s="209"/>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c r="AA348" s="208"/>
    </row>
    <row r="349" spans="1:27" ht="15.75" x14ac:dyDescent="0.25">
      <c r="A349" s="208"/>
      <c r="B349" s="209"/>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c r="AA349" s="208"/>
    </row>
    <row r="350" spans="1:27" ht="15.75" x14ac:dyDescent="0.25">
      <c r="A350" s="208"/>
      <c r="B350" s="209"/>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c r="AA350" s="208"/>
    </row>
    <row r="351" spans="1:27" ht="15.75" x14ac:dyDescent="0.25">
      <c r="A351" s="208"/>
      <c r="B351" s="209"/>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c r="AA351" s="208"/>
    </row>
    <row r="352" spans="1:27" ht="15.75" x14ac:dyDescent="0.25">
      <c r="A352" s="208"/>
      <c r="B352" s="209"/>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c r="AA352" s="208"/>
    </row>
    <row r="353" spans="1:27" ht="15.75" x14ac:dyDescent="0.25">
      <c r="A353" s="208"/>
      <c r="B353" s="209"/>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c r="AA353" s="208"/>
    </row>
    <row r="354" spans="1:27" ht="15.75" x14ac:dyDescent="0.25">
      <c r="A354" s="208"/>
      <c r="B354" s="209"/>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c r="AA354" s="208"/>
    </row>
    <row r="355" spans="1:27" ht="15.75" x14ac:dyDescent="0.25">
      <c r="A355" s="208"/>
      <c r="B355" s="209"/>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c r="AA355" s="208"/>
    </row>
    <row r="356" spans="1:27" ht="15.75" x14ac:dyDescent="0.25">
      <c r="A356" s="208"/>
      <c r="B356" s="209"/>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c r="AA356" s="208"/>
    </row>
    <row r="357" spans="1:27" ht="15.75" x14ac:dyDescent="0.25">
      <c r="A357" s="208"/>
      <c r="B357" s="209"/>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c r="AA357" s="208"/>
    </row>
    <row r="358" spans="1:27" ht="15.75" x14ac:dyDescent="0.25">
      <c r="A358" s="208"/>
      <c r="B358" s="209"/>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c r="AA358" s="208"/>
    </row>
    <row r="359" spans="1:27" ht="15.75" x14ac:dyDescent="0.25">
      <c r="A359" s="208"/>
      <c r="B359" s="209"/>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c r="AA359" s="208"/>
    </row>
    <row r="360" spans="1:27" ht="15.75" x14ac:dyDescent="0.25">
      <c r="A360" s="208"/>
      <c r="B360" s="209"/>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c r="AA360" s="208"/>
    </row>
    <row r="361" spans="1:27" ht="15.75" x14ac:dyDescent="0.25">
      <c r="A361" s="208"/>
      <c r="B361" s="209"/>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c r="AA361" s="208"/>
    </row>
    <row r="362" spans="1:27" ht="15.75" x14ac:dyDescent="0.25">
      <c r="A362" s="208"/>
      <c r="B362" s="209"/>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c r="AA362" s="208"/>
    </row>
    <row r="363" spans="1:27" ht="15.75" x14ac:dyDescent="0.25">
      <c r="A363" s="208"/>
      <c r="B363" s="209"/>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c r="AA363" s="208"/>
    </row>
    <row r="364" spans="1:27" ht="15.75" x14ac:dyDescent="0.25">
      <c r="A364" s="208"/>
      <c r="B364" s="209"/>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c r="AA364" s="208"/>
    </row>
    <row r="365" spans="1:27" ht="15.75" x14ac:dyDescent="0.25">
      <c r="A365" s="208"/>
      <c r="B365" s="209"/>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c r="AA365" s="208"/>
    </row>
    <row r="366" spans="1:27" ht="15.75" x14ac:dyDescent="0.25">
      <c r="A366" s="208"/>
      <c r="B366" s="209"/>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c r="AA366" s="208"/>
    </row>
    <row r="367" spans="1:27" ht="15.75" x14ac:dyDescent="0.25">
      <c r="A367" s="208"/>
      <c r="B367" s="209"/>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c r="AA367" s="208"/>
    </row>
    <row r="368" spans="1:27" ht="15.75" x14ac:dyDescent="0.25">
      <c r="A368" s="208"/>
      <c r="B368" s="209"/>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c r="AA368" s="208"/>
    </row>
    <row r="369" spans="1:27" ht="15.75" x14ac:dyDescent="0.25">
      <c r="A369" s="208"/>
      <c r="B369" s="209"/>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c r="AA369" s="208"/>
    </row>
    <row r="370" spans="1:27" ht="15.75" x14ac:dyDescent="0.25">
      <c r="A370" s="208"/>
      <c r="B370" s="209"/>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c r="AA370" s="208"/>
    </row>
    <row r="371" spans="1:27" ht="15.75" x14ac:dyDescent="0.25">
      <c r="A371" s="208"/>
      <c r="B371" s="209"/>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c r="AA371" s="208"/>
    </row>
    <row r="372" spans="1:27" ht="15.75" x14ac:dyDescent="0.25">
      <c r="A372" s="208"/>
      <c r="B372" s="209"/>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c r="AA372" s="208"/>
    </row>
    <row r="373" spans="1:27" ht="15.75" x14ac:dyDescent="0.25">
      <c r="A373" s="208"/>
      <c r="B373" s="209"/>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c r="AA373" s="208"/>
    </row>
    <row r="374" spans="1:27" ht="15.75" x14ac:dyDescent="0.25">
      <c r="A374" s="208"/>
      <c r="B374" s="209"/>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c r="AA374" s="208"/>
    </row>
    <row r="375" spans="1:27" ht="15.75" x14ac:dyDescent="0.25">
      <c r="A375" s="208"/>
      <c r="B375" s="209"/>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c r="AA375" s="208"/>
    </row>
    <row r="376" spans="1:27" ht="15.75" x14ac:dyDescent="0.25">
      <c r="A376" s="208"/>
      <c r="B376" s="209"/>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c r="AA376" s="208"/>
    </row>
    <row r="377" spans="1:27" ht="15.75" x14ac:dyDescent="0.25">
      <c r="A377" s="208"/>
      <c r="B377" s="209"/>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c r="AA377" s="208"/>
    </row>
    <row r="378" spans="1:27" ht="15.75" x14ac:dyDescent="0.25">
      <c r="A378" s="208"/>
      <c r="B378" s="209"/>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c r="AA378" s="208"/>
    </row>
    <row r="379" spans="1:27" ht="15.75" x14ac:dyDescent="0.25">
      <c r="A379" s="208"/>
      <c r="B379" s="209"/>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c r="AA379" s="208"/>
    </row>
    <row r="380" spans="1:27" ht="15.75" x14ac:dyDescent="0.25">
      <c r="A380" s="208"/>
      <c r="B380" s="209"/>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c r="AA380" s="208"/>
    </row>
    <row r="381" spans="1:27" ht="15.75" x14ac:dyDescent="0.25">
      <c r="A381" s="208"/>
      <c r="B381" s="209"/>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c r="AA381" s="208"/>
    </row>
    <row r="382" spans="1:27" ht="15.75" x14ac:dyDescent="0.25">
      <c r="A382" s="208"/>
      <c r="B382" s="209"/>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c r="AA382" s="208"/>
    </row>
    <row r="383" spans="1:27" ht="15.75" x14ac:dyDescent="0.25">
      <c r="A383" s="208"/>
      <c r="B383" s="209"/>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c r="AA383" s="208"/>
    </row>
    <row r="384" spans="1:27" ht="15.75" x14ac:dyDescent="0.25">
      <c r="A384" s="208"/>
      <c r="B384" s="209"/>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c r="AA384" s="208"/>
    </row>
    <row r="385" spans="1:27" ht="15.75" x14ac:dyDescent="0.25">
      <c r="A385" s="208"/>
      <c r="B385" s="209"/>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c r="AA385" s="208"/>
    </row>
    <row r="386" spans="1:27" ht="15.75" x14ac:dyDescent="0.25">
      <c r="A386" s="208"/>
      <c r="B386" s="209"/>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c r="AA386" s="208"/>
    </row>
    <row r="387" spans="1:27" ht="15.75" x14ac:dyDescent="0.25">
      <c r="A387" s="208"/>
      <c r="B387" s="209"/>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c r="AA387" s="208"/>
    </row>
    <row r="388" spans="1:27" ht="15.75" x14ac:dyDescent="0.25">
      <c r="A388" s="208"/>
      <c r="B388" s="209"/>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c r="AA388" s="208"/>
    </row>
    <row r="389" spans="1:27" ht="15.75" x14ac:dyDescent="0.25">
      <c r="A389" s="208"/>
      <c r="B389" s="209"/>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c r="AA389" s="208"/>
    </row>
    <row r="390" spans="1:27" ht="15.75" x14ac:dyDescent="0.25">
      <c r="A390" s="208"/>
      <c r="B390" s="209"/>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c r="AA390" s="208"/>
    </row>
    <row r="391" spans="1:27" ht="15.75" x14ac:dyDescent="0.25">
      <c r="A391" s="208"/>
      <c r="B391" s="209"/>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c r="AA391" s="208"/>
    </row>
    <row r="392" spans="1:27" ht="15.75" x14ac:dyDescent="0.25">
      <c r="A392" s="208"/>
      <c r="B392" s="209"/>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c r="AA392" s="208"/>
    </row>
    <row r="393" spans="1:27" ht="15.75" x14ac:dyDescent="0.25">
      <c r="A393" s="208"/>
      <c r="B393" s="209"/>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c r="AA393" s="208"/>
    </row>
    <row r="394" spans="1:27" ht="15.75" x14ac:dyDescent="0.25">
      <c r="A394" s="208"/>
      <c r="B394" s="209"/>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c r="AA394" s="208"/>
    </row>
    <row r="395" spans="1:27" ht="15.75" x14ac:dyDescent="0.25">
      <c r="A395" s="208"/>
      <c r="B395" s="209"/>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c r="AA395" s="208"/>
    </row>
    <row r="396" spans="1:27" ht="15.75" x14ac:dyDescent="0.25">
      <c r="A396" s="208"/>
      <c r="B396" s="209"/>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c r="AA396" s="208"/>
    </row>
    <row r="397" spans="1:27" ht="15.75" x14ac:dyDescent="0.25">
      <c r="A397" s="208"/>
      <c r="B397" s="209"/>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c r="AA397" s="208"/>
    </row>
    <row r="398" spans="1:27" ht="15.75" x14ac:dyDescent="0.25">
      <c r="A398" s="208"/>
      <c r="B398" s="209"/>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c r="AA398" s="208"/>
    </row>
    <row r="399" spans="1:27" ht="15.75" x14ac:dyDescent="0.25">
      <c r="A399" s="208"/>
      <c r="B399" s="209"/>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c r="AA399" s="208"/>
    </row>
    <row r="400" spans="1:27" ht="15.75" x14ac:dyDescent="0.25">
      <c r="A400" s="208"/>
      <c r="B400" s="209"/>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c r="AA400" s="208"/>
    </row>
    <row r="401" spans="1:27" ht="15.75" x14ac:dyDescent="0.25">
      <c r="A401" s="208"/>
      <c r="B401" s="209"/>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c r="AA401" s="208"/>
    </row>
    <row r="402" spans="1:27" ht="15.75" x14ac:dyDescent="0.25">
      <c r="A402" s="208"/>
      <c r="B402" s="209"/>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c r="AA402" s="208"/>
    </row>
    <row r="403" spans="1:27" ht="15.75" x14ac:dyDescent="0.25">
      <c r="A403" s="208"/>
      <c r="B403" s="209"/>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c r="AA403" s="208"/>
    </row>
    <row r="404" spans="1:27" ht="15.75" x14ac:dyDescent="0.25">
      <c r="A404" s="208"/>
      <c r="B404" s="209"/>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c r="AA404" s="208"/>
    </row>
    <row r="405" spans="1:27" ht="15.75" x14ac:dyDescent="0.25">
      <c r="A405" s="208"/>
      <c r="B405" s="209"/>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c r="AA405" s="208"/>
    </row>
    <row r="406" spans="1:27" ht="15.75" x14ac:dyDescent="0.25">
      <c r="A406" s="208"/>
      <c r="B406" s="209"/>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c r="AA406" s="208"/>
    </row>
    <row r="407" spans="1:27" ht="15.75" x14ac:dyDescent="0.25">
      <c r="A407" s="208"/>
      <c r="B407" s="209"/>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c r="AA407" s="208"/>
    </row>
    <row r="408" spans="1:27" ht="15.75" x14ac:dyDescent="0.25">
      <c r="A408" s="208"/>
      <c r="B408" s="209"/>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c r="AA408" s="208"/>
    </row>
    <row r="409" spans="1:27" ht="15.75" x14ac:dyDescent="0.25">
      <c r="A409" s="208"/>
      <c r="B409" s="209"/>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c r="AA409" s="208"/>
    </row>
    <row r="410" spans="1:27" ht="15.75" x14ac:dyDescent="0.25">
      <c r="A410" s="208"/>
      <c r="B410" s="209"/>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c r="AA410" s="208"/>
    </row>
    <row r="411" spans="1:27" ht="15.75" x14ac:dyDescent="0.25">
      <c r="A411" s="208"/>
      <c r="B411" s="209"/>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c r="AA411" s="208"/>
    </row>
    <row r="412" spans="1:27" ht="15.75" x14ac:dyDescent="0.25">
      <c r="A412" s="208"/>
      <c r="B412" s="209"/>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c r="AA412" s="208"/>
    </row>
    <row r="413" spans="1:27" ht="15.75" x14ac:dyDescent="0.25">
      <c r="A413" s="208"/>
      <c r="B413" s="209"/>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c r="AA413" s="208"/>
    </row>
    <row r="414" spans="1:27" ht="15.75" x14ac:dyDescent="0.25">
      <c r="A414" s="208"/>
      <c r="B414" s="209"/>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c r="AA414" s="208"/>
    </row>
    <row r="415" spans="1:27" ht="15.75" x14ac:dyDescent="0.25">
      <c r="A415" s="208"/>
      <c r="B415" s="209"/>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c r="AA415" s="208"/>
    </row>
    <row r="416" spans="1:27" ht="15.75" x14ac:dyDescent="0.25">
      <c r="A416" s="208"/>
      <c r="B416" s="209"/>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c r="AA416" s="208"/>
    </row>
    <row r="417" spans="1:27" ht="15.75" x14ac:dyDescent="0.25">
      <c r="A417" s="208"/>
      <c r="B417" s="209"/>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c r="AA417" s="208"/>
    </row>
    <row r="418" spans="1:27" ht="15.75" x14ac:dyDescent="0.25">
      <c r="A418" s="208"/>
      <c r="B418" s="209"/>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c r="AA418" s="208"/>
    </row>
    <row r="419" spans="1:27" ht="15.75" x14ac:dyDescent="0.25">
      <c r="A419" s="208"/>
      <c r="B419" s="209"/>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c r="AA419" s="208"/>
    </row>
    <row r="420" spans="1:27" ht="15.75" x14ac:dyDescent="0.25">
      <c r="A420" s="208"/>
      <c r="B420" s="209"/>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c r="AA420" s="208"/>
    </row>
    <row r="421" spans="1:27" ht="15.75" x14ac:dyDescent="0.25">
      <c r="A421" s="208"/>
      <c r="B421" s="209"/>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c r="AA421" s="208"/>
    </row>
    <row r="422" spans="1:27" ht="15.75" x14ac:dyDescent="0.25">
      <c r="A422" s="208"/>
      <c r="B422" s="209"/>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c r="AA422" s="208"/>
    </row>
    <row r="423" spans="1:27" ht="15.75" x14ac:dyDescent="0.25">
      <c r="A423" s="208"/>
      <c r="B423" s="209"/>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c r="AA423" s="208"/>
    </row>
    <row r="424" spans="1:27" ht="15.75" x14ac:dyDescent="0.25">
      <c r="A424" s="208"/>
      <c r="B424" s="209"/>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c r="AA424" s="208"/>
    </row>
    <row r="425" spans="1:27" ht="15.75" x14ac:dyDescent="0.25">
      <c r="A425" s="208"/>
      <c r="B425" s="209"/>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c r="AA425" s="208"/>
    </row>
    <row r="426" spans="1:27" ht="15.75" x14ac:dyDescent="0.25">
      <c r="A426" s="208"/>
      <c r="B426" s="209"/>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c r="AA426" s="208"/>
    </row>
    <row r="427" spans="1:27" ht="15.75" x14ac:dyDescent="0.25">
      <c r="A427" s="208"/>
      <c r="B427" s="209"/>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c r="AA427" s="208"/>
    </row>
    <row r="428" spans="1:27" ht="15.75" x14ac:dyDescent="0.25">
      <c r="A428" s="208"/>
      <c r="B428" s="209"/>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c r="AA428" s="208"/>
    </row>
    <row r="429" spans="1:27" ht="15.75" x14ac:dyDescent="0.25">
      <c r="A429" s="208"/>
      <c r="B429" s="209"/>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c r="AA429" s="208"/>
    </row>
    <row r="430" spans="1:27" ht="15.75" x14ac:dyDescent="0.25">
      <c r="A430" s="208"/>
      <c r="B430" s="209"/>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c r="AA430" s="208"/>
    </row>
    <row r="431" spans="1:27" ht="15.75" x14ac:dyDescent="0.25">
      <c r="A431" s="208"/>
      <c r="B431" s="209"/>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c r="AA431" s="208"/>
    </row>
    <row r="432" spans="1:27" ht="15.75" x14ac:dyDescent="0.25">
      <c r="A432" s="208"/>
      <c r="B432" s="209"/>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c r="AA432" s="208"/>
    </row>
    <row r="433" spans="1:27" ht="15.75" x14ac:dyDescent="0.25">
      <c r="A433" s="208"/>
      <c r="B433" s="209"/>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c r="AA433" s="208"/>
    </row>
    <row r="434" spans="1:27" ht="15.75" x14ac:dyDescent="0.25">
      <c r="A434" s="208"/>
      <c r="B434" s="209"/>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c r="AA434" s="208"/>
    </row>
    <row r="435" spans="1:27" ht="15.75" x14ac:dyDescent="0.25">
      <c r="A435" s="208"/>
      <c r="B435" s="209"/>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c r="AA435" s="208"/>
    </row>
    <row r="436" spans="1:27" ht="15.75" x14ac:dyDescent="0.25">
      <c r="A436" s="208"/>
      <c r="B436" s="209"/>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c r="AA436" s="208"/>
    </row>
    <row r="437" spans="1:27" ht="15.75" x14ac:dyDescent="0.25">
      <c r="A437" s="208"/>
      <c r="B437" s="209"/>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c r="AA437" s="208"/>
    </row>
    <row r="438" spans="1:27" ht="15.75" x14ac:dyDescent="0.25">
      <c r="A438" s="208"/>
      <c r="B438" s="209"/>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c r="AA438" s="208"/>
    </row>
    <row r="439" spans="1:27" ht="15.75" x14ac:dyDescent="0.25">
      <c r="A439" s="208"/>
      <c r="B439" s="209"/>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c r="AA439" s="208"/>
    </row>
    <row r="440" spans="1:27" ht="15.75" x14ac:dyDescent="0.25">
      <c r="A440" s="208"/>
      <c r="B440" s="209"/>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c r="AA440" s="208"/>
    </row>
    <row r="441" spans="1:27" ht="15.75" x14ac:dyDescent="0.25">
      <c r="A441" s="208"/>
      <c r="B441" s="209"/>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c r="AA441" s="208"/>
    </row>
    <row r="442" spans="1:27" ht="15.75" x14ac:dyDescent="0.25">
      <c r="A442" s="208"/>
      <c r="B442" s="209"/>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c r="AA442" s="208"/>
    </row>
    <row r="443" spans="1:27" ht="15.75" x14ac:dyDescent="0.25">
      <c r="A443" s="208"/>
      <c r="B443" s="209"/>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c r="AA443" s="208"/>
    </row>
    <row r="444" spans="1:27" ht="15.75" x14ac:dyDescent="0.25">
      <c r="A444" s="208"/>
      <c r="B444" s="209"/>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c r="AA444" s="208"/>
    </row>
    <row r="445" spans="1:27" ht="15.75" x14ac:dyDescent="0.25">
      <c r="A445" s="208"/>
      <c r="B445" s="209"/>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c r="AA445" s="208"/>
    </row>
    <row r="446" spans="1:27" ht="15.75" x14ac:dyDescent="0.25">
      <c r="A446" s="208"/>
      <c r="B446" s="209"/>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c r="AA446" s="208"/>
    </row>
    <row r="447" spans="1:27" ht="15.75" x14ac:dyDescent="0.25">
      <c r="A447" s="208"/>
      <c r="B447" s="209"/>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c r="AA447" s="208"/>
    </row>
    <row r="448" spans="1:27" ht="15.75" x14ac:dyDescent="0.25">
      <c r="A448" s="208"/>
      <c r="B448" s="209"/>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c r="AA448" s="208"/>
    </row>
    <row r="449" spans="1:27" ht="15.75" x14ac:dyDescent="0.25">
      <c r="A449" s="208"/>
      <c r="B449" s="209"/>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c r="AA449" s="208"/>
    </row>
    <row r="450" spans="1:27" ht="15.75" x14ac:dyDescent="0.25">
      <c r="A450" s="208"/>
      <c r="B450" s="209"/>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c r="AA450" s="208"/>
    </row>
    <row r="451" spans="1:27" ht="15.75" x14ac:dyDescent="0.25">
      <c r="A451" s="208"/>
      <c r="B451" s="209"/>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c r="AA451" s="208"/>
    </row>
    <row r="452" spans="1:27" ht="15.75" x14ac:dyDescent="0.25">
      <c r="A452" s="208"/>
      <c r="B452" s="209"/>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c r="AA452" s="208"/>
    </row>
    <row r="453" spans="1:27" ht="15.75" x14ac:dyDescent="0.25">
      <c r="A453" s="208"/>
      <c r="B453" s="209"/>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c r="AA453" s="208"/>
    </row>
    <row r="454" spans="1:27" ht="15.75" x14ac:dyDescent="0.25">
      <c r="A454" s="208"/>
      <c r="B454" s="209"/>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c r="AA454" s="208"/>
    </row>
    <row r="455" spans="1:27" ht="15.75" x14ac:dyDescent="0.25">
      <c r="A455" s="208"/>
      <c r="B455" s="209"/>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c r="AA455" s="208"/>
    </row>
    <row r="456" spans="1:27" ht="15.75" x14ac:dyDescent="0.25">
      <c r="A456" s="208"/>
      <c r="B456" s="209"/>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c r="AA456" s="208"/>
    </row>
    <row r="457" spans="1:27" ht="15.75" x14ac:dyDescent="0.25">
      <c r="A457" s="208"/>
      <c r="B457" s="209"/>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c r="AA457" s="208"/>
    </row>
    <row r="458" spans="1:27" ht="15.75" x14ac:dyDescent="0.25">
      <c r="A458" s="208"/>
      <c r="B458" s="209"/>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c r="AA458" s="208"/>
    </row>
    <row r="459" spans="1:27" ht="15.75" x14ac:dyDescent="0.25">
      <c r="A459" s="208"/>
      <c r="B459" s="209"/>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c r="AA459" s="208"/>
    </row>
    <row r="460" spans="1:27" ht="15.75" x14ac:dyDescent="0.25">
      <c r="A460" s="208"/>
      <c r="B460" s="209"/>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c r="AA460" s="208"/>
    </row>
    <row r="461" spans="1:27" ht="15.75" x14ac:dyDescent="0.25">
      <c r="A461" s="208"/>
      <c r="B461" s="209"/>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c r="AA461" s="208"/>
    </row>
    <row r="462" spans="1:27" ht="15.75" x14ac:dyDescent="0.25">
      <c r="A462" s="208"/>
      <c r="B462" s="209"/>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c r="AA462" s="208"/>
    </row>
    <row r="463" spans="1:27" ht="15.75" x14ac:dyDescent="0.25">
      <c r="A463" s="208"/>
      <c r="B463" s="209"/>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c r="AA463" s="208"/>
    </row>
    <row r="464" spans="1:27" ht="15.75" x14ac:dyDescent="0.25">
      <c r="A464" s="208"/>
      <c r="B464" s="209"/>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c r="AA464" s="208"/>
    </row>
    <row r="465" spans="1:27" ht="15.75" x14ac:dyDescent="0.25">
      <c r="A465" s="208"/>
      <c r="B465" s="209"/>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c r="AA465" s="208"/>
    </row>
    <row r="466" spans="1:27" ht="15.75" x14ac:dyDescent="0.25">
      <c r="A466" s="208"/>
      <c r="B466" s="209"/>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c r="AA466" s="208"/>
    </row>
    <row r="467" spans="1:27" ht="15.75" x14ac:dyDescent="0.25">
      <c r="A467" s="208"/>
      <c r="B467" s="209"/>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c r="AA467" s="208"/>
    </row>
    <row r="468" spans="1:27" ht="15.75" x14ac:dyDescent="0.25">
      <c r="A468" s="208"/>
      <c r="B468" s="209"/>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c r="AA468" s="208"/>
    </row>
    <row r="469" spans="1:27" ht="15.75" x14ac:dyDescent="0.25">
      <c r="A469" s="208"/>
      <c r="B469" s="209"/>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row>
    <row r="470" spans="1:27" ht="15.75" x14ac:dyDescent="0.25">
      <c r="A470" s="208"/>
      <c r="B470" s="209"/>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row>
    <row r="471" spans="1:27" ht="15.75" x14ac:dyDescent="0.25">
      <c r="A471" s="208"/>
      <c r="B471" s="209"/>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c r="AA471" s="208"/>
    </row>
    <row r="472" spans="1:27" ht="15.75" x14ac:dyDescent="0.25">
      <c r="A472" s="208"/>
      <c r="B472" s="209"/>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c r="AA472" s="208"/>
    </row>
    <row r="473" spans="1:27" ht="15.75" x14ac:dyDescent="0.25">
      <c r="A473" s="208"/>
      <c r="B473" s="209"/>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c r="AA473" s="208"/>
    </row>
    <row r="474" spans="1:27" ht="15.75" x14ac:dyDescent="0.25">
      <c r="A474" s="208"/>
      <c r="B474" s="209"/>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c r="AA474" s="208"/>
    </row>
    <row r="475" spans="1:27" ht="15.75" x14ac:dyDescent="0.25">
      <c r="A475" s="208"/>
      <c r="B475" s="209"/>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c r="AA475" s="208"/>
    </row>
    <row r="476" spans="1:27" ht="15.75" x14ac:dyDescent="0.25">
      <c r="A476" s="208"/>
      <c r="B476" s="209"/>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c r="AA476" s="208"/>
    </row>
    <row r="477" spans="1:27" ht="15.75" x14ac:dyDescent="0.25">
      <c r="A477" s="208"/>
      <c r="B477" s="209"/>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c r="AA477" s="208"/>
    </row>
    <row r="478" spans="1:27" ht="15.75" x14ac:dyDescent="0.25">
      <c r="A478" s="208"/>
      <c r="B478" s="209"/>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c r="AA478" s="208"/>
    </row>
    <row r="479" spans="1:27" ht="15.75" x14ac:dyDescent="0.25">
      <c r="A479" s="208"/>
      <c r="B479" s="209"/>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c r="AA479" s="208"/>
    </row>
    <row r="480" spans="1:27" ht="15.75" x14ac:dyDescent="0.25">
      <c r="A480" s="208"/>
      <c r="B480" s="209"/>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c r="AA480" s="208"/>
    </row>
    <row r="481" spans="1:27" ht="15.75" x14ac:dyDescent="0.25">
      <c r="A481" s="208"/>
      <c r="B481" s="209"/>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c r="AA481" s="208"/>
    </row>
    <row r="482" spans="1:27" ht="15.75" x14ac:dyDescent="0.25">
      <c r="A482" s="208"/>
      <c r="B482" s="209"/>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c r="AA482" s="208"/>
    </row>
    <row r="483" spans="1:27" ht="15.75" x14ac:dyDescent="0.25">
      <c r="A483" s="208"/>
      <c r="B483" s="209"/>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c r="AA483" s="208"/>
    </row>
    <row r="484" spans="1:27" ht="15.75" x14ac:dyDescent="0.25">
      <c r="A484" s="208"/>
      <c r="B484" s="209"/>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c r="AA484" s="208"/>
    </row>
    <row r="485" spans="1:27" ht="15.75" x14ac:dyDescent="0.25">
      <c r="A485" s="208"/>
      <c r="B485" s="209"/>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c r="AA485" s="208"/>
    </row>
    <row r="486" spans="1:27" ht="15.75" x14ac:dyDescent="0.25">
      <c r="A486" s="208"/>
      <c r="B486" s="209"/>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c r="AA486" s="208"/>
    </row>
    <row r="487" spans="1:27" ht="15.75" x14ac:dyDescent="0.25">
      <c r="A487" s="208"/>
      <c r="B487" s="209"/>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c r="AA487" s="208"/>
    </row>
    <row r="488" spans="1:27" ht="15.75" x14ac:dyDescent="0.25">
      <c r="A488" s="208"/>
      <c r="B488" s="209"/>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c r="AA488" s="208"/>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2A91-411B-443B-B38B-29993E48D2F3}">
  <sheetPr codeName="Sheet8"/>
  <dimension ref="A1:AA123"/>
  <sheetViews>
    <sheetView showRowColHeaders="0" zoomScale="90" zoomScaleNormal="90" workbookViewId="0">
      <selection sqref="A1:D2"/>
    </sheetView>
  </sheetViews>
  <sheetFormatPr defaultColWidth="9" defaultRowHeight="12.75" x14ac:dyDescent="0.2"/>
  <cols>
    <col min="1" max="1" width="23.25" style="391" customWidth="1"/>
    <col min="2" max="2" width="6.5" style="392" customWidth="1"/>
    <col min="3" max="3" width="9" style="393" customWidth="1"/>
    <col min="4" max="4" width="9.75" style="355" customWidth="1"/>
    <col min="5" max="5" width="8" style="394" customWidth="1"/>
    <col min="6" max="6" width="8" style="395" customWidth="1"/>
    <col min="7" max="7" width="8" style="396" customWidth="1"/>
    <col min="8" max="8" width="8" style="397" customWidth="1"/>
    <col min="9" max="9" width="8" style="381" customWidth="1"/>
    <col min="10" max="10" width="8" style="398" customWidth="1"/>
    <col min="11" max="11" width="8" style="399" customWidth="1"/>
    <col min="12" max="12" width="8" style="395" customWidth="1"/>
    <col min="13" max="13" width="8" style="400" customWidth="1"/>
    <col min="14" max="14" width="8" style="401" customWidth="1"/>
    <col min="15" max="19" width="8" style="355" customWidth="1"/>
    <col min="20" max="16384" width="9" style="355"/>
  </cols>
  <sheetData>
    <row r="1" spans="1:27" ht="20.25" customHeight="1" x14ac:dyDescent="0.2">
      <c r="A1" s="508" t="s">
        <v>208</v>
      </c>
      <c r="B1" s="509"/>
      <c r="C1" s="509"/>
      <c r="D1" s="509"/>
      <c r="E1" s="510" t="s">
        <v>52</v>
      </c>
      <c r="F1" s="511"/>
      <c r="G1" s="511"/>
      <c r="H1" s="511"/>
      <c r="I1" s="512"/>
      <c r="J1" s="513" t="s">
        <v>10</v>
      </c>
      <c r="K1" s="513"/>
      <c r="L1" s="513"/>
      <c r="M1" s="513"/>
      <c r="N1" s="513"/>
      <c r="O1" s="514" t="s">
        <v>11</v>
      </c>
      <c r="P1" s="515"/>
      <c r="Q1" s="515"/>
      <c r="R1" s="515"/>
      <c r="S1" s="516"/>
    </row>
    <row r="2" spans="1:27" x14ac:dyDescent="0.2">
      <c r="A2" s="509"/>
      <c r="B2" s="509"/>
      <c r="C2" s="509"/>
      <c r="D2" s="509"/>
      <c r="E2" s="356"/>
      <c r="F2" s="357"/>
      <c r="G2" s="423"/>
      <c r="H2" s="358"/>
      <c r="I2" s="424"/>
      <c r="J2" s="359"/>
      <c r="K2" s="357"/>
      <c r="L2" s="425"/>
      <c r="M2" s="358"/>
      <c r="N2" s="426"/>
      <c r="O2" s="356"/>
      <c r="P2" s="357"/>
      <c r="Q2" s="360"/>
      <c r="R2" s="358"/>
      <c r="S2" s="424"/>
    </row>
    <row r="3" spans="1:27" ht="81" customHeight="1" x14ac:dyDescent="0.2">
      <c r="A3" s="361" t="s">
        <v>9</v>
      </c>
      <c r="B3" s="362" t="s">
        <v>4</v>
      </c>
      <c r="C3" s="363" t="s">
        <v>8</v>
      </c>
      <c r="D3" s="364" t="s">
        <v>183</v>
      </c>
      <c r="E3" s="365" t="s">
        <v>25</v>
      </c>
      <c r="F3" s="366" t="s">
        <v>19</v>
      </c>
      <c r="G3" s="427" t="s">
        <v>162</v>
      </c>
      <c r="H3" s="367" t="s">
        <v>171</v>
      </c>
      <c r="I3" s="428" t="s">
        <v>36</v>
      </c>
      <c r="J3" s="368" t="s">
        <v>25</v>
      </c>
      <c r="K3" s="369" t="s">
        <v>19</v>
      </c>
      <c r="L3" s="429" t="s">
        <v>163</v>
      </c>
      <c r="M3" s="367" t="s">
        <v>171</v>
      </c>
      <c r="N3" s="430" t="s">
        <v>36</v>
      </c>
      <c r="O3" s="365" t="s">
        <v>25</v>
      </c>
      <c r="P3" s="366" t="s">
        <v>141</v>
      </c>
      <c r="Q3" s="370" t="s">
        <v>164</v>
      </c>
      <c r="R3" s="367" t="s">
        <v>171</v>
      </c>
      <c r="S3" s="428" t="s">
        <v>36</v>
      </c>
    </row>
    <row r="4" spans="1:27" x14ac:dyDescent="0.2">
      <c r="A4" s="371" t="str">
        <f>IF(ISBLANK(Regressions!A14), " ", Regressions!A14)</f>
        <v>Germany</v>
      </c>
      <c r="B4" s="372">
        <f>IF(ISBLANK(Regressions!B14), " ", Regressions!B14)</f>
        <v>2000</v>
      </c>
      <c r="C4" s="373" t="str">
        <f>IF(ISBLANK(Regressions!C14), " ", Regressions!C14)</f>
        <v>National</v>
      </c>
      <c r="D4" s="374">
        <f>IF(ISBLANK(Regressions!D14), " ", Regressions!D14)</f>
        <v>14152035</v>
      </c>
      <c r="E4" s="375">
        <f>IF(ISNUMBER(Regressions!E14),ROUND(Regressions!E14, 1), NA())</f>
        <v>100</v>
      </c>
      <c r="F4" s="376">
        <f>IF(ISNUMBER(Regressions!F14),ROUND(Regressions!F14, 1), NA())</f>
        <v>100</v>
      </c>
      <c r="G4" s="431">
        <f>IF(ISNUMBER(Regressions!G14),ROUND(Regressions!G14, 1), NA())</f>
        <v>100</v>
      </c>
      <c r="H4" s="377">
        <f>IF(ISNUMBER(Regressions!H14),ROUND(Regressions!H14, 1), NA())</f>
        <v>0</v>
      </c>
      <c r="I4" s="432">
        <f>IF(ISNUMBER(Regressions!I14),ROUND(Regressions!I14, 1), NA())</f>
        <v>0</v>
      </c>
      <c r="J4" s="378">
        <f>IF(ISNUMBER(Regressions!K14),ROUND(Regressions!K14, 1), NA())</f>
        <v>100</v>
      </c>
      <c r="K4" s="376">
        <f>IF(ISNUMBER(Regressions!L14),ROUND(Regressions!L14, 1), NA())</f>
        <v>100</v>
      </c>
      <c r="L4" s="433">
        <f>IF(ISNUMBER(Regressions!M14),ROUND(Regressions!M14, 1), NA())</f>
        <v>100</v>
      </c>
      <c r="M4" s="377">
        <f>IF(ISNUMBER(Regressions!N14),ROUND(Regressions!N14, 1), NA())</f>
        <v>0</v>
      </c>
      <c r="N4" s="432">
        <f>IF(ISNUMBER(Regressions!O14),ROUND(Regressions!O14, 1), NA())</f>
        <v>0</v>
      </c>
      <c r="O4" s="378">
        <f>IF(ISNUMBER(Regressions!Q14),ROUND(Regressions!Q14, 1), NA())</f>
        <v>100</v>
      </c>
      <c r="P4" s="376">
        <f>IF(ISNUMBER(Regressions!R14),ROUND(Regressions!R14, 1), NA())</f>
        <v>100</v>
      </c>
      <c r="Q4" s="379">
        <f>IF(ISNUMBER(Regressions!S14),ROUND(Regressions!S14, 1), NA())</f>
        <v>100</v>
      </c>
      <c r="R4" s="377">
        <f>IF(ISNUMBER(Regressions!T14),ROUND(Regressions!T14, 1), NA())</f>
        <v>0</v>
      </c>
      <c r="S4" s="432">
        <f>IF(ISNUMBER(Regressions!U14),ROUND(Regressions!U14, 1), NA())</f>
        <v>0</v>
      </c>
    </row>
    <row r="5" spans="1:27" x14ac:dyDescent="0.2">
      <c r="A5" s="371" t="str">
        <f>IF(ISBLANK(Regressions!A15), " ", Regressions!A15)</f>
        <v>Germany</v>
      </c>
      <c r="B5" s="372">
        <f>IF(ISBLANK(Regressions!B15), " ", Regressions!B15)</f>
        <v>2001</v>
      </c>
      <c r="C5" s="380" t="str">
        <f>IF(ISBLANK(Regressions!C15), " ", Regressions!C15)</f>
        <v>National</v>
      </c>
      <c r="D5" s="374">
        <f>IF(ISBLANK(Regressions!D15), " ", Regressions!D15)</f>
        <v>14059947</v>
      </c>
      <c r="E5" s="375">
        <f>IF(ISNUMBER(Regressions!E15),ROUND(Regressions!E15, 1), NA())</f>
        <v>100</v>
      </c>
      <c r="F5" s="376">
        <f>IF(ISNUMBER(Regressions!F15),ROUND(Regressions!F15, 1), NA())</f>
        <v>100</v>
      </c>
      <c r="G5" s="431">
        <f>IF(ISNUMBER(Regressions!G15),ROUND(Regressions!G15, 1), NA())</f>
        <v>100</v>
      </c>
      <c r="H5" s="377">
        <f>IF(ISNUMBER(Regressions!H15),ROUND(Regressions!H15, 1), NA())</f>
        <v>0</v>
      </c>
      <c r="I5" s="432">
        <f>IF(ISNUMBER(Regressions!I15),ROUND(Regressions!I15, 1), NA())</f>
        <v>0</v>
      </c>
      <c r="J5" s="378">
        <f>IF(ISNUMBER(Regressions!K15),ROUND(Regressions!K15, 1), NA())</f>
        <v>100</v>
      </c>
      <c r="K5" s="376">
        <f>IF(ISNUMBER(Regressions!L15),ROUND(Regressions!L15, 1), NA())</f>
        <v>100</v>
      </c>
      <c r="L5" s="433">
        <f>IF(ISNUMBER(Regressions!M15),ROUND(Regressions!M15, 1), NA())</f>
        <v>100</v>
      </c>
      <c r="M5" s="377">
        <f>IF(ISNUMBER(Regressions!N15),ROUND(Regressions!N15, 1), NA())</f>
        <v>0</v>
      </c>
      <c r="N5" s="432">
        <f>IF(ISNUMBER(Regressions!O15),ROUND(Regressions!O15, 1), NA())</f>
        <v>0</v>
      </c>
      <c r="O5" s="378">
        <f>IF(ISNUMBER(Regressions!Q15),ROUND(Regressions!Q15, 1), NA())</f>
        <v>100</v>
      </c>
      <c r="P5" s="376">
        <f>IF(ISNUMBER(Regressions!R15),ROUND(Regressions!R15, 1), NA())</f>
        <v>100</v>
      </c>
      <c r="Q5" s="379">
        <f>IF(ISNUMBER(Regressions!S15),ROUND(Regressions!S15, 1), NA())</f>
        <v>100</v>
      </c>
      <c r="R5" s="377">
        <f>IF(ISNUMBER(Regressions!T15),ROUND(Regressions!T15, 1), NA())</f>
        <v>0</v>
      </c>
      <c r="S5" s="432">
        <f>IF(ISNUMBER(Regressions!U15),ROUND(Regressions!U15, 1), NA())</f>
        <v>0</v>
      </c>
      <c r="T5" s="381"/>
      <c r="U5" s="381"/>
      <c r="V5" s="381"/>
      <c r="W5" s="381"/>
      <c r="X5" s="381"/>
      <c r="Y5" s="381"/>
      <c r="Z5" s="381"/>
      <c r="AA5" s="381"/>
    </row>
    <row r="6" spans="1:27" x14ac:dyDescent="0.2">
      <c r="A6" s="371" t="str">
        <f>IF(ISBLANK(Regressions!A16), " ", Regressions!A16)</f>
        <v>Germany</v>
      </c>
      <c r="B6" s="372">
        <f>IF(ISBLANK(Regressions!B16), " ", Regressions!B16)</f>
        <v>2002</v>
      </c>
      <c r="C6" s="380" t="str">
        <f>IF(ISBLANK(Regressions!C16), " ", Regressions!C16)</f>
        <v>National</v>
      </c>
      <c r="D6" s="374">
        <f>IF(ISBLANK(Regressions!D16), " ", Regressions!D16)</f>
        <v>13971528</v>
      </c>
      <c r="E6" s="375">
        <f>IF(ISNUMBER(Regressions!E16),ROUND(Regressions!E16, 1), NA())</f>
        <v>100</v>
      </c>
      <c r="F6" s="376">
        <f>IF(ISNUMBER(Regressions!F16),ROUND(Regressions!F16, 1), NA())</f>
        <v>100</v>
      </c>
      <c r="G6" s="431">
        <f>IF(ISNUMBER(Regressions!G16),ROUND(Regressions!G16, 1), NA())</f>
        <v>100</v>
      </c>
      <c r="H6" s="377">
        <f>IF(ISNUMBER(Regressions!H16),ROUND(Regressions!H16, 1), NA())</f>
        <v>0</v>
      </c>
      <c r="I6" s="432">
        <f>IF(ISNUMBER(Regressions!I16),ROUND(Regressions!I16, 1), NA())</f>
        <v>0</v>
      </c>
      <c r="J6" s="378">
        <f>IF(ISNUMBER(Regressions!K16),ROUND(Regressions!K16, 1), NA())</f>
        <v>100</v>
      </c>
      <c r="K6" s="376">
        <f>IF(ISNUMBER(Regressions!L16),ROUND(Regressions!L16, 1), NA())</f>
        <v>100</v>
      </c>
      <c r="L6" s="433">
        <f>IF(ISNUMBER(Regressions!M16),ROUND(Regressions!M16, 1), NA())</f>
        <v>100</v>
      </c>
      <c r="M6" s="377">
        <f>IF(ISNUMBER(Regressions!N16),ROUND(Regressions!N16, 1), NA())</f>
        <v>0</v>
      </c>
      <c r="N6" s="432">
        <f>IF(ISNUMBER(Regressions!O16),ROUND(Regressions!O16, 1), NA())</f>
        <v>0</v>
      </c>
      <c r="O6" s="378">
        <f>IF(ISNUMBER(Regressions!Q16),ROUND(Regressions!Q16, 1), NA())</f>
        <v>100</v>
      </c>
      <c r="P6" s="376">
        <f>IF(ISNUMBER(Regressions!R16),ROUND(Regressions!R16, 1), NA())</f>
        <v>100</v>
      </c>
      <c r="Q6" s="379">
        <f>IF(ISNUMBER(Regressions!S16),ROUND(Regressions!S16, 1), NA())</f>
        <v>100</v>
      </c>
      <c r="R6" s="377">
        <f>IF(ISNUMBER(Regressions!T16),ROUND(Regressions!T16, 1), NA())</f>
        <v>0</v>
      </c>
      <c r="S6" s="432">
        <f>IF(ISNUMBER(Regressions!U16),ROUND(Regressions!U16, 1), NA())</f>
        <v>0</v>
      </c>
      <c r="T6" s="381"/>
      <c r="U6" s="381"/>
      <c r="V6" s="381"/>
      <c r="W6" s="381"/>
      <c r="X6" s="381"/>
      <c r="Y6" s="381"/>
      <c r="Z6" s="381"/>
      <c r="AA6" s="381"/>
    </row>
    <row r="7" spans="1:27" x14ac:dyDescent="0.2">
      <c r="A7" s="371" t="str">
        <f>IF(ISBLANK(Regressions!A17), " ", Regressions!A17)</f>
        <v>Germany</v>
      </c>
      <c r="B7" s="372">
        <f>IF(ISBLANK(Regressions!B17), " ", Regressions!B17)</f>
        <v>2003</v>
      </c>
      <c r="C7" s="380" t="str">
        <f>IF(ISBLANK(Regressions!C17), " ", Regressions!C17)</f>
        <v>National</v>
      </c>
      <c r="D7" s="374">
        <f>IF(ISBLANK(Regressions!D17), " ", Regressions!D17)</f>
        <v>13882929</v>
      </c>
      <c r="E7" s="375">
        <f>IF(ISNUMBER(Regressions!E17),ROUND(Regressions!E17, 1), NA())</f>
        <v>100</v>
      </c>
      <c r="F7" s="376">
        <f>IF(ISNUMBER(Regressions!F17),ROUND(Regressions!F17, 1), NA())</f>
        <v>100</v>
      </c>
      <c r="G7" s="431">
        <f>IF(ISNUMBER(Regressions!G17),ROUND(Regressions!G17, 1), NA())</f>
        <v>100</v>
      </c>
      <c r="H7" s="377">
        <f>IF(ISNUMBER(Regressions!H17),ROUND(Regressions!H17, 1), NA())</f>
        <v>0</v>
      </c>
      <c r="I7" s="432">
        <f>IF(ISNUMBER(Regressions!I17),ROUND(Regressions!I17, 1), NA())</f>
        <v>0</v>
      </c>
      <c r="J7" s="378">
        <f>IF(ISNUMBER(Regressions!K17),ROUND(Regressions!K17, 1), NA())</f>
        <v>100</v>
      </c>
      <c r="K7" s="376">
        <f>IF(ISNUMBER(Regressions!L17),ROUND(Regressions!L17, 1), NA())</f>
        <v>100</v>
      </c>
      <c r="L7" s="433">
        <f>IF(ISNUMBER(Regressions!M17),ROUND(Regressions!M17, 1), NA())</f>
        <v>100</v>
      </c>
      <c r="M7" s="377">
        <f>IF(ISNUMBER(Regressions!N17),ROUND(Regressions!N17, 1), NA())</f>
        <v>0</v>
      </c>
      <c r="N7" s="432">
        <f>IF(ISNUMBER(Regressions!O17),ROUND(Regressions!O17, 1), NA())</f>
        <v>0</v>
      </c>
      <c r="O7" s="378">
        <f>IF(ISNUMBER(Regressions!Q17),ROUND(Regressions!Q17, 1), NA())</f>
        <v>100</v>
      </c>
      <c r="P7" s="376">
        <f>IF(ISNUMBER(Regressions!R17),ROUND(Regressions!R17, 1), NA())</f>
        <v>100</v>
      </c>
      <c r="Q7" s="379">
        <f>IF(ISNUMBER(Regressions!S17),ROUND(Regressions!S17, 1), NA())</f>
        <v>100</v>
      </c>
      <c r="R7" s="377">
        <f>IF(ISNUMBER(Regressions!T17),ROUND(Regressions!T17, 1), NA())</f>
        <v>0</v>
      </c>
      <c r="S7" s="432">
        <f>IF(ISNUMBER(Regressions!U17),ROUND(Regressions!U17, 1), NA())</f>
        <v>0</v>
      </c>
      <c r="T7" s="381"/>
      <c r="U7" s="381"/>
      <c r="V7" s="381"/>
      <c r="W7" s="381"/>
      <c r="X7" s="381"/>
      <c r="Y7" s="381"/>
      <c r="Z7" s="381"/>
      <c r="AA7" s="381"/>
    </row>
    <row r="8" spans="1:27" x14ac:dyDescent="0.2">
      <c r="A8" s="371" t="str">
        <f>IF(ISBLANK(Regressions!A18), " ", Regressions!A18)</f>
        <v>Germany</v>
      </c>
      <c r="B8" s="372">
        <f>IF(ISBLANK(Regressions!B18), " ", Regressions!B18)</f>
        <v>2004</v>
      </c>
      <c r="C8" s="380" t="str">
        <f>IF(ISBLANK(Regressions!C18), " ", Regressions!C18)</f>
        <v>National</v>
      </c>
      <c r="D8" s="374">
        <f>IF(ISBLANK(Regressions!D18), " ", Regressions!D18)</f>
        <v>13780067</v>
      </c>
      <c r="E8" s="375">
        <f>IF(ISNUMBER(Regressions!E18),ROUND(Regressions!E18, 1), NA())</f>
        <v>100</v>
      </c>
      <c r="F8" s="376">
        <f>IF(ISNUMBER(Regressions!F18),ROUND(Regressions!F18, 1), NA())</f>
        <v>100</v>
      </c>
      <c r="G8" s="431">
        <f>IF(ISNUMBER(Regressions!G18),ROUND(Regressions!G18, 1), NA())</f>
        <v>100</v>
      </c>
      <c r="H8" s="377">
        <f>IF(ISNUMBER(Regressions!H18),ROUND(Regressions!H18, 1), NA())</f>
        <v>0</v>
      </c>
      <c r="I8" s="432">
        <f>IF(ISNUMBER(Regressions!I18),ROUND(Regressions!I18, 1), NA())</f>
        <v>0</v>
      </c>
      <c r="J8" s="378">
        <f>IF(ISNUMBER(Regressions!K18),ROUND(Regressions!K18, 1), NA())</f>
        <v>100</v>
      </c>
      <c r="K8" s="376">
        <f>IF(ISNUMBER(Regressions!L18),ROUND(Regressions!L18, 1), NA())</f>
        <v>100</v>
      </c>
      <c r="L8" s="433">
        <f>IF(ISNUMBER(Regressions!M18),ROUND(Regressions!M18, 1), NA())</f>
        <v>100</v>
      </c>
      <c r="M8" s="377">
        <f>IF(ISNUMBER(Regressions!N18),ROUND(Regressions!N18, 1), NA())</f>
        <v>0</v>
      </c>
      <c r="N8" s="432">
        <f>IF(ISNUMBER(Regressions!O18),ROUND(Regressions!O18, 1), NA())</f>
        <v>0</v>
      </c>
      <c r="O8" s="378">
        <f>IF(ISNUMBER(Regressions!Q18),ROUND(Regressions!Q18, 1), NA())</f>
        <v>100</v>
      </c>
      <c r="P8" s="376">
        <f>IF(ISNUMBER(Regressions!R18),ROUND(Regressions!R18, 1), NA())</f>
        <v>100</v>
      </c>
      <c r="Q8" s="379">
        <f>IF(ISNUMBER(Regressions!S18),ROUND(Regressions!S18, 1), NA())</f>
        <v>100</v>
      </c>
      <c r="R8" s="377">
        <f>IF(ISNUMBER(Regressions!T18),ROUND(Regressions!T18, 1), NA())</f>
        <v>0</v>
      </c>
      <c r="S8" s="432">
        <f>IF(ISNUMBER(Regressions!U18),ROUND(Regressions!U18, 1), NA())</f>
        <v>0</v>
      </c>
      <c r="T8" s="381"/>
      <c r="U8" s="381"/>
      <c r="V8" s="381"/>
      <c r="W8" s="381"/>
      <c r="X8" s="381"/>
      <c r="Y8" s="381"/>
      <c r="Z8" s="381"/>
      <c r="AA8" s="381"/>
    </row>
    <row r="9" spans="1:27" x14ac:dyDescent="0.2">
      <c r="A9" s="371" t="str">
        <f>IF(ISBLANK(Regressions!A19), " ", Regressions!A19)</f>
        <v>Germany</v>
      </c>
      <c r="B9" s="372">
        <f>IF(ISBLANK(Regressions!B19), " ", Regressions!B19)</f>
        <v>2005</v>
      </c>
      <c r="C9" s="380" t="str">
        <f>IF(ISBLANK(Regressions!C19), " ", Regressions!C19)</f>
        <v>National</v>
      </c>
      <c r="D9" s="374">
        <f>IF(ISBLANK(Regressions!D19), " ", Regressions!D19)</f>
        <v>13610636</v>
      </c>
      <c r="E9" s="375">
        <f>IF(ISNUMBER(Regressions!E19),ROUND(Regressions!E19, 1), NA())</f>
        <v>100</v>
      </c>
      <c r="F9" s="376">
        <f>IF(ISNUMBER(Regressions!F19),ROUND(Regressions!F19, 1), NA())</f>
        <v>100</v>
      </c>
      <c r="G9" s="431">
        <f>IF(ISNUMBER(Regressions!G19),ROUND(Regressions!G19, 1), NA())</f>
        <v>100</v>
      </c>
      <c r="H9" s="377">
        <f>IF(ISNUMBER(Regressions!H19),ROUND(Regressions!H19, 1), NA())</f>
        <v>0</v>
      </c>
      <c r="I9" s="432">
        <f>IF(ISNUMBER(Regressions!I19),ROUND(Regressions!I19, 1), NA())</f>
        <v>0</v>
      </c>
      <c r="J9" s="378">
        <f>IF(ISNUMBER(Regressions!K19),ROUND(Regressions!K19, 1), NA())</f>
        <v>100</v>
      </c>
      <c r="K9" s="376">
        <f>IF(ISNUMBER(Regressions!L19),ROUND(Regressions!L19, 1), NA())</f>
        <v>100</v>
      </c>
      <c r="L9" s="433">
        <f>IF(ISNUMBER(Regressions!M19),ROUND(Regressions!M19, 1), NA())</f>
        <v>100</v>
      </c>
      <c r="M9" s="377">
        <f>IF(ISNUMBER(Regressions!N19),ROUND(Regressions!N19, 1), NA())</f>
        <v>0</v>
      </c>
      <c r="N9" s="432">
        <f>IF(ISNUMBER(Regressions!O19),ROUND(Regressions!O19, 1), NA())</f>
        <v>0</v>
      </c>
      <c r="O9" s="378">
        <f>IF(ISNUMBER(Regressions!Q19),ROUND(Regressions!Q19, 1), NA())</f>
        <v>100</v>
      </c>
      <c r="P9" s="376">
        <f>IF(ISNUMBER(Regressions!R19),ROUND(Regressions!R19, 1), NA())</f>
        <v>100</v>
      </c>
      <c r="Q9" s="379">
        <f>IF(ISNUMBER(Regressions!S19),ROUND(Regressions!S19, 1), NA())</f>
        <v>100</v>
      </c>
      <c r="R9" s="377">
        <f>IF(ISNUMBER(Regressions!T19),ROUND(Regressions!T19, 1), NA())</f>
        <v>0</v>
      </c>
      <c r="S9" s="432">
        <f>IF(ISNUMBER(Regressions!U19),ROUND(Regressions!U19, 1), NA())</f>
        <v>0</v>
      </c>
    </row>
    <row r="10" spans="1:27" x14ac:dyDescent="0.2">
      <c r="A10" s="371" t="str">
        <f>IF(ISBLANK(Regressions!A20), " ", Regressions!A20)</f>
        <v>Germany</v>
      </c>
      <c r="B10" s="372">
        <f>IF(ISBLANK(Regressions!B20), " ", Regressions!B20)</f>
        <v>2006</v>
      </c>
      <c r="C10" s="380" t="str">
        <f>IF(ISBLANK(Regressions!C20), " ", Regressions!C20)</f>
        <v>National</v>
      </c>
      <c r="D10" s="374">
        <f>IF(ISBLANK(Regressions!D20), " ", Regressions!D20)</f>
        <v>13417290</v>
      </c>
      <c r="E10" s="375">
        <f>IF(ISNUMBER(Regressions!E20),ROUND(Regressions!E20, 1), NA())</f>
        <v>100</v>
      </c>
      <c r="F10" s="376">
        <f>IF(ISNUMBER(Regressions!F20),ROUND(Regressions!F20, 1), NA())</f>
        <v>100</v>
      </c>
      <c r="G10" s="431">
        <f>IF(ISNUMBER(Regressions!G20),ROUND(Regressions!G20, 1), NA())</f>
        <v>100</v>
      </c>
      <c r="H10" s="377">
        <f>IF(ISNUMBER(Regressions!H20),ROUND(Regressions!H20, 1), NA())</f>
        <v>0</v>
      </c>
      <c r="I10" s="432">
        <f>IF(ISNUMBER(Regressions!I20),ROUND(Regressions!I20, 1), NA())</f>
        <v>0</v>
      </c>
      <c r="J10" s="378">
        <f>IF(ISNUMBER(Regressions!K20),ROUND(Regressions!K20, 1), NA())</f>
        <v>100</v>
      </c>
      <c r="K10" s="376">
        <f>IF(ISNUMBER(Regressions!L20),ROUND(Regressions!L20, 1), NA())</f>
        <v>100</v>
      </c>
      <c r="L10" s="433">
        <f>IF(ISNUMBER(Regressions!M20),ROUND(Regressions!M20, 1), NA())</f>
        <v>100</v>
      </c>
      <c r="M10" s="377">
        <f>IF(ISNUMBER(Regressions!N20),ROUND(Regressions!N20, 1), NA())</f>
        <v>0</v>
      </c>
      <c r="N10" s="432">
        <f>IF(ISNUMBER(Regressions!O20),ROUND(Regressions!O20, 1), NA())</f>
        <v>0</v>
      </c>
      <c r="O10" s="378">
        <f>IF(ISNUMBER(Regressions!Q20),ROUND(Regressions!Q20, 1), NA())</f>
        <v>100</v>
      </c>
      <c r="P10" s="376">
        <f>IF(ISNUMBER(Regressions!R20),ROUND(Regressions!R20, 1), NA())</f>
        <v>100</v>
      </c>
      <c r="Q10" s="379">
        <f>IF(ISNUMBER(Regressions!S20),ROUND(Regressions!S20, 1), NA())</f>
        <v>100</v>
      </c>
      <c r="R10" s="377">
        <f>IF(ISNUMBER(Regressions!T20),ROUND(Regressions!T20, 1), NA())</f>
        <v>0</v>
      </c>
      <c r="S10" s="432">
        <f>IF(ISNUMBER(Regressions!U20),ROUND(Regressions!U20, 1), NA())</f>
        <v>0</v>
      </c>
    </row>
    <row r="11" spans="1:27" x14ac:dyDescent="0.2">
      <c r="A11" s="371" t="str">
        <f>IF(ISBLANK(Regressions!A21), " ", Regressions!A21)</f>
        <v>Germany</v>
      </c>
      <c r="B11" s="372">
        <f>IF(ISBLANK(Regressions!B21), " ", Regressions!B21)</f>
        <v>2007</v>
      </c>
      <c r="C11" s="380" t="str">
        <f>IF(ISBLANK(Regressions!C21), " ", Regressions!C21)</f>
        <v>National</v>
      </c>
      <c r="D11" s="374">
        <f>IF(ISBLANK(Regressions!D21), " ", Regressions!D21)</f>
        <v>13193985</v>
      </c>
      <c r="E11" s="375">
        <f>IF(ISNUMBER(Regressions!E21),ROUND(Regressions!E21, 1), NA())</f>
        <v>100</v>
      </c>
      <c r="F11" s="376">
        <f>IF(ISNUMBER(Regressions!F21),ROUND(Regressions!F21, 1), NA())</f>
        <v>100</v>
      </c>
      <c r="G11" s="431">
        <f>IF(ISNUMBER(Regressions!G21),ROUND(Regressions!G21, 1), NA())</f>
        <v>100</v>
      </c>
      <c r="H11" s="377">
        <f>IF(ISNUMBER(Regressions!H21),ROUND(Regressions!H21, 1), NA())</f>
        <v>0</v>
      </c>
      <c r="I11" s="432">
        <f>IF(ISNUMBER(Regressions!I21),ROUND(Regressions!I21, 1), NA())</f>
        <v>0</v>
      </c>
      <c r="J11" s="378">
        <f>IF(ISNUMBER(Regressions!K21),ROUND(Regressions!K21, 1), NA())</f>
        <v>100</v>
      </c>
      <c r="K11" s="376">
        <f>IF(ISNUMBER(Regressions!L21),ROUND(Regressions!L21, 1), NA())</f>
        <v>100</v>
      </c>
      <c r="L11" s="433">
        <f>IF(ISNUMBER(Regressions!M21),ROUND(Regressions!M21, 1), NA())</f>
        <v>100</v>
      </c>
      <c r="M11" s="377">
        <f>IF(ISNUMBER(Regressions!N21),ROUND(Regressions!N21, 1), NA())</f>
        <v>0</v>
      </c>
      <c r="N11" s="432">
        <f>IF(ISNUMBER(Regressions!O21),ROUND(Regressions!O21, 1), NA())</f>
        <v>0</v>
      </c>
      <c r="O11" s="378">
        <f>IF(ISNUMBER(Regressions!Q21),ROUND(Regressions!Q21, 1), NA())</f>
        <v>100</v>
      </c>
      <c r="P11" s="376">
        <f>IF(ISNUMBER(Regressions!R21),ROUND(Regressions!R21, 1), NA())</f>
        <v>100</v>
      </c>
      <c r="Q11" s="379">
        <f>IF(ISNUMBER(Regressions!S21),ROUND(Regressions!S21, 1), NA())</f>
        <v>100</v>
      </c>
      <c r="R11" s="377">
        <f>IF(ISNUMBER(Regressions!T21),ROUND(Regressions!T21, 1), NA())</f>
        <v>0</v>
      </c>
      <c r="S11" s="432">
        <f>IF(ISNUMBER(Regressions!U21),ROUND(Regressions!U21, 1), NA())</f>
        <v>0</v>
      </c>
    </row>
    <row r="12" spans="1:27" x14ac:dyDescent="0.2">
      <c r="A12" s="371" t="str">
        <f>IF(ISBLANK(Regressions!A22), " ", Regressions!A22)</f>
        <v>Germany</v>
      </c>
      <c r="B12" s="372">
        <f>IF(ISBLANK(Regressions!B22), " ", Regressions!B22)</f>
        <v>2008</v>
      </c>
      <c r="C12" s="380" t="str">
        <f>IF(ISBLANK(Regressions!C22), " ", Regressions!C22)</f>
        <v>National</v>
      </c>
      <c r="D12" s="374">
        <f>IF(ISBLANK(Regressions!D22), " ", Regressions!D22)</f>
        <v>12932821</v>
      </c>
      <c r="E12" s="375">
        <f>IF(ISNUMBER(Regressions!E22),ROUND(Regressions!E22, 1), NA())</f>
        <v>100</v>
      </c>
      <c r="F12" s="376">
        <f>IF(ISNUMBER(Regressions!F22),ROUND(Regressions!F22, 1), NA())</f>
        <v>100</v>
      </c>
      <c r="G12" s="431">
        <f>IF(ISNUMBER(Regressions!G22),ROUND(Regressions!G22, 1), NA())</f>
        <v>100</v>
      </c>
      <c r="H12" s="377">
        <f>IF(ISNUMBER(Regressions!H22),ROUND(Regressions!H22, 1), NA())</f>
        <v>0</v>
      </c>
      <c r="I12" s="432">
        <f>IF(ISNUMBER(Regressions!I22),ROUND(Regressions!I22, 1), NA())</f>
        <v>0</v>
      </c>
      <c r="J12" s="378">
        <f>IF(ISNUMBER(Regressions!K22),ROUND(Regressions!K22, 1), NA())</f>
        <v>100</v>
      </c>
      <c r="K12" s="376">
        <f>IF(ISNUMBER(Regressions!L22),ROUND(Regressions!L22, 1), NA())</f>
        <v>100</v>
      </c>
      <c r="L12" s="433">
        <f>IF(ISNUMBER(Regressions!M22),ROUND(Regressions!M22, 1), NA())</f>
        <v>100</v>
      </c>
      <c r="M12" s="377">
        <f>IF(ISNUMBER(Regressions!N22),ROUND(Regressions!N22, 1), NA())</f>
        <v>0</v>
      </c>
      <c r="N12" s="432">
        <f>IF(ISNUMBER(Regressions!O22),ROUND(Regressions!O22, 1), NA())</f>
        <v>0</v>
      </c>
      <c r="O12" s="378">
        <f>IF(ISNUMBER(Regressions!Q22),ROUND(Regressions!Q22, 1), NA())</f>
        <v>100</v>
      </c>
      <c r="P12" s="376">
        <f>IF(ISNUMBER(Regressions!R22),ROUND(Regressions!R22, 1), NA())</f>
        <v>100</v>
      </c>
      <c r="Q12" s="379">
        <f>IF(ISNUMBER(Regressions!S22),ROUND(Regressions!S22, 1), NA())</f>
        <v>100</v>
      </c>
      <c r="R12" s="377">
        <f>IF(ISNUMBER(Regressions!T22),ROUND(Regressions!T22, 1), NA())</f>
        <v>0</v>
      </c>
      <c r="S12" s="432">
        <f>IF(ISNUMBER(Regressions!U22),ROUND(Regressions!U22, 1), NA())</f>
        <v>0</v>
      </c>
    </row>
    <row r="13" spans="1:27" x14ac:dyDescent="0.2">
      <c r="A13" s="371" t="str">
        <f>IF(ISBLANK(Regressions!A23), " ", Regressions!A23)</f>
        <v>Germany</v>
      </c>
      <c r="B13" s="372">
        <f>IF(ISBLANK(Regressions!B23), " ", Regressions!B23)</f>
        <v>2009</v>
      </c>
      <c r="C13" s="380" t="str">
        <f>IF(ISBLANK(Regressions!C23), " ", Regressions!C23)</f>
        <v>National</v>
      </c>
      <c r="D13" s="374">
        <f>IF(ISBLANK(Regressions!D23), " ", Regressions!D23)</f>
        <v>12663923</v>
      </c>
      <c r="E13" s="375">
        <f>IF(ISNUMBER(Regressions!E23),ROUND(Regressions!E23, 1), NA())</f>
        <v>100</v>
      </c>
      <c r="F13" s="376">
        <f>IF(ISNUMBER(Regressions!F23),ROUND(Regressions!F23, 1), NA())</f>
        <v>100</v>
      </c>
      <c r="G13" s="431">
        <f>IF(ISNUMBER(Regressions!G23),ROUND(Regressions!G23, 1), NA())</f>
        <v>100</v>
      </c>
      <c r="H13" s="377">
        <f>IF(ISNUMBER(Regressions!H23),ROUND(Regressions!H23, 1), NA())</f>
        <v>0</v>
      </c>
      <c r="I13" s="432">
        <f>IF(ISNUMBER(Regressions!I23),ROUND(Regressions!I23, 1), NA())</f>
        <v>0</v>
      </c>
      <c r="J13" s="378">
        <f>IF(ISNUMBER(Regressions!K23),ROUND(Regressions!K23, 1), NA())</f>
        <v>100</v>
      </c>
      <c r="K13" s="376">
        <f>IF(ISNUMBER(Regressions!L23),ROUND(Regressions!L23, 1), NA())</f>
        <v>100</v>
      </c>
      <c r="L13" s="433">
        <f>IF(ISNUMBER(Regressions!M23),ROUND(Regressions!M23, 1), NA())</f>
        <v>100</v>
      </c>
      <c r="M13" s="377">
        <f>IF(ISNUMBER(Regressions!N23),ROUND(Regressions!N23, 1), NA())</f>
        <v>0</v>
      </c>
      <c r="N13" s="432">
        <f>IF(ISNUMBER(Regressions!O23),ROUND(Regressions!O23, 1), NA())</f>
        <v>0</v>
      </c>
      <c r="O13" s="378">
        <f>IF(ISNUMBER(Regressions!Q23),ROUND(Regressions!Q23, 1), NA())</f>
        <v>100</v>
      </c>
      <c r="P13" s="376">
        <f>IF(ISNUMBER(Regressions!R23),ROUND(Regressions!R23, 1), NA())</f>
        <v>100</v>
      </c>
      <c r="Q13" s="379">
        <f>IF(ISNUMBER(Regressions!S23),ROUND(Regressions!S23, 1), NA())</f>
        <v>100</v>
      </c>
      <c r="R13" s="377">
        <f>IF(ISNUMBER(Regressions!T23),ROUND(Regressions!T23, 1), NA())</f>
        <v>0</v>
      </c>
      <c r="S13" s="432">
        <f>IF(ISNUMBER(Regressions!U23),ROUND(Regressions!U23, 1), NA())</f>
        <v>0</v>
      </c>
    </row>
    <row r="14" spans="1:27" x14ac:dyDescent="0.2">
      <c r="A14" s="371" t="str">
        <f>IF(ISBLANK(Regressions!A24), " ", Regressions!A24)</f>
        <v>Germany</v>
      </c>
      <c r="B14" s="372">
        <f>IF(ISBLANK(Regressions!B24), " ", Regressions!B24)</f>
        <v>2010</v>
      </c>
      <c r="C14" s="380" t="str">
        <f>IF(ISBLANK(Regressions!C24), " ", Regressions!C24)</f>
        <v>National</v>
      </c>
      <c r="D14" s="374">
        <f>IF(ISBLANK(Regressions!D24), " ", Regressions!D24)</f>
        <v>12436367</v>
      </c>
      <c r="E14" s="375">
        <f>IF(ISNUMBER(Regressions!E24),ROUND(Regressions!E24, 1), NA())</f>
        <v>100</v>
      </c>
      <c r="F14" s="376">
        <f>IF(ISNUMBER(Regressions!F24),ROUND(Regressions!F24, 1), NA())</f>
        <v>100</v>
      </c>
      <c r="G14" s="431">
        <f>IF(ISNUMBER(Regressions!G24),ROUND(Regressions!G24, 1), NA())</f>
        <v>100</v>
      </c>
      <c r="H14" s="377">
        <f>IF(ISNUMBER(Regressions!H24),ROUND(Regressions!H24, 1), NA())</f>
        <v>0</v>
      </c>
      <c r="I14" s="432">
        <f>IF(ISNUMBER(Regressions!I24),ROUND(Regressions!I24, 1), NA())</f>
        <v>0</v>
      </c>
      <c r="J14" s="378">
        <f>IF(ISNUMBER(Regressions!K24),ROUND(Regressions!K24, 1), NA())</f>
        <v>100</v>
      </c>
      <c r="K14" s="376">
        <f>IF(ISNUMBER(Regressions!L24),ROUND(Regressions!L24, 1), NA())</f>
        <v>100</v>
      </c>
      <c r="L14" s="433">
        <f>IF(ISNUMBER(Regressions!M24),ROUND(Regressions!M24, 1), NA())</f>
        <v>100</v>
      </c>
      <c r="M14" s="377">
        <f>IF(ISNUMBER(Regressions!N24),ROUND(Regressions!N24, 1), NA())</f>
        <v>0</v>
      </c>
      <c r="N14" s="432">
        <f>IF(ISNUMBER(Regressions!O24),ROUND(Regressions!O24, 1), NA())</f>
        <v>0</v>
      </c>
      <c r="O14" s="378">
        <f>IF(ISNUMBER(Regressions!Q24),ROUND(Regressions!Q24, 1), NA())</f>
        <v>100</v>
      </c>
      <c r="P14" s="376">
        <f>IF(ISNUMBER(Regressions!R24),ROUND(Regressions!R24, 1), NA())</f>
        <v>100</v>
      </c>
      <c r="Q14" s="379">
        <f>IF(ISNUMBER(Regressions!S24),ROUND(Regressions!S24, 1), NA())</f>
        <v>100</v>
      </c>
      <c r="R14" s="377">
        <f>IF(ISNUMBER(Regressions!T24),ROUND(Regressions!T24, 1), NA())</f>
        <v>0</v>
      </c>
      <c r="S14" s="432">
        <f>IF(ISNUMBER(Regressions!U24),ROUND(Regressions!U24, 1), NA())</f>
        <v>0</v>
      </c>
    </row>
    <row r="15" spans="1:27" x14ac:dyDescent="0.2">
      <c r="A15" s="371" t="str">
        <f>IF(ISBLANK(Regressions!A25), " ", Regressions!A25)</f>
        <v>Germany</v>
      </c>
      <c r="B15" s="372">
        <f>IF(ISBLANK(Regressions!B25), " ", Regressions!B25)</f>
        <v>2011</v>
      </c>
      <c r="C15" s="380" t="str">
        <f>IF(ISBLANK(Regressions!C25), " ", Regressions!C25)</f>
        <v>National</v>
      </c>
      <c r="D15" s="374">
        <f>IF(ISBLANK(Regressions!D25), " ", Regressions!D25)</f>
        <v>12238498</v>
      </c>
      <c r="E15" s="375">
        <f>IF(ISNUMBER(Regressions!E25),ROUND(Regressions!E25, 1), NA())</f>
        <v>100</v>
      </c>
      <c r="F15" s="376">
        <f>IF(ISNUMBER(Regressions!F25),ROUND(Regressions!F25, 1), NA())</f>
        <v>100</v>
      </c>
      <c r="G15" s="431">
        <f>IF(ISNUMBER(Regressions!G25),ROUND(Regressions!G25, 1), NA())</f>
        <v>100</v>
      </c>
      <c r="H15" s="377">
        <f>IF(ISNUMBER(Regressions!H25),ROUND(Regressions!H25, 1), NA())</f>
        <v>0</v>
      </c>
      <c r="I15" s="432">
        <f>IF(ISNUMBER(Regressions!I25),ROUND(Regressions!I25, 1), NA())</f>
        <v>0</v>
      </c>
      <c r="J15" s="378">
        <f>IF(ISNUMBER(Regressions!K25),ROUND(Regressions!K25, 1), NA())</f>
        <v>100</v>
      </c>
      <c r="K15" s="376">
        <f>IF(ISNUMBER(Regressions!L25),ROUND(Regressions!L25, 1), NA())</f>
        <v>100</v>
      </c>
      <c r="L15" s="433">
        <f>IF(ISNUMBER(Regressions!M25),ROUND(Regressions!M25, 1), NA())</f>
        <v>100</v>
      </c>
      <c r="M15" s="377">
        <f>IF(ISNUMBER(Regressions!N25),ROUND(Regressions!N25, 1), NA())</f>
        <v>0</v>
      </c>
      <c r="N15" s="432">
        <f>IF(ISNUMBER(Regressions!O25),ROUND(Regressions!O25, 1), NA())</f>
        <v>0</v>
      </c>
      <c r="O15" s="378">
        <f>IF(ISNUMBER(Regressions!Q25),ROUND(Regressions!Q25, 1), NA())</f>
        <v>100</v>
      </c>
      <c r="P15" s="376">
        <f>IF(ISNUMBER(Regressions!R25),ROUND(Regressions!R25, 1), NA())</f>
        <v>100</v>
      </c>
      <c r="Q15" s="379">
        <f>IF(ISNUMBER(Regressions!S25),ROUND(Regressions!S25, 1), NA())</f>
        <v>100</v>
      </c>
      <c r="R15" s="377">
        <f>IF(ISNUMBER(Regressions!T25),ROUND(Regressions!T25, 1), NA())</f>
        <v>0</v>
      </c>
      <c r="S15" s="432">
        <f>IF(ISNUMBER(Regressions!U25),ROUND(Regressions!U25, 1), NA())</f>
        <v>0</v>
      </c>
    </row>
    <row r="16" spans="1:27" x14ac:dyDescent="0.2">
      <c r="A16" s="371" t="str">
        <f>IF(ISBLANK(Regressions!A26), " ", Regressions!A26)</f>
        <v>Germany</v>
      </c>
      <c r="B16" s="372">
        <f>IF(ISBLANK(Regressions!B26), " ", Regressions!B26)</f>
        <v>2012</v>
      </c>
      <c r="C16" s="380" t="str">
        <f>IF(ISBLANK(Regressions!C26), " ", Regressions!C26)</f>
        <v>National</v>
      </c>
      <c r="D16" s="374">
        <f>IF(ISBLANK(Regressions!D26), " ", Regressions!D26)</f>
        <v>12182702</v>
      </c>
      <c r="E16" s="375">
        <f>IF(ISNUMBER(Regressions!E26),ROUND(Regressions!E26, 1), NA())</f>
        <v>100</v>
      </c>
      <c r="F16" s="376">
        <f>IF(ISNUMBER(Regressions!F26),ROUND(Regressions!F26, 1), NA())</f>
        <v>100</v>
      </c>
      <c r="G16" s="431">
        <f>IF(ISNUMBER(Regressions!G26),ROUND(Regressions!G26, 1), NA())</f>
        <v>100</v>
      </c>
      <c r="H16" s="377">
        <f>IF(ISNUMBER(Regressions!H26),ROUND(Regressions!H26, 1), NA())</f>
        <v>0</v>
      </c>
      <c r="I16" s="432">
        <f>IF(ISNUMBER(Regressions!I26),ROUND(Regressions!I26, 1), NA())</f>
        <v>0</v>
      </c>
      <c r="J16" s="378">
        <f>IF(ISNUMBER(Regressions!K26),ROUND(Regressions!K26, 1), NA())</f>
        <v>100</v>
      </c>
      <c r="K16" s="376">
        <f>IF(ISNUMBER(Regressions!L26),ROUND(Regressions!L26, 1), NA())</f>
        <v>100</v>
      </c>
      <c r="L16" s="433">
        <f>IF(ISNUMBER(Regressions!M26),ROUND(Regressions!M26, 1), NA())</f>
        <v>100</v>
      </c>
      <c r="M16" s="377">
        <f>IF(ISNUMBER(Regressions!N26),ROUND(Regressions!N26, 1), NA())</f>
        <v>0</v>
      </c>
      <c r="N16" s="432">
        <f>IF(ISNUMBER(Regressions!O26),ROUND(Regressions!O26, 1), NA())</f>
        <v>0</v>
      </c>
      <c r="O16" s="378">
        <f>IF(ISNUMBER(Regressions!Q26),ROUND(Regressions!Q26, 1), NA())</f>
        <v>100</v>
      </c>
      <c r="P16" s="376">
        <f>IF(ISNUMBER(Regressions!R26),ROUND(Regressions!R26, 1), NA())</f>
        <v>100</v>
      </c>
      <c r="Q16" s="379">
        <f>IF(ISNUMBER(Regressions!S26),ROUND(Regressions!S26, 1), NA())</f>
        <v>100</v>
      </c>
      <c r="R16" s="377">
        <f>IF(ISNUMBER(Regressions!T26),ROUND(Regressions!T26, 1), NA())</f>
        <v>0</v>
      </c>
      <c r="S16" s="432">
        <f>IF(ISNUMBER(Regressions!U26),ROUND(Regressions!U26, 1), NA())</f>
        <v>0</v>
      </c>
    </row>
    <row r="17" spans="1:19" x14ac:dyDescent="0.2">
      <c r="A17" s="371" t="str">
        <f>IF(ISBLANK(Regressions!A27), " ", Regressions!A27)</f>
        <v>Germany</v>
      </c>
      <c r="B17" s="372">
        <f>IF(ISBLANK(Regressions!B27), " ", Regressions!B27)</f>
        <v>2013</v>
      </c>
      <c r="C17" s="380" t="str">
        <f>IF(ISBLANK(Regressions!C27), " ", Regressions!C27)</f>
        <v>National</v>
      </c>
      <c r="D17" s="374">
        <f>IF(ISBLANK(Regressions!D27), " ", Regressions!D27)</f>
        <v>12149877</v>
      </c>
      <c r="E17" s="375">
        <f>IF(ISNUMBER(Regressions!E27),ROUND(Regressions!E27, 1), NA())</f>
        <v>100</v>
      </c>
      <c r="F17" s="376">
        <f>IF(ISNUMBER(Regressions!F27),ROUND(Regressions!F27, 1), NA())</f>
        <v>100</v>
      </c>
      <c r="G17" s="431">
        <f>IF(ISNUMBER(Regressions!G27),ROUND(Regressions!G27, 1), NA())</f>
        <v>100</v>
      </c>
      <c r="H17" s="377">
        <f>IF(ISNUMBER(Regressions!H27),ROUND(Regressions!H27, 1), NA())</f>
        <v>0</v>
      </c>
      <c r="I17" s="432">
        <f>IF(ISNUMBER(Regressions!I27),ROUND(Regressions!I27, 1), NA())</f>
        <v>0</v>
      </c>
      <c r="J17" s="378">
        <f>IF(ISNUMBER(Regressions!K27),ROUND(Regressions!K27, 1), NA())</f>
        <v>100</v>
      </c>
      <c r="K17" s="376">
        <f>IF(ISNUMBER(Regressions!L27),ROUND(Regressions!L27, 1), NA())</f>
        <v>100</v>
      </c>
      <c r="L17" s="433">
        <f>IF(ISNUMBER(Regressions!M27),ROUND(Regressions!M27, 1), NA())</f>
        <v>100</v>
      </c>
      <c r="M17" s="377">
        <f>IF(ISNUMBER(Regressions!N27),ROUND(Regressions!N27, 1), NA())</f>
        <v>0</v>
      </c>
      <c r="N17" s="432">
        <f>IF(ISNUMBER(Regressions!O27),ROUND(Regressions!O27, 1), NA())</f>
        <v>0</v>
      </c>
      <c r="O17" s="378">
        <f>IF(ISNUMBER(Regressions!Q27),ROUND(Regressions!Q27, 1), NA())</f>
        <v>100</v>
      </c>
      <c r="P17" s="376">
        <f>IF(ISNUMBER(Regressions!R27),ROUND(Regressions!R27, 1), NA())</f>
        <v>100</v>
      </c>
      <c r="Q17" s="379">
        <f>IF(ISNUMBER(Regressions!S27),ROUND(Regressions!S27, 1), NA())</f>
        <v>100</v>
      </c>
      <c r="R17" s="377">
        <f>IF(ISNUMBER(Regressions!T27),ROUND(Regressions!T27, 1), NA())</f>
        <v>0</v>
      </c>
      <c r="S17" s="432">
        <f>IF(ISNUMBER(Regressions!U27),ROUND(Regressions!U27, 1), NA())</f>
        <v>0</v>
      </c>
    </row>
    <row r="18" spans="1:19" x14ac:dyDescent="0.2">
      <c r="A18" s="371" t="str">
        <f>IF(ISBLANK(Regressions!A28), " ", Regressions!A28)</f>
        <v>Germany</v>
      </c>
      <c r="B18" s="372">
        <f>IF(ISBLANK(Regressions!B28), " ", Regressions!B28)</f>
        <v>2014</v>
      </c>
      <c r="C18" s="380" t="str">
        <f>IF(ISBLANK(Regressions!C28), " ", Regressions!C28)</f>
        <v>National</v>
      </c>
      <c r="D18" s="374">
        <f>IF(ISBLANK(Regressions!D28), " ", Regressions!D28)</f>
        <v>12122973</v>
      </c>
      <c r="E18" s="375">
        <f>IF(ISNUMBER(Regressions!E28),ROUND(Regressions!E28, 1), NA())</f>
        <v>100</v>
      </c>
      <c r="F18" s="376">
        <f>IF(ISNUMBER(Regressions!F28),ROUND(Regressions!F28, 1), NA())</f>
        <v>100</v>
      </c>
      <c r="G18" s="431">
        <f>IF(ISNUMBER(Regressions!G28),ROUND(Regressions!G28, 1), NA())</f>
        <v>100</v>
      </c>
      <c r="H18" s="377">
        <f>IF(ISNUMBER(Regressions!H28),ROUND(Regressions!H28, 1), NA())</f>
        <v>0</v>
      </c>
      <c r="I18" s="432">
        <f>IF(ISNUMBER(Regressions!I28),ROUND(Regressions!I28, 1), NA())</f>
        <v>0</v>
      </c>
      <c r="J18" s="378">
        <f>IF(ISNUMBER(Regressions!K28),ROUND(Regressions!K28, 1), NA())</f>
        <v>100</v>
      </c>
      <c r="K18" s="376">
        <f>IF(ISNUMBER(Regressions!L28),ROUND(Regressions!L28, 1), NA())</f>
        <v>100</v>
      </c>
      <c r="L18" s="433">
        <f>IF(ISNUMBER(Regressions!M28),ROUND(Regressions!M28, 1), NA())</f>
        <v>100</v>
      </c>
      <c r="M18" s="377">
        <f>IF(ISNUMBER(Regressions!N28),ROUND(Regressions!N28, 1), NA())</f>
        <v>0</v>
      </c>
      <c r="N18" s="432">
        <f>IF(ISNUMBER(Regressions!O28),ROUND(Regressions!O28, 1), NA())</f>
        <v>0</v>
      </c>
      <c r="O18" s="378">
        <f>IF(ISNUMBER(Regressions!Q28),ROUND(Regressions!Q28, 1), NA())</f>
        <v>100</v>
      </c>
      <c r="P18" s="376">
        <f>IF(ISNUMBER(Regressions!R28),ROUND(Regressions!R28, 1), NA())</f>
        <v>100</v>
      </c>
      <c r="Q18" s="379">
        <f>IF(ISNUMBER(Regressions!S28),ROUND(Regressions!S28, 1), NA())</f>
        <v>100</v>
      </c>
      <c r="R18" s="377">
        <f>IF(ISNUMBER(Regressions!T28),ROUND(Regressions!T28, 1), NA())</f>
        <v>0</v>
      </c>
      <c r="S18" s="432">
        <f>IF(ISNUMBER(Regressions!U28),ROUND(Regressions!U28, 1), NA())</f>
        <v>0</v>
      </c>
    </row>
    <row r="19" spans="1:19" x14ac:dyDescent="0.2">
      <c r="A19" s="371" t="str">
        <f>IF(ISBLANK(Regressions!A29), " ", Regressions!A29)</f>
        <v>Germany</v>
      </c>
      <c r="B19" s="372">
        <f>IF(ISBLANK(Regressions!B29), " ", Regressions!B29)</f>
        <v>2015</v>
      </c>
      <c r="C19" s="380" t="str">
        <f>IF(ISBLANK(Regressions!C29), " ", Regressions!C29)</f>
        <v>National</v>
      </c>
      <c r="D19" s="374">
        <f>IF(ISBLANK(Regressions!D29), " ", Regressions!D29)</f>
        <v>12080060</v>
      </c>
      <c r="E19" s="375">
        <f>IF(ISNUMBER(Regressions!E29),ROUND(Regressions!E29, 1), NA())</f>
        <v>100</v>
      </c>
      <c r="F19" s="376">
        <f>IF(ISNUMBER(Regressions!F29),ROUND(Regressions!F29, 1), NA())</f>
        <v>100</v>
      </c>
      <c r="G19" s="431">
        <f>IF(ISNUMBER(Regressions!G29),ROUND(Regressions!G29, 1), NA())</f>
        <v>100</v>
      </c>
      <c r="H19" s="377">
        <f>IF(ISNUMBER(Regressions!H29),ROUND(Regressions!H29, 1), NA())</f>
        <v>0</v>
      </c>
      <c r="I19" s="432">
        <f>IF(ISNUMBER(Regressions!I29),ROUND(Regressions!I29, 1), NA())</f>
        <v>0</v>
      </c>
      <c r="J19" s="378">
        <f>IF(ISNUMBER(Regressions!K29),ROUND(Regressions!K29, 1), NA())</f>
        <v>100</v>
      </c>
      <c r="K19" s="376">
        <f>IF(ISNUMBER(Regressions!L29),ROUND(Regressions!L29, 1), NA())</f>
        <v>100</v>
      </c>
      <c r="L19" s="433">
        <f>IF(ISNUMBER(Regressions!M29),ROUND(Regressions!M29, 1), NA())</f>
        <v>100</v>
      </c>
      <c r="M19" s="377">
        <f>IF(ISNUMBER(Regressions!N29),ROUND(Regressions!N29, 1), NA())</f>
        <v>0</v>
      </c>
      <c r="N19" s="432">
        <f>IF(ISNUMBER(Regressions!O29),ROUND(Regressions!O29, 1), NA())</f>
        <v>0</v>
      </c>
      <c r="O19" s="378">
        <f>IF(ISNUMBER(Regressions!Q29),ROUND(Regressions!Q29, 1), NA())</f>
        <v>100</v>
      </c>
      <c r="P19" s="376">
        <f>IF(ISNUMBER(Regressions!R29),ROUND(Regressions!R29, 1), NA())</f>
        <v>100</v>
      </c>
      <c r="Q19" s="379">
        <f>IF(ISNUMBER(Regressions!S29),ROUND(Regressions!S29, 1), NA())</f>
        <v>100</v>
      </c>
      <c r="R19" s="377">
        <f>IF(ISNUMBER(Regressions!T29),ROUND(Regressions!T29, 1), NA())</f>
        <v>0</v>
      </c>
      <c r="S19" s="432">
        <f>IF(ISNUMBER(Regressions!U29),ROUND(Regressions!U29, 1), NA())</f>
        <v>0</v>
      </c>
    </row>
    <row r="20" spans="1:19" x14ac:dyDescent="0.2">
      <c r="A20" s="371" t="str">
        <f>IF(ISBLANK(Regressions!A30), " ", Regressions!A30)</f>
        <v>Germany</v>
      </c>
      <c r="B20" s="372">
        <f>IF(ISBLANK(Regressions!B30), " ", Regressions!B30)</f>
        <v>2016</v>
      </c>
      <c r="C20" s="380" t="str">
        <f>IF(ISBLANK(Regressions!C30), " ", Regressions!C30)</f>
        <v>National</v>
      </c>
      <c r="D20" s="374">
        <f>IF(ISBLANK(Regressions!D30), " ", Regressions!D30)</f>
        <v>12043526</v>
      </c>
      <c r="E20" s="375">
        <f>IF(ISNUMBER(Regressions!E30),ROUND(Regressions!E30, 1), NA())</f>
        <v>100</v>
      </c>
      <c r="F20" s="376">
        <f>IF(ISNUMBER(Regressions!F30),ROUND(Regressions!F30, 1), NA())</f>
        <v>100</v>
      </c>
      <c r="G20" s="431">
        <f>IF(ISNUMBER(Regressions!G30),ROUND(Regressions!G30, 1), NA())</f>
        <v>100</v>
      </c>
      <c r="H20" s="377">
        <f>IF(ISNUMBER(Regressions!H30),ROUND(Regressions!H30, 1), NA())</f>
        <v>0</v>
      </c>
      <c r="I20" s="432">
        <f>IF(ISNUMBER(Regressions!I30),ROUND(Regressions!I30, 1), NA())</f>
        <v>0</v>
      </c>
      <c r="J20" s="378">
        <f>IF(ISNUMBER(Regressions!K30),ROUND(Regressions!K30, 1), NA())</f>
        <v>100</v>
      </c>
      <c r="K20" s="376">
        <f>IF(ISNUMBER(Regressions!L30),ROUND(Regressions!L30, 1), NA())</f>
        <v>100</v>
      </c>
      <c r="L20" s="433">
        <f>IF(ISNUMBER(Regressions!M30),ROUND(Regressions!M30, 1), NA())</f>
        <v>100</v>
      </c>
      <c r="M20" s="377">
        <f>IF(ISNUMBER(Regressions!N30),ROUND(Regressions!N30, 1), NA())</f>
        <v>0</v>
      </c>
      <c r="N20" s="432">
        <f>IF(ISNUMBER(Regressions!O30),ROUND(Regressions!O30, 1), NA())</f>
        <v>0</v>
      </c>
      <c r="O20" s="378">
        <f>IF(ISNUMBER(Regressions!Q30),ROUND(Regressions!Q30, 1), NA())</f>
        <v>100</v>
      </c>
      <c r="P20" s="376">
        <f>IF(ISNUMBER(Regressions!R30),ROUND(Regressions!R30, 1), NA())</f>
        <v>100</v>
      </c>
      <c r="Q20" s="379">
        <f>IF(ISNUMBER(Regressions!S30),ROUND(Regressions!S30, 1), NA())</f>
        <v>100</v>
      </c>
      <c r="R20" s="377">
        <f>IF(ISNUMBER(Regressions!T30),ROUND(Regressions!T30, 1), NA())</f>
        <v>0</v>
      </c>
      <c r="S20" s="432">
        <f>IF(ISNUMBER(Regressions!U30),ROUND(Regressions!U30, 1), NA())</f>
        <v>0</v>
      </c>
    </row>
    <row r="21" spans="1:19" x14ac:dyDescent="0.2">
      <c r="A21" s="371" t="str">
        <f>IF(ISBLANK(Regressions!A31), " ", Regressions!A31)</f>
        <v>Germany</v>
      </c>
      <c r="B21" s="372">
        <f>IF(ISBLANK(Regressions!B31), " ", Regressions!B31)</f>
        <v>2017</v>
      </c>
      <c r="C21" s="380" t="str">
        <f>IF(ISBLANK(Regressions!C31), " ", Regressions!C31)</f>
        <v>National</v>
      </c>
      <c r="D21" s="374">
        <f>IF(ISBLANK(Regressions!D31), " ", Regressions!D31)</f>
        <v>12097359</v>
      </c>
      <c r="E21" s="375">
        <f>IF(ISNUMBER(Regressions!E31),ROUND(Regressions!E31, 1), NA())</f>
        <v>100</v>
      </c>
      <c r="F21" s="376">
        <f>IF(ISNUMBER(Regressions!F31),ROUND(Regressions!F31, 1), NA())</f>
        <v>100</v>
      </c>
      <c r="G21" s="431">
        <f>IF(ISNUMBER(Regressions!G31),ROUND(Regressions!G31, 1), NA())</f>
        <v>100</v>
      </c>
      <c r="H21" s="377">
        <f>IF(ISNUMBER(Regressions!H31),ROUND(Regressions!H31, 1), NA())</f>
        <v>0</v>
      </c>
      <c r="I21" s="432">
        <f>IF(ISNUMBER(Regressions!I31),ROUND(Regressions!I31, 1), NA())</f>
        <v>0</v>
      </c>
      <c r="J21" s="378">
        <f>IF(ISNUMBER(Regressions!K31),ROUND(Regressions!K31, 1), NA())</f>
        <v>100</v>
      </c>
      <c r="K21" s="376">
        <f>IF(ISNUMBER(Regressions!L31),ROUND(Regressions!L31, 1), NA())</f>
        <v>100</v>
      </c>
      <c r="L21" s="433">
        <f>IF(ISNUMBER(Regressions!M31),ROUND(Regressions!M31, 1), NA())</f>
        <v>100</v>
      </c>
      <c r="M21" s="377">
        <f>IF(ISNUMBER(Regressions!N31),ROUND(Regressions!N31, 1), NA())</f>
        <v>0</v>
      </c>
      <c r="N21" s="432">
        <f>IF(ISNUMBER(Regressions!O31),ROUND(Regressions!O31, 1), NA())</f>
        <v>0</v>
      </c>
      <c r="O21" s="378">
        <f>IF(ISNUMBER(Regressions!Q31),ROUND(Regressions!Q31, 1), NA())</f>
        <v>100</v>
      </c>
      <c r="P21" s="376">
        <f>IF(ISNUMBER(Regressions!R31),ROUND(Regressions!R31, 1), NA())</f>
        <v>100</v>
      </c>
      <c r="Q21" s="379">
        <f>IF(ISNUMBER(Regressions!S31),ROUND(Regressions!S31, 1), NA())</f>
        <v>100</v>
      </c>
      <c r="R21" s="377">
        <f>IF(ISNUMBER(Regressions!T31),ROUND(Regressions!T31, 1), NA())</f>
        <v>0</v>
      </c>
      <c r="S21" s="432">
        <f>IF(ISNUMBER(Regressions!U31),ROUND(Regressions!U31, 1), NA())</f>
        <v>0</v>
      </c>
    </row>
    <row r="22" spans="1:19" x14ac:dyDescent="0.2">
      <c r="A22" s="371" t="str">
        <f>IF(ISBLANK(Regressions!A32), " ", Regressions!A32)</f>
        <v>Germany</v>
      </c>
      <c r="B22" s="372">
        <f>IF(ISBLANK(Regressions!B32), " ", Regressions!B32)</f>
        <v>2018</v>
      </c>
      <c r="C22" s="380" t="str">
        <f>IF(ISBLANK(Regressions!C32), " ", Regressions!C32)</f>
        <v>National</v>
      </c>
      <c r="D22" s="374">
        <f>IF(ISBLANK(Regressions!D32), " ", Regressions!D32)</f>
        <v>12168492</v>
      </c>
      <c r="E22" s="375">
        <f>IF(ISNUMBER(Regressions!E32),ROUND(Regressions!E32, 1), NA())</f>
        <v>100</v>
      </c>
      <c r="F22" s="376">
        <f>IF(ISNUMBER(Regressions!F32),ROUND(Regressions!F32, 1), NA())</f>
        <v>100</v>
      </c>
      <c r="G22" s="431">
        <f>IF(ISNUMBER(Regressions!G32),ROUND(Regressions!G32, 1), NA())</f>
        <v>100</v>
      </c>
      <c r="H22" s="377">
        <f>IF(ISNUMBER(Regressions!H32),ROUND(Regressions!H32, 1), NA())</f>
        <v>0</v>
      </c>
      <c r="I22" s="432">
        <f>IF(ISNUMBER(Regressions!I32),ROUND(Regressions!I32, 1), NA())</f>
        <v>0</v>
      </c>
      <c r="J22" s="378">
        <f>IF(ISNUMBER(Regressions!K32),ROUND(Regressions!K32, 1), NA())</f>
        <v>100</v>
      </c>
      <c r="K22" s="376">
        <f>IF(ISNUMBER(Regressions!L32),ROUND(Regressions!L32, 1), NA())</f>
        <v>100</v>
      </c>
      <c r="L22" s="433">
        <f>IF(ISNUMBER(Regressions!M32),ROUND(Regressions!M32, 1), NA())</f>
        <v>100</v>
      </c>
      <c r="M22" s="377">
        <f>IF(ISNUMBER(Regressions!N32),ROUND(Regressions!N32, 1), NA())</f>
        <v>0</v>
      </c>
      <c r="N22" s="432">
        <f>IF(ISNUMBER(Regressions!O32),ROUND(Regressions!O32, 1), NA())</f>
        <v>0</v>
      </c>
      <c r="O22" s="378">
        <f>IF(ISNUMBER(Regressions!Q32),ROUND(Regressions!Q32, 1), NA())</f>
        <v>100</v>
      </c>
      <c r="P22" s="376">
        <f>IF(ISNUMBER(Regressions!R32),ROUND(Regressions!R32, 1), NA())</f>
        <v>100</v>
      </c>
      <c r="Q22" s="379">
        <f>IF(ISNUMBER(Regressions!S32),ROUND(Regressions!S32, 1), NA())</f>
        <v>100</v>
      </c>
      <c r="R22" s="377">
        <f>IF(ISNUMBER(Regressions!T32),ROUND(Regressions!T32, 1), NA())</f>
        <v>0</v>
      </c>
      <c r="S22" s="432">
        <f>IF(ISNUMBER(Regressions!U32),ROUND(Regressions!U32, 1), NA())</f>
        <v>0</v>
      </c>
    </row>
    <row r="23" spans="1:19" x14ac:dyDescent="0.2">
      <c r="A23" s="382" t="str">
        <f>IF(ISBLANK(Regressions!A33), " ", Regressions!A33)</f>
        <v>Germany</v>
      </c>
      <c r="B23" s="383">
        <f>IF(ISBLANK(Regressions!B33), " ", Regressions!B33)</f>
        <v>2019</v>
      </c>
      <c r="C23" s="384" t="str">
        <f>IF(ISBLANK(Regressions!C33), " ", Regressions!C33)</f>
        <v>National</v>
      </c>
      <c r="D23" s="385">
        <f>IF(ISBLANK(Regressions!D33), " ", Regressions!D33)</f>
        <v>12017659</v>
      </c>
      <c r="E23" s="386">
        <f>IF(ISNUMBER(Regressions!E33),ROUND(Regressions!E33, 1), NA())</f>
        <v>100</v>
      </c>
      <c r="F23" s="387">
        <f>IF(ISNUMBER(Regressions!F33),ROUND(Regressions!F33, 1), NA())</f>
        <v>100</v>
      </c>
      <c r="G23" s="434">
        <f>IF(ISNUMBER(Regressions!G33),ROUND(Regressions!G33, 1), NA())</f>
        <v>100</v>
      </c>
      <c r="H23" s="388">
        <f>IF(ISNUMBER(Regressions!H33),ROUND(Regressions!H33, 1), NA())</f>
        <v>0</v>
      </c>
      <c r="I23" s="435">
        <f>IF(ISNUMBER(Regressions!I33),ROUND(Regressions!I33, 1), NA())</f>
        <v>0</v>
      </c>
      <c r="J23" s="389">
        <f>IF(ISNUMBER(Regressions!K33),ROUND(Regressions!K33, 1), NA())</f>
        <v>100</v>
      </c>
      <c r="K23" s="387">
        <f>IF(ISNUMBER(Regressions!L33),ROUND(Regressions!L33, 1), NA())</f>
        <v>100</v>
      </c>
      <c r="L23" s="436">
        <f>IF(ISNUMBER(Regressions!M33),ROUND(Regressions!M33, 1), NA())</f>
        <v>100</v>
      </c>
      <c r="M23" s="388">
        <f>IF(ISNUMBER(Regressions!N33),ROUND(Regressions!N33, 1), NA())</f>
        <v>0</v>
      </c>
      <c r="N23" s="435">
        <f>IF(ISNUMBER(Regressions!O33),ROUND(Regressions!O33, 1), NA())</f>
        <v>0</v>
      </c>
      <c r="O23" s="389">
        <f>IF(ISNUMBER(Regressions!Q33),ROUND(Regressions!Q33, 1), NA())</f>
        <v>100</v>
      </c>
      <c r="P23" s="387">
        <f>IF(ISNUMBER(Regressions!R33),ROUND(Regressions!R33, 1), NA())</f>
        <v>100</v>
      </c>
      <c r="Q23" s="390">
        <f>IF(ISNUMBER(Regressions!S33),ROUND(Regressions!S33, 1), NA())</f>
        <v>100</v>
      </c>
      <c r="R23" s="388">
        <f>IF(ISNUMBER(Regressions!T33),ROUND(Regressions!T33, 1), NA())</f>
        <v>0</v>
      </c>
      <c r="S23" s="435">
        <f>IF(ISNUMBER(Regressions!U33),ROUND(Regressions!U33, 1), NA())</f>
        <v>0</v>
      </c>
    </row>
    <row r="24" spans="1:19" x14ac:dyDescent="0.2">
      <c r="A24" s="371" t="str">
        <f>IF(ISBLANK(Regressions!A45), " ", Regressions!A45)</f>
        <v>Germany</v>
      </c>
      <c r="B24" s="372">
        <f>IF(ISBLANK(Regressions!B45), " ", Regressions!B45)</f>
        <v>2000</v>
      </c>
      <c r="C24" s="380" t="str">
        <f>IF(ISBLANK(Regressions!C45), " ", Regressions!C45)</f>
        <v>Urban</v>
      </c>
      <c r="D24" s="374">
        <f>IF(ISBLANK(Regressions!D45), " ", Regressions!D45)</f>
        <v>10609072.519486999</v>
      </c>
      <c r="E24" s="375" t="e">
        <f>IF(ISNUMBER(Regressions!E45),ROUND(Regressions!E45, 1), NA())</f>
        <v>#N/A</v>
      </c>
      <c r="F24" s="376" t="e">
        <f>IF(ISNUMBER(Regressions!F45),ROUND(Regressions!F45, 1), NA())</f>
        <v>#N/A</v>
      </c>
      <c r="G24" s="431" t="e">
        <f>IF(ISNUMBER(Regressions!G45),ROUND(Regressions!G45, 1), NA())</f>
        <v>#N/A</v>
      </c>
      <c r="H24" s="377" t="e">
        <f>IF(ISNUMBER(Regressions!H45),ROUND(Regressions!H45, 1), NA())</f>
        <v>#N/A</v>
      </c>
      <c r="I24" s="432" t="e">
        <f>IF(ISNUMBER(Regressions!I45),ROUND(Regressions!I45, 1), NA())</f>
        <v>#N/A</v>
      </c>
      <c r="J24" s="378" t="e">
        <f>IF(ISNUMBER(Regressions!K45),ROUND(Regressions!K45, 1), NA())</f>
        <v>#N/A</v>
      </c>
      <c r="K24" s="376" t="e">
        <f>IF(ISNUMBER(Regressions!L45),ROUND(Regressions!L45, 1), NA())</f>
        <v>#N/A</v>
      </c>
      <c r="L24" s="433" t="e">
        <f>IF(ISNUMBER(Regressions!M45),ROUND(Regressions!M45, 1), NA())</f>
        <v>#N/A</v>
      </c>
      <c r="M24" s="377" t="e">
        <f>IF(ISNUMBER(Regressions!N45),ROUND(Regressions!N45, 1), NA())</f>
        <v>#N/A</v>
      </c>
      <c r="N24" s="432" t="e">
        <f>IF(ISNUMBER(Regressions!O45),ROUND(Regressions!O45, 1), NA())</f>
        <v>#N/A</v>
      </c>
      <c r="O24" s="378" t="e">
        <f>IF(ISNUMBER(Regressions!Q45),ROUND(Regressions!Q45, 1), NA())</f>
        <v>#N/A</v>
      </c>
      <c r="P24" s="376" t="e">
        <f>IF(ISNUMBER(Regressions!R45),ROUND(Regressions!R45, 1), NA())</f>
        <v>#N/A</v>
      </c>
      <c r="Q24" s="379" t="e">
        <f>IF(ISNUMBER(Regressions!S45),ROUND(Regressions!S45, 1), NA())</f>
        <v>#N/A</v>
      </c>
      <c r="R24" s="377" t="e">
        <f>IF(ISNUMBER(Regressions!T45),ROUND(Regressions!T45, 1), NA())</f>
        <v>#N/A</v>
      </c>
      <c r="S24" s="432" t="e">
        <f>IF(ISNUMBER(Regressions!U45),ROUND(Regressions!U45, 1), NA())</f>
        <v>#N/A</v>
      </c>
    </row>
    <row r="25" spans="1:19" x14ac:dyDescent="0.2">
      <c r="A25" s="371" t="str">
        <f>IF(ISBLANK(Regressions!A46), " ", Regressions!A46)</f>
        <v>Germany</v>
      </c>
      <c r="B25" s="372">
        <f>IF(ISBLANK(Regressions!B46), " ", Regressions!B46)</f>
        <v>2001</v>
      </c>
      <c r="C25" s="380" t="str">
        <f>IF(ISBLANK(Regressions!C46), " ", Regressions!C46)</f>
        <v>Urban</v>
      </c>
      <c r="D25" s="374">
        <f>IF(ISBLANK(Regressions!D46), " ", Regressions!D46)</f>
        <v>10568861.902454682</v>
      </c>
      <c r="E25" s="375" t="e">
        <f>IF(ISNUMBER(Regressions!E46),ROUND(Regressions!E46, 1), NA())</f>
        <v>#N/A</v>
      </c>
      <c r="F25" s="376" t="e">
        <f>IF(ISNUMBER(Regressions!F46),ROUND(Regressions!F46, 1), NA())</f>
        <v>#N/A</v>
      </c>
      <c r="G25" s="431" t="e">
        <f>IF(ISNUMBER(Regressions!G46),ROUND(Regressions!G46, 1), NA())</f>
        <v>#N/A</v>
      </c>
      <c r="H25" s="377" t="e">
        <f>IF(ISNUMBER(Regressions!H46),ROUND(Regressions!H46, 1), NA())</f>
        <v>#N/A</v>
      </c>
      <c r="I25" s="432" t="e">
        <f>IF(ISNUMBER(Regressions!I46),ROUND(Regressions!I46, 1), NA())</f>
        <v>#N/A</v>
      </c>
      <c r="J25" s="378" t="e">
        <f>IF(ISNUMBER(Regressions!K46),ROUND(Regressions!K46, 1), NA())</f>
        <v>#N/A</v>
      </c>
      <c r="K25" s="376" t="e">
        <f>IF(ISNUMBER(Regressions!L46),ROUND(Regressions!L46, 1), NA())</f>
        <v>#N/A</v>
      </c>
      <c r="L25" s="433" t="e">
        <f>IF(ISNUMBER(Regressions!M46),ROUND(Regressions!M46, 1), NA())</f>
        <v>#N/A</v>
      </c>
      <c r="M25" s="377" t="e">
        <f>IF(ISNUMBER(Regressions!N46),ROUND(Regressions!N46, 1), NA())</f>
        <v>#N/A</v>
      </c>
      <c r="N25" s="432" t="e">
        <f>IF(ISNUMBER(Regressions!O46),ROUND(Regressions!O46, 1), NA())</f>
        <v>#N/A</v>
      </c>
      <c r="O25" s="378" t="e">
        <f>IF(ISNUMBER(Regressions!Q46),ROUND(Regressions!Q46, 1), NA())</f>
        <v>#N/A</v>
      </c>
      <c r="P25" s="376" t="e">
        <f>IF(ISNUMBER(Regressions!R46),ROUND(Regressions!R46, 1), NA())</f>
        <v>#N/A</v>
      </c>
      <c r="Q25" s="379" t="e">
        <f>IF(ISNUMBER(Regressions!S46),ROUND(Regressions!S46, 1), NA())</f>
        <v>#N/A</v>
      </c>
      <c r="R25" s="377" t="e">
        <f>IF(ISNUMBER(Regressions!T46),ROUND(Regressions!T46, 1), NA())</f>
        <v>#N/A</v>
      </c>
      <c r="S25" s="432" t="e">
        <f>IF(ISNUMBER(Regressions!U46),ROUND(Regressions!U46, 1), NA())</f>
        <v>#N/A</v>
      </c>
    </row>
    <row r="26" spans="1:19" x14ac:dyDescent="0.2">
      <c r="A26" s="371" t="str">
        <f>IF(ISBLANK(Regressions!A47), " ", Regressions!A47)</f>
        <v>Germany</v>
      </c>
      <c r="B26" s="372">
        <f>IF(ISBLANK(Regressions!B47), " ", Regressions!B47)</f>
        <v>2002</v>
      </c>
      <c r="C26" s="380" t="str">
        <f>IF(ISBLANK(Regressions!C47), " ", Regressions!C47)</f>
        <v>Urban</v>
      </c>
      <c r="D26" s="374">
        <f>IF(ISBLANK(Regressions!D47), " ", Regressions!D47)</f>
        <v>10530899.591467896</v>
      </c>
      <c r="E26" s="375" t="e">
        <f>IF(ISNUMBER(Regressions!E47),ROUND(Regressions!E47, 1), NA())</f>
        <v>#N/A</v>
      </c>
      <c r="F26" s="376" t="e">
        <f>IF(ISNUMBER(Regressions!F47),ROUND(Regressions!F47, 1), NA())</f>
        <v>#N/A</v>
      </c>
      <c r="G26" s="431" t="e">
        <f>IF(ISNUMBER(Regressions!G47),ROUND(Regressions!G47, 1), NA())</f>
        <v>#N/A</v>
      </c>
      <c r="H26" s="377" t="e">
        <f>IF(ISNUMBER(Regressions!H47),ROUND(Regressions!H47, 1), NA())</f>
        <v>#N/A</v>
      </c>
      <c r="I26" s="432" t="e">
        <f>IF(ISNUMBER(Regressions!I47),ROUND(Regressions!I47, 1), NA())</f>
        <v>#N/A</v>
      </c>
      <c r="J26" s="378" t="e">
        <f>IF(ISNUMBER(Regressions!K47),ROUND(Regressions!K47, 1), NA())</f>
        <v>#N/A</v>
      </c>
      <c r="K26" s="376" t="e">
        <f>IF(ISNUMBER(Regressions!L47),ROUND(Regressions!L47, 1), NA())</f>
        <v>#N/A</v>
      </c>
      <c r="L26" s="433" t="e">
        <f>IF(ISNUMBER(Regressions!M47),ROUND(Regressions!M47, 1), NA())</f>
        <v>#N/A</v>
      </c>
      <c r="M26" s="377" t="e">
        <f>IF(ISNUMBER(Regressions!N47),ROUND(Regressions!N47, 1), NA())</f>
        <v>#N/A</v>
      </c>
      <c r="N26" s="432" t="e">
        <f>IF(ISNUMBER(Regressions!O47),ROUND(Regressions!O47, 1), NA())</f>
        <v>#N/A</v>
      </c>
      <c r="O26" s="378" t="e">
        <f>IF(ISNUMBER(Regressions!Q47),ROUND(Regressions!Q47, 1), NA())</f>
        <v>#N/A</v>
      </c>
      <c r="P26" s="376" t="e">
        <f>IF(ISNUMBER(Regressions!R47),ROUND(Regressions!R47, 1), NA())</f>
        <v>#N/A</v>
      </c>
      <c r="Q26" s="379" t="e">
        <f>IF(ISNUMBER(Regressions!S47),ROUND(Regressions!S47, 1), NA())</f>
        <v>#N/A</v>
      </c>
      <c r="R26" s="377" t="e">
        <f>IF(ISNUMBER(Regressions!T47),ROUND(Regressions!T47, 1), NA())</f>
        <v>#N/A</v>
      </c>
      <c r="S26" s="432" t="e">
        <f>IF(ISNUMBER(Regressions!U47),ROUND(Regressions!U47, 1), NA())</f>
        <v>#N/A</v>
      </c>
    </row>
    <row r="27" spans="1:19" x14ac:dyDescent="0.2">
      <c r="A27" s="371" t="str">
        <f>IF(ISBLANK(Regressions!A48), " ", Regressions!A48)</f>
        <v>Germany</v>
      </c>
      <c r="B27" s="372">
        <f>IF(ISBLANK(Regressions!B48), " ", Regressions!B48)</f>
        <v>2003</v>
      </c>
      <c r="C27" s="380" t="str">
        <f>IF(ISBLANK(Regressions!C48), " ", Regressions!C48)</f>
        <v>Urban</v>
      </c>
      <c r="D27" s="374">
        <f>IF(ISBLANK(Regressions!D48), " ", Regressions!D48)</f>
        <v>10492301.733317642</v>
      </c>
      <c r="E27" s="375" t="e">
        <f>IF(ISNUMBER(Regressions!E48),ROUND(Regressions!E48, 1), NA())</f>
        <v>#N/A</v>
      </c>
      <c r="F27" s="376" t="e">
        <f>IF(ISNUMBER(Regressions!F48),ROUND(Regressions!F48, 1), NA())</f>
        <v>#N/A</v>
      </c>
      <c r="G27" s="431" t="e">
        <f>IF(ISNUMBER(Regressions!G48),ROUND(Regressions!G48, 1), NA())</f>
        <v>#N/A</v>
      </c>
      <c r="H27" s="377" t="e">
        <f>IF(ISNUMBER(Regressions!H48),ROUND(Regressions!H48, 1), NA())</f>
        <v>#N/A</v>
      </c>
      <c r="I27" s="432" t="e">
        <f>IF(ISNUMBER(Regressions!I48),ROUND(Regressions!I48, 1), NA())</f>
        <v>#N/A</v>
      </c>
      <c r="J27" s="378" t="e">
        <f>IF(ISNUMBER(Regressions!K48),ROUND(Regressions!K48, 1), NA())</f>
        <v>#N/A</v>
      </c>
      <c r="K27" s="376" t="e">
        <f>IF(ISNUMBER(Regressions!L48),ROUND(Regressions!L48, 1), NA())</f>
        <v>#N/A</v>
      </c>
      <c r="L27" s="433" t="e">
        <f>IF(ISNUMBER(Regressions!M48),ROUND(Regressions!M48, 1), NA())</f>
        <v>#N/A</v>
      </c>
      <c r="M27" s="377" t="e">
        <f>IF(ISNUMBER(Regressions!N48),ROUND(Regressions!N48, 1), NA())</f>
        <v>#N/A</v>
      </c>
      <c r="N27" s="432" t="e">
        <f>IF(ISNUMBER(Regressions!O48),ROUND(Regressions!O48, 1), NA())</f>
        <v>#N/A</v>
      </c>
      <c r="O27" s="378" t="e">
        <f>IF(ISNUMBER(Regressions!Q48),ROUND(Regressions!Q48, 1), NA())</f>
        <v>#N/A</v>
      </c>
      <c r="P27" s="376" t="e">
        <f>IF(ISNUMBER(Regressions!R48),ROUND(Regressions!R48, 1), NA())</f>
        <v>#N/A</v>
      </c>
      <c r="Q27" s="379" t="e">
        <f>IF(ISNUMBER(Regressions!S48),ROUND(Regressions!S48, 1), NA())</f>
        <v>#N/A</v>
      </c>
      <c r="R27" s="377" t="e">
        <f>IF(ISNUMBER(Regressions!T48),ROUND(Regressions!T48, 1), NA())</f>
        <v>#N/A</v>
      </c>
      <c r="S27" s="432" t="e">
        <f>IF(ISNUMBER(Regressions!U48),ROUND(Regressions!U48, 1), NA())</f>
        <v>#N/A</v>
      </c>
    </row>
    <row r="28" spans="1:19" x14ac:dyDescent="0.2">
      <c r="A28" s="371" t="str">
        <f>IF(ISBLANK(Regressions!A49), " ", Regressions!A49)</f>
        <v>Germany</v>
      </c>
      <c r="B28" s="372">
        <f>IF(ISBLANK(Regressions!B49), " ", Regressions!B49)</f>
        <v>2004</v>
      </c>
      <c r="C28" s="380" t="str">
        <f>IF(ISBLANK(Regressions!C49), " ", Regressions!C49)</f>
        <v>Urban</v>
      </c>
      <c r="D28" s="374">
        <f>IF(ISBLANK(Regressions!D49), " ", Regressions!D49)</f>
        <v>10442396.879412461</v>
      </c>
      <c r="E28" s="375" t="e">
        <f>IF(ISNUMBER(Regressions!E49),ROUND(Regressions!E49, 1), NA())</f>
        <v>#N/A</v>
      </c>
      <c r="F28" s="376" t="e">
        <f>IF(ISNUMBER(Regressions!F49),ROUND(Regressions!F49, 1), NA())</f>
        <v>#N/A</v>
      </c>
      <c r="G28" s="431" t="e">
        <f>IF(ISNUMBER(Regressions!G49),ROUND(Regressions!G49, 1), NA())</f>
        <v>#N/A</v>
      </c>
      <c r="H28" s="377" t="e">
        <f>IF(ISNUMBER(Regressions!H49),ROUND(Regressions!H49, 1), NA())</f>
        <v>#N/A</v>
      </c>
      <c r="I28" s="432" t="e">
        <f>IF(ISNUMBER(Regressions!I49),ROUND(Regressions!I49, 1), NA())</f>
        <v>#N/A</v>
      </c>
      <c r="J28" s="378" t="e">
        <f>IF(ISNUMBER(Regressions!K49),ROUND(Regressions!K49, 1), NA())</f>
        <v>#N/A</v>
      </c>
      <c r="K28" s="376" t="e">
        <f>IF(ISNUMBER(Regressions!L49),ROUND(Regressions!L49, 1), NA())</f>
        <v>#N/A</v>
      </c>
      <c r="L28" s="433" t="e">
        <f>IF(ISNUMBER(Regressions!M49),ROUND(Regressions!M49, 1), NA())</f>
        <v>#N/A</v>
      </c>
      <c r="M28" s="377" t="e">
        <f>IF(ISNUMBER(Regressions!N49),ROUND(Regressions!N49, 1), NA())</f>
        <v>#N/A</v>
      </c>
      <c r="N28" s="432" t="e">
        <f>IF(ISNUMBER(Regressions!O49),ROUND(Regressions!O49, 1), NA())</f>
        <v>#N/A</v>
      </c>
      <c r="O28" s="378" t="e">
        <f>IF(ISNUMBER(Regressions!Q49),ROUND(Regressions!Q49, 1), NA())</f>
        <v>#N/A</v>
      </c>
      <c r="P28" s="376" t="e">
        <f>IF(ISNUMBER(Regressions!R49),ROUND(Regressions!R49, 1), NA())</f>
        <v>#N/A</v>
      </c>
      <c r="Q28" s="379" t="e">
        <f>IF(ISNUMBER(Regressions!S49),ROUND(Regressions!S49, 1), NA())</f>
        <v>#N/A</v>
      </c>
      <c r="R28" s="377" t="e">
        <f>IF(ISNUMBER(Regressions!T49),ROUND(Regressions!T49, 1), NA())</f>
        <v>#N/A</v>
      </c>
      <c r="S28" s="432" t="e">
        <f>IF(ISNUMBER(Regressions!U49),ROUND(Regressions!U49, 1), NA())</f>
        <v>#N/A</v>
      </c>
    </row>
    <row r="29" spans="1:19" x14ac:dyDescent="0.2">
      <c r="A29" s="371" t="str">
        <f>IF(ISBLANK(Regressions!A50), " ", Regressions!A50)</f>
        <v>Germany</v>
      </c>
      <c r="B29" s="372">
        <f>IF(ISBLANK(Regressions!B50), " ", Regressions!B50)</f>
        <v>2005</v>
      </c>
      <c r="C29" s="380" t="str">
        <f>IF(ISBLANK(Regressions!C50), " ", Regressions!C50)</f>
        <v>Urban</v>
      </c>
      <c r="D29" s="374">
        <f>IF(ISBLANK(Regressions!D50), " ", Regressions!D50)</f>
        <v>10341361.689700011</v>
      </c>
      <c r="E29" s="375" t="e">
        <f>IF(ISNUMBER(Regressions!E50),ROUND(Regressions!E50, 1), NA())</f>
        <v>#N/A</v>
      </c>
      <c r="F29" s="376" t="e">
        <f>IF(ISNUMBER(Regressions!F50),ROUND(Regressions!F50, 1), NA())</f>
        <v>#N/A</v>
      </c>
      <c r="G29" s="431" t="e">
        <f>IF(ISNUMBER(Regressions!G50),ROUND(Regressions!G50, 1), NA())</f>
        <v>#N/A</v>
      </c>
      <c r="H29" s="377" t="e">
        <f>IF(ISNUMBER(Regressions!H50),ROUND(Regressions!H50, 1), NA())</f>
        <v>#N/A</v>
      </c>
      <c r="I29" s="432" t="e">
        <f>IF(ISNUMBER(Regressions!I50),ROUND(Regressions!I50, 1), NA())</f>
        <v>#N/A</v>
      </c>
      <c r="J29" s="378" t="e">
        <f>IF(ISNUMBER(Regressions!K50),ROUND(Regressions!K50, 1), NA())</f>
        <v>#N/A</v>
      </c>
      <c r="K29" s="376" t="e">
        <f>IF(ISNUMBER(Regressions!L50),ROUND(Regressions!L50, 1), NA())</f>
        <v>#N/A</v>
      </c>
      <c r="L29" s="433" t="e">
        <f>IF(ISNUMBER(Regressions!M50),ROUND(Regressions!M50, 1), NA())</f>
        <v>#N/A</v>
      </c>
      <c r="M29" s="377" t="e">
        <f>IF(ISNUMBER(Regressions!N50),ROUND(Regressions!N50, 1), NA())</f>
        <v>#N/A</v>
      </c>
      <c r="N29" s="432" t="e">
        <f>IF(ISNUMBER(Regressions!O50),ROUND(Regressions!O50, 1), NA())</f>
        <v>#N/A</v>
      </c>
      <c r="O29" s="378" t="e">
        <f>IF(ISNUMBER(Regressions!Q50),ROUND(Regressions!Q50, 1), NA())</f>
        <v>#N/A</v>
      </c>
      <c r="P29" s="376" t="e">
        <f>IF(ISNUMBER(Regressions!R50),ROUND(Regressions!R50, 1), NA())</f>
        <v>#N/A</v>
      </c>
      <c r="Q29" s="379" t="e">
        <f>IF(ISNUMBER(Regressions!S50),ROUND(Regressions!S50, 1), NA())</f>
        <v>#N/A</v>
      </c>
      <c r="R29" s="377" t="e">
        <f>IF(ISNUMBER(Regressions!T50),ROUND(Regressions!T50, 1), NA())</f>
        <v>#N/A</v>
      </c>
      <c r="S29" s="432" t="e">
        <f>IF(ISNUMBER(Regressions!U50),ROUND(Regressions!U50, 1), NA())</f>
        <v>#N/A</v>
      </c>
    </row>
    <row r="30" spans="1:19" x14ac:dyDescent="0.2">
      <c r="A30" s="371" t="str">
        <f>IF(ISBLANK(Regressions!A51), " ", Regressions!A51)</f>
        <v>Germany</v>
      </c>
      <c r="B30" s="372">
        <f>IF(ISBLANK(Regressions!B51), " ", Regressions!B51)</f>
        <v>2006</v>
      </c>
      <c r="C30" s="380" t="str">
        <f>IF(ISBLANK(Regressions!C51), " ", Regressions!C51)</f>
        <v>Urban</v>
      </c>
      <c r="D30" s="374">
        <f>IF(ISBLANK(Regressions!D51), " ", Regressions!D51)</f>
        <v>10221157.463749694</v>
      </c>
      <c r="E30" s="375" t="e">
        <f>IF(ISNUMBER(Regressions!E51),ROUND(Regressions!E51, 1), NA())</f>
        <v>#N/A</v>
      </c>
      <c r="F30" s="376" t="e">
        <f>IF(ISNUMBER(Regressions!F51),ROUND(Regressions!F51, 1), NA())</f>
        <v>#N/A</v>
      </c>
      <c r="G30" s="431" t="e">
        <f>IF(ISNUMBER(Regressions!G51),ROUND(Regressions!G51, 1), NA())</f>
        <v>#N/A</v>
      </c>
      <c r="H30" s="377" t="e">
        <f>IF(ISNUMBER(Regressions!H51),ROUND(Regressions!H51, 1), NA())</f>
        <v>#N/A</v>
      </c>
      <c r="I30" s="432" t="e">
        <f>IF(ISNUMBER(Regressions!I51),ROUND(Regressions!I51, 1), NA())</f>
        <v>#N/A</v>
      </c>
      <c r="J30" s="378" t="e">
        <f>IF(ISNUMBER(Regressions!K51),ROUND(Regressions!K51, 1), NA())</f>
        <v>#N/A</v>
      </c>
      <c r="K30" s="376" t="e">
        <f>IF(ISNUMBER(Regressions!L51),ROUND(Regressions!L51, 1), NA())</f>
        <v>#N/A</v>
      </c>
      <c r="L30" s="433" t="e">
        <f>IF(ISNUMBER(Regressions!M51),ROUND(Regressions!M51, 1), NA())</f>
        <v>#N/A</v>
      </c>
      <c r="M30" s="377" t="e">
        <f>IF(ISNUMBER(Regressions!N51),ROUND(Regressions!N51, 1), NA())</f>
        <v>#N/A</v>
      </c>
      <c r="N30" s="432" t="e">
        <f>IF(ISNUMBER(Regressions!O51),ROUND(Regressions!O51, 1), NA())</f>
        <v>#N/A</v>
      </c>
      <c r="O30" s="378" t="e">
        <f>IF(ISNUMBER(Regressions!Q51),ROUND(Regressions!Q51, 1), NA())</f>
        <v>#N/A</v>
      </c>
      <c r="P30" s="376" t="e">
        <f>IF(ISNUMBER(Regressions!R51),ROUND(Regressions!R51, 1), NA())</f>
        <v>#N/A</v>
      </c>
      <c r="Q30" s="379" t="e">
        <f>IF(ISNUMBER(Regressions!S51),ROUND(Regressions!S51, 1), NA())</f>
        <v>#N/A</v>
      </c>
      <c r="R30" s="377" t="e">
        <f>IF(ISNUMBER(Regressions!T51),ROUND(Regressions!T51, 1), NA())</f>
        <v>#N/A</v>
      </c>
      <c r="S30" s="432" t="e">
        <f>IF(ISNUMBER(Regressions!U51),ROUND(Regressions!U51, 1), NA())</f>
        <v>#N/A</v>
      </c>
    </row>
    <row r="31" spans="1:19" x14ac:dyDescent="0.2">
      <c r="A31" s="371" t="str">
        <f>IF(ISBLANK(Regressions!A52), " ", Regressions!A52)</f>
        <v>Germany</v>
      </c>
      <c r="B31" s="372">
        <f>IF(ISBLANK(Regressions!B52), " ", Regressions!B52)</f>
        <v>2007</v>
      </c>
      <c r="C31" s="380" t="str">
        <f>IF(ISBLANK(Regressions!C52), " ", Regressions!C52)</f>
        <v>Urban</v>
      </c>
      <c r="D31" s="374">
        <f>IF(ISBLANK(Regressions!D52), " ", Regressions!D52)</f>
        <v>10077301.645869827</v>
      </c>
      <c r="E31" s="375" t="e">
        <f>IF(ISNUMBER(Regressions!E52),ROUND(Regressions!E52, 1), NA())</f>
        <v>#N/A</v>
      </c>
      <c r="F31" s="376" t="e">
        <f>IF(ISNUMBER(Regressions!F52),ROUND(Regressions!F52, 1), NA())</f>
        <v>#N/A</v>
      </c>
      <c r="G31" s="431" t="e">
        <f>IF(ISNUMBER(Regressions!G52),ROUND(Regressions!G52, 1), NA())</f>
        <v>#N/A</v>
      </c>
      <c r="H31" s="377" t="e">
        <f>IF(ISNUMBER(Regressions!H52),ROUND(Regressions!H52, 1), NA())</f>
        <v>#N/A</v>
      </c>
      <c r="I31" s="432" t="e">
        <f>IF(ISNUMBER(Regressions!I52),ROUND(Regressions!I52, 1), NA())</f>
        <v>#N/A</v>
      </c>
      <c r="J31" s="378" t="e">
        <f>IF(ISNUMBER(Regressions!K52),ROUND(Regressions!K52, 1), NA())</f>
        <v>#N/A</v>
      </c>
      <c r="K31" s="376" t="e">
        <f>IF(ISNUMBER(Regressions!L52),ROUND(Regressions!L52, 1), NA())</f>
        <v>#N/A</v>
      </c>
      <c r="L31" s="433" t="e">
        <f>IF(ISNUMBER(Regressions!M52),ROUND(Regressions!M52, 1), NA())</f>
        <v>#N/A</v>
      </c>
      <c r="M31" s="377" t="e">
        <f>IF(ISNUMBER(Regressions!N52),ROUND(Regressions!N52, 1), NA())</f>
        <v>#N/A</v>
      </c>
      <c r="N31" s="432" t="e">
        <f>IF(ISNUMBER(Regressions!O52),ROUND(Regressions!O52, 1), NA())</f>
        <v>#N/A</v>
      </c>
      <c r="O31" s="378" t="e">
        <f>IF(ISNUMBER(Regressions!Q52),ROUND(Regressions!Q52, 1), NA())</f>
        <v>#N/A</v>
      </c>
      <c r="P31" s="376" t="e">
        <f>IF(ISNUMBER(Regressions!R52),ROUND(Regressions!R52, 1), NA())</f>
        <v>#N/A</v>
      </c>
      <c r="Q31" s="379" t="e">
        <f>IF(ISNUMBER(Regressions!S52),ROUND(Regressions!S52, 1), NA())</f>
        <v>#N/A</v>
      </c>
      <c r="R31" s="377" t="e">
        <f>IF(ISNUMBER(Regressions!T52),ROUND(Regressions!T52, 1), NA())</f>
        <v>#N/A</v>
      </c>
      <c r="S31" s="432" t="e">
        <f>IF(ISNUMBER(Regressions!U52),ROUND(Regressions!U52, 1), NA())</f>
        <v>#N/A</v>
      </c>
    </row>
    <row r="32" spans="1:19" x14ac:dyDescent="0.2">
      <c r="A32" s="371" t="str">
        <f>IF(ISBLANK(Regressions!A53), " ", Regressions!A53)</f>
        <v>Germany</v>
      </c>
      <c r="B32" s="372">
        <f>IF(ISBLANK(Regressions!B53), " ", Regressions!B53)</f>
        <v>2008</v>
      </c>
      <c r="C32" s="380" t="str">
        <f>IF(ISBLANK(Regressions!C53), " ", Regressions!C53)</f>
        <v>Urban</v>
      </c>
      <c r="D32" s="374">
        <f>IF(ISBLANK(Regressions!D53), " ", Regressions!D53)</f>
        <v>9903307.2860716246</v>
      </c>
      <c r="E32" s="375" t="e">
        <f>IF(ISNUMBER(Regressions!E53),ROUND(Regressions!E53, 1), NA())</f>
        <v>#N/A</v>
      </c>
      <c r="F32" s="376" t="e">
        <f>IF(ISNUMBER(Regressions!F53),ROUND(Regressions!F53, 1), NA())</f>
        <v>#N/A</v>
      </c>
      <c r="G32" s="431" t="e">
        <f>IF(ISNUMBER(Regressions!G53),ROUND(Regressions!G53, 1), NA())</f>
        <v>#N/A</v>
      </c>
      <c r="H32" s="377" t="e">
        <f>IF(ISNUMBER(Regressions!H53),ROUND(Regressions!H53, 1), NA())</f>
        <v>#N/A</v>
      </c>
      <c r="I32" s="432" t="e">
        <f>IF(ISNUMBER(Regressions!I53),ROUND(Regressions!I53, 1), NA())</f>
        <v>#N/A</v>
      </c>
      <c r="J32" s="378" t="e">
        <f>IF(ISNUMBER(Regressions!K53),ROUND(Regressions!K53, 1), NA())</f>
        <v>#N/A</v>
      </c>
      <c r="K32" s="376" t="e">
        <f>IF(ISNUMBER(Regressions!L53),ROUND(Regressions!L53, 1), NA())</f>
        <v>#N/A</v>
      </c>
      <c r="L32" s="433" t="e">
        <f>IF(ISNUMBER(Regressions!M53),ROUND(Regressions!M53, 1), NA())</f>
        <v>#N/A</v>
      </c>
      <c r="M32" s="377" t="e">
        <f>IF(ISNUMBER(Regressions!N53),ROUND(Regressions!N53, 1), NA())</f>
        <v>#N/A</v>
      </c>
      <c r="N32" s="432" t="e">
        <f>IF(ISNUMBER(Regressions!O53),ROUND(Regressions!O53, 1), NA())</f>
        <v>#N/A</v>
      </c>
      <c r="O32" s="378" t="e">
        <f>IF(ISNUMBER(Regressions!Q53),ROUND(Regressions!Q53, 1), NA())</f>
        <v>#N/A</v>
      </c>
      <c r="P32" s="376" t="e">
        <f>IF(ISNUMBER(Regressions!R53),ROUND(Regressions!R53, 1), NA())</f>
        <v>#N/A</v>
      </c>
      <c r="Q32" s="379" t="e">
        <f>IF(ISNUMBER(Regressions!S53),ROUND(Regressions!S53, 1), NA())</f>
        <v>#N/A</v>
      </c>
      <c r="R32" s="377" t="e">
        <f>IF(ISNUMBER(Regressions!T53),ROUND(Regressions!T53, 1), NA())</f>
        <v>#N/A</v>
      </c>
      <c r="S32" s="432" t="e">
        <f>IF(ISNUMBER(Regressions!U53),ROUND(Regressions!U53, 1), NA())</f>
        <v>#N/A</v>
      </c>
    </row>
    <row r="33" spans="1:19" x14ac:dyDescent="0.2">
      <c r="A33" s="371" t="str">
        <f>IF(ISBLANK(Regressions!A54), " ", Regressions!A54)</f>
        <v>Germany</v>
      </c>
      <c r="B33" s="372">
        <f>IF(ISBLANK(Regressions!B54), " ", Regressions!B54)</f>
        <v>2009</v>
      </c>
      <c r="C33" s="380" t="str">
        <f>IF(ISBLANK(Regressions!C54), " ", Regressions!C54)</f>
        <v>Urban</v>
      </c>
      <c r="D33" s="374">
        <f>IF(ISBLANK(Regressions!D54), " ", Regressions!D54)</f>
        <v>9722220.797826156</v>
      </c>
      <c r="E33" s="375" t="e">
        <f>IF(ISNUMBER(Regressions!E54),ROUND(Regressions!E54, 1), NA())</f>
        <v>#N/A</v>
      </c>
      <c r="F33" s="376" t="e">
        <f>IF(ISNUMBER(Regressions!F54),ROUND(Regressions!F54, 1), NA())</f>
        <v>#N/A</v>
      </c>
      <c r="G33" s="431" t="e">
        <f>IF(ISNUMBER(Regressions!G54),ROUND(Regressions!G54, 1), NA())</f>
        <v>#N/A</v>
      </c>
      <c r="H33" s="377" t="e">
        <f>IF(ISNUMBER(Regressions!H54),ROUND(Regressions!H54, 1), NA())</f>
        <v>#N/A</v>
      </c>
      <c r="I33" s="432" t="e">
        <f>IF(ISNUMBER(Regressions!I54),ROUND(Regressions!I54, 1), NA())</f>
        <v>#N/A</v>
      </c>
      <c r="J33" s="378" t="e">
        <f>IF(ISNUMBER(Regressions!K54),ROUND(Regressions!K54, 1), NA())</f>
        <v>#N/A</v>
      </c>
      <c r="K33" s="376" t="e">
        <f>IF(ISNUMBER(Regressions!L54),ROUND(Regressions!L54, 1), NA())</f>
        <v>#N/A</v>
      </c>
      <c r="L33" s="433" t="e">
        <f>IF(ISNUMBER(Regressions!M54),ROUND(Regressions!M54, 1), NA())</f>
        <v>#N/A</v>
      </c>
      <c r="M33" s="377" t="e">
        <f>IF(ISNUMBER(Regressions!N54),ROUND(Regressions!N54, 1), NA())</f>
        <v>#N/A</v>
      </c>
      <c r="N33" s="432" t="e">
        <f>IF(ISNUMBER(Regressions!O54),ROUND(Regressions!O54, 1), NA())</f>
        <v>#N/A</v>
      </c>
      <c r="O33" s="378" t="e">
        <f>IF(ISNUMBER(Regressions!Q54),ROUND(Regressions!Q54, 1), NA())</f>
        <v>#N/A</v>
      </c>
      <c r="P33" s="376" t="e">
        <f>IF(ISNUMBER(Regressions!R54),ROUND(Regressions!R54, 1), NA())</f>
        <v>#N/A</v>
      </c>
      <c r="Q33" s="379" t="e">
        <f>IF(ISNUMBER(Regressions!S54),ROUND(Regressions!S54, 1), NA())</f>
        <v>#N/A</v>
      </c>
      <c r="R33" s="377" t="e">
        <f>IF(ISNUMBER(Regressions!T54),ROUND(Regressions!T54, 1), NA())</f>
        <v>#N/A</v>
      </c>
      <c r="S33" s="432" t="e">
        <f>IF(ISNUMBER(Regressions!U54),ROUND(Regressions!U54, 1), NA())</f>
        <v>#N/A</v>
      </c>
    </row>
    <row r="34" spans="1:19" x14ac:dyDescent="0.2">
      <c r="A34" s="371" t="str">
        <f>IF(ISBLANK(Regressions!A55), " ", Regressions!A55)</f>
        <v>Germany</v>
      </c>
      <c r="B34" s="372">
        <f>IF(ISBLANK(Regressions!B55), " ", Regressions!B55)</f>
        <v>2010</v>
      </c>
      <c r="C34" s="380" t="str">
        <f>IF(ISBLANK(Regressions!C55), " ", Regressions!C55)</f>
        <v>Urban</v>
      </c>
      <c r="D34" s="374">
        <f>IF(ISBLANK(Regressions!D55), " ", Regressions!D55)</f>
        <v>9571774.6502911374</v>
      </c>
      <c r="E34" s="375" t="e">
        <f>IF(ISNUMBER(Regressions!E55),ROUND(Regressions!E55, 1), NA())</f>
        <v>#N/A</v>
      </c>
      <c r="F34" s="376" t="e">
        <f>IF(ISNUMBER(Regressions!F55),ROUND(Regressions!F55, 1), NA())</f>
        <v>#N/A</v>
      </c>
      <c r="G34" s="431" t="e">
        <f>IF(ISNUMBER(Regressions!G55),ROUND(Regressions!G55, 1), NA())</f>
        <v>#N/A</v>
      </c>
      <c r="H34" s="377" t="e">
        <f>IF(ISNUMBER(Regressions!H55),ROUND(Regressions!H55, 1), NA())</f>
        <v>#N/A</v>
      </c>
      <c r="I34" s="432" t="e">
        <f>IF(ISNUMBER(Regressions!I55),ROUND(Regressions!I55, 1), NA())</f>
        <v>#N/A</v>
      </c>
      <c r="J34" s="378" t="e">
        <f>IF(ISNUMBER(Regressions!K55),ROUND(Regressions!K55, 1), NA())</f>
        <v>#N/A</v>
      </c>
      <c r="K34" s="376" t="e">
        <f>IF(ISNUMBER(Regressions!L55),ROUND(Regressions!L55, 1), NA())</f>
        <v>#N/A</v>
      </c>
      <c r="L34" s="433" t="e">
        <f>IF(ISNUMBER(Regressions!M55),ROUND(Regressions!M55, 1), NA())</f>
        <v>#N/A</v>
      </c>
      <c r="M34" s="377" t="e">
        <f>IF(ISNUMBER(Regressions!N55),ROUND(Regressions!N55, 1), NA())</f>
        <v>#N/A</v>
      </c>
      <c r="N34" s="432" t="e">
        <f>IF(ISNUMBER(Regressions!O55),ROUND(Regressions!O55, 1), NA())</f>
        <v>#N/A</v>
      </c>
      <c r="O34" s="378" t="e">
        <f>IF(ISNUMBER(Regressions!Q55),ROUND(Regressions!Q55, 1), NA())</f>
        <v>#N/A</v>
      </c>
      <c r="P34" s="376" t="e">
        <f>IF(ISNUMBER(Regressions!R55),ROUND(Regressions!R55, 1), NA())</f>
        <v>#N/A</v>
      </c>
      <c r="Q34" s="379" t="e">
        <f>IF(ISNUMBER(Regressions!S55),ROUND(Regressions!S55, 1), NA())</f>
        <v>#N/A</v>
      </c>
      <c r="R34" s="377" t="e">
        <f>IF(ISNUMBER(Regressions!T55),ROUND(Regressions!T55, 1), NA())</f>
        <v>#N/A</v>
      </c>
      <c r="S34" s="432" t="e">
        <f>IF(ISNUMBER(Regressions!U55),ROUND(Regressions!U55, 1), NA())</f>
        <v>#N/A</v>
      </c>
    </row>
    <row r="35" spans="1:19" x14ac:dyDescent="0.2">
      <c r="A35" s="371" t="str">
        <f>IF(ISBLANK(Regressions!A56), " ", Regressions!A56)</f>
        <v>Germany</v>
      </c>
      <c r="B35" s="372">
        <f>IF(ISBLANK(Regressions!B56), " ", Regressions!B56)</f>
        <v>2011</v>
      </c>
      <c r="C35" s="380" t="str">
        <f>IF(ISBLANK(Regressions!C56), " ", Regressions!C56)</f>
        <v>Urban</v>
      </c>
      <c r="D35" s="374">
        <f>IF(ISBLANK(Regressions!D56), " ", Regressions!D56)</f>
        <v>9443225.5049871821</v>
      </c>
      <c r="E35" s="375" t="e">
        <f>IF(ISNUMBER(Regressions!E56),ROUND(Regressions!E56, 1), NA())</f>
        <v>#N/A</v>
      </c>
      <c r="F35" s="376" t="e">
        <f>IF(ISNUMBER(Regressions!F56),ROUND(Regressions!F56, 1), NA())</f>
        <v>#N/A</v>
      </c>
      <c r="G35" s="431" t="e">
        <f>IF(ISNUMBER(Regressions!G56),ROUND(Regressions!G56, 1), NA())</f>
        <v>#N/A</v>
      </c>
      <c r="H35" s="377" t="e">
        <f>IF(ISNUMBER(Regressions!H56),ROUND(Regressions!H56, 1), NA())</f>
        <v>#N/A</v>
      </c>
      <c r="I35" s="432" t="e">
        <f>IF(ISNUMBER(Regressions!I56),ROUND(Regressions!I56, 1), NA())</f>
        <v>#N/A</v>
      </c>
      <c r="J35" s="378" t="e">
        <f>IF(ISNUMBER(Regressions!K56),ROUND(Regressions!K56, 1), NA())</f>
        <v>#N/A</v>
      </c>
      <c r="K35" s="376" t="e">
        <f>IF(ISNUMBER(Regressions!L56),ROUND(Regressions!L56, 1), NA())</f>
        <v>#N/A</v>
      </c>
      <c r="L35" s="433" t="e">
        <f>IF(ISNUMBER(Regressions!M56),ROUND(Regressions!M56, 1), NA())</f>
        <v>#N/A</v>
      </c>
      <c r="M35" s="377" t="e">
        <f>IF(ISNUMBER(Regressions!N56),ROUND(Regressions!N56, 1), NA())</f>
        <v>#N/A</v>
      </c>
      <c r="N35" s="432" t="e">
        <f>IF(ISNUMBER(Regressions!O56),ROUND(Regressions!O56, 1), NA())</f>
        <v>#N/A</v>
      </c>
      <c r="O35" s="378" t="e">
        <f>IF(ISNUMBER(Regressions!Q56),ROUND(Regressions!Q56, 1), NA())</f>
        <v>#N/A</v>
      </c>
      <c r="P35" s="376" t="e">
        <f>IF(ISNUMBER(Regressions!R56),ROUND(Regressions!R56, 1), NA())</f>
        <v>#N/A</v>
      </c>
      <c r="Q35" s="379" t="e">
        <f>IF(ISNUMBER(Regressions!S56),ROUND(Regressions!S56, 1), NA())</f>
        <v>#N/A</v>
      </c>
      <c r="R35" s="377" t="e">
        <f>IF(ISNUMBER(Regressions!T56),ROUND(Regressions!T56, 1), NA())</f>
        <v>#N/A</v>
      </c>
      <c r="S35" s="432" t="e">
        <f>IF(ISNUMBER(Regressions!U56),ROUND(Regressions!U56, 1), NA())</f>
        <v>#N/A</v>
      </c>
    </row>
    <row r="36" spans="1:19" x14ac:dyDescent="0.2">
      <c r="A36" s="371" t="str">
        <f>IF(ISBLANK(Regressions!A57), " ", Regressions!A57)</f>
        <v>Germany</v>
      </c>
      <c r="B36" s="372">
        <f>IF(ISBLANK(Regressions!B57), " ", Regressions!B57)</f>
        <v>2012</v>
      </c>
      <c r="C36" s="380" t="str">
        <f>IF(ISBLANK(Regressions!C57), " ", Regressions!C57)</f>
        <v>Urban</v>
      </c>
      <c r="D36" s="374">
        <f>IF(ISBLANK(Regressions!D57), " ", Regressions!D57)</f>
        <v>9401390.9103280641</v>
      </c>
      <c r="E36" s="375" t="e">
        <f>IF(ISNUMBER(Regressions!E57),ROUND(Regressions!E57, 1), NA())</f>
        <v>#N/A</v>
      </c>
      <c r="F36" s="376" t="e">
        <f>IF(ISNUMBER(Regressions!F57),ROUND(Regressions!F57, 1), NA())</f>
        <v>#N/A</v>
      </c>
      <c r="G36" s="431" t="e">
        <f>IF(ISNUMBER(Regressions!G57),ROUND(Regressions!G57, 1), NA())</f>
        <v>#N/A</v>
      </c>
      <c r="H36" s="377" t="e">
        <f>IF(ISNUMBER(Regressions!H57),ROUND(Regressions!H57, 1), NA())</f>
        <v>#N/A</v>
      </c>
      <c r="I36" s="432" t="e">
        <f>IF(ISNUMBER(Regressions!I57),ROUND(Regressions!I57, 1), NA())</f>
        <v>#N/A</v>
      </c>
      <c r="J36" s="378" t="e">
        <f>IF(ISNUMBER(Regressions!K57),ROUND(Regressions!K57, 1), NA())</f>
        <v>#N/A</v>
      </c>
      <c r="K36" s="376" t="e">
        <f>IF(ISNUMBER(Regressions!L57),ROUND(Regressions!L57, 1), NA())</f>
        <v>#N/A</v>
      </c>
      <c r="L36" s="433" t="e">
        <f>IF(ISNUMBER(Regressions!M57),ROUND(Regressions!M57, 1), NA())</f>
        <v>#N/A</v>
      </c>
      <c r="M36" s="377" t="e">
        <f>IF(ISNUMBER(Regressions!N57),ROUND(Regressions!N57, 1), NA())</f>
        <v>#N/A</v>
      </c>
      <c r="N36" s="432" t="e">
        <f>IF(ISNUMBER(Regressions!O57),ROUND(Regressions!O57, 1), NA())</f>
        <v>#N/A</v>
      </c>
      <c r="O36" s="378" t="e">
        <f>IF(ISNUMBER(Regressions!Q57),ROUND(Regressions!Q57, 1), NA())</f>
        <v>#N/A</v>
      </c>
      <c r="P36" s="376" t="e">
        <f>IF(ISNUMBER(Regressions!R57),ROUND(Regressions!R57, 1), NA())</f>
        <v>#N/A</v>
      </c>
      <c r="Q36" s="379" t="e">
        <f>IF(ISNUMBER(Regressions!S57),ROUND(Regressions!S57, 1), NA())</f>
        <v>#N/A</v>
      </c>
      <c r="R36" s="377" t="e">
        <f>IF(ISNUMBER(Regressions!T57),ROUND(Regressions!T57, 1), NA())</f>
        <v>#N/A</v>
      </c>
      <c r="S36" s="432" t="e">
        <f>IF(ISNUMBER(Regressions!U57),ROUND(Regressions!U57, 1), NA())</f>
        <v>#N/A</v>
      </c>
    </row>
    <row r="37" spans="1:19" x14ac:dyDescent="0.2">
      <c r="A37" s="371" t="str">
        <f>IF(ISBLANK(Regressions!A58), " ", Regressions!A58)</f>
        <v>Germany</v>
      </c>
      <c r="B37" s="372">
        <f>IF(ISBLANK(Regressions!B58), " ", Regressions!B58)</f>
        <v>2013</v>
      </c>
      <c r="C37" s="380" t="str">
        <f>IF(ISBLANK(Regressions!C58), " ", Regressions!C58)</f>
        <v>Urban</v>
      </c>
      <c r="D37" s="374">
        <f>IF(ISBLANK(Regressions!D58), " ", Regressions!D58)</f>
        <v>9377275.105678482</v>
      </c>
      <c r="E37" s="375" t="e">
        <f>IF(ISNUMBER(Regressions!E58),ROUND(Regressions!E58, 1), NA())</f>
        <v>#N/A</v>
      </c>
      <c r="F37" s="376" t="e">
        <f>IF(ISNUMBER(Regressions!F58),ROUND(Regressions!F58, 1), NA())</f>
        <v>#N/A</v>
      </c>
      <c r="G37" s="431" t="e">
        <f>IF(ISNUMBER(Regressions!G58),ROUND(Regressions!G58, 1), NA())</f>
        <v>#N/A</v>
      </c>
      <c r="H37" s="377" t="e">
        <f>IF(ISNUMBER(Regressions!H58),ROUND(Regressions!H58, 1), NA())</f>
        <v>#N/A</v>
      </c>
      <c r="I37" s="432" t="e">
        <f>IF(ISNUMBER(Regressions!I58),ROUND(Regressions!I58, 1), NA())</f>
        <v>#N/A</v>
      </c>
      <c r="J37" s="378" t="e">
        <f>IF(ISNUMBER(Regressions!K58),ROUND(Regressions!K58, 1), NA())</f>
        <v>#N/A</v>
      </c>
      <c r="K37" s="376" t="e">
        <f>IF(ISNUMBER(Regressions!L58),ROUND(Regressions!L58, 1), NA())</f>
        <v>#N/A</v>
      </c>
      <c r="L37" s="433" t="e">
        <f>IF(ISNUMBER(Regressions!M58),ROUND(Regressions!M58, 1), NA())</f>
        <v>#N/A</v>
      </c>
      <c r="M37" s="377" t="e">
        <f>IF(ISNUMBER(Regressions!N58),ROUND(Regressions!N58, 1), NA())</f>
        <v>#N/A</v>
      </c>
      <c r="N37" s="432" t="e">
        <f>IF(ISNUMBER(Regressions!O58),ROUND(Regressions!O58, 1), NA())</f>
        <v>#N/A</v>
      </c>
      <c r="O37" s="378" t="e">
        <f>IF(ISNUMBER(Regressions!Q58),ROUND(Regressions!Q58, 1), NA())</f>
        <v>#N/A</v>
      </c>
      <c r="P37" s="376" t="e">
        <f>IF(ISNUMBER(Regressions!R58),ROUND(Regressions!R58, 1), NA())</f>
        <v>#N/A</v>
      </c>
      <c r="Q37" s="379" t="e">
        <f>IF(ISNUMBER(Regressions!S58),ROUND(Regressions!S58, 1), NA())</f>
        <v>#N/A</v>
      </c>
      <c r="R37" s="377" t="e">
        <f>IF(ISNUMBER(Regressions!T58),ROUND(Regressions!T58, 1), NA())</f>
        <v>#N/A</v>
      </c>
      <c r="S37" s="432" t="e">
        <f>IF(ISNUMBER(Regressions!U58),ROUND(Regressions!U58, 1), NA())</f>
        <v>#N/A</v>
      </c>
    </row>
    <row r="38" spans="1:19" x14ac:dyDescent="0.2">
      <c r="A38" s="371" t="str">
        <f>IF(ISBLANK(Regressions!A59), " ", Regressions!A59)</f>
        <v>Germany</v>
      </c>
      <c r="B38" s="372">
        <f>IF(ISBLANK(Regressions!B59), " ", Regressions!B59)</f>
        <v>2014</v>
      </c>
      <c r="C38" s="380" t="str">
        <f>IF(ISBLANK(Regressions!C59), " ", Regressions!C59)</f>
        <v>Urban</v>
      </c>
      <c r="D38" s="374">
        <f>IF(ISBLANK(Regressions!D59), " ", Regressions!D59)</f>
        <v>9357723.1546710208</v>
      </c>
      <c r="E38" s="375" t="e">
        <f>IF(ISNUMBER(Regressions!E59),ROUND(Regressions!E59, 1), NA())</f>
        <v>#N/A</v>
      </c>
      <c r="F38" s="376" t="e">
        <f>IF(ISNUMBER(Regressions!F59),ROUND(Regressions!F59, 1), NA())</f>
        <v>#N/A</v>
      </c>
      <c r="G38" s="431" t="e">
        <f>IF(ISNUMBER(Regressions!G59),ROUND(Regressions!G59, 1), NA())</f>
        <v>#N/A</v>
      </c>
      <c r="H38" s="377" t="e">
        <f>IF(ISNUMBER(Regressions!H59),ROUND(Regressions!H59, 1), NA())</f>
        <v>#N/A</v>
      </c>
      <c r="I38" s="432" t="e">
        <f>IF(ISNUMBER(Regressions!I59),ROUND(Regressions!I59, 1), NA())</f>
        <v>#N/A</v>
      </c>
      <c r="J38" s="378" t="e">
        <f>IF(ISNUMBER(Regressions!K59),ROUND(Regressions!K59, 1), NA())</f>
        <v>#N/A</v>
      </c>
      <c r="K38" s="376" t="e">
        <f>IF(ISNUMBER(Regressions!L59),ROUND(Regressions!L59, 1), NA())</f>
        <v>#N/A</v>
      </c>
      <c r="L38" s="433" t="e">
        <f>IF(ISNUMBER(Regressions!M59),ROUND(Regressions!M59, 1), NA())</f>
        <v>#N/A</v>
      </c>
      <c r="M38" s="377" t="e">
        <f>IF(ISNUMBER(Regressions!N59),ROUND(Regressions!N59, 1), NA())</f>
        <v>#N/A</v>
      </c>
      <c r="N38" s="432" t="e">
        <f>IF(ISNUMBER(Regressions!O59),ROUND(Regressions!O59, 1), NA())</f>
        <v>#N/A</v>
      </c>
      <c r="O38" s="378" t="e">
        <f>IF(ISNUMBER(Regressions!Q59),ROUND(Regressions!Q59, 1), NA())</f>
        <v>#N/A</v>
      </c>
      <c r="P38" s="376" t="e">
        <f>IF(ISNUMBER(Regressions!R59),ROUND(Regressions!R59, 1), NA())</f>
        <v>#N/A</v>
      </c>
      <c r="Q38" s="379" t="e">
        <f>IF(ISNUMBER(Regressions!S59),ROUND(Regressions!S59, 1), NA())</f>
        <v>#N/A</v>
      </c>
      <c r="R38" s="377" t="e">
        <f>IF(ISNUMBER(Regressions!T59),ROUND(Regressions!T59, 1), NA())</f>
        <v>#N/A</v>
      </c>
      <c r="S38" s="432" t="e">
        <f>IF(ISNUMBER(Regressions!U59),ROUND(Regressions!U59, 1), NA())</f>
        <v>#N/A</v>
      </c>
    </row>
    <row r="39" spans="1:19" x14ac:dyDescent="0.2">
      <c r="A39" s="371" t="str">
        <f>IF(ISBLANK(Regressions!A60), " ", Regressions!A60)</f>
        <v>Germany</v>
      </c>
      <c r="B39" s="372">
        <f>IF(ISBLANK(Regressions!B60), " ", Regressions!B60)</f>
        <v>2015</v>
      </c>
      <c r="C39" s="380" t="str">
        <f>IF(ISBLANK(Regressions!C60), " ", Regressions!C60)</f>
        <v>Urban</v>
      </c>
      <c r="D39" s="374">
        <f>IF(ISBLANK(Regressions!D60), " ", Regressions!D60)</f>
        <v>9325805.9513458256</v>
      </c>
      <c r="E39" s="375" t="e">
        <f>IF(ISNUMBER(Regressions!E60),ROUND(Regressions!E60, 1), NA())</f>
        <v>#N/A</v>
      </c>
      <c r="F39" s="376" t="e">
        <f>IF(ISNUMBER(Regressions!F60),ROUND(Regressions!F60, 1), NA())</f>
        <v>#N/A</v>
      </c>
      <c r="G39" s="431" t="e">
        <f>IF(ISNUMBER(Regressions!G60),ROUND(Regressions!G60, 1), NA())</f>
        <v>#N/A</v>
      </c>
      <c r="H39" s="377" t="e">
        <f>IF(ISNUMBER(Regressions!H60),ROUND(Regressions!H60, 1), NA())</f>
        <v>#N/A</v>
      </c>
      <c r="I39" s="432" t="e">
        <f>IF(ISNUMBER(Regressions!I60),ROUND(Regressions!I60, 1), NA())</f>
        <v>#N/A</v>
      </c>
      <c r="J39" s="378" t="e">
        <f>IF(ISNUMBER(Regressions!K60),ROUND(Regressions!K60, 1), NA())</f>
        <v>#N/A</v>
      </c>
      <c r="K39" s="376" t="e">
        <f>IF(ISNUMBER(Regressions!L60),ROUND(Regressions!L60, 1), NA())</f>
        <v>#N/A</v>
      </c>
      <c r="L39" s="433" t="e">
        <f>IF(ISNUMBER(Regressions!M60),ROUND(Regressions!M60, 1), NA())</f>
        <v>#N/A</v>
      </c>
      <c r="M39" s="377" t="e">
        <f>IF(ISNUMBER(Regressions!N60),ROUND(Regressions!N60, 1), NA())</f>
        <v>#N/A</v>
      </c>
      <c r="N39" s="432" t="e">
        <f>IF(ISNUMBER(Regressions!O60),ROUND(Regressions!O60, 1), NA())</f>
        <v>#N/A</v>
      </c>
      <c r="O39" s="378" t="e">
        <f>IF(ISNUMBER(Regressions!Q60),ROUND(Regressions!Q60, 1), NA())</f>
        <v>#N/A</v>
      </c>
      <c r="P39" s="376" t="e">
        <f>IF(ISNUMBER(Regressions!R60),ROUND(Regressions!R60, 1), NA())</f>
        <v>#N/A</v>
      </c>
      <c r="Q39" s="379" t="e">
        <f>IF(ISNUMBER(Regressions!S60),ROUND(Regressions!S60, 1), NA())</f>
        <v>#N/A</v>
      </c>
      <c r="R39" s="377" t="e">
        <f>IF(ISNUMBER(Regressions!T60),ROUND(Regressions!T60, 1), NA())</f>
        <v>#N/A</v>
      </c>
      <c r="S39" s="432" t="e">
        <f>IF(ISNUMBER(Regressions!U60),ROUND(Regressions!U60, 1), NA())</f>
        <v>#N/A</v>
      </c>
    </row>
    <row r="40" spans="1:19" x14ac:dyDescent="0.2">
      <c r="A40" s="371" t="str">
        <f>IF(ISBLANK(Regressions!A61), " ", Regressions!A61)</f>
        <v>Germany</v>
      </c>
      <c r="B40" s="372">
        <f>IF(ISBLANK(Regressions!B61), " ", Regressions!B61)</f>
        <v>2016</v>
      </c>
      <c r="C40" s="380" t="str">
        <f>IF(ISBLANK(Regressions!C61), " ", Regressions!C61)</f>
        <v>Urban</v>
      </c>
      <c r="D40" s="374">
        <f>IF(ISBLANK(Regressions!D61), " ", Regressions!D61)</f>
        <v>9300492.4006274417</v>
      </c>
      <c r="E40" s="375" t="e">
        <f>IF(ISNUMBER(Regressions!E61),ROUND(Regressions!E61, 1), NA())</f>
        <v>#N/A</v>
      </c>
      <c r="F40" s="376" t="e">
        <f>IF(ISNUMBER(Regressions!F61),ROUND(Regressions!F61, 1), NA())</f>
        <v>#N/A</v>
      </c>
      <c r="G40" s="431" t="e">
        <f>IF(ISNUMBER(Regressions!G61),ROUND(Regressions!G61, 1), NA())</f>
        <v>#N/A</v>
      </c>
      <c r="H40" s="377" t="e">
        <f>IF(ISNUMBER(Regressions!H61),ROUND(Regressions!H61, 1), NA())</f>
        <v>#N/A</v>
      </c>
      <c r="I40" s="432" t="e">
        <f>IF(ISNUMBER(Regressions!I61),ROUND(Regressions!I61, 1), NA())</f>
        <v>#N/A</v>
      </c>
      <c r="J40" s="378" t="e">
        <f>IF(ISNUMBER(Regressions!K61),ROUND(Regressions!K61, 1), NA())</f>
        <v>#N/A</v>
      </c>
      <c r="K40" s="376" t="e">
        <f>IF(ISNUMBER(Regressions!L61),ROUND(Regressions!L61, 1), NA())</f>
        <v>#N/A</v>
      </c>
      <c r="L40" s="433" t="e">
        <f>IF(ISNUMBER(Regressions!M61),ROUND(Regressions!M61, 1), NA())</f>
        <v>#N/A</v>
      </c>
      <c r="M40" s="377" t="e">
        <f>IF(ISNUMBER(Regressions!N61),ROUND(Regressions!N61, 1), NA())</f>
        <v>#N/A</v>
      </c>
      <c r="N40" s="432" t="e">
        <f>IF(ISNUMBER(Regressions!O61),ROUND(Regressions!O61, 1), NA())</f>
        <v>#N/A</v>
      </c>
      <c r="O40" s="378" t="e">
        <f>IF(ISNUMBER(Regressions!Q61),ROUND(Regressions!Q61, 1), NA())</f>
        <v>#N/A</v>
      </c>
      <c r="P40" s="376" t="e">
        <f>IF(ISNUMBER(Regressions!R61),ROUND(Regressions!R61, 1), NA())</f>
        <v>#N/A</v>
      </c>
      <c r="Q40" s="379" t="e">
        <f>IF(ISNUMBER(Regressions!S61),ROUND(Regressions!S61, 1), NA())</f>
        <v>#N/A</v>
      </c>
      <c r="R40" s="377" t="e">
        <f>IF(ISNUMBER(Regressions!T61),ROUND(Regressions!T61, 1), NA())</f>
        <v>#N/A</v>
      </c>
      <c r="S40" s="432" t="e">
        <f>IF(ISNUMBER(Regressions!U61),ROUND(Regressions!U61, 1), NA())</f>
        <v>#N/A</v>
      </c>
    </row>
    <row r="41" spans="1:19" x14ac:dyDescent="0.2">
      <c r="A41" s="371" t="str">
        <f>IF(ISBLANK(Regressions!A62), " ", Regressions!A62)</f>
        <v>Germany</v>
      </c>
      <c r="B41" s="372">
        <f>IF(ISBLANK(Regressions!B62), " ", Regressions!B62)</f>
        <v>2017</v>
      </c>
      <c r="C41" s="380" t="str">
        <f>IF(ISBLANK(Regressions!C62), " ", Regressions!C62)</f>
        <v>Urban</v>
      </c>
      <c r="D41" s="374">
        <f>IF(ISBLANK(Regressions!D62), " ", Regressions!D62)</f>
        <v>9346540.7289646901</v>
      </c>
      <c r="E41" s="375" t="e">
        <f>IF(ISNUMBER(Regressions!E62),ROUND(Regressions!E62, 1), NA())</f>
        <v>#N/A</v>
      </c>
      <c r="F41" s="376" t="e">
        <f>IF(ISNUMBER(Regressions!F62),ROUND(Regressions!F62, 1), NA())</f>
        <v>#N/A</v>
      </c>
      <c r="G41" s="431" t="e">
        <f>IF(ISNUMBER(Regressions!G62),ROUND(Regressions!G62, 1), NA())</f>
        <v>#N/A</v>
      </c>
      <c r="H41" s="377" t="e">
        <f>IF(ISNUMBER(Regressions!H62),ROUND(Regressions!H62, 1), NA())</f>
        <v>#N/A</v>
      </c>
      <c r="I41" s="432" t="e">
        <f>IF(ISNUMBER(Regressions!I62),ROUND(Regressions!I62, 1), NA())</f>
        <v>#N/A</v>
      </c>
      <c r="J41" s="378" t="e">
        <f>IF(ISNUMBER(Regressions!K62),ROUND(Regressions!K62, 1), NA())</f>
        <v>#N/A</v>
      </c>
      <c r="K41" s="376" t="e">
        <f>IF(ISNUMBER(Regressions!L62),ROUND(Regressions!L62, 1), NA())</f>
        <v>#N/A</v>
      </c>
      <c r="L41" s="433" t="e">
        <f>IF(ISNUMBER(Regressions!M62),ROUND(Regressions!M62, 1), NA())</f>
        <v>#N/A</v>
      </c>
      <c r="M41" s="377" t="e">
        <f>IF(ISNUMBER(Regressions!N62),ROUND(Regressions!N62, 1), NA())</f>
        <v>#N/A</v>
      </c>
      <c r="N41" s="432" t="e">
        <f>IF(ISNUMBER(Regressions!O62),ROUND(Regressions!O62, 1), NA())</f>
        <v>#N/A</v>
      </c>
      <c r="O41" s="378" t="e">
        <f>IF(ISNUMBER(Regressions!Q62),ROUND(Regressions!Q62, 1), NA())</f>
        <v>#N/A</v>
      </c>
      <c r="P41" s="376" t="e">
        <f>IF(ISNUMBER(Regressions!R62),ROUND(Regressions!R62, 1), NA())</f>
        <v>#N/A</v>
      </c>
      <c r="Q41" s="379" t="e">
        <f>IF(ISNUMBER(Regressions!S62),ROUND(Regressions!S62, 1), NA())</f>
        <v>#N/A</v>
      </c>
      <c r="R41" s="377" t="e">
        <f>IF(ISNUMBER(Regressions!T62),ROUND(Regressions!T62, 1), NA())</f>
        <v>#N/A</v>
      </c>
      <c r="S41" s="432" t="e">
        <f>IF(ISNUMBER(Regressions!U62),ROUND(Regressions!U62, 1), NA())</f>
        <v>#N/A</v>
      </c>
    </row>
    <row r="42" spans="1:19" x14ac:dyDescent="0.2">
      <c r="A42" s="371" t="str">
        <f>IF(ISBLANK(Regressions!A63), " ", Regressions!A63)</f>
        <v>Germany</v>
      </c>
      <c r="B42" s="372">
        <f>IF(ISBLANK(Regressions!B63), " ", Regressions!B63)</f>
        <v>2018</v>
      </c>
      <c r="C42" s="380" t="str">
        <f>IF(ISBLANK(Regressions!C63), " ", Regressions!C63)</f>
        <v>Urban</v>
      </c>
      <c r="D42" s="374">
        <f>IF(ISBLANK(Regressions!D63), " ", Regressions!D63)</f>
        <v>9407704.1042706296</v>
      </c>
      <c r="E42" s="375" t="e">
        <f>IF(ISNUMBER(Regressions!E63),ROUND(Regressions!E63, 1), NA())</f>
        <v>#N/A</v>
      </c>
      <c r="F42" s="376" t="e">
        <f>IF(ISNUMBER(Regressions!F63),ROUND(Regressions!F63, 1), NA())</f>
        <v>#N/A</v>
      </c>
      <c r="G42" s="431" t="e">
        <f>IF(ISNUMBER(Regressions!G63),ROUND(Regressions!G63, 1), NA())</f>
        <v>#N/A</v>
      </c>
      <c r="H42" s="377" t="e">
        <f>IF(ISNUMBER(Regressions!H63),ROUND(Regressions!H63, 1), NA())</f>
        <v>#N/A</v>
      </c>
      <c r="I42" s="432" t="e">
        <f>IF(ISNUMBER(Regressions!I63),ROUND(Regressions!I63, 1), NA())</f>
        <v>#N/A</v>
      </c>
      <c r="J42" s="378" t="e">
        <f>IF(ISNUMBER(Regressions!K63),ROUND(Regressions!K63, 1), NA())</f>
        <v>#N/A</v>
      </c>
      <c r="K42" s="376" t="e">
        <f>IF(ISNUMBER(Regressions!L63),ROUND(Regressions!L63, 1), NA())</f>
        <v>#N/A</v>
      </c>
      <c r="L42" s="433" t="e">
        <f>IF(ISNUMBER(Regressions!M63),ROUND(Regressions!M63, 1), NA())</f>
        <v>#N/A</v>
      </c>
      <c r="M42" s="377" t="e">
        <f>IF(ISNUMBER(Regressions!N63),ROUND(Regressions!N63, 1), NA())</f>
        <v>#N/A</v>
      </c>
      <c r="N42" s="432" t="e">
        <f>IF(ISNUMBER(Regressions!O63),ROUND(Regressions!O63, 1), NA())</f>
        <v>#N/A</v>
      </c>
      <c r="O42" s="378" t="e">
        <f>IF(ISNUMBER(Regressions!Q63),ROUND(Regressions!Q63, 1), NA())</f>
        <v>#N/A</v>
      </c>
      <c r="P42" s="376" t="e">
        <f>IF(ISNUMBER(Regressions!R63),ROUND(Regressions!R63, 1), NA())</f>
        <v>#N/A</v>
      </c>
      <c r="Q42" s="379" t="e">
        <f>IF(ISNUMBER(Regressions!S63),ROUND(Regressions!S63, 1), NA())</f>
        <v>#N/A</v>
      </c>
      <c r="R42" s="377" t="e">
        <f>IF(ISNUMBER(Regressions!T63),ROUND(Regressions!T63, 1), NA())</f>
        <v>#N/A</v>
      </c>
      <c r="S42" s="432" t="e">
        <f>IF(ISNUMBER(Regressions!U63),ROUND(Regressions!U63, 1), NA())</f>
        <v>#N/A</v>
      </c>
    </row>
    <row r="43" spans="1:19" x14ac:dyDescent="0.2">
      <c r="A43" s="382" t="str">
        <f>IF(ISBLANK(Regressions!A64), " ", Regressions!A64)</f>
        <v>Germany</v>
      </c>
      <c r="B43" s="383">
        <f>IF(ISBLANK(Regressions!B64), " ", Regressions!B64)</f>
        <v>2019</v>
      </c>
      <c r="C43" s="384" t="str">
        <f>IF(ISBLANK(Regressions!C64), " ", Regressions!C64)</f>
        <v>Urban</v>
      </c>
      <c r="D43" s="385">
        <f>IF(ISBLANK(Regressions!D64), " ", Regressions!D64)</f>
        <v>9298783.7618250269</v>
      </c>
      <c r="E43" s="386" t="e">
        <f>IF(ISNUMBER(Regressions!E64),ROUND(Regressions!E64, 1), NA())</f>
        <v>#N/A</v>
      </c>
      <c r="F43" s="387" t="e">
        <f>IF(ISNUMBER(Regressions!F64),ROUND(Regressions!F64, 1), NA())</f>
        <v>#N/A</v>
      </c>
      <c r="G43" s="434" t="e">
        <f>IF(ISNUMBER(Regressions!G64),ROUND(Regressions!G64, 1), NA())</f>
        <v>#N/A</v>
      </c>
      <c r="H43" s="388" t="e">
        <f>IF(ISNUMBER(Regressions!H64),ROUND(Regressions!H64, 1), NA())</f>
        <v>#N/A</v>
      </c>
      <c r="I43" s="435" t="e">
        <f>IF(ISNUMBER(Regressions!I64),ROUND(Regressions!I64, 1), NA())</f>
        <v>#N/A</v>
      </c>
      <c r="J43" s="389" t="e">
        <f>IF(ISNUMBER(Regressions!K64),ROUND(Regressions!K64, 1), NA())</f>
        <v>#N/A</v>
      </c>
      <c r="K43" s="387" t="e">
        <f>IF(ISNUMBER(Regressions!L64),ROUND(Regressions!L64, 1), NA())</f>
        <v>#N/A</v>
      </c>
      <c r="L43" s="436" t="e">
        <f>IF(ISNUMBER(Regressions!M64),ROUND(Regressions!M64, 1), NA())</f>
        <v>#N/A</v>
      </c>
      <c r="M43" s="388" t="e">
        <f>IF(ISNUMBER(Regressions!N64),ROUND(Regressions!N64, 1), NA())</f>
        <v>#N/A</v>
      </c>
      <c r="N43" s="435" t="e">
        <f>IF(ISNUMBER(Regressions!O64),ROUND(Regressions!O64, 1), NA())</f>
        <v>#N/A</v>
      </c>
      <c r="O43" s="389" t="e">
        <f>IF(ISNUMBER(Regressions!Q64),ROUND(Regressions!Q64, 1), NA())</f>
        <v>#N/A</v>
      </c>
      <c r="P43" s="387" t="e">
        <f>IF(ISNUMBER(Regressions!R64),ROUND(Regressions!R64, 1), NA())</f>
        <v>#N/A</v>
      </c>
      <c r="Q43" s="390" t="e">
        <f>IF(ISNUMBER(Regressions!S64),ROUND(Regressions!S64, 1), NA())</f>
        <v>#N/A</v>
      </c>
      <c r="R43" s="388" t="e">
        <f>IF(ISNUMBER(Regressions!T64),ROUND(Regressions!T64, 1), NA())</f>
        <v>#N/A</v>
      </c>
      <c r="S43" s="435" t="e">
        <f>IF(ISNUMBER(Regressions!U64),ROUND(Regressions!U64, 1), NA())</f>
        <v>#N/A</v>
      </c>
    </row>
    <row r="44" spans="1:19" x14ac:dyDescent="0.2">
      <c r="A44" s="371" t="str">
        <f>IF(ISBLANK(Regressions!A76), " ", Regressions!A76)</f>
        <v>Germany</v>
      </c>
      <c r="B44" s="372">
        <f>IF(ISBLANK(Regressions!B76), " ", Regressions!B76)</f>
        <v>2000</v>
      </c>
      <c r="C44" s="380" t="str">
        <f>IF(ISBLANK(Regressions!C76), " ", Regressions!C76)</f>
        <v>Rural</v>
      </c>
      <c r="D44" s="374">
        <f>IF(ISBLANK(Regressions!D76), " ", Regressions!D76)</f>
        <v>3542962.4805130004</v>
      </c>
      <c r="E44" s="375" t="e">
        <f>IF(ISNUMBER(Regressions!E76),ROUND(Regressions!E76, 1), NA())</f>
        <v>#N/A</v>
      </c>
      <c r="F44" s="376" t="e">
        <f>IF(ISNUMBER(Regressions!F76),ROUND(Regressions!F76, 1), NA())</f>
        <v>#N/A</v>
      </c>
      <c r="G44" s="431" t="e">
        <f>IF(ISNUMBER(Regressions!G76),ROUND(Regressions!G76, 1), NA())</f>
        <v>#N/A</v>
      </c>
      <c r="H44" s="377" t="e">
        <f>IF(ISNUMBER(Regressions!H76),ROUND(Regressions!H76, 1), NA())</f>
        <v>#N/A</v>
      </c>
      <c r="I44" s="432" t="e">
        <f>IF(ISNUMBER(Regressions!I76),ROUND(Regressions!I76, 1), NA())</f>
        <v>#N/A</v>
      </c>
      <c r="J44" s="378" t="e">
        <f>IF(ISNUMBER(Regressions!K76),ROUND(Regressions!K76, 1), NA())</f>
        <v>#N/A</v>
      </c>
      <c r="K44" s="376" t="e">
        <f>IF(ISNUMBER(Regressions!L76),ROUND(Regressions!L76, 1), NA())</f>
        <v>#N/A</v>
      </c>
      <c r="L44" s="433" t="e">
        <f>IF(ISNUMBER(Regressions!M76),ROUND(Regressions!M76, 1), NA())</f>
        <v>#N/A</v>
      </c>
      <c r="M44" s="377" t="e">
        <f>IF(ISNUMBER(Regressions!N76),ROUND(Regressions!N76, 1), NA())</f>
        <v>#N/A</v>
      </c>
      <c r="N44" s="432" t="e">
        <f>IF(ISNUMBER(Regressions!O76),ROUND(Regressions!O76, 1), NA())</f>
        <v>#N/A</v>
      </c>
      <c r="O44" s="378" t="e">
        <f>IF(ISNUMBER(Regressions!Q76),ROUND(Regressions!Q76, 1), NA())</f>
        <v>#N/A</v>
      </c>
      <c r="P44" s="376" t="e">
        <f>IF(ISNUMBER(Regressions!R76),ROUND(Regressions!R76, 1), NA())</f>
        <v>#N/A</v>
      </c>
      <c r="Q44" s="379" t="e">
        <f>IF(ISNUMBER(Regressions!S76),ROUND(Regressions!S76, 1), NA())</f>
        <v>#N/A</v>
      </c>
      <c r="R44" s="377" t="e">
        <f>IF(ISNUMBER(Regressions!T76),ROUND(Regressions!T76, 1), NA())</f>
        <v>#N/A</v>
      </c>
      <c r="S44" s="432" t="e">
        <f>IF(ISNUMBER(Regressions!U76),ROUND(Regressions!U76, 1), NA())</f>
        <v>#N/A</v>
      </c>
    </row>
    <row r="45" spans="1:19" x14ac:dyDescent="0.2">
      <c r="A45" s="371" t="str">
        <f>IF(ISBLANK(Regressions!A77), " ", Regressions!A77)</f>
        <v>Germany</v>
      </c>
      <c r="B45" s="372">
        <f>IF(ISBLANK(Regressions!B77), " ", Regressions!B77)</f>
        <v>2001</v>
      </c>
      <c r="C45" s="380" t="str">
        <f>IF(ISBLANK(Regressions!C77), " ", Regressions!C77)</f>
        <v>Rural</v>
      </c>
      <c r="D45" s="374">
        <f>IF(ISBLANK(Regressions!D77), " ", Regressions!D77)</f>
        <v>3491085.0975453188</v>
      </c>
      <c r="E45" s="375" t="e">
        <f>IF(ISNUMBER(Regressions!E77),ROUND(Regressions!E77, 1), NA())</f>
        <v>#N/A</v>
      </c>
      <c r="F45" s="376" t="e">
        <f>IF(ISNUMBER(Regressions!F77),ROUND(Regressions!F77, 1), NA())</f>
        <v>#N/A</v>
      </c>
      <c r="G45" s="431" t="e">
        <f>IF(ISNUMBER(Regressions!G77),ROUND(Regressions!G77, 1), NA())</f>
        <v>#N/A</v>
      </c>
      <c r="H45" s="377" t="e">
        <f>IF(ISNUMBER(Regressions!H77),ROUND(Regressions!H77, 1), NA())</f>
        <v>#N/A</v>
      </c>
      <c r="I45" s="432" t="e">
        <f>IF(ISNUMBER(Regressions!I77),ROUND(Regressions!I77, 1), NA())</f>
        <v>#N/A</v>
      </c>
      <c r="J45" s="378" t="e">
        <f>IF(ISNUMBER(Regressions!K77),ROUND(Regressions!K77, 1), NA())</f>
        <v>#N/A</v>
      </c>
      <c r="K45" s="376" t="e">
        <f>IF(ISNUMBER(Regressions!L77),ROUND(Regressions!L77, 1), NA())</f>
        <v>#N/A</v>
      </c>
      <c r="L45" s="433" t="e">
        <f>IF(ISNUMBER(Regressions!M77),ROUND(Regressions!M77, 1), NA())</f>
        <v>#N/A</v>
      </c>
      <c r="M45" s="377" t="e">
        <f>IF(ISNUMBER(Regressions!N77),ROUND(Regressions!N77, 1), NA())</f>
        <v>#N/A</v>
      </c>
      <c r="N45" s="432" t="e">
        <f>IF(ISNUMBER(Regressions!O77),ROUND(Regressions!O77, 1), NA())</f>
        <v>#N/A</v>
      </c>
      <c r="O45" s="378" t="e">
        <f>IF(ISNUMBER(Regressions!Q77),ROUND(Regressions!Q77, 1), NA())</f>
        <v>#N/A</v>
      </c>
      <c r="P45" s="376" t="e">
        <f>IF(ISNUMBER(Regressions!R77),ROUND(Regressions!R77, 1), NA())</f>
        <v>#N/A</v>
      </c>
      <c r="Q45" s="379" t="e">
        <f>IF(ISNUMBER(Regressions!S77),ROUND(Regressions!S77, 1), NA())</f>
        <v>#N/A</v>
      </c>
      <c r="R45" s="377" t="e">
        <f>IF(ISNUMBER(Regressions!T77),ROUND(Regressions!T77, 1), NA())</f>
        <v>#N/A</v>
      </c>
      <c r="S45" s="432" t="e">
        <f>IF(ISNUMBER(Regressions!U77),ROUND(Regressions!U77, 1), NA())</f>
        <v>#N/A</v>
      </c>
    </row>
    <row r="46" spans="1:19" x14ac:dyDescent="0.2">
      <c r="A46" s="371" t="str">
        <f>IF(ISBLANK(Regressions!A78), " ", Regressions!A78)</f>
        <v>Germany</v>
      </c>
      <c r="B46" s="372">
        <f>IF(ISBLANK(Regressions!B78), " ", Regressions!B78)</f>
        <v>2002</v>
      </c>
      <c r="C46" s="380" t="str">
        <f>IF(ISBLANK(Regressions!C78), " ", Regressions!C78)</f>
        <v>Rural</v>
      </c>
      <c r="D46" s="374">
        <f>IF(ISBLANK(Regressions!D78), " ", Regressions!D78)</f>
        <v>3440628.4085321045</v>
      </c>
      <c r="E46" s="375" t="e">
        <f>IF(ISNUMBER(Regressions!E78),ROUND(Regressions!E78, 1), NA())</f>
        <v>#N/A</v>
      </c>
      <c r="F46" s="376" t="e">
        <f>IF(ISNUMBER(Regressions!F78),ROUND(Regressions!F78, 1), NA())</f>
        <v>#N/A</v>
      </c>
      <c r="G46" s="431" t="e">
        <f>IF(ISNUMBER(Regressions!G78),ROUND(Regressions!G78, 1), NA())</f>
        <v>#N/A</v>
      </c>
      <c r="H46" s="377" t="e">
        <f>IF(ISNUMBER(Regressions!H78),ROUND(Regressions!H78, 1), NA())</f>
        <v>#N/A</v>
      </c>
      <c r="I46" s="432" t="e">
        <f>IF(ISNUMBER(Regressions!I78),ROUND(Regressions!I78, 1), NA())</f>
        <v>#N/A</v>
      </c>
      <c r="J46" s="378" t="e">
        <f>IF(ISNUMBER(Regressions!K78),ROUND(Regressions!K78, 1), NA())</f>
        <v>#N/A</v>
      </c>
      <c r="K46" s="376" t="e">
        <f>IF(ISNUMBER(Regressions!L78),ROUND(Regressions!L78, 1), NA())</f>
        <v>#N/A</v>
      </c>
      <c r="L46" s="433" t="e">
        <f>IF(ISNUMBER(Regressions!M78),ROUND(Regressions!M78, 1), NA())</f>
        <v>#N/A</v>
      </c>
      <c r="M46" s="377" t="e">
        <f>IF(ISNUMBER(Regressions!N78),ROUND(Regressions!N78, 1), NA())</f>
        <v>#N/A</v>
      </c>
      <c r="N46" s="432" t="e">
        <f>IF(ISNUMBER(Regressions!O78),ROUND(Regressions!O78, 1), NA())</f>
        <v>#N/A</v>
      </c>
      <c r="O46" s="378" t="e">
        <f>IF(ISNUMBER(Regressions!Q78),ROUND(Regressions!Q78, 1), NA())</f>
        <v>#N/A</v>
      </c>
      <c r="P46" s="376" t="e">
        <f>IF(ISNUMBER(Regressions!R78),ROUND(Regressions!R78, 1), NA())</f>
        <v>#N/A</v>
      </c>
      <c r="Q46" s="379" t="e">
        <f>IF(ISNUMBER(Regressions!S78),ROUND(Regressions!S78, 1), NA())</f>
        <v>#N/A</v>
      </c>
      <c r="R46" s="377" t="e">
        <f>IF(ISNUMBER(Regressions!T78),ROUND(Regressions!T78, 1), NA())</f>
        <v>#N/A</v>
      </c>
      <c r="S46" s="432" t="e">
        <f>IF(ISNUMBER(Regressions!U78),ROUND(Regressions!U78, 1), NA())</f>
        <v>#N/A</v>
      </c>
    </row>
    <row r="47" spans="1:19" x14ac:dyDescent="0.2">
      <c r="A47" s="371" t="str">
        <f>IF(ISBLANK(Regressions!A79), " ", Regressions!A79)</f>
        <v>Germany</v>
      </c>
      <c r="B47" s="372">
        <f>IF(ISBLANK(Regressions!B79), " ", Regressions!B79)</f>
        <v>2003</v>
      </c>
      <c r="C47" s="380" t="str">
        <f>IF(ISBLANK(Regressions!C79), " ", Regressions!C79)</f>
        <v>Rural</v>
      </c>
      <c r="D47" s="374">
        <f>IF(ISBLANK(Regressions!D79), " ", Regressions!D79)</f>
        <v>3390627.2666823575</v>
      </c>
      <c r="E47" s="375" t="e">
        <f>IF(ISNUMBER(Regressions!E79),ROUND(Regressions!E79, 1), NA())</f>
        <v>#N/A</v>
      </c>
      <c r="F47" s="376" t="e">
        <f>IF(ISNUMBER(Regressions!F79),ROUND(Regressions!F79, 1), NA())</f>
        <v>#N/A</v>
      </c>
      <c r="G47" s="431" t="e">
        <f>IF(ISNUMBER(Regressions!G79),ROUND(Regressions!G79, 1), NA())</f>
        <v>#N/A</v>
      </c>
      <c r="H47" s="377" t="e">
        <f>IF(ISNUMBER(Regressions!H79),ROUND(Regressions!H79, 1), NA())</f>
        <v>#N/A</v>
      </c>
      <c r="I47" s="432" t="e">
        <f>IF(ISNUMBER(Regressions!I79),ROUND(Regressions!I79, 1), NA())</f>
        <v>#N/A</v>
      </c>
      <c r="J47" s="378" t="e">
        <f>IF(ISNUMBER(Regressions!K79),ROUND(Regressions!K79, 1), NA())</f>
        <v>#N/A</v>
      </c>
      <c r="K47" s="376" t="e">
        <f>IF(ISNUMBER(Regressions!L79),ROUND(Regressions!L79, 1), NA())</f>
        <v>#N/A</v>
      </c>
      <c r="L47" s="433" t="e">
        <f>IF(ISNUMBER(Regressions!M79),ROUND(Regressions!M79, 1), NA())</f>
        <v>#N/A</v>
      </c>
      <c r="M47" s="377" t="e">
        <f>IF(ISNUMBER(Regressions!N79),ROUND(Regressions!N79, 1), NA())</f>
        <v>#N/A</v>
      </c>
      <c r="N47" s="432" t="e">
        <f>IF(ISNUMBER(Regressions!O79),ROUND(Regressions!O79, 1), NA())</f>
        <v>#N/A</v>
      </c>
      <c r="O47" s="378" t="e">
        <f>IF(ISNUMBER(Regressions!Q79),ROUND(Regressions!Q79, 1), NA())</f>
        <v>#N/A</v>
      </c>
      <c r="P47" s="376" t="e">
        <f>IF(ISNUMBER(Regressions!R79),ROUND(Regressions!R79, 1), NA())</f>
        <v>#N/A</v>
      </c>
      <c r="Q47" s="379" t="e">
        <f>IF(ISNUMBER(Regressions!S79),ROUND(Regressions!S79, 1), NA())</f>
        <v>#N/A</v>
      </c>
      <c r="R47" s="377" t="e">
        <f>IF(ISNUMBER(Regressions!T79),ROUND(Regressions!T79, 1), NA())</f>
        <v>#N/A</v>
      </c>
      <c r="S47" s="432" t="e">
        <f>IF(ISNUMBER(Regressions!U79),ROUND(Regressions!U79, 1), NA())</f>
        <v>#N/A</v>
      </c>
    </row>
    <row r="48" spans="1:19" x14ac:dyDescent="0.2">
      <c r="A48" s="371" t="str">
        <f>IF(ISBLANK(Regressions!A80), " ", Regressions!A80)</f>
        <v>Germany</v>
      </c>
      <c r="B48" s="372">
        <f>IF(ISBLANK(Regressions!B80), " ", Regressions!B80)</f>
        <v>2004</v>
      </c>
      <c r="C48" s="380" t="str">
        <f>IF(ISBLANK(Regressions!C80), " ", Regressions!C80)</f>
        <v>Rural</v>
      </c>
      <c r="D48" s="374">
        <f>IF(ISBLANK(Regressions!D80), " ", Regressions!D80)</f>
        <v>3337670.1205875399</v>
      </c>
      <c r="E48" s="375" t="e">
        <f>IF(ISNUMBER(Regressions!E80),ROUND(Regressions!E80, 1), NA())</f>
        <v>#N/A</v>
      </c>
      <c r="F48" s="376" t="e">
        <f>IF(ISNUMBER(Regressions!F80),ROUND(Regressions!F80, 1), NA())</f>
        <v>#N/A</v>
      </c>
      <c r="G48" s="431" t="e">
        <f>IF(ISNUMBER(Regressions!G80),ROUND(Regressions!G80, 1), NA())</f>
        <v>#N/A</v>
      </c>
      <c r="H48" s="377" t="e">
        <f>IF(ISNUMBER(Regressions!H80),ROUND(Regressions!H80, 1), NA())</f>
        <v>#N/A</v>
      </c>
      <c r="I48" s="432" t="e">
        <f>IF(ISNUMBER(Regressions!I80),ROUND(Regressions!I80, 1), NA())</f>
        <v>#N/A</v>
      </c>
      <c r="J48" s="378" t="e">
        <f>IF(ISNUMBER(Regressions!K80),ROUND(Regressions!K80, 1), NA())</f>
        <v>#N/A</v>
      </c>
      <c r="K48" s="376" t="e">
        <f>IF(ISNUMBER(Regressions!L80),ROUND(Regressions!L80, 1), NA())</f>
        <v>#N/A</v>
      </c>
      <c r="L48" s="433" t="e">
        <f>IF(ISNUMBER(Regressions!M80),ROUND(Regressions!M80, 1), NA())</f>
        <v>#N/A</v>
      </c>
      <c r="M48" s="377" t="e">
        <f>IF(ISNUMBER(Regressions!N80),ROUND(Regressions!N80, 1), NA())</f>
        <v>#N/A</v>
      </c>
      <c r="N48" s="432" t="e">
        <f>IF(ISNUMBER(Regressions!O80),ROUND(Regressions!O80, 1), NA())</f>
        <v>#N/A</v>
      </c>
      <c r="O48" s="378" t="e">
        <f>IF(ISNUMBER(Regressions!Q80),ROUND(Regressions!Q80, 1), NA())</f>
        <v>#N/A</v>
      </c>
      <c r="P48" s="376" t="e">
        <f>IF(ISNUMBER(Regressions!R80),ROUND(Regressions!R80, 1), NA())</f>
        <v>#N/A</v>
      </c>
      <c r="Q48" s="379" t="e">
        <f>IF(ISNUMBER(Regressions!S80),ROUND(Regressions!S80, 1), NA())</f>
        <v>#N/A</v>
      </c>
      <c r="R48" s="377" t="e">
        <f>IF(ISNUMBER(Regressions!T80),ROUND(Regressions!T80, 1), NA())</f>
        <v>#N/A</v>
      </c>
      <c r="S48" s="432" t="e">
        <f>IF(ISNUMBER(Regressions!U80),ROUND(Regressions!U80, 1), NA())</f>
        <v>#N/A</v>
      </c>
    </row>
    <row r="49" spans="1:19" x14ac:dyDescent="0.2">
      <c r="A49" s="371" t="str">
        <f>IF(ISBLANK(Regressions!A81), " ", Regressions!A81)</f>
        <v>Germany</v>
      </c>
      <c r="B49" s="372">
        <f>IF(ISBLANK(Regressions!B81), " ", Regressions!B81)</f>
        <v>2005</v>
      </c>
      <c r="C49" s="380" t="str">
        <f>IF(ISBLANK(Regressions!C81), " ", Regressions!C81)</f>
        <v>Rural</v>
      </c>
      <c r="D49" s="374">
        <f>IF(ISBLANK(Regressions!D81), " ", Regressions!D81)</f>
        <v>3269274.3102999879</v>
      </c>
      <c r="E49" s="375" t="e">
        <f>IF(ISNUMBER(Regressions!E81),ROUND(Regressions!E81, 1), NA())</f>
        <v>#N/A</v>
      </c>
      <c r="F49" s="376" t="e">
        <f>IF(ISNUMBER(Regressions!F81),ROUND(Regressions!F81, 1), NA())</f>
        <v>#N/A</v>
      </c>
      <c r="G49" s="431" t="e">
        <f>IF(ISNUMBER(Regressions!G81),ROUND(Regressions!G81, 1), NA())</f>
        <v>#N/A</v>
      </c>
      <c r="H49" s="377" t="e">
        <f>IF(ISNUMBER(Regressions!H81),ROUND(Regressions!H81, 1), NA())</f>
        <v>#N/A</v>
      </c>
      <c r="I49" s="432" t="e">
        <f>IF(ISNUMBER(Regressions!I81),ROUND(Regressions!I81, 1), NA())</f>
        <v>#N/A</v>
      </c>
      <c r="J49" s="378" t="e">
        <f>IF(ISNUMBER(Regressions!K81),ROUND(Regressions!K81, 1), NA())</f>
        <v>#N/A</v>
      </c>
      <c r="K49" s="376" t="e">
        <f>IF(ISNUMBER(Regressions!L81),ROUND(Regressions!L81, 1), NA())</f>
        <v>#N/A</v>
      </c>
      <c r="L49" s="433" t="e">
        <f>IF(ISNUMBER(Regressions!M81),ROUND(Regressions!M81, 1), NA())</f>
        <v>#N/A</v>
      </c>
      <c r="M49" s="377" t="e">
        <f>IF(ISNUMBER(Regressions!N81),ROUND(Regressions!N81, 1), NA())</f>
        <v>#N/A</v>
      </c>
      <c r="N49" s="432" t="e">
        <f>IF(ISNUMBER(Regressions!O81),ROUND(Regressions!O81, 1), NA())</f>
        <v>#N/A</v>
      </c>
      <c r="O49" s="378" t="e">
        <f>IF(ISNUMBER(Regressions!Q81),ROUND(Regressions!Q81, 1), NA())</f>
        <v>#N/A</v>
      </c>
      <c r="P49" s="376" t="e">
        <f>IF(ISNUMBER(Regressions!R81),ROUND(Regressions!R81, 1), NA())</f>
        <v>#N/A</v>
      </c>
      <c r="Q49" s="379" t="e">
        <f>IF(ISNUMBER(Regressions!S81),ROUND(Regressions!S81, 1), NA())</f>
        <v>#N/A</v>
      </c>
      <c r="R49" s="377" t="e">
        <f>IF(ISNUMBER(Regressions!T81),ROUND(Regressions!T81, 1), NA())</f>
        <v>#N/A</v>
      </c>
      <c r="S49" s="432" t="e">
        <f>IF(ISNUMBER(Regressions!U81),ROUND(Regressions!U81, 1), NA())</f>
        <v>#N/A</v>
      </c>
    </row>
    <row r="50" spans="1:19" x14ac:dyDescent="0.2">
      <c r="A50" s="371" t="str">
        <f>IF(ISBLANK(Regressions!A82), " ", Regressions!A82)</f>
        <v>Germany</v>
      </c>
      <c r="B50" s="372">
        <f>IF(ISBLANK(Regressions!B82), " ", Regressions!B82)</f>
        <v>2006</v>
      </c>
      <c r="C50" s="380" t="str">
        <f>IF(ISBLANK(Regressions!C82), " ", Regressions!C82)</f>
        <v>Rural</v>
      </c>
      <c r="D50" s="374">
        <f>IF(ISBLANK(Regressions!D82), " ", Regressions!D82)</f>
        <v>3196132.5362503054</v>
      </c>
      <c r="E50" s="375" t="e">
        <f>IF(ISNUMBER(Regressions!E82),ROUND(Regressions!E82, 1), NA())</f>
        <v>#N/A</v>
      </c>
      <c r="F50" s="376" t="e">
        <f>IF(ISNUMBER(Regressions!F82),ROUND(Regressions!F82, 1), NA())</f>
        <v>#N/A</v>
      </c>
      <c r="G50" s="431" t="e">
        <f>IF(ISNUMBER(Regressions!G82),ROUND(Regressions!G82, 1), NA())</f>
        <v>#N/A</v>
      </c>
      <c r="H50" s="377" t="e">
        <f>IF(ISNUMBER(Regressions!H82),ROUND(Regressions!H82, 1), NA())</f>
        <v>#N/A</v>
      </c>
      <c r="I50" s="432" t="e">
        <f>IF(ISNUMBER(Regressions!I82),ROUND(Regressions!I82, 1), NA())</f>
        <v>#N/A</v>
      </c>
      <c r="J50" s="378" t="e">
        <f>IF(ISNUMBER(Regressions!K82),ROUND(Regressions!K82, 1), NA())</f>
        <v>#N/A</v>
      </c>
      <c r="K50" s="376" t="e">
        <f>IF(ISNUMBER(Regressions!L82),ROUND(Regressions!L82, 1), NA())</f>
        <v>#N/A</v>
      </c>
      <c r="L50" s="433" t="e">
        <f>IF(ISNUMBER(Regressions!M82),ROUND(Regressions!M82, 1), NA())</f>
        <v>#N/A</v>
      </c>
      <c r="M50" s="377" t="e">
        <f>IF(ISNUMBER(Regressions!N82),ROUND(Regressions!N82, 1), NA())</f>
        <v>#N/A</v>
      </c>
      <c r="N50" s="432" t="e">
        <f>IF(ISNUMBER(Regressions!O82),ROUND(Regressions!O82, 1), NA())</f>
        <v>#N/A</v>
      </c>
      <c r="O50" s="378" t="e">
        <f>IF(ISNUMBER(Regressions!Q82),ROUND(Regressions!Q82, 1), NA())</f>
        <v>#N/A</v>
      </c>
      <c r="P50" s="376" t="e">
        <f>IF(ISNUMBER(Regressions!R82),ROUND(Regressions!R82, 1), NA())</f>
        <v>#N/A</v>
      </c>
      <c r="Q50" s="379" t="e">
        <f>IF(ISNUMBER(Regressions!S82),ROUND(Regressions!S82, 1), NA())</f>
        <v>#N/A</v>
      </c>
      <c r="R50" s="377" t="e">
        <f>IF(ISNUMBER(Regressions!T82),ROUND(Regressions!T82, 1), NA())</f>
        <v>#N/A</v>
      </c>
      <c r="S50" s="432" t="e">
        <f>IF(ISNUMBER(Regressions!U82),ROUND(Regressions!U82, 1), NA())</f>
        <v>#N/A</v>
      </c>
    </row>
    <row r="51" spans="1:19" x14ac:dyDescent="0.2">
      <c r="A51" s="371" t="str">
        <f>IF(ISBLANK(Regressions!A83), " ", Regressions!A83)</f>
        <v>Germany</v>
      </c>
      <c r="B51" s="372">
        <f>IF(ISBLANK(Regressions!B83), " ", Regressions!B83)</f>
        <v>2007</v>
      </c>
      <c r="C51" s="380" t="str">
        <f>IF(ISBLANK(Regressions!C83), " ", Regressions!C83)</f>
        <v>Rural</v>
      </c>
      <c r="D51" s="374">
        <f>IF(ISBLANK(Regressions!D83), " ", Regressions!D83)</f>
        <v>3116683.3541301731</v>
      </c>
      <c r="E51" s="375" t="e">
        <f>IF(ISNUMBER(Regressions!E83),ROUND(Regressions!E83, 1), NA())</f>
        <v>#N/A</v>
      </c>
      <c r="F51" s="376" t="e">
        <f>IF(ISNUMBER(Regressions!F83),ROUND(Regressions!F83, 1), NA())</f>
        <v>#N/A</v>
      </c>
      <c r="G51" s="431" t="e">
        <f>IF(ISNUMBER(Regressions!G83),ROUND(Regressions!G83, 1), NA())</f>
        <v>#N/A</v>
      </c>
      <c r="H51" s="377" t="e">
        <f>IF(ISNUMBER(Regressions!H83),ROUND(Regressions!H83, 1), NA())</f>
        <v>#N/A</v>
      </c>
      <c r="I51" s="432" t="e">
        <f>IF(ISNUMBER(Regressions!I83),ROUND(Regressions!I83, 1), NA())</f>
        <v>#N/A</v>
      </c>
      <c r="J51" s="378" t="e">
        <f>IF(ISNUMBER(Regressions!K83),ROUND(Regressions!K83, 1), NA())</f>
        <v>#N/A</v>
      </c>
      <c r="K51" s="376" t="e">
        <f>IF(ISNUMBER(Regressions!L83),ROUND(Regressions!L83, 1), NA())</f>
        <v>#N/A</v>
      </c>
      <c r="L51" s="433" t="e">
        <f>IF(ISNUMBER(Regressions!M83),ROUND(Regressions!M83, 1), NA())</f>
        <v>#N/A</v>
      </c>
      <c r="M51" s="377" t="e">
        <f>IF(ISNUMBER(Regressions!N83),ROUND(Regressions!N83, 1), NA())</f>
        <v>#N/A</v>
      </c>
      <c r="N51" s="432" t="e">
        <f>IF(ISNUMBER(Regressions!O83),ROUND(Regressions!O83, 1), NA())</f>
        <v>#N/A</v>
      </c>
      <c r="O51" s="378" t="e">
        <f>IF(ISNUMBER(Regressions!Q83),ROUND(Regressions!Q83, 1), NA())</f>
        <v>#N/A</v>
      </c>
      <c r="P51" s="376" t="e">
        <f>IF(ISNUMBER(Regressions!R83),ROUND(Regressions!R83, 1), NA())</f>
        <v>#N/A</v>
      </c>
      <c r="Q51" s="379" t="e">
        <f>IF(ISNUMBER(Regressions!S83),ROUND(Regressions!S83, 1), NA())</f>
        <v>#N/A</v>
      </c>
      <c r="R51" s="377" t="e">
        <f>IF(ISNUMBER(Regressions!T83),ROUND(Regressions!T83, 1), NA())</f>
        <v>#N/A</v>
      </c>
      <c r="S51" s="432" t="e">
        <f>IF(ISNUMBER(Regressions!U83),ROUND(Regressions!U83, 1), NA())</f>
        <v>#N/A</v>
      </c>
    </row>
    <row r="52" spans="1:19" x14ac:dyDescent="0.2">
      <c r="A52" s="371" t="str">
        <f>IF(ISBLANK(Regressions!A84), " ", Regressions!A84)</f>
        <v>Germany</v>
      </c>
      <c r="B52" s="372">
        <f>IF(ISBLANK(Regressions!B84), " ", Regressions!B84)</f>
        <v>2008</v>
      </c>
      <c r="C52" s="380" t="str">
        <f>IF(ISBLANK(Regressions!C84), " ", Regressions!C84)</f>
        <v>Rural</v>
      </c>
      <c r="D52" s="374">
        <f>IF(ISBLANK(Regressions!D84), " ", Regressions!D84)</f>
        <v>3029513.7139283749</v>
      </c>
      <c r="E52" s="375" t="e">
        <f>IF(ISNUMBER(Regressions!E84),ROUND(Regressions!E84, 1), NA())</f>
        <v>#N/A</v>
      </c>
      <c r="F52" s="376" t="e">
        <f>IF(ISNUMBER(Regressions!F84),ROUND(Regressions!F84, 1), NA())</f>
        <v>#N/A</v>
      </c>
      <c r="G52" s="431" t="e">
        <f>IF(ISNUMBER(Regressions!G84),ROUND(Regressions!G84, 1), NA())</f>
        <v>#N/A</v>
      </c>
      <c r="H52" s="377" t="e">
        <f>IF(ISNUMBER(Regressions!H84),ROUND(Regressions!H84, 1), NA())</f>
        <v>#N/A</v>
      </c>
      <c r="I52" s="432" t="e">
        <f>IF(ISNUMBER(Regressions!I84),ROUND(Regressions!I84, 1), NA())</f>
        <v>#N/A</v>
      </c>
      <c r="J52" s="378" t="e">
        <f>IF(ISNUMBER(Regressions!K84),ROUND(Regressions!K84, 1), NA())</f>
        <v>#N/A</v>
      </c>
      <c r="K52" s="376" t="e">
        <f>IF(ISNUMBER(Regressions!L84),ROUND(Regressions!L84, 1), NA())</f>
        <v>#N/A</v>
      </c>
      <c r="L52" s="433" t="e">
        <f>IF(ISNUMBER(Regressions!M84),ROUND(Regressions!M84, 1), NA())</f>
        <v>#N/A</v>
      </c>
      <c r="M52" s="377" t="e">
        <f>IF(ISNUMBER(Regressions!N84),ROUND(Regressions!N84, 1), NA())</f>
        <v>#N/A</v>
      </c>
      <c r="N52" s="432" t="e">
        <f>IF(ISNUMBER(Regressions!O84),ROUND(Regressions!O84, 1), NA())</f>
        <v>#N/A</v>
      </c>
      <c r="O52" s="378" t="e">
        <f>IF(ISNUMBER(Regressions!Q84),ROUND(Regressions!Q84, 1), NA())</f>
        <v>#N/A</v>
      </c>
      <c r="P52" s="376" t="e">
        <f>IF(ISNUMBER(Regressions!R84),ROUND(Regressions!R84, 1), NA())</f>
        <v>#N/A</v>
      </c>
      <c r="Q52" s="379" t="e">
        <f>IF(ISNUMBER(Regressions!S84),ROUND(Regressions!S84, 1), NA())</f>
        <v>#N/A</v>
      </c>
      <c r="R52" s="377" t="e">
        <f>IF(ISNUMBER(Regressions!T84),ROUND(Regressions!T84, 1), NA())</f>
        <v>#N/A</v>
      </c>
      <c r="S52" s="432" t="e">
        <f>IF(ISNUMBER(Regressions!U84),ROUND(Regressions!U84, 1), NA())</f>
        <v>#N/A</v>
      </c>
    </row>
    <row r="53" spans="1:19" x14ac:dyDescent="0.2">
      <c r="A53" s="371" t="str">
        <f>IF(ISBLANK(Regressions!A85), " ", Regressions!A85)</f>
        <v>Germany</v>
      </c>
      <c r="B53" s="372">
        <f>IF(ISBLANK(Regressions!B85), " ", Regressions!B85)</f>
        <v>2009</v>
      </c>
      <c r="C53" s="380" t="str">
        <f>IF(ISBLANK(Regressions!C85), " ", Regressions!C85)</f>
        <v>Rural</v>
      </c>
      <c r="D53" s="374">
        <f>IF(ISBLANK(Regressions!D85), " ", Regressions!D85)</f>
        <v>2941702.2021738435</v>
      </c>
      <c r="E53" s="375" t="e">
        <f>IF(ISNUMBER(Regressions!E85),ROUND(Regressions!E85, 1), NA())</f>
        <v>#N/A</v>
      </c>
      <c r="F53" s="376" t="e">
        <f>IF(ISNUMBER(Regressions!F85),ROUND(Regressions!F85, 1), NA())</f>
        <v>#N/A</v>
      </c>
      <c r="G53" s="431" t="e">
        <f>IF(ISNUMBER(Regressions!G85),ROUND(Regressions!G85, 1), NA())</f>
        <v>#N/A</v>
      </c>
      <c r="H53" s="377" t="e">
        <f>IF(ISNUMBER(Regressions!H85),ROUND(Regressions!H85, 1), NA())</f>
        <v>#N/A</v>
      </c>
      <c r="I53" s="432" t="e">
        <f>IF(ISNUMBER(Regressions!I85),ROUND(Regressions!I85, 1), NA())</f>
        <v>#N/A</v>
      </c>
      <c r="J53" s="378" t="e">
        <f>IF(ISNUMBER(Regressions!K85),ROUND(Regressions!K85, 1), NA())</f>
        <v>#N/A</v>
      </c>
      <c r="K53" s="376" t="e">
        <f>IF(ISNUMBER(Regressions!L85),ROUND(Regressions!L85, 1), NA())</f>
        <v>#N/A</v>
      </c>
      <c r="L53" s="433" t="e">
        <f>IF(ISNUMBER(Regressions!M85),ROUND(Regressions!M85, 1), NA())</f>
        <v>#N/A</v>
      </c>
      <c r="M53" s="377" t="e">
        <f>IF(ISNUMBER(Regressions!N85),ROUND(Regressions!N85, 1), NA())</f>
        <v>#N/A</v>
      </c>
      <c r="N53" s="432" t="e">
        <f>IF(ISNUMBER(Regressions!O85),ROUND(Regressions!O85, 1), NA())</f>
        <v>#N/A</v>
      </c>
      <c r="O53" s="378" t="e">
        <f>IF(ISNUMBER(Regressions!Q85),ROUND(Regressions!Q85, 1), NA())</f>
        <v>#N/A</v>
      </c>
      <c r="P53" s="376" t="e">
        <f>IF(ISNUMBER(Regressions!R85),ROUND(Regressions!R85, 1), NA())</f>
        <v>#N/A</v>
      </c>
      <c r="Q53" s="379" t="e">
        <f>IF(ISNUMBER(Regressions!S85),ROUND(Regressions!S85, 1), NA())</f>
        <v>#N/A</v>
      </c>
      <c r="R53" s="377" t="e">
        <f>IF(ISNUMBER(Regressions!T85),ROUND(Regressions!T85, 1), NA())</f>
        <v>#N/A</v>
      </c>
      <c r="S53" s="432" t="e">
        <f>IF(ISNUMBER(Regressions!U85),ROUND(Regressions!U85, 1), NA())</f>
        <v>#N/A</v>
      </c>
    </row>
    <row r="54" spans="1:19" x14ac:dyDescent="0.2">
      <c r="A54" s="371" t="str">
        <f>IF(ISBLANK(Regressions!A86), " ", Regressions!A86)</f>
        <v>Germany</v>
      </c>
      <c r="B54" s="372">
        <f>IF(ISBLANK(Regressions!B86), " ", Regressions!B86)</f>
        <v>2010</v>
      </c>
      <c r="C54" s="380" t="str">
        <f>IF(ISBLANK(Regressions!C86), " ", Regressions!C86)</f>
        <v>Rural</v>
      </c>
      <c r="D54" s="374">
        <f>IF(ISBLANK(Regressions!D86), " ", Regressions!D86)</f>
        <v>2864592.3497088621</v>
      </c>
      <c r="E54" s="375" t="e">
        <f>IF(ISNUMBER(Regressions!E86),ROUND(Regressions!E86, 1), NA())</f>
        <v>#N/A</v>
      </c>
      <c r="F54" s="376" t="e">
        <f>IF(ISNUMBER(Regressions!F86),ROUND(Regressions!F86, 1), NA())</f>
        <v>#N/A</v>
      </c>
      <c r="G54" s="431" t="e">
        <f>IF(ISNUMBER(Regressions!G86),ROUND(Regressions!G86, 1), NA())</f>
        <v>#N/A</v>
      </c>
      <c r="H54" s="377" t="e">
        <f>IF(ISNUMBER(Regressions!H86),ROUND(Regressions!H86, 1), NA())</f>
        <v>#N/A</v>
      </c>
      <c r="I54" s="432" t="e">
        <f>IF(ISNUMBER(Regressions!I86),ROUND(Regressions!I86, 1), NA())</f>
        <v>#N/A</v>
      </c>
      <c r="J54" s="378" t="e">
        <f>IF(ISNUMBER(Regressions!K86),ROUND(Regressions!K86, 1), NA())</f>
        <v>#N/A</v>
      </c>
      <c r="K54" s="376" t="e">
        <f>IF(ISNUMBER(Regressions!L86),ROUND(Regressions!L86, 1), NA())</f>
        <v>#N/A</v>
      </c>
      <c r="L54" s="433" t="e">
        <f>IF(ISNUMBER(Regressions!M86),ROUND(Regressions!M86, 1), NA())</f>
        <v>#N/A</v>
      </c>
      <c r="M54" s="377" t="e">
        <f>IF(ISNUMBER(Regressions!N86),ROUND(Regressions!N86, 1), NA())</f>
        <v>#N/A</v>
      </c>
      <c r="N54" s="432" t="e">
        <f>IF(ISNUMBER(Regressions!O86),ROUND(Regressions!O86, 1), NA())</f>
        <v>#N/A</v>
      </c>
      <c r="O54" s="378" t="e">
        <f>IF(ISNUMBER(Regressions!Q86),ROUND(Regressions!Q86, 1), NA())</f>
        <v>#N/A</v>
      </c>
      <c r="P54" s="376" t="e">
        <f>IF(ISNUMBER(Regressions!R86),ROUND(Regressions!R86, 1), NA())</f>
        <v>#N/A</v>
      </c>
      <c r="Q54" s="379" t="e">
        <f>IF(ISNUMBER(Regressions!S86),ROUND(Regressions!S86, 1), NA())</f>
        <v>#N/A</v>
      </c>
      <c r="R54" s="377" t="e">
        <f>IF(ISNUMBER(Regressions!T86),ROUND(Regressions!T86, 1), NA())</f>
        <v>#N/A</v>
      </c>
      <c r="S54" s="432" t="e">
        <f>IF(ISNUMBER(Regressions!U86),ROUND(Regressions!U86, 1), NA())</f>
        <v>#N/A</v>
      </c>
    </row>
    <row r="55" spans="1:19" x14ac:dyDescent="0.2">
      <c r="A55" s="371" t="str">
        <f>IF(ISBLANK(Regressions!A87), " ", Regressions!A87)</f>
        <v>Germany</v>
      </c>
      <c r="B55" s="372">
        <f>IF(ISBLANK(Regressions!B87), " ", Regressions!B87)</f>
        <v>2011</v>
      </c>
      <c r="C55" s="380" t="str">
        <f>IF(ISBLANK(Regressions!C87), " ", Regressions!C87)</f>
        <v>Rural</v>
      </c>
      <c r="D55" s="374">
        <f>IF(ISBLANK(Regressions!D87), " ", Regressions!D87)</f>
        <v>2795272.4950128174</v>
      </c>
      <c r="E55" s="375" t="e">
        <f>IF(ISNUMBER(Regressions!E87),ROUND(Regressions!E87, 1), NA())</f>
        <v>#N/A</v>
      </c>
      <c r="F55" s="376" t="e">
        <f>IF(ISNUMBER(Regressions!F87),ROUND(Regressions!F87, 1), NA())</f>
        <v>#N/A</v>
      </c>
      <c r="G55" s="431" t="e">
        <f>IF(ISNUMBER(Regressions!G87),ROUND(Regressions!G87, 1), NA())</f>
        <v>#N/A</v>
      </c>
      <c r="H55" s="377" t="e">
        <f>IF(ISNUMBER(Regressions!H87),ROUND(Regressions!H87, 1), NA())</f>
        <v>#N/A</v>
      </c>
      <c r="I55" s="432" t="e">
        <f>IF(ISNUMBER(Regressions!I87),ROUND(Regressions!I87, 1), NA())</f>
        <v>#N/A</v>
      </c>
      <c r="J55" s="378" t="e">
        <f>IF(ISNUMBER(Regressions!K87),ROUND(Regressions!K87, 1), NA())</f>
        <v>#N/A</v>
      </c>
      <c r="K55" s="376" t="e">
        <f>IF(ISNUMBER(Regressions!L87),ROUND(Regressions!L87, 1), NA())</f>
        <v>#N/A</v>
      </c>
      <c r="L55" s="433" t="e">
        <f>IF(ISNUMBER(Regressions!M87),ROUND(Regressions!M87, 1), NA())</f>
        <v>#N/A</v>
      </c>
      <c r="M55" s="377" t="e">
        <f>IF(ISNUMBER(Regressions!N87),ROUND(Regressions!N87, 1), NA())</f>
        <v>#N/A</v>
      </c>
      <c r="N55" s="432" t="e">
        <f>IF(ISNUMBER(Regressions!O87),ROUND(Regressions!O87, 1), NA())</f>
        <v>#N/A</v>
      </c>
      <c r="O55" s="378" t="e">
        <f>IF(ISNUMBER(Regressions!Q87),ROUND(Regressions!Q87, 1), NA())</f>
        <v>#N/A</v>
      </c>
      <c r="P55" s="376" t="e">
        <f>IF(ISNUMBER(Regressions!R87),ROUND(Regressions!R87, 1), NA())</f>
        <v>#N/A</v>
      </c>
      <c r="Q55" s="379" t="e">
        <f>IF(ISNUMBER(Regressions!S87),ROUND(Regressions!S87, 1), NA())</f>
        <v>#N/A</v>
      </c>
      <c r="R55" s="377" t="e">
        <f>IF(ISNUMBER(Regressions!T87),ROUND(Regressions!T87, 1), NA())</f>
        <v>#N/A</v>
      </c>
      <c r="S55" s="432" t="e">
        <f>IF(ISNUMBER(Regressions!U87),ROUND(Regressions!U87, 1), NA())</f>
        <v>#N/A</v>
      </c>
    </row>
    <row r="56" spans="1:19" x14ac:dyDescent="0.2">
      <c r="A56" s="371" t="str">
        <f>IF(ISBLANK(Regressions!A88), " ", Regressions!A88)</f>
        <v>Germany</v>
      </c>
      <c r="B56" s="372">
        <f>IF(ISBLANK(Regressions!B88), " ", Regressions!B88)</f>
        <v>2012</v>
      </c>
      <c r="C56" s="380" t="str">
        <f>IF(ISBLANK(Regressions!C88), " ", Regressions!C88)</f>
        <v>Rural</v>
      </c>
      <c r="D56" s="374">
        <f>IF(ISBLANK(Regressions!D88), " ", Regressions!D88)</f>
        <v>2781311.0896719364</v>
      </c>
      <c r="E56" s="375" t="e">
        <f>IF(ISNUMBER(Regressions!E88),ROUND(Regressions!E88, 1), NA())</f>
        <v>#N/A</v>
      </c>
      <c r="F56" s="376" t="e">
        <f>IF(ISNUMBER(Regressions!F88),ROUND(Regressions!F88, 1), NA())</f>
        <v>#N/A</v>
      </c>
      <c r="G56" s="431" t="e">
        <f>IF(ISNUMBER(Regressions!G88),ROUND(Regressions!G88, 1), NA())</f>
        <v>#N/A</v>
      </c>
      <c r="H56" s="377" t="e">
        <f>IF(ISNUMBER(Regressions!H88),ROUND(Regressions!H88, 1), NA())</f>
        <v>#N/A</v>
      </c>
      <c r="I56" s="432" t="e">
        <f>IF(ISNUMBER(Regressions!I88),ROUND(Regressions!I88, 1), NA())</f>
        <v>#N/A</v>
      </c>
      <c r="J56" s="378" t="e">
        <f>IF(ISNUMBER(Regressions!K88),ROUND(Regressions!K88, 1), NA())</f>
        <v>#N/A</v>
      </c>
      <c r="K56" s="376" t="e">
        <f>IF(ISNUMBER(Regressions!L88),ROUND(Regressions!L88, 1), NA())</f>
        <v>#N/A</v>
      </c>
      <c r="L56" s="433" t="e">
        <f>IF(ISNUMBER(Regressions!M88),ROUND(Regressions!M88, 1), NA())</f>
        <v>#N/A</v>
      </c>
      <c r="M56" s="377" t="e">
        <f>IF(ISNUMBER(Regressions!N88),ROUND(Regressions!N88, 1), NA())</f>
        <v>#N/A</v>
      </c>
      <c r="N56" s="432" t="e">
        <f>IF(ISNUMBER(Regressions!O88),ROUND(Regressions!O88, 1), NA())</f>
        <v>#N/A</v>
      </c>
      <c r="O56" s="378" t="e">
        <f>IF(ISNUMBER(Regressions!Q88),ROUND(Regressions!Q88, 1), NA())</f>
        <v>#N/A</v>
      </c>
      <c r="P56" s="376" t="e">
        <f>IF(ISNUMBER(Regressions!R88),ROUND(Regressions!R88, 1), NA())</f>
        <v>#N/A</v>
      </c>
      <c r="Q56" s="379" t="e">
        <f>IF(ISNUMBER(Regressions!S88),ROUND(Regressions!S88, 1), NA())</f>
        <v>#N/A</v>
      </c>
      <c r="R56" s="377" t="e">
        <f>IF(ISNUMBER(Regressions!T88),ROUND(Regressions!T88, 1), NA())</f>
        <v>#N/A</v>
      </c>
      <c r="S56" s="432" t="e">
        <f>IF(ISNUMBER(Regressions!U88),ROUND(Regressions!U88, 1), NA())</f>
        <v>#N/A</v>
      </c>
    </row>
    <row r="57" spans="1:19" x14ac:dyDescent="0.2">
      <c r="A57" s="371" t="str">
        <f>IF(ISBLANK(Regressions!A89), " ", Regressions!A89)</f>
        <v>Germany</v>
      </c>
      <c r="B57" s="372">
        <f>IF(ISBLANK(Regressions!B89), " ", Regressions!B89)</f>
        <v>2013</v>
      </c>
      <c r="C57" s="380" t="str">
        <f>IF(ISBLANK(Regressions!C89), " ", Regressions!C89)</f>
        <v>Rural</v>
      </c>
      <c r="D57" s="374">
        <f>IF(ISBLANK(Regressions!D89), " ", Regressions!D89)</f>
        <v>2772601.894321518</v>
      </c>
      <c r="E57" s="375" t="e">
        <f>IF(ISNUMBER(Regressions!E89),ROUND(Regressions!E89, 1), NA())</f>
        <v>#N/A</v>
      </c>
      <c r="F57" s="376" t="e">
        <f>IF(ISNUMBER(Regressions!F89),ROUND(Regressions!F89, 1), NA())</f>
        <v>#N/A</v>
      </c>
      <c r="G57" s="431" t="e">
        <f>IF(ISNUMBER(Regressions!G89),ROUND(Regressions!G89, 1), NA())</f>
        <v>#N/A</v>
      </c>
      <c r="H57" s="377" t="e">
        <f>IF(ISNUMBER(Regressions!H89),ROUND(Regressions!H89, 1), NA())</f>
        <v>#N/A</v>
      </c>
      <c r="I57" s="432" t="e">
        <f>IF(ISNUMBER(Regressions!I89),ROUND(Regressions!I89, 1), NA())</f>
        <v>#N/A</v>
      </c>
      <c r="J57" s="378" t="e">
        <f>IF(ISNUMBER(Regressions!K89),ROUND(Regressions!K89, 1), NA())</f>
        <v>#N/A</v>
      </c>
      <c r="K57" s="376" t="e">
        <f>IF(ISNUMBER(Regressions!L89),ROUND(Regressions!L89, 1), NA())</f>
        <v>#N/A</v>
      </c>
      <c r="L57" s="433" t="e">
        <f>IF(ISNUMBER(Regressions!M89),ROUND(Regressions!M89, 1), NA())</f>
        <v>#N/A</v>
      </c>
      <c r="M57" s="377" t="e">
        <f>IF(ISNUMBER(Regressions!N89),ROUND(Regressions!N89, 1), NA())</f>
        <v>#N/A</v>
      </c>
      <c r="N57" s="432" t="e">
        <f>IF(ISNUMBER(Regressions!O89),ROUND(Regressions!O89, 1), NA())</f>
        <v>#N/A</v>
      </c>
      <c r="O57" s="378" t="e">
        <f>IF(ISNUMBER(Regressions!Q89),ROUND(Regressions!Q89, 1), NA())</f>
        <v>#N/A</v>
      </c>
      <c r="P57" s="376" t="e">
        <f>IF(ISNUMBER(Regressions!R89),ROUND(Regressions!R89, 1), NA())</f>
        <v>#N/A</v>
      </c>
      <c r="Q57" s="379" t="e">
        <f>IF(ISNUMBER(Regressions!S89),ROUND(Regressions!S89, 1), NA())</f>
        <v>#N/A</v>
      </c>
      <c r="R57" s="377" t="e">
        <f>IF(ISNUMBER(Regressions!T89),ROUND(Regressions!T89, 1), NA())</f>
        <v>#N/A</v>
      </c>
      <c r="S57" s="432" t="e">
        <f>IF(ISNUMBER(Regressions!U89),ROUND(Regressions!U89, 1), NA())</f>
        <v>#N/A</v>
      </c>
    </row>
    <row r="58" spans="1:19" x14ac:dyDescent="0.2">
      <c r="A58" s="371" t="str">
        <f>IF(ISBLANK(Regressions!A90), " ", Regressions!A90)</f>
        <v>Germany</v>
      </c>
      <c r="B58" s="372">
        <f>IF(ISBLANK(Regressions!B90), " ", Regressions!B90)</f>
        <v>2014</v>
      </c>
      <c r="C58" s="380" t="str">
        <f>IF(ISBLANK(Regressions!C90), " ", Regressions!C90)</f>
        <v>Rural</v>
      </c>
      <c r="D58" s="374">
        <f>IF(ISBLANK(Regressions!D90), " ", Regressions!D90)</f>
        <v>2765249.8453289797</v>
      </c>
      <c r="E58" s="375" t="e">
        <f>IF(ISNUMBER(Regressions!E90),ROUND(Regressions!E90, 1), NA())</f>
        <v>#N/A</v>
      </c>
      <c r="F58" s="376" t="e">
        <f>IF(ISNUMBER(Regressions!F90),ROUND(Regressions!F90, 1), NA())</f>
        <v>#N/A</v>
      </c>
      <c r="G58" s="431" t="e">
        <f>IF(ISNUMBER(Regressions!G90),ROUND(Regressions!G90, 1), NA())</f>
        <v>#N/A</v>
      </c>
      <c r="H58" s="377" t="e">
        <f>IF(ISNUMBER(Regressions!H90),ROUND(Regressions!H90, 1), NA())</f>
        <v>#N/A</v>
      </c>
      <c r="I58" s="432" t="e">
        <f>IF(ISNUMBER(Regressions!I90),ROUND(Regressions!I90, 1), NA())</f>
        <v>#N/A</v>
      </c>
      <c r="J58" s="378" t="e">
        <f>IF(ISNUMBER(Regressions!K90),ROUND(Regressions!K90, 1), NA())</f>
        <v>#N/A</v>
      </c>
      <c r="K58" s="376" t="e">
        <f>IF(ISNUMBER(Regressions!L90),ROUND(Regressions!L90, 1), NA())</f>
        <v>#N/A</v>
      </c>
      <c r="L58" s="433" t="e">
        <f>IF(ISNUMBER(Regressions!M90),ROUND(Regressions!M90, 1), NA())</f>
        <v>#N/A</v>
      </c>
      <c r="M58" s="377" t="e">
        <f>IF(ISNUMBER(Regressions!N90),ROUND(Regressions!N90, 1), NA())</f>
        <v>#N/A</v>
      </c>
      <c r="N58" s="432" t="e">
        <f>IF(ISNUMBER(Regressions!O90),ROUND(Regressions!O90, 1), NA())</f>
        <v>#N/A</v>
      </c>
      <c r="O58" s="378" t="e">
        <f>IF(ISNUMBER(Regressions!Q90),ROUND(Regressions!Q90, 1), NA())</f>
        <v>#N/A</v>
      </c>
      <c r="P58" s="376" t="e">
        <f>IF(ISNUMBER(Regressions!R90),ROUND(Regressions!R90, 1), NA())</f>
        <v>#N/A</v>
      </c>
      <c r="Q58" s="379" t="e">
        <f>IF(ISNUMBER(Regressions!S90),ROUND(Regressions!S90, 1), NA())</f>
        <v>#N/A</v>
      </c>
      <c r="R58" s="377" t="e">
        <f>IF(ISNUMBER(Regressions!T90),ROUND(Regressions!T90, 1), NA())</f>
        <v>#N/A</v>
      </c>
      <c r="S58" s="432" t="e">
        <f>IF(ISNUMBER(Regressions!U90),ROUND(Regressions!U90, 1), NA())</f>
        <v>#N/A</v>
      </c>
    </row>
    <row r="59" spans="1:19" x14ac:dyDescent="0.2">
      <c r="A59" s="371" t="str">
        <f>IF(ISBLANK(Regressions!A91), " ", Regressions!A91)</f>
        <v>Germany</v>
      </c>
      <c r="B59" s="372">
        <f>IF(ISBLANK(Regressions!B91), " ", Regressions!B91)</f>
        <v>2015</v>
      </c>
      <c r="C59" s="380" t="str">
        <f>IF(ISBLANK(Regressions!C91), " ", Regressions!C91)</f>
        <v>Rural</v>
      </c>
      <c r="D59" s="374">
        <f>IF(ISBLANK(Regressions!D91), " ", Regressions!D91)</f>
        <v>2754254.0486541744</v>
      </c>
      <c r="E59" s="375" t="e">
        <f>IF(ISNUMBER(Regressions!E91),ROUND(Regressions!E91, 1), NA())</f>
        <v>#N/A</v>
      </c>
      <c r="F59" s="376" t="e">
        <f>IF(ISNUMBER(Regressions!F91),ROUND(Regressions!F91, 1), NA())</f>
        <v>#N/A</v>
      </c>
      <c r="G59" s="431" t="e">
        <f>IF(ISNUMBER(Regressions!G91),ROUND(Regressions!G91, 1), NA())</f>
        <v>#N/A</v>
      </c>
      <c r="H59" s="377" t="e">
        <f>IF(ISNUMBER(Regressions!H91),ROUND(Regressions!H91, 1), NA())</f>
        <v>#N/A</v>
      </c>
      <c r="I59" s="432" t="e">
        <f>IF(ISNUMBER(Regressions!I91),ROUND(Regressions!I91, 1), NA())</f>
        <v>#N/A</v>
      </c>
      <c r="J59" s="378" t="e">
        <f>IF(ISNUMBER(Regressions!K91),ROUND(Regressions!K91, 1), NA())</f>
        <v>#N/A</v>
      </c>
      <c r="K59" s="376" t="e">
        <f>IF(ISNUMBER(Regressions!L91),ROUND(Regressions!L91, 1), NA())</f>
        <v>#N/A</v>
      </c>
      <c r="L59" s="433" t="e">
        <f>IF(ISNUMBER(Regressions!M91),ROUND(Regressions!M91, 1), NA())</f>
        <v>#N/A</v>
      </c>
      <c r="M59" s="377" t="e">
        <f>IF(ISNUMBER(Regressions!N91),ROUND(Regressions!N91, 1), NA())</f>
        <v>#N/A</v>
      </c>
      <c r="N59" s="432" t="e">
        <f>IF(ISNUMBER(Regressions!O91),ROUND(Regressions!O91, 1), NA())</f>
        <v>#N/A</v>
      </c>
      <c r="O59" s="378" t="e">
        <f>IF(ISNUMBER(Regressions!Q91),ROUND(Regressions!Q91, 1), NA())</f>
        <v>#N/A</v>
      </c>
      <c r="P59" s="376" t="e">
        <f>IF(ISNUMBER(Regressions!R91),ROUND(Regressions!R91, 1), NA())</f>
        <v>#N/A</v>
      </c>
      <c r="Q59" s="379" t="e">
        <f>IF(ISNUMBER(Regressions!S91),ROUND(Regressions!S91, 1), NA())</f>
        <v>#N/A</v>
      </c>
      <c r="R59" s="377" t="e">
        <f>IF(ISNUMBER(Regressions!T91),ROUND(Regressions!T91, 1), NA())</f>
        <v>#N/A</v>
      </c>
      <c r="S59" s="432" t="e">
        <f>IF(ISNUMBER(Regressions!U91),ROUND(Regressions!U91, 1), NA())</f>
        <v>#N/A</v>
      </c>
    </row>
    <row r="60" spans="1:19" x14ac:dyDescent="0.2">
      <c r="A60" s="371" t="str">
        <f>IF(ISBLANK(Regressions!A92), " ", Regressions!A92)</f>
        <v>Germany</v>
      </c>
      <c r="B60" s="372">
        <f>IF(ISBLANK(Regressions!B92), " ", Regressions!B92)</f>
        <v>2016</v>
      </c>
      <c r="C60" s="380" t="str">
        <f>IF(ISBLANK(Regressions!C92), " ", Regressions!C92)</f>
        <v>Rural</v>
      </c>
      <c r="D60" s="374">
        <f>IF(ISBLANK(Regressions!D92), " ", Regressions!D92)</f>
        <v>2743033.5993725583</v>
      </c>
      <c r="E60" s="375" t="e">
        <f>IF(ISNUMBER(Regressions!E92),ROUND(Regressions!E92, 1), NA())</f>
        <v>#N/A</v>
      </c>
      <c r="F60" s="376" t="e">
        <f>IF(ISNUMBER(Regressions!F92),ROUND(Regressions!F92, 1), NA())</f>
        <v>#N/A</v>
      </c>
      <c r="G60" s="431" t="e">
        <f>IF(ISNUMBER(Regressions!G92),ROUND(Regressions!G92, 1), NA())</f>
        <v>#N/A</v>
      </c>
      <c r="H60" s="377" t="e">
        <f>IF(ISNUMBER(Regressions!H92),ROUND(Regressions!H92, 1), NA())</f>
        <v>#N/A</v>
      </c>
      <c r="I60" s="432" t="e">
        <f>IF(ISNUMBER(Regressions!I92),ROUND(Regressions!I92, 1), NA())</f>
        <v>#N/A</v>
      </c>
      <c r="J60" s="378" t="e">
        <f>IF(ISNUMBER(Regressions!K92),ROUND(Regressions!K92, 1), NA())</f>
        <v>#N/A</v>
      </c>
      <c r="K60" s="376" t="e">
        <f>IF(ISNUMBER(Regressions!L92),ROUND(Regressions!L92, 1), NA())</f>
        <v>#N/A</v>
      </c>
      <c r="L60" s="433" t="e">
        <f>IF(ISNUMBER(Regressions!M92),ROUND(Regressions!M92, 1), NA())</f>
        <v>#N/A</v>
      </c>
      <c r="M60" s="377" t="e">
        <f>IF(ISNUMBER(Regressions!N92),ROUND(Regressions!N92, 1), NA())</f>
        <v>#N/A</v>
      </c>
      <c r="N60" s="432" t="e">
        <f>IF(ISNUMBER(Regressions!O92),ROUND(Regressions!O92, 1), NA())</f>
        <v>#N/A</v>
      </c>
      <c r="O60" s="378" t="e">
        <f>IF(ISNUMBER(Regressions!Q92),ROUND(Regressions!Q92, 1), NA())</f>
        <v>#N/A</v>
      </c>
      <c r="P60" s="376" t="e">
        <f>IF(ISNUMBER(Regressions!R92),ROUND(Regressions!R92, 1), NA())</f>
        <v>#N/A</v>
      </c>
      <c r="Q60" s="379" t="e">
        <f>IF(ISNUMBER(Regressions!S92),ROUND(Regressions!S92, 1), NA())</f>
        <v>#N/A</v>
      </c>
      <c r="R60" s="377" t="e">
        <f>IF(ISNUMBER(Regressions!T92),ROUND(Regressions!T92, 1), NA())</f>
        <v>#N/A</v>
      </c>
      <c r="S60" s="432" t="e">
        <f>IF(ISNUMBER(Regressions!U92),ROUND(Regressions!U92, 1), NA())</f>
        <v>#N/A</v>
      </c>
    </row>
    <row r="61" spans="1:19" x14ac:dyDescent="0.2">
      <c r="A61" s="371" t="str">
        <f>IF(ISBLANK(Regressions!A93), " ", Regressions!A93)</f>
        <v>Germany</v>
      </c>
      <c r="B61" s="372">
        <f>IF(ISBLANK(Regressions!B93), " ", Regressions!B93)</f>
        <v>2017</v>
      </c>
      <c r="C61" s="380" t="str">
        <f>IF(ISBLANK(Regressions!C93), " ", Regressions!C93)</f>
        <v>Rural</v>
      </c>
      <c r="D61" s="374">
        <f>IF(ISBLANK(Regressions!D93), " ", Regressions!D93)</f>
        <v>2750818.2710353089</v>
      </c>
      <c r="E61" s="375" t="e">
        <f>IF(ISNUMBER(Regressions!E93),ROUND(Regressions!E93, 1), NA())</f>
        <v>#N/A</v>
      </c>
      <c r="F61" s="376" t="e">
        <f>IF(ISNUMBER(Regressions!F93),ROUND(Regressions!F93, 1), NA())</f>
        <v>#N/A</v>
      </c>
      <c r="G61" s="431" t="e">
        <f>IF(ISNUMBER(Regressions!G93),ROUND(Regressions!G93, 1), NA())</f>
        <v>#N/A</v>
      </c>
      <c r="H61" s="377" t="e">
        <f>IF(ISNUMBER(Regressions!H93),ROUND(Regressions!H93, 1), NA())</f>
        <v>#N/A</v>
      </c>
      <c r="I61" s="432" t="e">
        <f>IF(ISNUMBER(Regressions!I93),ROUND(Regressions!I93, 1), NA())</f>
        <v>#N/A</v>
      </c>
      <c r="J61" s="378" t="e">
        <f>IF(ISNUMBER(Regressions!K93),ROUND(Regressions!K93, 1), NA())</f>
        <v>#N/A</v>
      </c>
      <c r="K61" s="376" t="e">
        <f>IF(ISNUMBER(Regressions!L93),ROUND(Regressions!L93, 1), NA())</f>
        <v>#N/A</v>
      </c>
      <c r="L61" s="433" t="e">
        <f>IF(ISNUMBER(Regressions!M93),ROUND(Regressions!M93, 1), NA())</f>
        <v>#N/A</v>
      </c>
      <c r="M61" s="377" t="e">
        <f>IF(ISNUMBER(Regressions!N93),ROUND(Regressions!N93, 1), NA())</f>
        <v>#N/A</v>
      </c>
      <c r="N61" s="432" t="e">
        <f>IF(ISNUMBER(Regressions!O93),ROUND(Regressions!O93, 1), NA())</f>
        <v>#N/A</v>
      </c>
      <c r="O61" s="378" t="e">
        <f>IF(ISNUMBER(Regressions!Q93),ROUND(Regressions!Q93, 1), NA())</f>
        <v>#N/A</v>
      </c>
      <c r="P61" s="376" t="e">
        <f>IF(ISNUMBER(Regressions!R93),ROUND(Regressions!R93, 1), NA())</f>
        <v>#N/A</v>
      </c>
      <c r="Q61" s="379" t="e">
        <f>IF(ISNUMBER(Regressions!S93),ROUND(Regressions!S93, 1), NA())</f>
        <v>#N/A</v>
      </c>
      <c r="R61" s="377" t="e">
        <f>IF(ISNUMBER(Regressions!T93),ROUND(Regressions!T93, 1), NA())</f>
        <v>#N/A</v>
      </c>
      <c r="S61" s="432" t="e">
        <f>IF(ISNUMBER(Regressions!U93),ROUND(Regressions!U93, 1), NA())</f>
        <v>#N/A</v>
      </c>
    </row>
    <row r="62" spans="1:19" x14ac:dyDescent="0.2">
      <c r="A62" s="371" t="str">
        <f>IF(ISBLANK(Regressions!A94), " ", Regressions!A94)</f>
        <v>Germany</v>
      </c>
      <c r="B62" s="372">
        <f>IF(ISBLANK(Regressions!B94), " ", Regressions!B94)</f>
        <v>2018</v>
      </c>
      <c r="C62" s="380" t="str">
        <f>IF(ISBLANK(Regressions!C94), " ", Regressions!C94)</f>
        <v>Rural</v>
      </c>
      <c r="D62" s="374">
        <f>IF(ISBLANK(Regressions!D94), " ", Regressions!D94)</f>
        <v>2760787.8957293699</v>
      </c>
      <c r="E62" s="375" t="e">
        <f>IF(ISNUMBER(Regressions!E94),ROUND(Regressions!E94, 1), NA())</f>
        <v>#N/A</v>
      </c>
      <c r="F62" s="376" t="e">
        <f>IF(ISNUMBER(Regressions!F94),ROUND(Regressions!F94, 1), NA())</f>
        <v>#N/A</v>
      </c>
      <c r="G62" s="431" t="e">
        <f>IF(ISNUMBER(Regressions!G94),ROUND(Regressions!G94, 1), NA())</f>
        <v>#N/A</v>
      </c>
      <c r="H62" s="377" t="e">
        <f>IF(ISNUMBER(Regressions!H94),ROUND(Regressions!H94, 1), NA())</f>
        <v>#N/A</v>
      </c>
      <c r="I62" s="432" t="e">
        <f>IF(ISNUMBER(Regressions!I94),ROUND(Regressions!I94, 1), NA())</f>
        <v>#N/A</v>
      </c>
      <c r="J62" s="378" t="e">
        <f>IF(ISNUMBER(Regressions!K94),ROUND(Regressions!K94, 1), NA())</f>
        <v>#N/A</v>
      </c>
      <c r="K62" s="376" t="e">
        <f>IF(ISNUMBER(Regressions!L94),ROUND(Regressions!L94, 1), NA())</f>
        <v>#N/A</v>
      </c>
      <c r="L62" s="433" t="e">
        <f>IF(ISNUMBER(Regressions!M94),ROUND(Regressions!M94, 1), NA())</f>
        <v>#N/A</v>
      </c>
      <c r="M62" s="377" t="e">
        <f>IF(ISNUMBER(Regressions!N94),ROUND(Regressions!N94, 1), NA())</f>
        <v>#N/A</v>
      </c>
      <c r="N62" s="432" t="e">
        <f>IF(ISNUMBER(Regressions!O94),ROUND(Regressions!O94, 1), NA())</f>
        <v>#N/A</v>
      </c>
      <c r="O62" s="378" t="e">
        <f>IF(ISNUMBER(Regressions!Q94),ROUND(Regressions!Q94, 1), NA())</f>
        <v>#N/A</v>
      </c>
      <c r="P62" s="376" t="e">
        <f>IF(ISNUMBER(Regressions!R94),ROUND(Regressions!R94, 1), NA())</f>
        <v>#N/A</v>
      </c>
      <c r="Q62" s="379" t="e">
        <f>IF(ISNUMBER(Regressions!S94),ROUND(Regressions!S94, 1), NA())</f>
        <v>#N/A</v>
      </c>
      <c r="R62" s="377" t="e">
        <f>IF(ISNUMBER(Regressions!T94),ROUND(Regressions!T94, 1), NA())</f>
        <v>#N/A</v>
      </c>
      <c r="S62" s="432" t="e">
        <f>IF(ISNUMBER(Regressions!U94),ROUND(Regressions!U94, 1), NA())</f>
        <v>#N/A</v>
      </c>
    </row>
    <row r="63" spans="1:19" x14ac:dyDescent="0.2">
      <c r="A63" s="382" t="str">
        <f>IF(ISBLANK(Regressions!A95), " ", Regressions!A95)</f>
        <v>Germany</v>
      </c>
      <c r="B63" s="383">
        <f>IF(ISBLANK(Regressions!B95), " ", Regressions!B95)</f>
        <v>2019</v>
      </c>
      <c r="C63" s="384" t="str">
        <f>IF(ISBLANK(Regressions!C95), " ", Regressions!C95)</f>
        <v>Rural</v>
      </c>
      <c r="D63" s="385">
        <f>IF(ISBLANK(Regressions!D95), " ", Regressions!D95)</f>
        <v>2718875.2381749726</v>
      </c>
      <c r="E63" s="386" t="e">
        <f>IF(ISNUMBER(Regressions!E95),ROUND(Regressions!E95, 1), NA())</f>
        <v>#N/A</v>
      </c>
      <c r="F63" s="387" t="e">
        <f>IF(ISNUMBER(Regressions!F95),ROUND(Regressions!F95, 1), NA())</f>
        <v>#N/A</v>
      </c>
      <c r="G63" s="434" t="e">
        <f>IF(ISNUMBER(Regressions!G95),ROUND(Regressions!G95, 1), NA())</f>
        <v>#N/A</v>
      </c>
      <c r="H63" s="388" t="e">
        <f>IF(ISNUMBER(Regressions!H95),ROUND(Regressions!H95, 1), NA())</f>
        <v>#N/A</v>
      </c>
      <c r="I63" s="435" t="e">
        <f>IF(ISNUMBER(Regressions!I95),ROUND(Regressions!I95, 1), NA())</f>
        <v>#N/A</v>
      </c>
      <c r="J63" s="389" t="e">
        <f>IF(ISNUMBER(Regressions!K95),ROUND(Regressions!K95, 1), NA())</f>
        <v>#N/A</v>
      </c>
      <c r="K63" s="387" t="e">
        <f>IF(ISNUMBER(Regressions!L95),ROUND(Regressions!L95, 1), NA())</f>
        <v>#N/A</v>
      </c>
      <c r="L63" s="436" t="e">
        <f>IF(ISNUMBER(Regressions!M95),ROUND(Regressions!M95, 1), NA())</f>
        <v>#N/A</v>
      </c>
      <c r="M63" s="388" t="e">
        <f>IF(ISNUMBER(Regressions!N95),ROUND(Regressions!N95, 1), NA())</f>
        <v>#N/A</v>
      </c>
      <c r="N63" s="435" t="e">
        <f>IF(ISNUMBER(Regressions!O95),ROUND(Regressions!O95, 1), NA())</f>
        <v>#N/A</v>
      </c>
      <c r="O63" s="389" t="e">
        <f>IF(ISNUMBER(Regressions!Q95),ROUND(Regressions!Q95, 1), NA())</f>
        <v>#N/A</v>
      </c>
      <c r="P63" s="387" t="e">
        <f>IF(ISNUMBER(Regressions!R95),ROUND(Regressions!R95, 1), NA())</f>
        <v>#N/A</v>
      </c>
      <c r="Q63" s="390" t="e">
        <f>IF(ISNUMBER(Regressions!S95),ROUND(Regressions!S95, 1), NA())</f>
        <v>#N/A</v>
      </c>
      <c r="R63" s="388" t="e">
        <f>IF(ISNUMBER(Regressions!T95),ROUND(Regressions!T95, 1), NA())</f>
        <v>#N/A</v>
      </c>
      <c r="S63" s="435" t="e">
        <f>IF(ISNUMBER(Regressions!U95),ROUND(Regressions!U95, 1), NA())</f>
        <v>#N/A</v>
      </c>
    </row>
    <row r="64" spans="1:19" x14ac:dyDescent="0.2">
      <c r="A64" s="371" t="str">
        <f>IF(ISBLANK(Regressions!A107), " ", Regressions!A107)</f>
        <v>Germany</v>
      </c>
      <c r="B64" s="372">
        <f>IF(ISBLANK(Regressions!B107), " ", Regressions!B107)</f>
        <v>2000</v>
      </c>
      <c r="C64" s="380" t="str">
        <f>IF(ISBLANK(Regressions!C107), " ", Regressions!C107)</f>
        <v>Pre-primary</v>
      </c>
      <c r="D64" s="374">
        <f>IF(ISBLANK(Regressions!D107), " ", Regressions!D107)</f>
        <v>2367707</v>
      </c>
      <c r="E64" s="375" t="e">
        <f>IF(ISNUMBER(Regressions!E107),ROUND(Regressions!E107, 1), NA())</f>
        <v>#N/A</v>
      </c>
      <c r="F64" s="376" t="e">
        <f>IF(ISNUMBER(Regressions!F107),ROUND(Regressions!F107, 1), NA())</f>
        <v>#N/A</v>
      </c>
      <c r="G64" s="431" t="e">
        <f>IF(ISNUMBER(Regressions!G107),ROUND(Regressions!G107, 1), NA())</f>
        <v>#N/A</v>
      </c>
      <c r="H64" s="377" t="e">
        <f>IF(ISNUMBER(Regressions!H107),ROUND(Regressions!H107, 1), NA())</f>
        <v>#N/A</v>
      </c>
      <c r="I64" s="432" t="e">
        <f>IF(ISNUMBER(Regressions!I107),ROUND(Regressions!I107, 1), NA())</f>
        <v>#N/A</v>
      </c>
      <c r="J64" s="378" t="e">
        <f>IF(ISNUMBER(Regressions!K107),ROUND(Regressions!K107, 1), NA())</f>
        <v>#N/A</v>
      </c>
      <c r="K64" s="376" t="e">
        <f>IF(ISNUMBER(Regressions!L107),ROUND(Regressions!L107, 1), NA())</f>
        <v>#N/A</v>
      </c>
      <c r="L64" s="433" t="e">
        <f>IF(ISNUMBER(Regressions!M107),ROUND(Regressions!M107, 1), NA())</f>
        <v>#N/A</v>
      </c>
      <c r="M64" s="377" t="e">
        <f>IF(ISNUMBER(Regressions!N107),ROUND(Regressions!N107, 1), NA())</f>
        <v>#N/A</v>
      </c>
      <c r="N64" s="432" t="e">
        <f>IF(ISNUMBER(Regressions!O107),ROUND(Regressions!O107, 1), NA())</f>
        <v>#N/A</v>
      </c>
      <c r="O64" s="378" t="e">
        <f>IF(ISNUMBER(Regressions!Q107),ROUND(Regressions!Q107, 1), NA())</f>
        <v>#N/A</v>
      </c>
      <c r="P64" s="376" t="e">
        <f>IF(ISNUMBER(Regressions!R107),ROUND(Regressions!R107, 1), NA())</f>
        <v>#N/A</v>
      </c>
      <c r="Q64" s="379" t="e">
        <f>IF(ISNUMBER(Regressions!S107),ROUND(Regressions!S107, 1), NA())</f>
        <v>#N/A</v>
      </c>
      <c r="R64" s="377" t="e">
        <f>IF(ISNUMBER(Regressions!T107),ROUND(Regressions!T107, 1), NA())</f>
        <v>#N/A</v>
      </c>
      <c r="S64" s="432" t="e">
        <f>IF(ISNUMBER(Regressions!U107),ROUND(Regressions!U107, 1), NA())</f>
        <v>#N/A</v>
      </c>
    </row>
    <row r="65" spans="1:19" x14ac:dyDescent="0.2">
      <c r="A65" s="371" t="str">
        <f>IF(ISBLANK(Regressions!A108), " ", Regressions!A108)</f>
        <v>Germany</v>
      </c>
      <c r="B65" s="372">
        <f>IF(ISBLANK(Regressions!B108), " ", Regressions!B108)</f>
        <v>2001</v>
      </c>
      <c r="C65" s="380" t="str">
        <f>IF(ISBLANK(Regressions!C108), " ", Regressions!C108)</f>
        <v>Pre-primary</v>
      </c>
      <c r="D65" s="374">
        <f>IF(ISBLANK(Regressions!D108), " ", Regressions!D108)</f>
        <v>2342270</v>
      </c>
      <c r="E65" s="375" t="e">
        <f>IF(ISNUMBER(Regressions!E108),ROUND(Regressions!E108, 1), NA())</f>
        <v>#N/A</v>
      </c>
      <c r="F65" s="376" t="e">
        <f>IF(ISNUMBER(Regressions!F108),ROUND(Regressions!F108, 1), NA())</f>
        <v>#N/A</v>
      </c>
      <c r="G65" s="431" t="e">
        <f>IF(ISNUMBER(Regressions!G108),ROUND(Regressions!G108, 1), NA())</f>
        <v>#N/A</v>
      </c>
      <c r="H65" s="377" t="e">
        <f>IF(ISNUMBER(Regressions!H108),ROUND(Regressions!H108, 1), NA())</f>
        <v>#N/A</v>
      </c>
      <c r="I65" s="432" t="e">
        <f>IF(ISNUMBER(Regressions!I108),ROUND(Regressions!I108, 1), NA())</f>
        <v>#N/A</v>
      </c>
      <c r="J65" s="378" t="e">
        <f>IF(ISNUMBER(Regressions!K108),ROUND(Regressions!K108, 1), NA())</f>
        <v>#N/A</v>
      </c>
      <c r="K65" s="376" t="e">
        <f>IF(ISNUMBER(Regressions!L108),ROUND(Regressions!L108, 1), NA())</f>
        <v>#N/A</v>
      </c>
      <c r="L65" s="433" t="e">
        <f>IF(ISNUMBER(Regressions!M108),ROUND(Regressions!M108, 1), NA())</f>
        <v>#N/A</v>
      </c>
      <c r="M65" s="377" t="e">
        <f>IF(ISNUMBER(Regressions!N108),ROUND(Regressions!N108, 1), NA())</f>
        <v>#N/A</v>
      </c>
      <c r="N65" s="432" t="e">
        <f>IF(ISNUMBER(Regressions!O108),ROUND(Regressions!O108, 1), NA())</f>
        <v>#N/A</v>
      </c>
      <c r="O65" s="378" t="e">
        <f>IF(ISNUMBER(Regressions!Q108),ROUND(Regressions!Q108, 1), NA())</f>
        <v>#N/A</v>
      </c>
      <c r="P65" s="376" t="e">
        <f>IF(ISNUMBER(Regressions!R108),ROUND(Regressions!R108, 1), NA())</f>
        <v>#N/A</v>
      </c>
      <c r="Q65" s="379" t="e">
        <f>IF(ISNUMBER(Regressions!S108),ROUND(Regressions!S108, 1), NA())</f>
        <v>#N/A</v>
      </c>
      <c r="R65" s="377" t="e">
        <f>IF(ISNUMBER(Regressions!T108),ROUND(Regressions!T108, 1), NA())</f>
        <v>#N/A</v>
      </c>
      <c r="S65" s="432" t="e">
        <f>IF(ISNUMBER(Regressions!U108),ROUND(Regressions!U108, 1), NA())</f>
        <v>#N/A</v>
      </c>
    </row>
    <row r="66" spans="1:19" x14ac:dyDescent="0.2">
      <c r="A66" s="371" t="str">
        <f>IF(ISBLANK(Regressions!A109), " ", Regressions!A109)</f>
        <v>Germany</v>
      </c>
      <c r="B66" s="372">
        <f>IF(ISBLANK(Regressions!B109), " ", Regressions!B109)</f>
        <v>2002</v>
      </c>
      <c r="C66" s="380" t="str">
        <f>IF(ISBLANK(Regressions!C109), " ", Regressions!C109)</f>
        <v>Pre-primary</v>
      </c>
      <c r="D66" s="374">
        <f>IF(ISBLANK(Regressions!D109), " ", Regressions!D109)</f>
        <v>2339936</v>
      </c>
      <c r="E66" s="375" t="e">
        <f>IF(ISNUMBER(Regressions!E109),ROUND(Regressions!E109, 1), NA())</f>
        <v>#N/A</v>
      </c>
      <c r="F66" s="376" t="e">
        <f>IF(ISNUMBER(Regressions!F109),ROUND(Regressions!F109, 1), NA())</f>
        <v>#N/A</v>
      </c>
      <c r="G66" s="431" t="e">
        <f>IF(ISNUMBER(Regressions!G109),ROUND(Regressions!G109, 1), NA())</f>
        <v>#N/A</v>
      </c>
      <c r="H66" s="377" t="e">
        <f>IF(ISNUMBER(Regressions!H109),ROUND(Regressions!H109, 1), NA())</f>
        <v>#N/A</v>
      </c>
      <c r="I66" s="432" t="e">
        <f>IF(ISNUMBER(Regressions!I109),ROUND(Regressions!I109, 1), NA())</f>
        <v>#N/A</v>
      </c>
      <c r="J66" s="378" t="e">
        <f>IF(ISNUMBER(Regressions!K109),ROUND(Regressions!K109, 1), NA())</f>
        <v>#N/A</v>
      </c>
      <c r="K66" s="376" t="e">
        <f>IF(ISNUMBER(Regressions!L109),ROUND(Regressions!L109, 1), NA())</f>
        <v>#N/A</v>
      </c>
      <c r="L66" s="433" t="e">
        <f>IF(ISNUMBER(Regressions!M109),ROUND(Regressions!M109, 1), NA())</f>
        <v>#N/A</v>
      </c>
      <c r="M66" s="377" t="e">
        <f>IF(ISNUMBER(Regressions!N109),ROUND(Regressions!N109, 1), NA())</f>
        <v>#N/A</v>
      </c>
      <c r="N66" s="432" t="e">
        <f>IF(ISNUMBER(Regressions!O109),ROUND(Regressions!O109, 1), NA())</f>
        <v>#N/A</v>
      </c>
      <c r="O66" s="378" t="e">
        <f>IF(ISNUMBER(Regressions!Q109),ROUND(Regressions!Q109, 1), NA())</f>
        <v>#N/A</v>
      </c>
      <c r="P66" s="376" t="e">
        <f>IF(ISNUMBER(Regressions!R109),ROUND(Regressions!R109, 1), NA())</f>
        <v>#N/A</v>
      </c>
      <c r="Q66" s="379" t="e">
        <f>IF(ISNUMBER(Regressions!S109),ROUND(Regressions!S109, 1), NA())</f>
        <v>#N/A</v>
      </c>
      <c r="R66" s="377" t="e">
        <f>IF(ISNUMBER(Regressions!T109),ROUND(Regressions!T109, 1), NA())</f>
        <v>#N/A</v>
      </c>
      <c r="S66" s="432" t="e">
        <f>IF(ISNUMBER(Regressions!U109),ROUND(Regressions!U109, 1), NA())</f>
        <v>#N/A</v>
      </c>
    </row>
    <row r="67" spans="1:19" x14ac:dyDescent="0.2">
      <c r="A67" s="371" t="str">
        <f>IF(ISBLANK(Regressions!A110), " ", Regressions!A110)</f>
        <v>Germany</v>
      </c>
      <c r="B67" s="372">
        <f>IF(ISBLANK(Regressions!B110), " ", Regressions!B110)</f>
        <v>2003</v>
      </c>
      <c r="C67" s="380" t="str">
        <f>IF(ISBLANK(Regressions!C110), " ", Regressions!C110)</f>
        <v>Pre-primary</v>
      </c>
      <c r="D67" s="374">
        <f>IF(ISBLANK(Regressions!D110), " ", Regressions!D110)</f>
        <v>2351567</v>
      </c>
      <c r="E67" s="375" t="e">
        <f>IF(ISNUMBER(Regressions!E110),ROUND(Regressions!E110, 1), NA())</f>
        <v>#N/A</v>
      </c>
      <c r="F67" s="376" t="e">
        <f>IF(ISNUMBER(Regressions!F110),ROUND(Regressions!F110, 1), NA())</f>
        <v>#N/A</v>
      </c>
      <c r="G67" s="431" t="e">
        <f>IF(ISNUMBER(Regressions!G110),ROUND(Regressions!G110, 1), NA())</f>
        <v>#N/A</v>
      </c>
      <c r="H67" s="377" t="e">
        <f>IF(ISNUMBER(Regressions!H110),ROUND(Regressions!H110, 1), NA())</f>
        <v>#N/A</v>
      </c>
      <c r="I67" s="432" t="e">
        <f>IF(ISNUMBER(Regressions!I110),ROUND(Regressions!I110, 1), NA())</f>
        <v>#N/A</v>
      </c>
      <c r="J67" s="378" t="e">
        <f>IF(ISNUMBER(Regressions!K110),ROUND(Regressions!K110, 1), NA())</f>
        <v>#N/A</v>
      </c>
      <c r="K67" s="376" t="e">
        <f>IF(ISNUMBER(Regressions!L110),ROUND(Regressions!L110, 1), NA())</f>
        <v>#N/A</v>
      </c>
      <c r="L67" s="433" t="e">
        <f>IF(ISNUMBER(Regressions!M110),ROUND(Regressions!M110, 1), NA())</f>
        <v>#N/A</v>
      </c>
      <c r="M67" s="377" t="e">
        <f>IF(ISNUMBER(Regressions!N110),ROUND(Regressions!N110, 1), NA())</f>
        <v>#N/A</v>
      </c>
      <c r="N67" s="432" t="e">
        <f>IF(ISNUMBER(Regressions!O110),ROUND(Regressions!O110, 1), NA())</f>
        <v>#N/A</v>
      </c>
      <c r="O67" s="378" t="e">
        <f>IF(ISNUMBER(Regressions!Q110),ROUND(Regressions!Q110, 1), NA())</f>
        <v>#N/A</v>
      </c>
      <c r="P67" s="376" t="e">
        <f>IF(ISNUMBER(Regressions!R110),ROUND(Regressions!R110, 1), NA())</f>
        <v>#N/A</v>
      </c>
      <c r="Q67" s="379" t="e">
        <f>IF(ISNUMBER(Regressions!S110),ROUND(Regressions!S110, 1), NA())</f>
        <v>#N/A</v>
      </c>
      <c r="R67" s="377" t="e">
        <f>IF(ISNUMBER(Regressions!T110),ROUND(Regressions!T110, 1), NA())</f>
        <v>#N/A</v>
      </c>
      <c r="S67" s="432" t="e">
        <f>IF(ISNUMBER(Regressions!U110),ROUND(Regressions!U110, 1), NA())</f>
        <v>#N/A</v>
      </c>
    </row>
    <row r="68" spans="1:19" x14ac:dyDescent="0.2">
      <c r="A68" s="371" t="str">
        <f>IF(ISBLANK(Regressions!A111), " ", Regressions!A111)</f>
        <v>Germany</v>
      </c>
      <c r="B68" s="372">
        <f>IF(ISBLANK(Regressions!B111), " ", Regressions!B111)</f>
        <v>2004</v>
      </c>
      <c r="C68" s="380" t="str">
        <f>IF(ISBLANK(Regressions!C111), " ", Regressions!C111)</f>
        <v>Pre-primary</v>
      </c>
      <c r="D68" s="374">
        <f>IF(ISBLANK(Regressions!D111), " ", Regressions!D111)</f>
        <v>2361006</v>
      </c>
      <c r="E68" s="375" t="e">
        <f>IF(ISNUMBER(Regressions!E111),ROUND(Regressions!E111, 1), NA())</f>
        <v>#N/A</v>
      </c>
      <c r="F68" s="376" t="e">
        <f>IF(ISNUMBER(Regressions!F111),ROUND(Regressions!F111, 1), NA())</f>
        <v>#N/A</v>
      </c>
      <c r="G68" s="431" t="e">
        <f>IF(ISNUMBER(Regressions!G111),ROUND(Regressions!G111, 1), NA())</f>
        <v>#N/A</v>
      </c>
      <c r="H68" s="377" t="e">
        <f>IF(ISNUMBER(Regressions!H111),ROUND(Regressions!H111, 1), NA())</f>
        <v>#N/A</v>
      </c>
      <c r="I68" s="432" t="e">
        <f>IF(ISNUMBER(Regressions!I111),ROUND(Regressions!I111, 1), NA())</f>
        <v>#N/A</v>
      </c>
      <c r="J68" s="378" t="e">
        <f>IF(ISNUMBER(Regressions!K111),ROUND(Regressions!K111, 1), NA())</f>
        <v>#N/A</v>
      </c>
      <c r="K68" s="376" t="e">
        <f>IF(ISNUMBER(Regressions!L111),ROUND(Regressions!L111, 1), NA())</f>
        <v>#N/A</v>
      </c>
      <c r="L68" s="433" t="e">
        <f>IF(ISNUMBER(Regressions!M111),ROUND(Regressions!M111, 1), NA())</f>
        <v>#N/A</v>
      </c>
      <c r="M68" s="377" t="e">
        <f>IF(ISNUMBER(Regressions!N111),ROUND(Regressions!N111, 1), NA())</f>
        <v>#N/A</v>
      </c>
      <c r="N68" s="432" t="e">
        <f>IF(ISNUMBER(Regressions!O111),ROUND(Regressions!O111, 1), NA())</f>
        <v>#N/A</v>
      </c>
      <c r="O68" s="378" t="e">
        <f>IF(ISNUMBER(Regressions!Q111),ROUND(Regressions!Q111, 1), NA())</f>
        <v>#N/A</v>
      </c>
      <c r="P68" s="376" t="e">
        <f>IF(ISNUMBER(Regressions!R111),ROUND(Regressions!R111, 1), NA())</f>
        <v>#N/A</v>
      </c>
      <c r="Q68" s="379" t="e">
        <f>IF(ISNUMBER(Regressions!S111),ROUND(Regressions!S111, 1), NA())</f>
        <v>#N/A</v>
      </c>
      <c r="R68" s="377" t="e">
        <f>IF(ISNUMBER(Regressions!T111),ROUND(Regressions!T111, 1), NA())</f>
        <v>#N/A</v>
      </c>
      <c r="S68" s="432" t="e">
        <f>IF(ISNUMBER(Regressions!U111),ROUND(Regressions!U111, 1), NA())</f>
        <v>#N/A</v>
      </c>
    </row>
    <row r="69" spans="1:19" x14ac:dyDescent="0.2">
      <c r="A69" s="371" t="str">
        <f>IF(ISBLANK(Regressions!A112), " ", Regressions!A112)</f>
        <v>Germany</v>
      </c>
      <c r="B69" s="372">
        <f>IF(ISBLANK(Regressions!B112), " ", Regressions!B112)</f>
        <v>2005</v>
      </c>
      <c r="C69" s="380" t="str">
        <f>IF(ISBLANK(Regressions!C112), " ", Regressions!C112)</f>
        <v>Pre-primary</v>
      </c>
      <c r="D69" s="374">
        <f>IF(ISBLANK(Regressions!D112), " ", Regressions!D112)</f>
        <v>2320739</v>
      </c>
      <c r="E69" s="375" t="e">
        <f>IF(ISNUMBER(Regressions!E112),ROUND(Regressions!E112, 1), NA())</f>
        <v>#N/A</v>
      </c>
      <c r="F69" s="376" t="e">
        <f>IF(ISNUMBER(Regressions!F112),ROUND(Regressions!F112, 1), NA())</f>
        <v>#N/A</v>
      </c>
      <c r="G69" s="431" t="e">
        <f>IF(ISNUMBER(Regressions!G112),ROUND(Regressions!G112, 1), NA())</f>
        <v>#N/A</v>
      </c>
      <c r="H69" s="377" t="e">
        <f>IF(ISNUMBER(Regressions!H112),ROUND(Regressions!H112, 1), NA())</f>
        <v>#N/A</v>
      </c>
      <c r="I69" s="432" t="e">
        <f>IF(ISNUMBER(Regressions!I112),ROUND(Regressions!I112, 1), NA())</f>
        <v>#N/A</v>
      </c>
      <c r="J69" s="378" t="e">
        <f>IF(ISNUMBER(Regressions!K112),ROUND(Regressions!K112, 1), NA())</f>
        <v>#N/A</v>
      </c>
      <c r="K69" s="376" t="e">
        <f>IF(ISNUMBER(Regressions!L112),ROUND(Regressions!L112, 1), NA())</f>
        <v>#N/A</v>
      </c>
      <c r="L69" s="433" t="e">
        <f>IF(ISNUMBER(Regressions!M112),ROUND(Regressions!M112, 1), NA())</f>
        <v>#N/A</v>
      </c>
      <c r="M69" s="377" t="e">
        <f>IF(ISNUMBER(Regressions!N112),ROUND(Regressions!N112, 1), NA())</f>
        <v>#N/A</v>
      </c>
      <c r="N69" s="432" t="e">
        <f>IF(ISNUMBER(Regressions!O112),ROUND(Regressions!O112, 1), NA())</f>
        <v>#N/A</v>
      </c>
      <c r="O69" s="378" t="e">
        <f>IF(ISNUMBER(Regressions!Q112),ROUND(Regressions!Q112, 1), NA())</f>
        <v>#N/A</v>
      </c>
      <c r="P69" s="376" t="e">
        <f>IF(ISNUMBER(Regressions!R112),ROUND(Regressions!R112, 1), NA())</f>
        <v>#N/A</v>
      </c>
      <c r="Q69" s="379" t="e">
        <f>IF(ISNUMBER(Regressions!S112),ROUND(Regressions!S112, 1), NA())</f>
        <v>#N/A</v>
      </c>
      <c r="R69" s="377" t="e">
        <f>IF(ISNUMBER(Regressions!T112),ROUND(Regressions!T112, 1), NA())</f>
        <v>#N/A</v>
      </c>
      <c r="S69" s="432" t="e">
        <f>IF(ISNUMBER(Regressions!U112),ROUND(Regressions!U112, 1), NA())</f>
        <v>#N/A</v>
      </c>
    </row>
    <row r="70" spans="1:19" x14ac:dyDescent="0.2">
      <c r="A70" s="371" t="str">
        <f>IF(ISBLANK(Regressions!A113), " ", Regressions!A113)</f>
        <v>Germany</v>
      </c>
      <c r="B70" s="372">
        <f>IF(ISBLANK(Regressions!B113), " ", Regressions!B113)</f>
        <v>2006</v>
      </c>
      <c r="C70" s="380" t="str">
        <f>IF(ISBLANK(Regressions!C113), " ", Regressions!C113)</f>
        <v>Pre-primary</v>
      </c>
      <c r="D70" s="374">
        <f>IF(ISBLANK(Regressions!D113), " ", Regressions!D113)</f>
        <v>2280821</v>
      </c>
      <c r="E70" s="375" t="e">
        <f>IF(ISNUMBER(Regressions!E113),ROUND(Regressions!E113, 1), NA())</f>
        <v>#N/A</v>
      </c>
      <c r="F70" s="376" t="e">
        <f>IF(ISNUMBER(Regressions!F113),ROUND(Regressions!F113, 1), NA())</f>
        <v>#N/A</v>
      </c>
      <c r="G70" s="431" t="e">
        <f>IF(ISNUMBER(Regressions!G113),ROUND(Regressions!G113, 1), NA())</f>
        <v>#N/A</v>
      </c>
      <c r="H70" s="377" t="e">
        <f>IF(ISNUMBER(Regressions!H113),ROUND(Regressions!H113, 1), NA())</f>
        <v>#N/A</v>
      </c>
      <c r="I70" s="432" t="e">
        <f>IF(ISNUMBER(Regressions!I113),ROUND(Regressions!I113, 1), NA())</f>
        <v>#N/A</v>
      </c>
      <c r="J70" s="378" t="e">
        <f>IF(ISNUMBER(Regressions!K113),ROUND(Regressions!K113, 1), NA())</f>
        <v>#N/A</v>
      </c>
      <c r="K70" s="376" t="e">
        <f>IF(ISNUMBER(Regressions!L113),ROUND(Regressions!L113, 1), NA())</f>
        <v>#N/A</v>
      </c>
      <c r="L70" s="433" t="e">
        <f>IF(ISNUMBER(Regressions!M113),ROUND(Regressions!M113, 1), NA())</f>
        <v>#N/A</v>
      </c>
      <c r="M70" s="377" t="e">
        <f>IF(ISNUMBER(Regressions!N113),ROUND(Regressions!N113, 1), NA())</f>
        <v>#N/A</v>
      </c>
      <c r="N70" s="432" t="e">
        <f>IF(ISNUMBER(Regressions!O113),ROUND(Regressions!O113, 1), NA())</f>
        <v>#N/A</v>
      </c>
      <c r="O70" s="378" t="e">
        <f>IF(ISNUMBER(Regressions!Q113),ROUND(Regressions!Q113, 1), NA())</f>
        <v>#N/A</v>
      </c>
      <c r="P70" s="376" t="e">
        <f>IF(ISNUMBER(Regressions!R113),ROUND(Regressions!R113, 1), NA())</f>
        <v>#N/A</v>
      </c>
      <c r="Q70" s="379" t="e">
        <f>IF(ISNUMBER(Regressions!S113),ROUND(Regressions!S113, 1), NA())</f>
        <v>#N/A</v>
      </c>
      <c r="R70" s="377" t="e">
        <f>IF(ISNUMBER(Regressions!T113),ROUND(Regressions!T113, 1), NA())</f>
        <v>#N/A</v>
      </c>
      <c r="S70" s="432" t="e">
        <f>IF(ISNUMBER(Regressions!U113),ROUND(Regressions!U113, 1), NA())</f>
        <v>#N/A</v>
      </c>
    </row>
    <row r="71" spans="1:19" x14ac:dyDescent="0.2">
      <c r="A71" s="371" t="str">
        <f>IF(ISBLANK(Regressions!A114), " ", Regressions!A114)</f>
        <v>Germany</v>
      </c>
      <c r="B71" s="372">
        <f>IF(ISBLANK(Regressions!B114), " ", Regressions!B114)</f>
        <v>2007</v>
      </c>
      <c r="C71" s="380" t="str">
        <f>IF(ISBLANK(Regressions!C114), " ", Regressions!C114)</f>
        <v>Pre-primary</v>
      </c>
      <c r="D71" s="374">
        <f>IF(ISBLANK(Regressions!D114), " ", Regressions!D114)</f>
        <v>2227153</v>
      </c>
      <c r="E71" s="375" t="e">
        <f>IF(ISNUMBER(Regressions!E114),ROUND(Regressions!E114, 1), NA())</f>
        <v>#N/A</v>
      </c>
      <c r="F71" s="376" t="e">
        <f>IF(ISNUMBER(Regressions!F114),ROUND(Regressions!F114, 1), NA())</f>
        <v>#N/A</v>
      </c>
      <c r="G71" s="431" t="e">
        <f>IF(ISNUMBER(Regressions!G114),ROUND(Regressions!G114, 1), NA())</f>
        <v>#N/A</v>
      </c>
      <c r="H71" s="377" t="e">
        <f>IF(ISNUMBER(Regressions!H114),ROUND(Regressions!H114, 1), NA())</f>
        <v>#N/A</v>
      </c>
      <c r="I71" s="432" t="e">
        <f>IF(ISNUMBER(Regressions!I114),ROUND(Regressions!I114, 1), NA())</f>
        <v>#N/A</v>
      </c>
      <c r="J71" s="378" t="e">
        <f>IF(ISNUMBER(Regressions!K114),ROUND(Regressions!K114, 1), NA())</f>
        <v>#N/A</v>
      </c>
      <c r="K71" s="376" t="e">
        <f>IF(ISNUMBER(Regressions!L114),ROUND(Regressions!L114, 1), NA())</f>
        <v>#N/A</v>
      </c>
      <c r="L71" s="433" t="e">
        <f>IF(ISNUMBER(Regressions!M114),ROUND(Regressions!M114, 1), NA())</f>
        <v>#N/A</v>
      </c>
      <c r="M71" s="377" t="e">
        <f>IF(ISNUMBER(Regressions!N114),ROUND(Regressions!N114, 1), NA())</f>
        <v>#N/A</v>
      </c>
      <c r="N71" s="432" t="e">
        <f>IF(ISNUMBER(Regressions!O114),ROUND(Regressions!O114, 1), NA())</f>
        <v>#N/A</v>
      </c>
      <c r="O71" s="378" t="e">
        <f>IF(ISNUMBER(Regressions!Q114),ROUND(Regressions!Q114, 1), NA())</f>
        <v>#N/A</v>
      </c>
      <c r="P71" s="376" t="e">
        <f>IF(ISNUMBER(Regressions!R114),ROUND(Regressions!R114, 1), NA())</f>
        <v>#N/A</v>
      </c>
      <c r="Q71" s="379" t="e">
        <f>IF(ISNUMBER(Regressions!S114),ROUND(Regressions!S114, 1), NA())</f>
        <v>#N/A</v>
      </c>
      <c r="R71" s="377" t="e">
        <f>IF(ISNUMBER(Regressions!T114),ROUND(Regressions!T114, 1), NA())</f>
        <v>#N/A</v>
      </c>
      <c r="S71" s="432" t="e">
        <f>IF(ISNUMBER(Regressions!U114),ROUND(Regressions!U114, 1), NA())</f>
        <v>#N/A</v>
      </c>
    </row>
    <row r="72" spans="1:19" x14ac:dyDescent="0.2">
      <c r="A72" s="371" t="str">
        <f>IF(ISBLANK(Regressions!A115), " ", Regressions!A115)</f>
        <v>Germany</v>
      </c>
      <c r="B72" s="372">
        <f>IF(ISBLANK(Regressions!B115), " ", Regressions!B115)</f>
        <v>2008</v>
      </c>
      <c r="C72" s="380" t="str">
        <f>IF(ISBLANK(Regressions!C115), " ", Regressions!C115)</f>
        <v>Pre-primary</v>
      </c>
      <c r="D72" s="374">
        <f>IF(ISBLANK(Regressions!D115), " ", Regressions!D115)</f>
        <v>2167958</v>
      </c>
      <c r="E72" s="375" t="e">
        <f>IF(ISNUMBER(Regressions!E115),ROUND(Regressions!E115, 1), NA())</f>
        <v>#N/A</v>
      </c>
      <c r="F72" s="376" t="e">
        <f>IF(ISNUMBER(Regressions!F115),ROUND(Regressions!F115, 1), NA())</f>
        <v>#N/A</v>
      </c>
      <c r="G72" s="431" t="e">
        <f>IF(ISNUMBER(Regressions!G115),ROUND(Regressions!G115, 1), NA())</f>
        <v>#N/A</v>
      </c>
      <c r="H72" s="377" t="e">
        <f>IF(ISNUMBER(Regressions!H115),ROUND(Regressions!H115, 1), NA())</f>
        <v>#N/A</v>
      </c>
      <c r="I72" s="432" t="e">
        <f>IF(ISNUMBER(Regressions!I115),ROUND(Regressions!I115, 1), NA())</f>
        <v>#N/A</v>
      </c>
      <c r="J72" s="378" t="e">
        <f>IF(ISNUMBER(Regressions!K115),ROUND(Regressions!K115, 1), NA())</f>
        <v>#N/A</v>
      </c>
      <c r="K72" s="376" t="e">
        <f>IF(ISNUMBER(Regressions!L115),ROUND(Regressions!L115, 1), NA())</f>
        <v>#N/A</v>
      </c>
      <c r="L72" s="433" t="e">
        <f>IF(ISNUMBER(Regressions!M115),ROUND(Regressions!M115, 1), NA())</f>
        <v>#N/A</v>
      </c>
      <c r="M72" s="377" t="e">
        <f>IF(ISNUMBER(Regressions!N115),ROUND(Regressions!N115, 1), NA())</f>
        <v>#N/A</v>
      </c>
      <c r="N72" s="432" t="e">
        <f>IF(ISNUMBER(Regressions!O115),ROUND(Regressions!O115, 1), NA())</f>
        <v>#N/A</v>
      </c>
      <c r="O72" s="378" t="e">
        <f>IF(ISNUMBER(Regressions!Q115),ROUND(Regressions!Q115, 1), NA())</f>
        <v>#N/A</v>
      </c>
      <c r="P72" s="376" t="e">
        <f>IF(ISNUMBER(Regressions!R115),ROUND(Regressions!R115, 1), NA())</f>
        <v>#N/A</v>
      </c>
      <c r="Q72" s="379" t="e">
        <f>IF(ISNUMBER(Regressions!S115),ROUND(Regressions!S115, 1), NA())</f>
        <v>#N/A</v>
      </c>
      <c r="R72" s="377" t="e">
        <f>IF(ISNUMBER(Regressions!T115),ROUND(Regressions!T115, 1), NA())</f>
        <v>#N/A</v>
      </c>
      <c r="S72" s="432" t="e">
        <f>IF(ISNUMBER(Regressions!U115),ROUND(Regressions!U115, 1), NA())</f>
        <v>#N/A</v>
      </c>
    </row>
    <row r="73" spans="1:19" x14ac:dyDescent="0.2">
      <c r="A73" s="371" t="str">
        <f>IF(ISBLANK(Regressions!A116), " ", Regressions!A116)</f>
        <v>Germany</v>
      </c>
      <c r="B73" s="372">
        <f>IF(ISBLANK(Regressions!B116), " ", Regressions!B116)</f>
        <v>2009</v>
      </c>
      <c r="C73" s="380" t="str">
        <f>IF(ISBLANK(Regressions!C116), " ", Regressions!C116)</f>
        <v>Pre-primary</v>
      </c>
      <c r="D73" s="374">
        <f>IF(ISBLANK(Regressions!D116), " ", Regressions!D116)</f>
        <v>2112659</v>
      </c>
      <c r="E73" s="375" t="e">
        <f>IF(ISNUMBER(Regressions!E116),ROUND(Regressions!E116, 1), NA())</f>
        <v>#N/A</v>
      </c>
      <c r="F73" s="376" t="e">
        <f>IF(ISNUMBER(Regressions!F116),ROUND(Regressions!F116, 1), NA())</f>
        <v>#N/A</v>
      </c>
      <c r="G73" s="431" t="e">
        <f>IF(ISNUMBER(Regressions!G116),ROUND(Regressions!G116, 1), NA())</f>
        <v>#N/A</v>
      </c>
      <c r="H73" s="377" t="e">
        <f>IF(ISNUMBER(Regressions!H116),ROUND(Regressions!H116, 1), NA())</f>
        <v>#N/A</v>
      </c>
      <c r="I73" s="432" t="e">
        <f>IF(ISNUMBER(Regressions!I116),ROUND(Regressions!I116, 1), NA())</f>
        <v>#N/A</v>
      </c>
      <c r="J73" s="378" t="e">
        <f>IF(ISNUMBER(Regressions!K116),ROUND(Regressions!K116, 1), NA())</f>
        <v>#N/A</v>
      </c>
      <c r="K73" s="376" t="e">
        <f>IF(ISNUMBER(Regressions!L116),ROUND(Regressions!L116, 1), NA())</f>
        <v>#N/A</v>
      </c>
      <c r="L73" s="433" t="e">
        <f>IF(ISNUMBER(Regressions!M116),ROUND(Regressions!M116, 1), NA())</f>
        <v>#N/A</v>
      </c>
      <c r="M73" s="377" t="e">
        <f>IF(ISNUMBER(Regressions!N116),ROUND(Regressions!N116, 1), NA())</f>
        <v>#N/A</v>
      </c>
      <c r="N73" s="432" t="e">
        <f>IF(ISNUMBER(Regressions!O116),ROUND(Regressions!O116, 1), NA())</f>
        <v>#N/A</v>
      </c>
      <c r="O73" s="378" t="e">
        <f>IF(ISNUMBER(Regressions!Q116),ROUND(Regressions!Q116, 1), NA())</f>
        <v>#N/A</v>
      </c>
      <c r="P73" s="376" t="e">
        <f>IF(ISNUMBER(Regressions!R116),ROUND(Regressions!R116, 1), NA())</f>
        <v>#N/A</v>
      </c>
      <c r="Q73" s="379" t="e">
        <f>IF(ISNUMBER(Regressions!S116),ROUND(Regressions!S116, 1), NA())</f>
        <v>#N/A</v>
      </c>
      <c r="R73" s="377" t="e">
        <f>IF(ISNUMBER(Regressions!T116),ROUND(Regressions!T116, 1), NA())</f>
        <v>#N/A</v>
      </c>
      <c r="S73" s="432" t="e">
        <f>IF(ISNUMBER(Regressions!U116),ROUND(Regressions!U116, 1), NA())</f>
        <v>#N/A</v>
      </c>
    </row>
    <row r="74" spans="1:19" x14ac:dyDescent="0.2">
      <c r="A74" s="371" t="str">
        <f>IF(ISBLANK(Regressions!A117), " ", Regressions!A117)</f>
        <v>Germany</v>
      </c>
      <c r="B74" s="372">
        <f>IF(ISBLANK(Regressions!B117), " ", Regressions!B117)</f>
        <v>2010</v>
      </c>
      <c r="C74" s="380" t="str">
        <f>IF(ISBLANK(Regressions!C117), " ", Regressions!C117)</f>
        <v>Pre-primary</v>
      </c>
      <c r="D74" s="374">
        <f>IF(ISBLANK(Regressions!D117), " ", Regressions!D117)</f>
        <v>2087294</v>
      </c>
      <c r="E74" s="375" t="e">
        <f>IF(ISNUMBER(Regressions!E117),ROUND(Regressions!E117, 1), NA())</f>
        <v>#N/A</v>
      </c>
      <c r="F74" s="376" t="e">
        <f>IF(ISNUMBER(Regressions!F117),ROUND(Regressions!F117, 1), NA())</f>
        <v>#N/A</v>
      </c>
      <c r="G74" s="431" t="e">
        <f>IF(ISNUMBER(Regressions!G117),ROUND(Regressions!G117, 1), NA())</f>
        <v>#N/A</v>
      </c>
      <c r="H74" s="377" t="e">
        <f>IF(ISNUMBER(Regressions!H117),ROUND(Regressions!H117, 1), NA())</f>
        <v>#N/A</v>
      </c>
      <c r="I74" s="432" t="e">
        <f>IF(ISNUMBER(Regressions!I117),ROUND(Regressions!I117, 1), NA())</f>
        <v>#N/A</v>
      </c>
      <c r="J74" s="378" t="e">
        <f>IF(ISNUMBER(Regressions!K117),ROUND(Regressions!K117, 1), NA())</f>
        <v>#N/A</v>
      </c>
      <c r="K74" s="376" t="e">
        <f>IF(ISNUMBER(Regressions!L117),ROUND(Regressions!L117, 1), NA())</f>
        <v>#N/A</v>
      </c>
      <c r="L74" s="433" t="e">
        <f>IF(ISNUMBER(Regressions!M117),ROUND(Regressions!M117, 1), NA())</f>
        <v>#N/A</v>
      </c>
      <c r="M74" s="377" t="e">
        <f>IF(ISNUMBER(Regressions!N117),ROUND(Regressions!N117, 1), NA())</f>
        <v>#N/A</v>
      </c>
      <c r="N74" s="432" t="e">
        <f>IF(ISNUMBER(Regressions!O117),ROUND(Regressions!O117, 1), NA())</f>
        <v>#N/A</v>
      </c>
      <c r="O74" s="378" t="e">
        <f>IF(ISNUMBER(Regressions!Q117),ROUND(Regressions!Q117, 1), NA())</f>
        <v>#N/A</v>
      </c>
      <c r="P74" s="376" t="e">
        <f>IF(ISNUMBER(Regressions!R117),ROUND(Regressions!R117, 1), NA())</f>
        <v>#N/A</v>
      </c>
      <c r="Q74" s="379" t="e">
        <f>IF(ISNUMBER(Regressions!S117),ROUND(Regressions!S117, 1), NA())</f>
        <v>#N/A</v>
      </c>
      <c r="R74" s="377" t="e">
        <f>IF(ISNUMBER(Regressions!T117),ROUND(Regressions!T117, 1), NA())</f>
        <v>#N/A</v>
      </c>
      <c r="S74" s="432" t="e">
        <f>IF(ISNUMBER(Regressions!U117),ROUND(Regressions!U117, 1), NA())</f>
        <v>#N/A</v>
      </c>
    </row>
    <row r="75" spans="1:19" x14ac:dyDescent="0.2">
      <c r="A75" s="371" t="str">
        <f>IF(ISBLANK(Regressions!A118), " ", Regressions!A118)</f>
        <v>Germany</v>
      </c>
      <c r="B75" s="372">
        <f>IF(ISBLANK(Regressions!B118), " ", Regressions!B118)</f>
        <v>2011</v>
      </c>
      <c r="C75" s="380" t="str">
        <f>IF(ISBLANK(Regressions!C118), " ", Regressions!C118)</f>
        <v>Pre-primary</v>
      </c>
      <c r="D75" s="374">
        <f>IF(ISBLANK(Regressions!D118), " ", Regressions!D118)</f>
        <v>2065492</v>
      </c>
      <c r="E75" s="375" t="e">
        <f>IF(ISNUMBER(Regressions!E118),ROUND(Regressions!E118, 1), NA())</f>
        <v>#N/A</v>
      </c>
      <c r="F75" s="376" t="e">
        <f>IF(ISNUMBER(Regressions!F118),ROUND(Regressions!F118, 1), NA())</f>
        <v>#N/A</v>
      </c>
      <c r="G75" s="431" t="e">
        <f>IF(ISNUMBER(Regressions!G118),ROUND(Regressions!G118, 1), NA())</f>
        <v>#N/A</v>
      </c>
      <c r="H75" s="377" t="e">
        <f>IF(ISNUMBER(Regressions!H118),ROUND(Regressions!H118, 1), NA())</f>
        <v>#N/A</v>
      </c>
      <c r="I75" s="432" t="e">
        <f>IF(ISNUMBER(Regressions!I118),ROUND(Regressions!I118, 1), NA())</f>
        <v>#N/A</v>
      </c>
      <c r="J75" s="378" t="e">
        <f>IF(ISNUMBER(Regressions!K118),ROUND(Regressions!K118, 1), NA())</f>
        <v>#N/A</v>
      </c>
      <c r="K75" s="376" t="e">
        <f>IF(ISNUMBER(Regressions!L118),ROUND(Regressions!L118, 1), NA())</f>
        <v>#N/A</v>
      </c>
      <c r="L75" s="433" t="e">
        <f>IF(ISNUMBER(Regressions!M118),ROUND(Regressions!M118, 1), NA())</f>
        <v>#N/A</v>
      </c>
      <c r="M75" s="377" t="e">
        <f>IF(ISNUMBER(Regressions!N118),ROUND(Regressions!N118, 1), NA())</f>
        <v>#N/A</v>
      </c>
      <c r="N75" s="432" t="e">
        <f>IF(ISNUMBER(Regressions!O118),ROUND(Regressions!O118, 1), NA())</f>
        <v>#N/A</v>
      </c>
      <c r="O75" s="378" t="e">
        <f>IF(ISNUMBER(Regressions!Q118),ROUND(Regressions!Q118, 1), NA())</f>
        <v>#N/A</v>
      </c>
      <c r="P75" s="376" t="e">
        <f>IF(ISNUMBER(Regressions!R118),ROUND(Regressions!R118, 1), NA())</f>
        <v>#N/A</v>
      </c>
      <c r="Q75" s="379" t="e">
        <f>IF(ISNUMBER(Regressions!S118),ROUND(Regressions!S118, 1), NA())</f>
        <v>#N/A</v>
      </c>
      <c r="R75" s="377" t="e">
        <f>IF(ISNUMBER(Regressions!T118),ROUND(Regressions!T118, 1), NA())</f>
        <v>#N/A</v>
      </c>
      <c r="S75" s="432" t="e">
        <f>IF(ISNUMBER(Regressions!U118),ROUND(Regressions!U118, 1), NA())</f>
        <v>#N/A</v>
      </c>
    </row>
    <row r="76" spans="1:19" x14ac:dyDescent="0.2">
      <c r="A76" s="371" t="str">
        <f>IF(ISBLANK(Regressions!A119), " ", Regressions!A119)</f>
        <v>Germany</v>
      </c>
      <c r="B76" s="372">
        <f>IF(ISBLANK(Regressions!B119), " ", Regressions!B119)</f>
        <v>2012</v>
      </c>
      <c r="C76" s="380" t="str">
        <f>IF(ISBLANK(Regressions!C119), " ", Regressions!C119)</f>
        <v>Pre-primary</v>
      </c>
      <c r="D76" s="374">
        <f>IF(ISBLANK(Regressions!D119), " ", Regressions!D119)</f>
        <v>2056491</v>
      </c>
      <c r="E76" s="375" t="e">
        <f>IF(ISNUMBER(Regressions!E119),ROUND(Regressions!E119, 1), NA())</f>
        <v>#N/A</v>
      </c>
      <c r="F76" s="376" t="e">
        <f>IF(ISNUMBER(Regressions!F119),ROUND(Regressions!F119, 1), NA())</f>
        <v>#N/A</v>
      </c>
      <c r="G76" s="431" t="e">
        <f>IF(ISNUMBER(Regressions!G119),ROUND(Regressions!G119, 1), NA())</f>
        <v>#N/A</v>
      </c>
      <c r="H76" s="377" t="e">
        <f>IF(ISNUMBER(Regressions!H119),ROUND(Regressions!H119, 1), NA())</f>
        <v>#N/A</v>
      </c>
      <c r="I76" s="432" t="e">
        <f>IF(ISNUMBER(Regressions!I119),ROUND(Regressions!I119, 1), NA())</f>
        <v>#N/A</v>
      </c>
      <c r="J76" s="378" t="e">
        <f>IF(ISNUMBER(Regressions!K119),ROUND(Regressions!K119, 1), NA())</f>
        <v>#N/A</v>
      </c>
      <c r="K76" s="376" t="e">
        <f>IF(ISNUMBER(Regressions!L119),ROUND(Regressions!L119, 1), NA())</f>
        <v>#N/A</v>
      </c>
      <c r="L76" s="433" t="e">
        <f>IF(ISNUMBER(Regressions!M119),ROUND(Regressions!M119, 1), NA())</f>
        <v>#N/A</v>
      </c>
      <c r="M76" s="377" t="e">
        <f>IF(ISNUMBER(Regressions!N119),ROUND(Regressions!N119, 1), NA())</f>
        <v>#N/A</v>
      </c>
      <c r="N76" s="432" t="e">
        <f>IF(ISNUMBER(Regressions!O119),ROUND(Regressions!O119, 1), NA())</f>
        <v>#N/A</v>
      </c>
      <c r="O76" s="378" t="e">
        <f>IF(ISNUMBER(Regressions!Q119),ROUND(Regressions!Q119, 1), NA())</f>
        <v>#N/A</v>
      </c>
      <c r="P76" s="376" t="e">
        <f>IF(ISNUMBER(Regressions!R119),ROUND(Regressions!R119, 1), NA())</f>
        <v>#N/A</v>
      </c>
      <c r="Q76" s="379" t="e">
        <f>IF(ISNUMBER(Regressions!S119),ROUND(Regressions!S119, 1), NA())</f>
        <v>#N/A</v>
      </c>
      <c r="R76" s="377" t="e">
        <f>IF(ISNUMBER(Regressions!T119),ROUND(Regressions!T119, 1), NA())</f>
        <v>#N/A</v>
      </c>
      <c r="S76" s="432" t="e">
        <f>IF(ISNUMBER(Regressions!U119),ROUND(Regressions!U119, 1), NA())</f>
        <v>#N/A</v>
      </c>
    </row>
    <row r="77" spans="1:19" x14ac:dyDescent="0.2">
      <c r="A77" s="371" t="str">
        <f>IF(ISBLANK(Regressions!A120), " ", Regressions!A120)</f>
        <v>Germany</v>
      </c>
      <c r="B77" s="372">
        <f>IF(ISBLANK(Regressions!B120), " ", Regressions!B120)</f>
        <v>2013</v>
      </c>
      <c r="C77" s="380" t="str">
        <f>IF(ISBLANK(Regressions!C120), " ", Regressions!C120)</f>
        <v>Pre-primary</v>
      </c>
      <c r="D77" s="374">
        <f>IF(ISBLANK(Regressions!D120), " ", Regressions!D120)</f>
        <v>2052684</v>
      </c>
      <c r="E77" s="375" t="e">
        <f>IF(ISNUMBER(Regressions!E120),ROUND(Regressions!E120, 1), NA())</f>
        <v>#N/A</v>
      </c>
      <c r="F77" s="376" t="e">
        <f>IF(ISNUMBER(Regressions!F120),ROUND(Regressions!F120, 1), NA())</f>
        <v>#N/A</v>
      </c>
      <c r="G77" s="431" t="e">
        <f>IF(ISNUMBER(Regressions!G120),ROUND(Regressions!G120, 1), NA())</f>
        <v>#N/A</v>
      </c>
      <c r="H77" s="377" t="e">
        <f>IF(ISNUMBER(Regressions!H120),ROUND(Regressions!H120, 1), NA())</f>
        <v>#N/A</v>
      </c>
      <c r="I77" s="432" t="e">
        <f>IF(ISNUMBER(Regressions!I120),ROUND(Regressions!I120, 1), NA())</f>
        <v>#N/A</v>
      </c>
      <c r="J77" s="378" t="e">
        <f>IF(ISNUMBER(Regressions!K120),ROUND(Regressions!K120, 1), NA())</f>
        <v>#N/A</v>
      </c>
      <c r="K77" s="376" t="e">
        <f>IF(ISNUMBER(Regressions!L120),ROUND(Regressions!L120, 1), NA())</f>
        <v>#N/A</v>
      </c>
      <c r="L77" s="433" t="e">
        <f>IF(ISNUMBER(Regressions!M120),ROUND(Regressions!M120, 1), NA())</f>
        <v>#N/A</v>
      </c>
      <c r="M77" s="377" t="e">
        <f>IF(ISNUMBER(Regressions!N120),ROUND(Regressions!N120, 1), NA())</f>
        <v>#N/A</v>
      </c>
      <c r="N77" s="432" t="e">
        <f>IF(ISNUMBER(Regressions!O120),ROUND(Regressions!O120, 1), NA())</f>
        <v>#N/A</v>
      </c>
      <c r="O77" s="378" t="e">
        <f>IF(ISNUMBER(Regressions!Q120),ROUND(Regressions!Q120, 1), NA())</f>
        <v>#N/A</v>
      </c>
      <c r="P77" s="376" t="e">
        <f>IF(ISNUMBER(Regressions!R120),ROUND(Regressions!R120, 1), NA())</f>
        <v>#N/A</v>
      </c>
      <c r="Q77" s="379" t="e">
        <f>IF(ISNUMBER(Regressions!S120),ROUND(Regressions!S120, 1), NA())</f>
        <v>#N/A</v>
      </c>
      <c r="R77" s="377" t="e">
        <f>IF(ISNUMBER(Regressions!T120),ROUND(Regressions!T120, 1), NA())</f>
        <v>#N/A</v>
      </c>
      <c r="S77" s="432" t="e">
        <f>IF(ISNUMBER(Regressions!U120),ROUND(Regressions!U120, 1), NA())</f>
        <v>#N/A</v>
      </c>
    </row>
    <row r="78" spans="1:19" x14ac:dyDescent="0.2">
      <c r="A78" s="371" t="str">
        <f>IF(ISBLANK(Regressions!A121), " ", Regressions!A121)</f>
        <v>Germany</v>
      </c>
      <c r="B78" s="372">
        <f>IF(ISBLANK(Regressions!B121), " ", Regressions!B121)</f>
        <v>2014</v>
      </c>
      <c r="C78" s="380" t="str">
        <f>IF(ISBLANK(Regressions!C121), " ", Regressions!C121)</f>
        <v>Pre-primary</v>
      </c>
      <c r="D78" s="374">
        <f>IF(ISBLANK(Regressions!D121), " ", Regressions!D121)</f>
        <v>2053656</v>
      </c>
      <c r="E78" s="375" t="e">
        <f>IF(ISNUMBER(Regressions!E121),ROUND(Regressions!E121, 1), NA())</f>
        <v>#N/A</v>
      </c>
      <c r="F78" s="376" t="e">
        <f>IF(ISNUMBER(Regressions!F121),ROUND(Regressions!F121, 1), NA())</f>
        <v>#N/A</v>
      </c>
      <c r="G78" s="431" t="e">
        <f>IF(ISNUMBER(Regressions!G121),ROUND(Regressions!G121, 1), NA())</f>
        <v>#N/A</v>
      </c>
      <c r="H78" s="377" t="e">
        <f>IF(ISNUMBER(Regressions!H121),ROUND(Regressions!H121, 1), NA())</f>
        <v>#N/A</v>
      </c>
      <c r="I78" s="432" t="e">
        <f>IF(ISNUMBER(Regressions!I121),ROUND(Regressions!I121, 1), NA())</f>
        <v>#N/A</v>
      </c>
      <c r="J78" s="378" t="e">
        <f>IF(ISNUMBER(Regressions!K121),ROUND(Regressions!K121, 1), NA())</f>
        <v>#N/A</v>
      </c>
      <c r="K78" s="376" t="e">
        <f>IF(ISNUMBER(Regressions!L121),ROUND(Regressions!L121, 1), NA())</f>
        <v>#N/A</v>
      </c>
      <c r="L78" s="433" t="e">
        <f>IF(ISNUMBER(Regressions!M121),ROUND(Regressions!M121, 1), NA())</f>
        <v>#N/A</v>
      </c>
      <c r="M78" s="377" t="e">
        <f>IF(ISNUMBER(Regressions!N121),ROUND(Regressions!N121, 1), NA())</f>
        <v>#N/A</v>
      </c>
      <c r="N78" s="432" t="e">
        <f>IF(ISNUMBER(Regressions!O121),ROUND(Regressions!O121, 1), NA())</f>
        <v>#N/A</v>
      </c>
      <c r="O78" s="378" t="e">
        <f>IF(ISNUMBER(Regressions!Q121),ROUND(Regressions!Q121, 1), NA())</f>
        <v>#N/A</v>
      </c>
      <c r="P78" s="376" t="e">
        <f>IF(ISNUMBER(Regressions!R121),ROUND(Regressions!R121, 1), NA())</f>
        <v>#N/A</v>
      </c>
      <c r="Q78" s="379" t="e">
        <f>IF(ISNUMBER(Regressions!S121),ROUND(Regressions!S121, 1), NA())</f>
        <v>#N/A</v>
      </c>
      <c r="R78" s="377" t="e">
        <f>IF(ISNUMBER(Regressions!T121),ROUND(Regressions!T121, 1), NA())</f>
        <v>#N/A</v>
      </c>
      <c r="S78" s="432" t="e">
        <f>IF(ISNUMBER(Regressions!U121),ROUND(Regressions!U121, 1), NA())</f>
        <v>#N/A</v>
      </c>
    </row>
    <row r="79" spans="1:19" x14ac:dyDescent="0.2">
      <c r="A79" s="371" t="str">
        <f>IF(ISBLANK(Regressions!A122), " ", Regressions!A122)</f>
        <v>Germany</v>
      </c>
      <c r="B79" s="372">
        <f>IF(ISBLANK(Regressions!B122), " ", Regressions!B122)</f>
        <v>2015</v>
      </c>
      <c r="C79" s="380" t="str">
        <f>IF(ISBLANK(Regressions!C122), " ", Regressions!C122)</f>
        <v>Pre-primary</v>
      </c>
      <c r="D79" s="374">
        <f>IF(ISBLANK(Regressions!D122), " ", Regressions!D122)</f>
        <v>2050199</v>
      </c>
      <c r="E79" s="375" t="e">
        <f>IF(ISNUMBER(Regressions!E122),ROUND(Regressions!E122, 1), NA())</f>
        <v>#N/A</v>
      </c>
      <c r="F79" s="376" t="e">
        <f>IF(ISNUMBER(Regressions!F122),ROUND(Regressions!F122, 1), NA())</f>
        <v>#N/A</v>
      </c>
      <c r="G79" s="431" t="e">
        <f>IF(ISNUMBER(Regressions!G122),ROUND(Regressions!G122, 1), NA())</f>
        <v>#N/A</v>
      </c>
      <c r="H79" s="377" t="e">
        <f>IF(ISNUMBER(Regressions!H122),ROUND(Regressions!H122, 1), NA())</f>
        <v>#N/A</v>
      </c>
      <c r="I79" s="432" t="e">
        <f>IF(ISNUMBER(Regressions!I122),ROUND(Regressions!I122, 1), NA())</f>
        <v>#N/A</v>
      </c>
      <c r="J79" s="378" t="e">
        <f>IF(ISNUMBER(Regressions!K122),ROUND(Regressions!K122, 1), NA())</f>
        <v>#N/A</v>
      </c>
      <c r="K79" s="376" t="e">
        <f>IF(ISNUMBER(Regressions!L122),ROUND(Regressions!L122, 1), NA())</f>
        <v>#N/A</v>
      </c>
      <c r="L79" s="433" t="e">
        <f>IF(ISNUMBER(Regressions!M122),ROUND(Regressions!M122, 1), NA())</f>
        <v>#N/A</v>
      </c>
      <c r="M79" s="377" t="e">
        <f>IF(ISNUMBER(Regressions!N122),ROUND(Regressions!N122, 1), NA())</f>
        <v>#N/A</v>
      </c>
      <c r="N79" s="432" t="e">
        <f>IF(ISNUMBER(Regressions!O122),ROUND(Regressions!O122, 1), NA())</f>
        <v>#N/A</v>
      </c>
      <c r="O79" s="378" t="e">
        <f>IF(ISNUMBER(Regressions!Q122),ROUND(Regressions!Q122, 1), NA())</f>
        <v>#N/A</v>
      </c>
      <c r="P79" s="376" t="e">
        <f>IF(ISNUMBER(Regressions!R122),ROUND(Regressions!R122, 1), NA())</f>
        <v>#N/A</v>
      </c>
      <c r="Q79" s="379" t="e">
        <f>IF(ISNUMBER(Regressions!S122),ROUND(Regressions!S122, 1), NA())</f>
        <v>#N/A</v>
      </c>
      <c r="R79" s="377" t="e">
        <f>IF(ISNUMBER(Regressions!T122),ROUND(Regressions!T122, 1), NA())</f>
        <v>#N/A</v>
      </c>
      <c r="S79" s="432" t="e">
        <f>IF(ISNUMBER(Regressions!U122),ROUND(Regressions!U122, 1), NA())</f>
        <v>#N/A</v>
      </c>
    </row>
    <row r="80" spans="1:19" x14ac:dyDescent="0.2">
      <c r="A80" s="371" t="str">
        <f>IF(ISBLANK(Regressions!A123), " ", Regressions!A123)</f>
        <v>Germany</v>
      </c>
      <c r="B80" s="372">
        <f>IF(ISBLANK(Regressions!B123), " ", Regressions!B123)</f>
        <v>2016</v>
      </c>
      <c r="C80" s="380" t="str">
        <f>IF(ISBLANK(Regressions!C123), " ", Regressions!C123)</f>
        <v>Pre-primary</v>
      </c>
      <c r="D80" s="374">
        <f>IF(ISBLANK(Regressions!D123), " ", Regressions!D123)</f>
        <v>2065627</v>
      </c>
      <c r="E80" s="375" t="e">
        <f>IF(ISNUMBER(Regressions!E123),ROUND(Regressions!E123, 1), NA())</f>
        <v>#N/A</v>
      </c>
      <c r="F80" s="376" t="e">
        <f>IF(ISNUMBER(Regressions!F123),ROUND(Regressions!F123, 1), NA())</f>
        <v>#N/A</v>
      </c>
      <c r="G80" s="431" t="e">
        <f>IF(ISNUMBER(Regressions!G123),ROUND(Regressions!G123, 1), NA())</f>
        <v>#N/A</v>
      </c>
      <c r="H80" s="377" t="e">
        <f>IF(ISNUMBER(Regressions!H123),ROUND(Regressions!H123, 1), NA())</f>
        <v>#N/A</v>
      </c>
      <c r="I80" s="432" t="e">
        <f>IF(ISNUMBER(Regressions!I123),ROUND(Regressions!I123, 1), NA())</f>
        <v>#N/A</v>
      </c>
      <c r="J80" s="378" t="e">
        <f>IF(ISNUMBER(Regressions!K123),ROUND(Regressions!K123, 1), NA())</f>
        <v>#N/A</v>
      </c>
      <c r="K80" s="376" t="e">
        <f>IF(ISNUMBER(Regressions!L123),ROUND(Regressions!L123, 1), NA())</f>
        <v>#N/A</v>
      </c>
      <c r="L80" s="433" t="e">
        <f>IF(ISNUMBER(Regressions!M123),ROUND(Regressions!M123, 1), NA())</f>
        <v>#N/A</v>
      </c>
      <c r="M80" s="377" t="e">
        <f>IF(ISNUMBER(Regressions!N123),ROUND(Regressions!N123, 1), NA())</f>
        <v>#N/A</v>
      </c>
      <c r="N80" s="432" t="e">
        <f>IF(ISNUMBER(Regressions!O123),ROUND(Regressions!O123, 1), NA())</f>
        <v>#N/A</v>
      </c>
      <c r="O80" s="378" t="e">
        <f>IF(ISNUMBER(Regressions!Q123),ROUND(Regressions!Q123, 1), NA())</f>
        <v>#N/A</v>
      </c>
      <c r="P80" s="376" t="e">
        <f>IF(ISNUMBER(Regressions!R123),ROUND(Regressions!R123, 1), NA())</f>
        <v>#N/A</v>
      </c>
      <c r="Q80" s="379" t="e">
        <f>IF(ISNUMBER(Regressions!S123),ROUND(Regressions!S123, 1), NA())</f>
        <v>#N/A</v>
      </c>
      <c r="R80" s="377" t="e">
        <f>IF(ISNUMBER(Regressions!T123),ROUND(Regressions!T123, 1), NA())</f>
        <v>#N/A</v>
      </c>
      <c r="S80" s="432" t="e">
        <f>IF(ISNUMBER(Regressions!U123),ROUND(Regressions!U123, 1), NA())</f>
        <v>#N/A</v>
      </c>
    </row>
    <row r="81" spans="1:19" x14ac:dyDescent="0.2">
      <c r="A81" s="371" t="str">
        <f>IF(ISBLANK(Regressions!A124), " ", Regressions!A124)</f>
        <v>Germany</v>
      </c>
      <c r="B81" s="372">
        <f>IF(ISBLANK(Regressions!B124), " ", Regressions!B124)</f>
        <v>2017</v>
      </c>
      <c r="C81" s="380" t="str">
        <f>IF(ISBLANK(Regressions!C124), " ", Regressions!C124)</f>
        <v>Pre-primary</v>
      </c>
      <c r="D81" s="374">
        <f>IF(ISBLANK(Regressions!D124), " ", Regressions!D124)</f>
        <v>2114513</v>
      </c>
      <c r="E81" s="375" t="e">
        <f>IF(ISNUMBER(Regressions!E124),ROUND(Regressions!E124, 1), NA())</f>
        <v>#N/A</v>
      </c>
      <c r="F81" s="376" t="e">
        <f>IF(ISNUMBER(Regressions!F124),ROUND(Regressions!F124, 1), NA())</f>
        <v>#N/A</v>
      </c>
      <c r="G81" s="431" t="e">
        <f>IF(ISNUMBER(Regressions!G124),ROUND(Regressions!G124, 1), NA())</f>
        <v>#N/A</v>
      </c>
      <c r="H81" s="377" t="e">
        <f>IF(ISNUMBER(Regressions!H124),ROUND(Regressions!H124, 1), NA())</f>
        <v>#N/A</v>
      </c>
      <c r="I81" s="432" t="e">
        <f>IF(ISNUMBER(Regressions!I124),ROUND(Regressions!I124, 1), NA())</f>
        <v>#N/A</v>
      </c>
      <c r="J81" s="378" t="e">
        <f>IF(ISNUMBER(Regressions!K124),ROUND(Regressions!K124, 1), NA())</f>
        <v>#N/A</v>
      </c>
      <c r="K81" s="376" t="e">
        <f>IF(ISNUMBER(Regressions!L124),ROUND(Regressions!L124, 1), NA())</f>
        <v>#N/A</v>
      </c>
      <c r="L81" s="433" t="e">
        <f>IF(ISNUMBER(Regressions!M124),ROUND(Regressions!M124, 1), NA())</f>
        <v>#N/A</v>
      </c>
      <c r="M81" s="377" t="e">
        <f>IF(ISNUMBER(Regressions!N124),ROUND(Regressions!N124, 1), NA())</f>
        <v>#N/A</v>
      </c>
      <c r="N81" s="432" t="e">
        <f>IF(ISNUMBER(Regressions!O124),ROUND(Regressions!O124, 1), NA())</f>
        <v>#N/A</v>
      </c>
      <c r="O81" s="378" t="e">
        <f>IF(ISNUMBER(Regressions!Q124),ROUND(Regressions!Q124, 1), NA())</f>
        <v>#N/A</v>
      </c>
      <c r="P81" s="376" t="e">
        <f>IF(ISNUMBER(Regressions!R124),ROUND(Regressions!R124, 1), NA())</f>
        <v>#N/A</v>
      </c>
      <c r="Q81" s="379" t="e">
        <f>IF(ISNUMBER(Regressions!S124),ROUND(Regressions!S124, 1), NA())</f>
        <v>#N/A</v>
      </c>
      <c r="R81" s="377" t="e">
        <f>IF(ISNUMBER(Regressions!T124),ROUND(Regressions!T124, 1), NA())</f>
        <v>#N/A</v>
      </c>
      <c r="S81" s="432" t="e">
        <f>IF(ISNUMBER(Regressions!U124),ROUND(Regressions!U124, 1), NA())</f>
        <v>#N/A</v>
      </c>
    </row>
    <row r="82" spans="1:19" x14ac:dyDescent="0.2">
      <c r="A82" s="371" t="str">
        <f>IF(ISBLANK(Regressions!A125), " ", Regressions!A125)</f>
        <v>Germany</v>
      </c>
      <c r="B82" s="372">
        <f>IF(ISBLANK(Regressions!B125), " ", Regressions!B125)</f>
        <v>2018</v>
      </c>
      <c r="C82" s="380" t="str">
        <f>IF(ISBLANK(Regressions!C125), " ", Regressions!C125)</f>
        <v>Pre-primary</v>
      </c>
      <c r="D82" s="374">
        <f>IF(ISBLANK(Regressions!D125), " ", Regressions!D125)</f>
        <v>2173210</v>
      </c>
      <c r="E82" s="375" t="e">
        <f>IF(ISNUMBER(Regressions!E125),ROUND(Regressions!E125, 1), NA())</f>
        <v>#N/A</v>
      </c>
      <c r="F82" s="376" t="e">
        <f>IF(ISNUMBER(Regressions!F125),ROUND(Regressions!F125, 1), NA())</f>
        <v>#N/A</v>
      </c>
      <c r="G82" s="431" t="e">
        <f>IF(ISNUMBER(Regressions!G125),ROUND(Regressions!G125, 1), NA())</f>
        <v>#N/A</v>
      </c>
      <c r="H82" s="377" t="e">
        <f>IF(ISNUMBER(Regressions!H125),ROUND(Regressions!H125, 1), NA())</f>
        <v>#N/A</v>
      </c>
      <c r="I82" s="432" t="e">
        <f>IF(ISNUMBER(Regressions!I125),ROUND(Regressions!I125, 1), NA())</f>
        <v>#N/A</v>
      </c>
      <c r="J82" s="378" t="e">
        <f>IF(ISNUMBER(Regressions!K125),ROUND(Regressions!K125, 1), NA())</f>
        <v>#N/A</v>
      </c>
      <c r="K82" s="376" t="e">
        <f>IF(ISNUMBER(Regressions!L125),ROUND(Regressions!L125, 1), NA())</f>
        <v>#N/A</v>
      </c>
      <c r="L82" s="433" t="e">
        <f>IF(ISNUMBER(Regressions!M125),ROUND(Regressions!M125, 1), NA())</f>
        <v>#N/A</v>
      </c>
      <c r="M82" s="377" t="e">
        <f>IF(ISNUMBER(Regressions!N125),ROUND(Regressions!N125, 1), NA())</f>
        <v>#N/A</v>
      </c>
      <c r="N82" s="432" t="e">
        <f>IF(ISNUMBER(Regressions!O125),ROUND(Regressions!O125, 1), NA())</f>
        <v>#N/A</v>
      </c>
      <c r="O82" s="378" t="e">
        <f>IF(ISNUMBER(Regressions!Q125),ROUND(Regressions!Q125, 1), NA())</f>
        <v>#N/A</v>
      </c>
      <c r="P82" s="376" t="e">
        <f>IF(ISNUMBER(Regressions!R125),ROUND(Regressions!R125, 1), NA())</f>
        <v>#N/A</v>
      </c>
      <c r="Q82" s="379" t="e">
        <f>IF(ISNUMBER(Regressions!S125),ROUND(Regressions!S125, 1), NA())</f>
        <v>#N/A</v>
      </c>
      <c r="R82" s="377" t="e">
        <f>IF(ISNUMBER(Regressions!T125),ROUND(Regressions!T125, 1), NA())</f>
        <v>#N/A</v>
      </c>
      <c r="S82" s="432" t="e">
        <f>IF(ISNUMBER(Regressions!U125),ROUND(Regressions!U125, 1), NA())</f>
        <v>#N/A</v>
      </c>
    </row>
    <row r="83" spans="1:19" x14ac:dyDescent="0.2">
      <c r="A83" s="382" t="str">
        <f>IF(ISBLANK(Regressions!A126), " ", Regressions!A126)</f>
        <v>Germany</v>
      </c>
      <c r="B83" s="383">
        <f>IF(ISBLANK(Regressions!B126), " ", Regressions!B126)</f>
        <v>2019</v>
      </c>
      <c r="C83" s="384" t="str">
        <f>IF(ISBLANK(Regressions!C126), " ", Regressions!C126)</f>
        <v>Pre-primary</v>
      </c>
      <c r="D83" s="385">
        <f>IF(ISBLANK(Regressions!D126), " ", Regressions!D126)</f>
        <v>1996247</v>
      </c>
      <c r="E83" s="386" t="e">
        <f>IF(ISNUMBER(Regressions!E126),ROUND(Regressions!E126, 1), NA())</f>
        <v>#N/A</v>
      </c>
      <c r="F83" s="387" t="e">
        <f>IF(ISNUMBER(Regressions!F126),ROUND(Regressions!F126, 1), NA())</f>
        <v>#N/A</v>
      </c>
      <c r="G83" s="434" t="e">
        <f>IF(ISNUMBER(Regressions!G126),ROUND(Regressions!G126, 1), NA())</f>
        <v>#N/A</v>
      </c>
      <c r="H83" s="388" t="e">
        <f>IF(ISNUMBER(Regressions!H126),ROUND(Regressions!H126, 1), NA())</f>
        <v>#N/A</v>
      </c>
      <c r="I83" s="435" t="e">
        <f>IF(ISNUMBER(Regressions!I126),ROUND(Regressions!I126, 1), NA())</f>
        <v>#N/A</v>
      </c>
      <c r="J83" s="389" t="e">
        <f>IF(ISNUMBER(Regressions!K126),ROUND(Regressions!K126, 1), NA())</f>
        <v>#N/A</v>
      </c>
      <c r="K83" s="387" t="e">
        <f>IF(ISNUMBER(Regressions!L126),ROUND(Regressions!L126, 1), NA())</f>
        <v>#N/A</v>
      </c>
      <c r="L83" s="436" t="e">
        <f>IF(ISNUMBER(Regressions!M126),ROUND(Regressions!M126, 1), NA())</f>
        <v>#N/A</v>
      </c>
      <c r="M83" s="388" t="e">
        <f>IF(ISNUMBER(Regressions!N126),ROUND(Regressions!N126, 1), NA())</f>
        <v>#N/A</v>
      </c>
      <c r="N83" s="435" t="e">
        <f>IF(ISNUMBER(Regressions!O126),ROUND(Regressions!O126, 1), NA())</f>
        <v>#N/A</v>
      </c>
      <c r="O83" s="389" t="e">
        <f>IF(ISNUMBER(Regressions!Q126),ROUND(Regressions!Q126, 1), NA())</f>
        <v>#N/A</v>
      </c>
      <c r="P83" s="387" t="e">
        <f>IF(ISNUMBER(Regressions!R126),ROUND(Regressions!R126, 1), NA())</f>
        <v>#N/A</v>
      </c>
      <c r="Q83" s="390" t="e">
        <f>IF(ISNUMBER(Regressions!S126),ROUND(Regressions!S126, 1), NA())</f>
        <v>#N/A</v>
      </c>
      <c r="R83" s="388" t="e">
        <f>IF(ISNUMBER(Regressions!T126),ROUND(Regressions!T126, 1), NA())</f>
        <v>#N/A</v>
      </c>
      <c r="S83" s="435" t="e">
        <f>IF(ISNUMBER(Regressions!U126),ROUND(Regressions!U126, 1), NA())</f>
        <v>#N/A</v>
      </c>
    </row>
    <row r="84" spans="1:19" x14ac:dyDescent="0.2">
      <c r="A84" s="371" t="str">
        <f>IF(ISBLANK(Regressions!A138), " ", Regressions!A138)</f>
        <v>Germany</v>
      </c>
      <c r="B84" s="372">
        <f>IF(ISBLANK(Regressions!B138), " ", Regressions!B138)</f>
        <v>2000</v>
      </c>
      <c r="C84" s="380" t="str">
        <f>IF(ISBLANK(Regressions!C138), " ", Regressions!C138)</f>
        <v>Primary</v>
      </c>
      <c r="D84" s="374">
        <f>IF(ISBLANK(Regressions!D138), " ", Regressions!D138)</f>
        <v>3471287</v>
      </c>
      <c r="E84" s="375">
        <f>IF(ISNUMBER(Regressions!E138),ROUND(Regressions!E138, 1), NA())</f>
        <v>100</v>
      </c>
      <c r="F84" s="376">
        <f>IF(ISNUMBER(Regressions!F138),ROUND(Regressions!F138, 1), NA())</f>
        <v>100</v>
      </c>
      <c r="G84" s="431">
        <f>IF(ISNUMBER(Regressions!G138),ROUND(Regressions!G138, 1), NA())</f>
        <v>100</v>
      </c>
      <c r="H84" s="377">
        <f>IF(ISNUMBER(Regressions!H138),ROUND(Regressions!H138, 1), NA())</f>
        <v>0</v>
      </c>
      <c r="I84" s="432">
        <f>IF(ISNUMBER(Regressions!I138),ROUND(Regressions!I138, 1), NA())</f>
        <v>0</v>
      </c>
      <c r="J84" s="378">
        <f>IF(ISNUMBER(Regressions!K138),ROUND(Regressions!K138, 1), NA())</f>
        <v>100</v>
      </c>
      <c r="K84" s="376">
        <f>IF(ISNUMBER(Regressions!L138),ROUND(Regressions!L138, 1), NA())</f>
        <v>100</v>
      </c>
      <c r="L84" s="433">
        <f>IF(ISNUMBER(Regressions!M138),ROUND(Regressions!M138, 1), NA())</f>
        <v>100</v>
      </c>
      <c r="M84" s="377">
        <f>IF(ISNUMBER(Regressions!N138),ROUND(Regressions!N138, 1), NA())</f>
        <v>0</v>
      </c>
      <c r="N84" s="432">
        <f>IF(ISNUMBER(Regressions!O138),ROUND(Regressions!O138, 1), NA())</f>
        <v>0</v>
      </c>
      <c r="O84" s="378">
        <f>IF(ISNUMBER(Regressions!Q138),ROUND(Regressions!Q138, 1), NA())</f>
        <v>100</v>
      </c>
      <c r="P84" s="376">
        <f>IF(ISNUMBER(Regressions!R138),ROUND(Regressions!R138, 1), NA())</f>
        <v>100</v>
      </c>
      <c r="Q84" s="379">
        <f>IF(ISNUMBER(Regressions!S138),ROUND(Regressions!S138, 1), NA())</f>
        <v>100</v>
      </c>
      <c r="R84" s="377">
        <f>IF(ISNUMBER(Regressions!T138),ROUND(Regressions!T138, 1), NA())</f>
        <v>0</v>
      </c>
      <c r="S84" s="432">
        <f>IF(ISNUMBER(Regressions!U138),ROUND(Regressions!U138, 1), NA())</f>
        <v>0</v>
      </c>
    </row>
    <row r="85" spans="1:19" x14ac:dyDescent="0.2">
      <c r="A85" s="371" t="str">
        <f>IF(ISBLANK(Regressions!A139), " ", Regressions!A139)</f>
        <v>Germany</v>
      </c>
      <c r="B85" s="372">
        <f>IF(ISBLANK(Regressions!B139), " ", Regressions!B139)</f>
        <v>2001</v>
      </c>
      <c r="C85" s="380" t="str">
        <f>IF(ISBLANK(Regressions!C139), " ", Regressions!C139)</f>
        <v>Primary</v>
      </c>
      <c r="D85" s="374">
        <f>IF(ISBLANK(Regressions!D139), " ", Regressions!D139)</f>
        <v>3372006</v>
      </c>
      <c r="E85" s="375">
        <f>IF(ISNUMBER(Regressions!E139),ROUND(Regressions!E139, 1), NA())</f>
        <v>100</v>
      </c>
      <c r="F85" s="376">
        <f>IF(ISNUMBER(Regressions!F139),ROUND(Regressions!F139, 1), NA())</f>
        <v>100</v>
      </c>
      <c r="G85" s="431">
        <f>IF(ISNUMBER(Regressions!G139),ROUND(Regressions!G139, 1), NA())</f>
        <v>100</v>
      </c>
      <c r="H85" s="377">
        <f>IF(ISNUMBER(Regressions!H139),ROUND(Regressions!H139, 1), NA())</f>
        <v>0</v>
      </c>
      <c r="I85" s="432">
        <f>IF(ISNUMBER(Regressions!I139),ROUND(Regressions!I139, 1), NA())</f>
        <v>0</v>
      </c>
      <c r="J85" s="378">
        <f>IF(ISNUMBER(Regressions!K139),ROUND(Regressions!K139, 1), NA())</f>
        <v>100</v>
      </c>
      <c r="K85" s="376">
        <f>IF(ISNUMBER(Regressions!L139),ROUND(Regressions!L139, 1), NA())</f>
        <v>100</v>
      </c>
      <c r="L85" s="433">
        <f>IF(ISNUMBER(Regressions!M139),ROUND(Regressions!M139, 1), NA())</f>
        <v>100</v>
      </c>
      <c r="M85" s="377">
        <f>IF(ISNUMBER(Regressions!N139),ROUND(Regressions!N139, 1), NA())</f>
        <v>0</v>
      </c>
      <c r="N85" s="432">
        <f>IF(ISNUMBER(Regressions!O139),ROUND(Regressions!O139, 1), NA())</f>
        <v>0</v>
      </c>
      <c r="O85" s="378">
        <f>IF(ISNUMBER(Regressions!Q139),ROUND(Regressions!Q139, 1), NA())</f>
        <v>100</v>
      </c>
      <c r="P85" s="376">
        <f>IF(ISNUMBER(Regressions!R139),ROUND(Regressions!R139, 1), NA())</f>
        <v>100</v>
      </c>
      <c r="Q85" s="379">
        <f>IF(ISNUMBER(Regressions!S139),ROUND(Regressions!S139, 1), NA())</f>
        <v>100</v>
      </c>
      <c r="R85" s="377">
        <f>IF(ISNUMBER(Regressions!T139),ROUND(Regressions!T139, 1), NA())</f>
        <v>0</v>
      </c>
      <c r="S85" s="432">
        <f>IF(ISNUMBER(Regressions!U139),ROUND(Regressions!U139, 1), NA())</f>
        <v>0</v>
      </c>
    </row>
    <row r="86" spans="1:19" x14ac:dyDescent="0.2">
      <c r="A86" s="371" t="str">
        <f>IF(ISBLANK(Regressions!A140), " ", Regressions!A140)</f>
        <v>Germany</v>
      </c>
      <c r="B86" s="372">
        <f>IF(ISBLANK(Regressions!B140), " ", Regressions!B140)</f>
        <v>2002</v>
      </c>
      <c r="C86" s="380" t="str">
        <f>IF(ISBLANK(Regressions!C140), " ", Regressions!C140)</f>
        <v>Primary</v>
      </c>
      <c r="D86" s="374">
        <f>IF(ISBLANK(Regressions!D140), " ", Regressions!D140)</f>
        <v>3289379</v>
      </c>
      <c r="E86" s="375">
        <f>IF(ISNUMBER(Regressions!E140),ROUND(Regressions!E140, 1), NA())</f>
        <v>100</v>
      </c>
      <c r="F86" s="376">
        <f>IF(ISNUMBER(Regressions!F140),ROUND(Regressions!F140, 1), NA())</f>
        <v>100</v>
      </c>
      <c r="G86" s="431">
        <f>IF(ISNUMBER(Regressions!G140),ROUND(Regressions!G140, 1), NA())</f>
        <v>100</v>
      </c>
      <c r="H86" s="377">
        <f>IF(ISNUMBER(Regressions!H140),ROUND(Regressions!H140, 1), NA())</f>
        <v>0</v>
      </c>
      <c r="I86" s="432">
        <f>IF(ISNUMBER(Regressions!I140),ROUND(Regressions!I140, 1), NA())</f>
        <v>0</v>
      </c>
      <c r="J86" s="378">
        <f>IF(ISNUMBER(Regressions!K140),ROUND(Regressions!K140, 1), NA())</f>
        <v>100</v>
      </c>
      <c r="K86" s="376">
        <f>IF(ISNUMBER(Regressions!L140),ROUND(Regressions!L140, 1), NA())</f>
        <v>100</v>
      </c>
      <c r="L86" s="433">
        <f>IF(ISNUMBER(Regressions!M140),ROUND(Regressions!M140, 1), NA())</f>
        <v>100</v>
      </c>
      <c r="M86" s="377">
        <f>IF(ISNUMBER(Regressions!N140),ROUND(Regressions!N140, 1), NA())</f>
        <v>0</v>
      </c>
      <c r="N86" s="432">
        <f>IF(ISNUMBER(Regressions!O140),ROUND(Regressions!O140, 1), NA())</f>
        <v>0</v>
      </c>
      <c r="O86" s="378">
        <f>IF(ISNUMBER(Regressions!Q140),ROUND(Regressions!Q140, 1), NA())</f>
        <v>100</v>
      </c>
      <c r="P86" s="376">
        <f>IF(ISNUMBER(Regressions!R140),ROUND(Regressions!R140, 1), NA())</f>
        <v>100</v>
      </c>
      <c r="Q86" s="379">
        <f>IF(ISNUMBER(Regressions!S140),ROUND(Regressions!S140, 1), NA())</f>
        <v>100</v>
      </c>
      <c r="R86" s="377">
        <f>IF(ISNUMBER(Regressions!T140),ROUND(Regressions!T140, 1), NA())</f>
        <v>0</v>
      </c>
      <c r="S86" s="432">
        <f>IF(ISNUMBER(Regressions!U140),ROUND(Regressions!U140, 1), NA())</f>
        <v>0</v>
      </c>
    </row>
    <row r="87" spans="1:19" x14ac:dyDescent="0.2">
      <c r="A87" s="371" t="str">
        <f>IF(ISBLANK(Regressions!A141), " ", Regressions!A141)</f>
        <v>Germany</v>
      </c>
      <c r="B87" s="372">
        <f>IF(ISBLANK(Regressions!B141), " ", Regressions!B141)</f>
        <v>2003</v>
      </c>
      <c r="C87" s="380" t="str">
        <f>IF(ISBLANK(Regressions!C141), " ", Regressions!C141)</f>
        <v>Primary</v>
      </c>
      <c r="D87" s="374">
        <f>IF(ISBLANK(Regressions!D141), " ", Regressions!D141)</f>
        <v>3235837</v>
      </c>
      <c r="E87" s="375">
        <f>IF(ISNUMBER(Regressions!E141),ROUND(Regressions!E141, 1), NA())</f>
        <v>100</v>
      </c>
      <c r="F87" s="376">
        <f>IF(ISNUMBER(Regressions!F141),ROUND(Regressions!F141, 1), NA())</f>
        <v>100</v>
      </c>
      <c r="G87" s="431">
        <f>IF(ISNUMBER(Regressions!G141),ROUND(Regressions!G141, 1), NA())</f>
        <v>100</v>
      </c>
      <c r="H87" s="377">
        <f>IF(ISNUMBER(Regressions!H141),ROUND(Regressions!H141, 1), NA())</f>
        <v>0</v>
      </c>
      <c r="I87" s="432">
        <f>IF(ISNUMBER(Regressions!I141),ROUND(Regressions!I141, 1), NA())</f>
        <v>0</v>
      </c>
      <c r="J87" s="378">
        <f>IF(ISNUMBER(Regressions!K141),ROUND(Regressions!K141, 1), NA())</f>
        <v>100</v>
      </c>
      <c r="K87" s="376">
        <f>IF(ISNUMBER(Regressions!L141),ROUND(Regressions!L141, 1), NA())</f>
        <v>100</v>
      </c>
      <c r="L87" s="433">
        <f>IF(ISNUMBER(Regressions!M141),ROUND(Regressions!M141, 1), NA())</f>
        <v>100</v>
      </c>
      <c r="M87" s="377">
        <f>IF(ISNUMBER(Regressions!N141),ROUND(Regressions!N141, 1), NA())</f>
        <v>0</v>
      </c>
      <c r="N87" s="432">
        <f>IF(ISNUMBER(Regressions!O141),ROUND(Regressions!O141, 1), NA())</f>
        <v>0</v>
      </c>
      <c r="O87" s="378">
        <f>IF(ISNUMBER(Regressions!Q141),ROUND(Regressions!Q141, 1), NA())</f>
        <v>100</v>
      </c>
      <c r="P87" s="376">
        <f>IF(ISNUMBER(Regressions!R141),ROUND(Regressions!R141, 1), NA())</f>
        <v>100</v>
      </c>
      <c r="Q87" s="379">
        <f>IF(ISNUMBER(Regressions!S141),ROUND(Regressions!S141, 1), NA())</f>
        <v>100</v>
      </c>
      <c r="R87" s="377">
        <f>IF(ISNUMBER(Regressions!T141),ROUND(Regressions!T141, 1), NA())</f>
        <v>0</v>
      </c>
      <c r="S87" s="432">
        <f>IF(ISNUMBER(Regressions!U141),ROUND(Regressions!U141, 1), NA())</f>
        <v>0</v>
      </c>
    </row>
    <row r="88" spans="1:19" x14ac:dyDescent="0.2">
      <c r="A88" s="371" t="str">
        <f>IF(ISBLANK(Regressions!A142), " ", Regressions!A142)</f>
        <v>Germany</v>
      </c>
      <c r="B88" s="372">
        <f>IF(ISBLANK(Regressions!B142), " ", Regressions!B142)</f>
        <v>2004</v>
      </c>
      <c r="C88" s="380" t="str">
        <f>IF(ISBLANK(Regressions!C142), " ", Regressions!C142)</f>
        <v>Primary</v>
      </c>
      <c r="D88" s="374">
        <f>IF(ISBLANK(Regressions!D142), " ", Regressions!D142)</f>
        <v>3212762</v>
      </c>
      <c r="E88" s="375">
        <f>IF(ISNUMBER(Regressions!E142),ROUND(Regressions!E142, 1), NA())</f>
        <v>100</v>
      </c>
      <c r="F88" s="376">
        <f>IF(ISNUMBER(Regressions!F142),ROUND(Regressions!F142, 1), NA())</f>
        <v>100</v>
      </c>
      <c r="G88" s="431">
        <f>IF(ISNUMBER(Regressions!G142),ROUND(Regressions!G142, 1), NA())</f>
        <v>100</v>
      </c>
      <c r="H88" s="377">
        <f>IF(ISNUMBER(Regressions!H142),ROUND(Regressions!H142, 1), NA())</f>
        <v>0</v>
      </c>
      <c r="I88" s="432">
        <f>IF(ISNUMBER(Regressions!I142),ROUND(Regressions!I142, 1), NA())</f>
        <v>0</v>
      </c>
      <c r="J88" s="378">
        <f>IF(ISNUMBER(Regressions!K142),ROUND(Regressions!K142, 1), NA())</f>
        <v>100</v>
      </c>
      <c r="K88" s="376">
        <f>IF(ISNUMBER(Regressions!L142),ROUND(Regressions!L142, 1), NA())</f>
        <v>100</v>
      </c>
      <c r="L88" s="433">
        <f>IF(ISNUMBER(Regressions!M142),ROUND(Regressions!M142, 1), NA())</f>
        <v>100</v>
      </c>
      <c r="M88" s="377">
        <f>IF(ISNUMBER(Regressions!N142),ROUND(Regressions!N142, 1), NA())</f>
        <v>0</v>
      </c>
      <c r="N88" s="432">
        <f>IF(ISNUMBER(Regressions!O142),ROUND(Regressions!O142, 1), NA())</f>
        <v>0</v>
      </c>
      <c r="O88" s="378">
        <f>IF(ISNUMBER(Regressions!Q142),ROUND(Regressions!Q142, 1), NA())</f>
        <v>100</v>
      </c>
      <c r="P88" s="376">
        <f>IF(ISNUMBER(Regressions!R142),ROUND(Regressions!R142, 1), NA())</f>
        <v>100</v>
      </c>
      <c r="Q88" s="379">
        <f>IF(ISNUMBER(Regressions!S142),ROUND(Regressions!S142, 1), NA())</f>
        <v>100</v>
      </c>
      <c r="R88" s="377">
        <f>IF(ISNUMBER(Regressions!T142),ROUND(Regressions!T142, 1), NA())</f>
        <v>0</v>
      </c>
      <c r="S88" s="432">
        <f>IF(ISNUMBER(Regressions!U142),ROUND(Regressions!U142, 1), NA())</f>
        <v>0</v>
      </c>
    </row>
    <row r="89" spans="1:19" x14ac:dyDescent="0.2">
      <c r="A89" s="371" t="str">
        <f>IF(ISBLANK(Regressions!A143), " ", Regressions!A143)</f>
        <v>Germany</v>
      </c>
      <c r="B89" s="372">
        <f>IF(ISBLANK(Regressions!B143), " ", Regressions!B143)</f>
        <v>2005</v>
      </c>
      <c r="C89" s="380" t="str">
        <f>IF(ISBLANK(Regressions!C143), " ", Regressions!C143)</f>
        <v>Primary</v>
      </c>
      <c r="D89" s="374">
        <f>IF(ISBLANK(Regressions!D143), " ", Regressions!D143)</f>
        <v>3206529</v>
      </c>
      <c r="E89" s="375">
        <f>IF(ISNUMBER(Regressions!E143),ROUND(Regressions!E143, 1), NA())</f>
        <v>100</v>
      </c>
      <c r="F89" s="376">
        <f>IF(ISNUMBER(Regressions!F143),ROUND(Regressions!F143, 1), NA())</f>
        <v>100</v>
      </c>
      <c r="G89" s="431">
        <f>IF(ISNUMBER(Regressions!G143),ROUND(Regressions!G143, 1), NA())</f>
        <v>100</v>
      </c>
      <c r="H89" s="377">
        <f>IF(ISNUMBER(Regressions!H143),ROUND(Regressions!H143, 1), NA())</f>
        <v>0</v>
      </c>
      <c r="I89" s="432">
        <f>IF(ISNUMBER(Regressions!I143),ROUND(Regressions!I143, 1), NA())</f>
        <v>0</v>
      </c>
      <c r="J89" s="378">
        <f>IF(ISNUMBER(Regressions!K143),ROUND(Regressions!K143, 1), NA())</f>
        <v>100</v>
      </c>
      <c r="K89" s="376">
        <f>IF(ISNUMBER(Regressions!L143),ROUND(Regressions!L143, 1), NA())</f>
        <v>100</v>
      </c>
      <c r="L89" s="433">
        <f>IF(ISNUMBER(Regressions!M143),ROUND(Regressions!M143, 1), NA())</f>
        <v>100</v>
      </c>
      <c r="M89" s="377">
        <f>IF(ISNUMBER(Regressions!N143),ROUND(Regressions!N143, 1), NA())</f>
        <v>0</v>
      </c>
      <c r="N89" s="432">
        <f>IF(ISNUMBER(Regressions!O143),ROUND(Regressions!O143, 1), NA())</f>
        <v>0</v>
      </c>
      <c r="O89" s="378">
        <f>IF(ISNUMBER(Regressions!Q143),ROUND(Regressions!Q143, 1), NA())</f>
        <v>100</v>
      </c>
      <c r="P89" s="376">
        <f>IF(ISNUMBER(Regressions!R143),ROUND(Regressions!R143, 1), NA())</f>
        <v>100</v>
      </c>
      <c r="Q89" s="379">
        <f>IF(ISNUMBER(Regressions!S143),ROUND(Regressions!S143, 1), NA())</f>
        <v>100</v>
      </c>
      <c r="R89" s="377">
        <f>IF(ISNUMBER(Regressions!T143),ROUND(Regressions!T143, 1), NA())</f>
        <v>0</v>
      </c>
      <c r="S89" s="432">
        <f>IF(ISNUMBER(Regressions!U143),ROUND(Regressions!U143, 1), NA())</f>
        <v>0</v>
      </c>
    </row>
    <row r="90" spans="1:19" x14ac:dyDescent="0.2">
      <c r="A90" s="371" t="str">
        <f>IF(ISBLANK(Regressions!A144), " ", Regressions!A144)</f>
        <v>Germany</v>
      </c>
      <c r="B90" s="372">
        <f>IF(ISBLANK(Regressions!B144), " ", Regressions!B144)</f>
        <v>2006</v>
      </c>
      <c r="C90" s="380" t="str">
        <f>IF(ISBLANK(Regressions!C144), " ", Regressions!C144)</f>
        <v>Primary</v>
      </c>
      <c r="D90" s="374">
        <f>IF(ISBLANK(Regressions!D144), " ", Regressions!D144)</f>
        <v>3194746</v>
      </c>
      <c r="E90" s="375">
        <f>IF(ISNUMBER(Regressions!E144),ROUND(Regressions!E144, 1), NA())</f>
        <v>100</v>
      </c>
      <c r="F90" s="376">
        <f>IF(ISNUMBER(Regressions!F144),ROUND(Regressions!F144, 1), NA())</f>
        <v>100</v>
      </c>
      <c r="G90" s="431">
        <f>IF(ISNUMBER(Regressions!G144),ROUND(Regressions!G144, 1), NA())</f>
        <v>100</v>
      </c>
      <c r="H90" s="377">
        <f>IF(ISNUMBER(Regressions!H144),ROUND(Regressions!H144, 1), NA())</f>
        <v>0</v>
      </c>
      <c r="I90" s="432">
        <f>IF(ISNUMBER(Regressions!I144),ROUND(Regressions!I144, 1), NA())</f>
        <v>0</v>
      </c>
      <c r="J90" s="378">
        <f>IF(ISNUMBER(Regressions!K144),ROUND(Regressions!K144, 1), NA())</f>
        <v>100</v>
      </c>
      <c r="K90" s="376">
        <f>IF(ISNUMBER(Regressions!L144),ROUND(Regressions!L144, 1), NA())</f>
        <v>100</v>
      </c>
      <c r="L90" s="433">
        <f>IF(ISNUMBER(Regressions!M144),ROUND(Regressions!M144, 1), NA())</f>
        <v>100</v>
      </c>
      <c r="M90" s="377">
        <f>IF(ISNUMBER(Regressions!N144),ROUND(Regressions!N144, 1), NA())</f>
        <v>0</v>
      </c>
      <c r="N90" s="432">
        <f>IF(ISNUMBER(Regressions!O144),ROUND(Regressions!O144, 1), NA())</f>
        <v>0</v>
      </c>
      <c r="O90" s="378">
        <f>IF(ISNUMBER(Regressions!Q144),ROUND(Regressions!Q144, 1), NA())</f>
        <v>100</v>
      </c>
      <c r="P90" s="376">
        <f>IF(ISNUMBER(Regressions!R144),ROUND(Regressions!R144, 1), NA())</f>
        <v>100</v>
      </c>
      <c r="Q90" s="379">
        <f>IF(ISNUMBER(Regressions!S144),ROUND(Regressions!S144, 1), NA())</f>
        <v>100</v>
      </c>
      <c r="R90" s="377">
        <f>IF(ISNUMBER(Regressions!T144),ROUND(Regressions!T144, 1), NA())</f>
        <v>0</v>
      </c>
      <c r="S90" s="432">
        <f>IF(ISNUMBER(Regressions!U144),ROUND(Regressions!U144, 1), NA())</f>
        <v>0</v>
      </c>
    </row>
    <row r="91" spans="1:19" x14ac:dyDescent="0.2">
      <c r="A91" s="371" t="str">
        <f>IF(ISBLANK(Regressions!A145), " ", Regressions!A145)</f>
        <v>Germany</v>
      </c>
      <c r="B91" s="372">
        <f>IF(ISBLANK(Regressions!B145), " ", Regressions!B145)</f>
        <v>2007</v>
      </c>
      <c r="C91" s="380" t="str">
        <f>IF(ISBLANK(Regressions!C145), " ", Regressions!C145)</f>
        <v>Primary</v>
      </c>
      <c r="D91" s="374">
        <f>IF(ISBLANK(Regressions!D145), " ", Regressions!D145)</f>
        <v>3160035</v>
      </c>
      <c r="E91" s="375">
        <f>IF(ISNUMBER(Regressions!E145),ROUND(Regressions!E145, 1), NA())</f>
        <v>100</v>
      </c>
      <c r="F91" s="376">
        <f>IF(ISNUMBER(Regressions!F145),ROUND(Regressions!F145, 1), NA())</f>
        <v>100</v>
      </c>
      <c r="G91" s="431">
        <f>IF(ISNUMBER(Regressions!G145),ROUND(Regressions!G145, 1), NA())</f>
        <v>100</v>
      </c>
      <c r="H91" s="377">
        <f>IF(ISNUMBER(Regressions!H145),ROUND(Regressions!H145, 1), NA())</f>
        <v>0</v>
      </c>
      <c r="I91" s="432">
        <f>IF(ISNUMBER(Regressions!I145),ROUND(Regressions!I145, 1), NA())</f>
        <v>0</v>
      </c>
      <c r="J91" s="378">
        <f>IF(ISNUMBER(Regressions!K145),ROUND(Regressions!K145, 1), NA())</f>
        <v>100</v>
      </c>
      <c r="K91" s="376">
        <f>IF(ISNUMBER(Regressions!L145),ROUND(Regressions!L145, 1), NA())</f>
        <v>100</v>
      </c>
      <c r="L91" s="433">
        <f>IF(ISNUMBER(Regressions!M145),ROUND(Regressions!M145, 1), NA())</f>
        <v>100</v>
      </c>
      <c r="M91" s="377">
        <f>IF(ISNUMBER(Regressions!N145),ROUND(Regressions!N145, 1), NA())</f>
        <v>0</v>
      </c>
      <c r="N91" s="432">
        <f>IF(ISNUMBER(Regressions!O145),ROUND(Regressions!O145, 1), NA())</f>
        <v>0</v>
      </c>
      <c r="O91" s="378">
        <f>IF(ISNUMBER(Regressions!Q145),ROUND(Regressions!Q145, 1), NA())</f>
        <v>100</v>
      </c>
      <c r="P91" s="376">
        <f>IF(ISNUMBER(Regressions!R145),ROUND(Regressions!R145, 1), NA())</f>
        <v>100</v>
      </c>
      <c r="Q91" s="379">
        <f>IF(ISNUMBER(Regressions!S145),ROUND(Regressions!S145, 1), NA())</f>
        <v>100</v>
      </c>
      <c r="R91" s="377">
        <f>IF(ISNUMBER(Regressions!T145),ROUND(Regressions!T145, 1), NA())</f>
        <v>0</v>
      </c>
      <c r="S91" s="432">
        <f>IF(ISNUMBER(Regressions!U145),ROUND(Regressions!U145, 1), NA())</f>
        <v>0</v>
      </c>
    </row>
    <row r="92" spans="1:19" x14ac:dyDescent="0.2">
      <c r="A92" s="371" t="str">
        <f>IF(ISBLANK(Regressions!A146), " ", Regressions!A146)</f>
        <v>Germany</v>
      </c>
      <c r="B92" s="372">
        <f>IF(ISBLANK(Regressions!B146), " ", Regressions!B146)</f>
        <v>2008</v>
      </c>
      <c r="C92" s="380" t="str">
        <f>IF(ISBLANK(Regressions!C146), " ", Regressions!C146)</f>
        <v>Primary</v>
      </c>
      <c r="D92" s="374">
        <f>IF(ISBLANK(Regressions!D146), " ", Regressions!D146)</f>
        <v>3110973</v>
      </c>
      <c r="E92" s="375">
        <f>IF(ISNUMBER(Regressions!E146),ROUND(Regressions!E146, 1), NA())</f>
        <v>100</v>
      </c>
      <c r="F92" s="376">
        <f>IF(ISNUMBER(Regressions!F146),ROUND(Regressions!F146, 1), NA())</f>
        <v>100</v>
      </c>
      <c r="G92" s="431">
        <f>IF(ISNUMBER(Regressions!G146),ROUND(Regressions!G146, 1), NA())</f>
        <v>100</v>
      </c>
      <c r="H92" s="377">
        <f>IF(ISNUMBER(Regressions!H146),ROUND(Regressions!H146, 1), NA())</f>
        <v>0</v>
      </c>
      <c r="I92" s="432">
        <f>IF(ISNUMBER(Regressions!I146),ROUND(Regressions!I146, 1), NA())</f>
        <v>0</v>
      </c>
      <c r="J92" s="378">
        <f>IF(ISNUMBER(Regressions!K146),ROUND(Regressions!K146, 1), NA())</f>
        <v>100</v>
      </c>
      <c r="K92" s="376">
        <f>IF(ISNUMBER(Regressions!L146),ROUND(Regressions!L146, 1), NA())</f>
        <v>100</v>
      </c>
      <c r="L92" s="433">
        <f>IF(ISNUMBER(Regressions!M146),ROUND(Regressions!M146, 1), NA())</f>
        <v>100</v>
      </c>
      <c r="M92" s="377">
        <f>IF(ISNUMBER(Regressions!N146),ROUND(Regressions!N146, 1), NA())</f>
        <v>0</v>
      </c>
      <c r="N92" s="432">
        <f>IF(ISNUMBER(Regressions!O146),ROUND(Regressions!O146, 1), NA())</f>
        <v>0</v>
      </c>
      <c r="O92" s="378">
        <f>IF(ISNUMBER(Regressions!Q146),ROUND(Regressions!Q146, 1), NA())</f>
        <v>100</v>
      </c>
      <c r="P92" s="376">
        <f>IF(ISNUMBER(Regressions!R146),ROUND(Regressions!R146, 1), NA())</f>
        <v>100</v>
      </c>
      <c r="Q92" s="379">
        <f>IF(ISNUMBER(Regressions!S146),ROUND(Regressions!S146, 1), NA())</f>
        <v>100</v>
      </c>
      <c r="R92" s="377">
        <f>IF(ISNUMBER(Regressions!T146),ROUND(Regressions!T146, 1), NA())</f>
        <v>0</v>
      </c>
      <c r="S92" s="432">
        <f>IF(ISNUMBER(Regressions!U146),ROUND(Regressions!U146, 1), NA())</f>
        <v>0</v>
      </c>
    </row>
    <row r="93" spans="1:19" x14ac:dyDescent="0.2">
      <c r="A93" s="371" t="str">
        <f>IF(ISBLANK(Regressions!A147), " ", Regressions!A147)</f>
        <v>Germany</v>
      </c>
      <c r="B93" s="372">
        <f>IF(ISBLANK(Regressions!B147), " ", Regressions!B147)</f>
        <v>2009</v>
      </c>
      <c r="C93" s="380" t="str">
        <f>IF(ISBLANK(Regressions!C147), " ", Regressions!C147)</f>
        <v>Primary</v>
      </c>
      <c r="D93" s="374">
        <f>IF(ISBLANK(Regressions!D147), " ", Regressions!D147)</f>
        <v>3047322</v>
      </c>
      <c r="E93" s="375">
        <f>IF(ISNUMBER(Regressions!E147),ROUND(Regressions!E147, 1), NA())</f>
        <v>100</v>
      </c>
      <c r="F93" s="376">
        <f>IF(ISNUMBER(Regressions!F147),ROUND(Regressions!F147, 1), NA())</f>
        <v>100</v>
      </c>
      <c r="G93" s="431">
        <f>IF(ISNUMBER(Regressions!G147),ROUND(Regressions!G147, 1), NA())</f>
        <v>100</v>
      </c>
      <c r="H93" s="377">
        <f>IF(ISNUMBER(Regressions!H147),ROUND(Regressions!H147, 1), NA())</f>
        <v>0</v>
      </c>
      <c r="I93" s="432">
        <f>IF(ISNUMBER(Regressions!I147),ROUND(Regressions!I147, 1), NA())</f>
        <v>0</v>
      </c>
      <c r="J93" s="378">
        <f>IF(ISNUMBER(Regressions!K147),ROUND(Regressions!K147, 1), NA())</f>
        <v>100</v>
      </c>
      <c r="K93" s="376">
        <f>IF(ISNUMBER(Regressions!L147),ROUND(Regressions!L147, 1), NA())</f>
        <v>100</v>
      </c>
      <c r="L93" s="433">
        <f>IF(ISNUMBER(Regressions!M147),ROUND(Regressions!M147, 1), NA())</f>
        <v>100</v>
      </c>
      <c r="M93" s="377">
        <f>IF(ISNUMBER(Regressions!N147),ROUND(Regressions!N147, 1), NA())</f>
        <v>0</v>
      </c>
      <c r="N93" s="432">
        <f>IF(ISNUMBER(Regressions!O147),ROUND(Regressions!O147, 1), NA())</f>
        <v>0</v>
      </c>
      <c r="O93" s="378">
        <f>IF(ISNUMBER(Regressions!Q147),ROUND(Regressions!Q147, 1), NA())</f>
        <v>100</v>
      </c>
      <c r="P93" s="376">
        <f>IF(ISNUMBER(Regressions!R147),ROUND(Regressions!R147, 1), NA())</f>
        <v>100</v>
      </c>
      <c r="Q93" s="379">
        <f>IF(ISNUMBER(Regressions!S147),ROUND(Regressions!S147, 1), NA())</f>
        <v>100</v>
      </c>
      <c r="R93" s="377">
        <f>IF(ISNUMBER(Regressions!T147),ROUND(Regressions!T147, 1), NA())</f>
        <v>0</v>
      </c>
      <c r="S93" s="432">
        <f>IF(ISNUMBER(Regressions!U147),ROUND(Regressions!U147, 1), NA())</f>
        <v>0</v>
      </c>
    </row>
    <row r="94" spans="1:19" x14ac:dyDescent="0.2">
      <c r="A94" s="371" t="str">
        <f>IF(ISBLANK(Regressions!A148), " ", Regressions!A148)</f>
        <v>Germany</v>
      </c>
      <c r="B94" s="372">
        <f>IF(ISBLANK(Regressions!B148), " ", Regressions!B148)</f>
        <v>2010</v>
      </c>
      <c r="C94" s="380" t="str">
        <f>IF(ISBLANK(Regressions!C148), " ", Regressions!C148)</f>
        <v>Primary</v>
      </c>
      <c r="D94" s="374">
        <f>IF(ISBLANK(Regressions!D148), " ", Regressions!D148)</f>
        <v>2978295</v>
      </c>
      <c r="E94" s="375">
        <f>IF(ISNUMBER(Regressions!E148),ROUND(Regressions!E148, 1), NA())</f>
        <v>100</v>
      </c>
      <c r="F94" s="376">
        <f>IF(ISNUMBER(Regressions!F148),ROUND(Regressions!F148, 1), NA())</f>
        <v>100</v>
      </c>
      <c r="G94" s="431">
        <f>IF(ISNUMBER(Regressions!G148),ROUND(Regressions!G148, 1), NA())</f>
        <v>100</v>
      </c>
      <c r="H94" s="377">
        <f>IF(ISNUMBER(Regressions!H148),ROUND(Regressions!H148, 1), NA())</f>
        <v>0</v>
      </c>
      <c r="I94" s="432">
        <f>IF(ISNUMBER(Regressions!I148),ROUND(Regressions!I148, 1), NA())</f>
        <v>0</v>
      </c>
      <c r="J94" s="378">
        <f>IF(ISNUMBER(Regressions!K148),ROUND(Regressions!K148, 1), NA())</f>
        <v>100</v>
      </c>
      <c r="K94" s="376">
        <f>IF(ISNUMBER(Regressions!L148),ROUND(Regressions!L148, 1), NA())</f>
        <v>100</v>
      </c>
      <c r="L94" s="433">
        <f>IF(ISNUMBER(Regressions!M148),ROUND(Regressions!M148, 1), NA())</f>
        <v>100</v>
      </c>
      <c r="M94" s="377">
        <f>IF(ISNUMBER(Regressions!N148),ROUND(Regressions!N148, 1), NA())</f>
        <v>0</v>
      </c>
      <c r="N94" s="432">
        <f>IF(ISNUMBER(Regressions!O148),ROUND(Regressions!O148, 1), NA())</f>
        <v>0</v>
      </c>
      <c r="O94" s="378">
        <f>IF(ISNUMBER(Regressions!Q148),ROUND(Regressions!Q148, 1), NA())</f>
        <v>100</v>
      </c>
      <c r="P94" s="376">
        <f>IF(ISNUMBER(Regressions!R148),ROUND(Regressions!R148, 1), NA())</f>
        <v>100</v>
      </c>
      <c r="Q94" s="379">
        <f>IF(ISNUMBER(Regressions!S148),ROUND(Regressions!S148, 1), NA())</f>
        <v>100</v>
      </c>
      <c r="R94" s="377">
        <f>IF(ISNUMBER(Regressions!T148),ROUND(Regressions!T148, 1), NA())</f>
        <v>0</v>
      </c>
      <c r="S94" s="432">
        <f>IF(ISNUMBER(Regressions!U148),ROUND(Regressions!U148, 1), NA())</f>
        <v>0</v>
      </c>
    </row>
    <row r="95" spans="1:19" x14ac:dyDescent="0.2">
      <c r="A95" s="371" t="str">
        <f>IF(ISBLANK(Regressions!A149), " ", Regressions!A149)</f>
        <v>Germany</v>
      </c>
      <c r="B95" s="372">
        <f>IF(ISBLANK(Regressions!B149), " ", Regressions!B149)</f>
        <v>2011</v>
      </c>
      <c r="C95" s="380" t="str">
        <f>IF(ISBLANK(Regressions!C149), " ", Regressions!C149)</f>
        <v>Primary</v>
      </c>
      <c r="D95" s="374">
        <f>IF(ISBLANK(Regressions!D149), " ", Regressions!D149)</f>
        <v>2917711</v>
      </c>
      <c r="E95" s="375">
        <f>IF(ISNUMBER(Regressions!E149),ROUND(Regressions!E149, 1), NA())</f>
        <v>100</v>
      </c>
      <c r="F95" s="376">
        <f>IF(ISNUMBER(Regressions!F149),ROUND(Regressions!F149, 1), NA())</f>
        <v>100</v>
      </c>
      <c r="G95" s="431">
        <f>IF(ISNUMBER(Regressions!G149),ROUND(Regressions!G149, 1), NA())</f>
        <v>100</v>
      </c>
      <c r="H95" s="377">
        <f>IF(ISNUMBER(Regressions!H149),ROUND(Regressions!H149, 1), NA())</f>
        <v>0</v>
      </c>
      <c r="I95" s="432">
        <f>IF(ISNUMBER(Regressions!I149),ROUND(Regressions!I149, 1), NA())</f>
        <v>0</v>
      </c>
      <c r="J95" s="378">
        <f>IF(ISNUMBER(Regressions!K149),ROUND(Regressions!K149, 1), NA())</f>
        <v>100</v>
      </c>
      <c r="K95" s="376">
        <f>IF(ISNUMBER(Regressions!L149),ROUND(Regressions!L149, 1), NA())</f>
        <v>100</v>
      </c>
      <c r="L95" s="433">
        <f>IF(ISNUMBER(Regressions!M149),ROUND(Regressions!M149, 1), NA())</f>
        <v>100</v>
      </c>
      <c r="M95" s="377">
        <f>IF(ISNUMBER(Regressions!N149),ROUND(Regressions!N149, 1), NA())</f>
        <v>0</v>
      </c>
      <c r="N95" s="432">
        <f>IF(ISNUMBER(Regressions!O149),ROUND(Regressions!O149, 1), NA())</f>
        <v>0</v>
      </c>
      <c r="O95" s="378">
        <f>IF(ISNUMBER(Regressions!Q149),ROUND(Regressions!Q149, 1), NA())</f>
        <v>100</v>
      </c>
      <c r="P95" s="376">
        <f>IF(ISNUMBER(Regressions!R149),ROUND(Regressions!R149, 1), NA())</f>
        <v>100</v>
      </c>
      <c r="Q95" s="379">
        <f>IF(ISNUMBER(Regressions!S149),ROUND(Regressions!S149, 1), NA())</f>
        <v>100</v>
      </c>
      <c r="R95" s="377">
        <f>IF(ISNUMBER(Regressions!T149),ROUND(Regressions!T149, 1), NA())</f>
        <v>0</v>
      </c>
      <c r="S95" s="432">
        <f>IF(ISNUMBER(Regressions!U149),ROUND(Regressions!U149, 1), NA())</f>
        <v>0</v>
      </c>
    </row>
    <row r="96" spans="1:19" x14ac:dyDescent="0.2">
      <c r="A96" s="371" t="str">
        <f>IF(ISBLANK(Regressions!A150), " ", Regressions!A150)</f>
        <v>Germany</v>
      </c>
      <c r="B96" s="372">
        <f>IF(ISBLANK(Regressions!B150), " ", Regressions!B150)</f>
        <v>2012</v>
      </c>
      <c r="C96" s="380" t="str">
        <f>IF(ISBLANK(Regressions!C150), " ", Regressions!C150)</f>
        <v>Primary</v>
      </c>
      <c r="D96" s="374">
        <f>IF(ISBLANK(Regressions!D150), " ", Regressions!D150)</f>
        <v>2890099</v>
      </c>
      <c r="E96" s="375">
        <f>IF(ISNUMBER(Regressions!E150),ROUND(Regressions!E150, 1), NA())</f>
        <v>100</v>
      </c>
      <c r="F96" s="376">
        <f>IF(ISNUMBER(Regressions!F150),ROUND(Regressions!F150, 1), NA())</f>
        <v>100</v>
      </c>
      <c r="G96" s="431">
        <f>IF(ISNUMBER(Regressions!G150),ROUND(Regressions!G150, 1), NA())</f>
        <v>100</v>
      </c>
      <c r="H96" s="377">
        <f>IF(ISNUMBER(Regressions!H150),ROUND(Regressions!H150, 1), NA())</f>
        <v>0</v>
      </c>
      <c r="I96" s="432">
        <f>IF(ISNUMBER(Regressions!I150),ROUND(Regressions!I150, 1), NA())</f>
        <v>0</v>
      </c>
      <c r="J96" s="378">
        <f>IF(ISNUMBER(Regressions!K150),ROUND(Regressions!K150, 1), NA())</f>
        <v>100</v>
      </c>
      <c r="K96" s="376">
        <f>IF(ISNUMBER(Regressions!L150),ROUND(Regressions!L150, 1), NA())</f>
        <v>100</v>
      </c>
      <c r="L96" s="433">
        <f>IF(ISNUMBER(Regressions!M150),ROUND(Regressions!M150, 1), NA())</f>
        <v>100</v>
      </c>
      <c r="M96" s="377">
        <f>IF(ISNUMBER(Regressions!N150),ROUND(Regressions!N150, 1), NA())</f>
        <v>0</v>
      </c>
      <c r="N96" s="432">
        <f>IF(ISNUMBER(Regressions!O150),ROUND(Regressions!O150, 1), NA())</f>
        <v>0</v>
      </c>
      <c r="O96" s="378">
        <f>IF(ISNUMBER(Regressions!Q150),ROUND(Regressions!Q150, 1), NA())</f>
        <v>100</v>
      </c>
      <c r="P96" s="376">
        <f>IF(ISNUMBER(Regressions!R150),ROUND(Regressions!R150, 1), NA())</f>
        <v>100</v>
      </c>
      <c r="Q96" s="379">
        <f>IF(ISNUMBER(Regressions!S150),ROUND(Regressions!S150, 1), NA())</f>
        <v>100</v>
      </c>
      <c r="R96" s="377">
        <f>IF(ISNUMBER(Regressions!T150),ROUND(Regressions!T150, 1), NA())</f>
        <v>0</v>
      </c>
      <c r="S96" s="432">
        <f>IF(ISNUMBER(Regressions!U150),ROUND(Regressions!U150, 1), NA())</f>
        <v>0</v>
      </c>
    </row>
    <row r="97" spans="1:19" x14ac:dyDescent="0.2">
      <c r="A97" s="371" t="str">
        <f>IF(ISBLANK(Regressions!A151), " ", Regressions!A151)</f>
        <v>Germany</v>
      </c>
      <c r="B97" s="372">
        <f>IF(ISBLANK(Regressions!B151), " ", Regressions!B151)</f>
        <v>2013</v>
      </c>
      <c r="C97" s="380" t="str">
        <f>IF(ISBLANK(Regressions!C151), " ", Regressions!C151)</f>
        <v>Primary</v>
      </c>
      <c r="D97" s="374">
        <f>IF(ISBLANK(Regressions!D151), " ", Regressions!D151)</f>
        <v>2866440</v>
      </c>
      <c r="E97" s="375">
        <f>IF(ISNUMBER(Regressions!E151),ROUND(Regressions!E151, 1), NA())</f>
        <v>100</v>
      </c>
      <c r="F97" s="376">
        <f>IF(ISNUMBER(Regressions!F151),ROUND(Regressions!F151, 1), NA())</f>
        <v>100</v>
      </c>
      <c r="G97" s="431">
        <f>IF(ISNUMBER(Regressions!G151),ROUND(Regressions!G151, 1), NA())</f>
        <v>100</v>
      </c>
      <c r="H97" s="377">
        <f>IF(ISNUMBER(Regressions!H151),ROUND(Regressions!H151, 1), NA())</f>
        <v>0</v>
      </c>
      <c r="I97" s="432">
        <f>IF(ISNUMBER(Regressions!I151),ROUND(Regressions!I151, 1), NA())</f>
        <v>0</v>
      </c>
      <c r="J97" s="378">
        <f>IF(ISNUMBER(Regressions!K151),ROUND(Regressions!K151, 1), NA())</f>
        <v>100</v>
      </c>
      <c r="K97" s="376">
        <f>IF(ISNUMBER(Regressions!L151),ROUND(Regressions!L151, 1), NA())</f>
        <v>100</v>
      </c>
      <c r="L97" s="433">
        <f>IF(ISNUMBER(Regressions!M151),ROUND(Regressions!M151, 1), NA())</f>
        <v>100</v>
      </c>
      <c r="M97" s="377">
        <f>IF(ISNUMBER(Regressions!N151),ROUND(Regressions!N151, 1), NA())</f>
        <v>0</v>
      </c>
      <c r="N97" s="432">
        <f>IF(ISNUMBER(Regressions!O151),ROUND(Regressions!O151, 1), NA())</f>
        <v>0</v>
      </c>
      <c r="O97" s="378">
        <f>IF(ISNUMBER(Regressions!Q151),ROUND(Regressions!Q151, 1), NA())</f>
        <v>100</v>
      </c>
      <c r="P97" s="376">
        <f>IF(ISNUMBER(Regressions!R151),ROUND(Regressions!R151, 1), NA())</f>
        <v>100</v>
      </c>
      <c r="Q97" s="379">
        <f>IF(ISNUMBER(Regressions!S151),ROUND(Regressions!S151, 1), NA())</f>
        <v>100</v>
      </c>
      <c r="R97" s="377">
        <f>IF(ISNUMBER(Regressions!T151),ROUND(Regressions!T151, 1), NA())</f>
        <v>0</v>
      </c>
      <c r="S97" s="432">
        <f>IF(ISNUMBER(Regressions!U151),ROUND(Regressions!U151, 1), NA())</f>
        <v>0</v>
      </c>
    </row>
    <row r="98" spans="1:19" x14ac:dyDescent="0.2">
      <c r="A98" s="371" t="str">
        <f>IF(ISBLANK(Regressions!A152), " ", Regressions!A152)</f>
        <v>Germany</v>
      </c>
      <c r="B98" s="372">
        <f>IF(ISBLANK(Regressions!B152), " ", Regressions!B152)</f>
        <v>2014</v>
      </c>
      <c r="C98" s="380" t="str">
        <f>IF(ISBLANK(Regressions!C152), " ", Regressions!C152)</f>
        <v>Primary</v>
      </c>
      <c r="D98" s="374">
        <f>IF(ISBLANK(Regressions!D152), " ", Regressions!D152)</f>
        <v>2847353</v>
      </c>
      <c r="E98" s="375">
        <f>IF(ISNUMBER(Regressions!E152),ROUND(Regressions!E152, 1), NA())</f>
        <v>100</v>
      </c>
      <c r="F98" s="376">
        <f>IF(ISNUMBER(Regressions!F152),ROUND(Regressions!F152, 1), NA())</f>
        <v>100</v>
      </c>
      <c r="G98" s="431">
        <f>IF(ISNUMBER(Regressions!G152),ROUND(Regressions!G152, 1), NA())</f>
        <v>100</v>
      </c>
      <c r="H98" s="377">
        <f>IF(ISNUMBER(Regressions!H152),ROUND(Regressions!H152, 1), NA())</f>
        <v>0</v>
      </c>
      <c r="I98" s="432">
        <f>IF(ISNUMBER(Regressions!I152),ROUND(Regressions!I152, 1), NA())</f>
        <v>0</v>
      </c>
      <c r="J98" s="378">
        <f>IF(ISNUMBER(Regressions!K152),ROUND(Regressions!K152, 1), NA())</f>
        <v>100</v>
      </c>
      <c r="K98" s="376">
        <f>IF(ISNUMBER(Regressions!L152),ROUND(Regressions!L152, 1), NA())</f>
        <v>100</v>
      </c>
      <c r="L98" s="433">
        <f>IF(ISNUMBER(Regressions!M152),ROUND(Regressions!M152, 1), NA())</f>
        <v>100</v>
      </c>
      <c r="M98" s="377">
        <f>IF(ISNUMBER(Regressions!N152),ROUND(Regressions!N152, 1), NA())</f>
        <v>0</v>
      </c>
      <c r="N98" s="432">
        <f>IF(ISNUMBER(Regressions!O152),ROUND(Regressions!O152, 1), NA())</f>
        <v>0</v>
      </c>
      <c r="O98" s="378">
        <f>IF(ISNUMBER(Regressions!Q152),ROUND(Regressions!Q152, 1), NA())</f>
        <v>100</v>
      </c>
      <c r="P98" s="376">
        <f>IF(ISNUMBER(Regressions!R152),ROUND(Regressions!R152, 1), NA())</f>
        <v>100</v>
      </c>
      <c r="Q98" s="379">
        <f>IF(ISNUMBER(Regressions!S152),ROUND(Regressions!S152, 1), NA())</f>
        <v>100</v>
      </c>
      <c r="R98" s="377">
        <f>IF(ISNUMBER(Regressions!T152),ROUND(Regressions!T152, 1), NA())</f>
        <v>0</v>
      </c>
      <c r="S98" s="432">
        <f>IF(ISNUMBER(Regressions!U152),ROUND(Regressions!U152, 1), NA())</f>
        <v>0</v>
      </c>
    </row>
    <row r="99" spans="1:19" x14ac:dyDescent="0.2">
      <c r="A99" s="371" t="str">
        <f>IF(ISBLANK(Regressions!A153), " ", Regressions!A153)</f>
        <v>Germany</v>
      </c>
      <c r="B99" s="372">
        <f>IF(ISBLANK(Regressions!B153), " ", Regressions!B153)</f>
        <v>2015</v>
      </c>
      <c r="C99" s="380" t="str">
        <f>IF(ISBLANK(Regressions!C153), " ", Regressions!C153)</f>
        <v>Primary</v>
      </c>
      <c r="D99" s="374">
        <f>IF(ISBLANK(Regressions!D153), " ", Regressions!D153)</f>
        <v>2832169</v>
      </c>
      <c r="E99" s="375">
        <f>IF(ISNUMBER(Regressions!E153),ROUND(Regressions!E153, 1), NA())</f>
        <v>100</v>
      </c>
      <c r="F99" s="376">
        <f>IF(ISNUMBER(Regressions!F153),ROUND(Regressions!F153, 1), NA())</f>
        <v>100</v>
      </c>
      <c r="G99" s="431">
        <f>IF(ISNUMBER(Regressions!G153),ROUND(Regressions!G153, 1), NA())</f>
        <v>100</v>
      </c>
      <c r="H99" s="377">
        <f>IF(ISNUMBER(Regressions!H153),ROUND(Regressions!H153, 1), NA())</f>
        <v>0</v>
      </c>
      <c r="I99" s="432">
        <f>IF(ISNUMBER(Regressions!I153),ROUND(Regressions!I153, 1), NA())</f>
        <v>0</v>
      </c>
      <c r="J99" s="378">
        <f>IF(ISNUMBER(Regressions!K153),ROUND(Regressions!K153, 1), NA())</f>
        <v>100</v>
      </c>
      <c r="K99" s="376">
        <f>IF(ISNUMBER(Regressions!L153),ROUND(Regressions!L153, 1), NA())</f>
        <v>100</v>
      </c>
      <c r="L99" s="433">
        <f>IF(ISNUMBER(Regressions!M153),ROUND(Regressions!M153, 1), NA())</f>
        <v>100</v>
      </c>
      <c r="M99" s="377">
        <f>IF(ISNUMBER(Regressions!N153),ROUND(Regressions!N153, 1), NA())</f>
        <v>0</v>
      </c>
      <c r="N99" s="432">
        <f>IF(ISNUMBER(Regressions!O153),ROUND(Regressions!O153, 1), NA())</f>
        <v>0</v>
      </c>
      <c r="O99" s="378">
        <f>IF(ISNUMBER(Regressions!Q153),ROUND(Regressions!Q153, 1), NA())</f>
        <v>100</v>
      </c>
      <c r="P99" s="376">
        <f>IF(ISNUMBER(Regressions!R153),ROUND(Regressions!R153, 1), NA())</f>
        <v>100</v>
      </c>
      <c r="Q99" s="379">
        <f>IF(ISNUMBER(Regressions!S153),ROUND(Regressions!S153, 1), NA())</f>
        <v>100</v>
      </c>
      <c r="R99" s="377">
        <f>IF(ISNUMBER(Regressions!T153),ROUND(Regressions!T153, 1), NA())</f>
        <v>0</v>
      </c>
      <c r="S99" s="432">
        <f>IF(ISNUMBER(Regressions!U153),ROUND(Regressions!U153, 1), NA())</f>
        <v>0</v>
      </c>
    </row>
    <row r="100" spans="1:19" x14ac:dyDescent="0.2">
      <c r="A100" s="371" t="str">
        <f>IF(ISBLANK(Regressions!A154), " ", Regressions!A154)</f>
        <v>Germany</v>
      </c>
      <c r="B100" s="372">
        <f>IF(ISBLANK(Regressions!B154), " ", Regressions!B154)</f>
        <v>2016</v>
      </c>
      <c r="C100" s="380" t="str">
        <f>IF(ISBLANK(Regressions!C154), " ", Regressions!C154)</f>
        <v>Primary</v>
      </c>
      <c r="D100" s="374">
        <f>IF(ISBLANK(Regressions!D154), " ", Regressions!D154)</f>
        <v>2819696</v>
      </c>
      <c r="E100" s="375">
        <f>IF(ISNUMBER(Regressions!E154),ROUND(Regressions!E154, 1), NA())</f>
        <v>100</v>
      </c>
      <c r="F100" s="376">
        <f>IF(ISNUMBER(Regressions!F154),ROUND(Regressions!F154, 1), NA())</f>
        <v>100</v>
      </c>
      <c r="G100" s="431">
        <f>IF(ISNUMBER(Regressions!G154),ROUND(Regressions!G154, 1), NA())</f>
        <v>100</v>
      </c>
      <c r="H100" s="377">
        <f>IF(ISNUMBER(Regressions!H154),ROUND(Regressions!H154, 1), NA())</f>
        <v>0</v>
      </c>
      <c r="I100" s="432">
        <f>IF(ISNUMBER(Regressions!I154),ROUND(Regressions!I154, 1), NA())</f>
        <v>0</v>
      </c>
      <c r="J100" s="378">
        <f>IF(ISNUMBER(Regressions!K154),ROUND(Regressions!K154, 1), NA())</f>
        <v>100</v>
      </c>
      <c r="K100" s="376">
        <f>IF(ISNUMBER(Regressions!L154),ROUND(Regressions!L154, 1), NA())</f>
        <v>100</v>
      </c>
      <c r="L100" s="433">
        <f>IF(ISNUMBER(Regressions!M154),ROUND(Regressions!M154, 1), NA())</f>
        <v>100</v>
      </c>
      <c r="M100" s="377">
        <f>IF(ISNUMBER(Regressions!N154),ROUND(Regressions!N154, 1), NA())</f>
        <v>0</v>
      </c>
      <c r="N100" s="432">
        <f>IF(ISNUMBER(Regressions!O154),ROUND(Regressions!O154, 1), NA())</f>
        <v>0</v>
      </c>
      <c r="O100" s="378">
        <f>IF(ISNUMBER(Regressions!Q154),ROUND(Regressions!Q154, 1), NA())</f>
        <v>100</v>
      </c>
      <c r="P100" s="376">
        <f>IF(ISNUMBER(Regressions!R154),ROUND(Regressions!R154, 1), NA())</f>
        <v>100</v>
      </c>
      <c r="Q100" s="379">
        <f>IF(ISNUMBER(Regressions!S154),ROUND(Regressions!S154, 1), NA())</f>
        <v>100</v>
      </c>
      <c r="R100" s="377">
        <f>IF(ISNUMBER(Regressions!T154),ROUND(Regressions!T154, 1), NA())</f>
        <v>0</v>
      </c>
      <c r="S100" s="432">
        <f>IF(ISNUMBER(Regressions!U154),ROUND(Regressions!U154, 1), NA())</f>
        <v>0</v>
      </c>
    </row>
    <row r="101" spans="1:19" x14ac:dyDescent="0.2">
      <c r="A101" s="371" t="str">
        <f>IF(ISBLANK(Regressions!A155), " ", Regressions!A155)</f>
        <v>Germany</v>
      </c>
      <c r="B101" s="372">
        <f>IF(ISBLANK(Regressions!B155), " ", Regressions!B155)</f>
        <v>2017</v>
      </c>
      <c r="C101" s="380" t="str">
        <f>IF(ISBLANK(Regressions!C155), " ", Regressions!C155)</f>
        <v>Primary</v>
      </c>
      <c r="D101" s="374">
        <f>IF(ISBLANK(Regressions!D155), " ", Regressions!D155)</f>
        <v>2840519</v>
      </c>
      <c r="E101" s="375">
        <f>IF(ISNUMBER(Regressions!E155),ROUND(Regressions!E155, 1), NA())</f>
        <v>100</v>
      </c>
      <c r="F101" s="376">
        <f>IF(ISNUMBER(Regressions!F155),ROUND(Regressions!F155, 1), NA())</f>
        <v>100</v>
      </c>
      <c r="G101" s="431">
        <f>IF(ISNUMBER(Regressions!G155),ROUND(Regressions!G155, 1), NA())</f>
        <v>100</v>
      </c>
      <c r="H101" s="377">
        <f>IF(ISNUMBER(Regressions!H155),ROUND(Regressions!H155, 1), NA())</f>
        <v>0</v>
      </c>
      <c r="I101" s="432">
        <f>IF(ISNUMBER(Regressions!I155),ROUND(Regressions!I155, 1), NA())</f>
        <v>0</v>
      </c>
      <c r="J101" s="378">
        <f>IF(ISNUMBER(Regressions!K155),ROUND(Regressions!K155, 1), NA())</f>
        <v>100</v>
      </c>
      <c r="K101" s="376">
        <f>IF(ISNUMBER(Regressions!L155),ROUND(Regressions!L155, 1), NA())</f>
        <v>100</v>
      </c>
      <c r="L101" s="433">
        <f>IF(ISNUMBER(Regressions!M155),ROUND(Regressions!M155, 1), NA())</f>
        <v>100</v>
      </c>
      <c r="M101" s="377">
        <f>IF(ISNUMBER(Regressions!N155),ROUND(Regressions!N155, 1), NA())</f>
        <v>0</v>
      </c>
      <c r="N101" s="432">
        <f>IF(ISNUMBER(Regressions!O155),ROUND(Regressions!O155, 1), NA())</f>
        <v>0</v>
      </c>
      <c r="O101" s="378">
        <f>IF(ISNUMBER(Regressions!Q155),ROUND(Regressions!Q155, 1), NA())</f>
        <v>100</v>
      </c>
      <c r="P101" s="376">
        <f>IF(ISNUMBER(Regressions!R155),ROUND(Regressions!R155, 1), NA())</f>
        <v>100</v>
      </c>
      <c r="Q101" s="379">
        <f>IF(ISNUMBER(Regressions!S155),ROUND(Regressions!S155, 1), NA())</f>
        <v>100</v>
      </c>
      <c r="R101" s="377">
        <f>IF(ISNUMBER(Regressions!T155),ROUND(Regressions!T155, 1), NA())</f>
        <v>0</v>
      </c>
      <c r="S101" s="432">
        <f>IF(ISNUMBER(Regressions!U155),ROUND(Regressions!U155, 1), NA())</f>
        <v>0</v>
      </c>
    </row>
    <row r="102" spans="1:19" x14ac:dyDescent="0.2">
      <c r="A102" s="371" t="str">
        <f>IF(ISBLANK(Regressions!A156), " ", Regressions!A156)</f>
        <v>Germany</v>
      </c>
      <c r="B102" s="372">
        <f>IF(ISBLANK(Regressions!B156), " ", Regressions!B156)</f>
        <v>2018</v>
      </c>
      <c r="C102" s="380" t="str">
        <f>IF(ISBLANK(Regressions!C156), " ", Regressions!C156)</f>
        <v>Primary</v>
      </c>
      <c r="D102" s="374">
        <f>IF(ISBLANK(Regressions!D156), " ", Regressions!D156)</f>
        <v>2875138</v>
      </c>
      <c r="E102" s="375">
        <f>IF(ISNUMBER(Regressions!E156),ROUND(Regressions!E156, 1), NA())</f>
        <v>100</v>
      </c>
      <c r="F102" s="376">
        <f>IF(ISNUMBER(Regressions!F156),ROUND(Regressions!F156, 1), NA())</f>
        <v>100</v>
      </c>
      <c r="G102" s="431">
        <f>IF(ISNUMBER(Regressions!G156),ROUND(Regressions!G156, 1), NA())</f>
        <v>100</v>
      </c>
      <c r="H102" s="377">
        <f>IF(ISNUMBER(Regressions!H156),ROUND(Regressions!H156, 1), NA())</f>
        <v>0</v>
      </c>
      <c r="I102" s="432">
        <f>IF(ISNUMBER(Regressions!I156),ROUND(Regressions!I156, 1), NA())</f>
        <v>0</v>
      </c>
      <c r="J102" s="378">
        <f>IF(ISNUMBER(Regressions!K156),ROUND(Regressions!K156, 1), NA())</f>
        <v>100</v>
      </c>
      <c r="K102" s="376">
        <f>IF(ISNUMBER(Regressions!L156),ROUND(Regressions!L156, 1), NA())</f>
        <v>100</v>
      </c>
      <c r="L102" s="433">
        <f>IF(ISNUMBER(Regressions!M156),ROUND(Regressions!M156, 1), NA())</f>
        <v>100</v>
      </c>
      <c r="M102" s="377">
        <f>IF(ISNUMBER(Regressions!N156),ROUND(Regressions!N156, 1), NA())</f>
        <v>0</v>
      </c>
      <c r="N102" s="432">
        <f>IF(ISNUMBER(Regressions!O156),ROUND(Regressions!O156, 1), NA())</f>
        <v>0</v>
      </c>
      <c r="O102" s="378">
        <f>IF(ISNUMBER(Regressions!Q156),ROUND(Regressions!Q156, 1), NA())</f>
        <v>100</v>
      </c>
      <c r="P102" s="376">
        <f>IF(ISNUMBER(Regressions!R156),ROUND(Regressions!R156, 1), NA())</f>
        <v>100</v>
      </c>
      <c r="Q102" s="379">
        <f>IF(ISNUMBER(Regressions!S156),ROUND(Regressions!S156, 1), NA())</f>
        <v>100</v>
      </c>
      <c r="R102" s="377">
        <f>IF(ISNUMBER(Regressions!T156),ROUND(Regressions!T156, 1), NA())</f>
        <v>0</v>
      </c>
      <c r="S102" s="432">
        <f>IF(ISNUMBER(Regressions!U156),ROUND(Regressions!U156, 1), NA())</f>
        <v>0</v>
      </c>
    </row>
    <row r="103" spans="1:19" x14ac:dyDescent="0.2">
      <c r="A103" s="382" t="str">
        <f>IF(ISBLANK(Regressions!A157), " ", Regressions!A157)</f>
        <v>Germany</v>
      </c>
      <c r="B103" s="383">
        <f>IF(ISBLANK(Regressions!B157), " ", Regressions!B157)</f>
        <v>2019</v>
      </c>
      <c r="C103" s="384" t="str">
        <f>IF(ISBLANK(Regressions!C157), " ", Regressions!C157)</f>
        <v>Primary</v>
      </c>
      <c r="D103" s="385">
        <f>IF(ISBLANK(Regressions!D157), " ", Regressions!D157)</f>
        <v>2923401</v>
      </c>
      <c r="E103" s="386">
        <f>IF(ISNUMBER(Regressions!E157),ROUND(Regressions!E157, 1), NA())</f>
        <v>100</v>
      </c>
      <c r="F103" s="387">
        <f>IF(ISNUMBER(Regressions!F157),ROUND(Regressions!F157, 1), NA())</f>
        <v>100</v>
      </c>
      <c r="G103" s="434">
        <f>IF(ISNUMBER(Regressions!G157),ROUND(Regressions!G157, 1), NA())</f>
        <v>100</v>
      </c>
      <c r="H103" s="388">
        <f>IF(ISNUMBER(Regressions!H157),ROUND(Regressions!H157, 1), NA())</f>
        <v>0</v>
      </c>
      <c r="I103" s="435">
        <f>IF(ISNUMBER(Regressions!I157),ROUND(Regressions!I157, 1), NA())</f>
        <v>0</v>
      </c>
      <c r="J103" s="389">
        <f>IF(ISNUMBER(Regressions!K157),ROUND(Regressions!K157, 1), NA())</f>
        <v>100</v>
      </c>
      <c r="K103" s="387">
        <f>IF(ISNUMBER(Regressions!L157),ROUND(Regressions!L157, 1), NA())</f>
        <v>100</v>
      </c>
      <c r="L103" s="436">
        <f>IF(ISNUMBER(Regressions!M157),ROUND(Regressions!M157, 1), NA())</f>
        <v>100</v>
      </c>
      <c r="M103" s="388">
        <f>IF(ISNUMBER(Regressions!N157),ROUND(Regressions!N157, 1), NA())</f>
        <v>0</v>
      </c>
      <c r="N103" s="435">
        <f>IF(ISNUMBER(Regressions!O157),ROUND(Regressions!O157, 1), NA())</f>
        <v>0</v>
      </c>
      <c r="O103" s="389">
        <f>IF(ISNUMBER(Regressions!Q157),ROUND(Regressions!Q157, 1), NA())</f>
        <v>100</v>
      </c>
      <c r="P103" s="387">
        <f>IF(ISNUMBER(Regressions!R157),ROUND(Regressions!R157, 1), NA())</f>
        <v>100</v>
      </c>
      <c r="Q103" s="390">
        <f>IF(ISNUMBER(Regressions!S157),ROUND(Regressions!S157, 1), NA())</f>
        <v>100</v>
      </c>
      <c r="R103" s="388">
        <f>IF(ISNUMBER(Regressions!T157),ROUND(Regressions!T157, 1), NA())</f>
        <v>0</v>
      </c>
      <c r="S103" s="435">
        <f>IF(ISNUMBER(Regressions!U157),ROUND(Regressions!U157, 1), NA())</f>
        <v>0</v>
      </c>
    </row>
    <row r="104" spans="1:19" x14ac:dyDescent="0.2">
      <c r="A104" s="371" t="str">
        <f>IF(ISBLANK(Regressions!A169), " ", Regressions!A169)</f>
        <v>Germany</v>
      </c>
      <c r="B104" s="372">
        <f>IF(ISBLANK(Regressions!B169), " ", Regressions!B169)</f>
        <v>2000</v>
      </c>
      <c r="C104" s="380" t="str">
        <f>IF(ISBLANK(Regressions!C169), " ", Regressions!C169)</f>
        <v>Secondary</v>
      </c>
      <c r="D104" s="374">
        <f>IF(ISBLANK(Regressions!D169), " ", Regressions!D169)</f>
        <v>8313041</v>
      </c>
      <c r="E104" s="375">
        <f>IF(ISNUMBER(Regressions!E169),ROUND(Regressions!E169, 1), NA())</f>
        <v>100</v>
      </c>
      <c r="F104" s="376">
        <f>IF(ISNUMBER(Regressions!F169),ROUND(Regressions!F169, 1), NA())</f>
        <v>100</v>
      </c>
      <c r="G104" s="431">
        <f>IF(ISNUMBER(Regressions!G169),ROUND(Regressions!G169, 1), NA())</f>
        <v>100</v>
      </c>
      <c r="H104" s="377">
        <f>IF(ISNUMBER(Regressions!H169),ROUND(Regressions!H169, 1), NA())</f>
        <v>0</v>
      </c>
      <c r="I104" s="432">
        <f>IF(ISNUMBER(Regressions!I169),ROUND(Regressions!I169, 1), NA())</f>
        <v>0</v>
      </c>
      <c r="J104" s="378">
        <f>IF(ISNUMBER(Regressions!K169),ROUND(Regressions!K169, 1), NA())</f>
        <v>100</v>
      </c>
      <c r="K104" s="376">
        <f>IF(ISNUMBER(Regressions!L169),ROUND(Regressions!L169, 1), NA())</f>
        <v>100</v>
      </c>
      <c r="L104" s="433">
        <f>IF(ISNUMBER(Regressions!M169),ROUND(Regressions!M169, 1), NA())</f>
        <v>100</v>
      </c>
      <c r="M104" s="377">
        <f>IF(ISNUMBER(Regressions!N169),ROUND(Regressions!N169, 1), NA())</f>
        <v>0</v>
      </c>
      <c r="N104" s="432">
        <f>IF(ISNUMBER(Regressions!O169),ROUND(Regressions!O169, 1), NA())</f>
        <v>0</v>
      </c>
      <c r="O104" s="378">
        <f>IF(ISNUMBER(Regressions!Q169),ROUND(Regressions!Q169, 1), NA())</f>
        <v>100</v>
      </c>
      <c r="P104" s="376">
        <f>IF(ISNUMBER(Regressions!R169),ROUND(Regressions!R169, 1), NA())</f>
        <v>100</v>
      </c>
      <c r="Q104" s="379">
        <f>IF(ISNUMBER(Regressions!S169),ROUND(Regressions!S169, 1), NA())</f>
        <v>100</v>
      </c>
      <c r="R104" s="377">
        <f>IF(ISNUMBER(Regressions!T169),ROUND(Regressions!T169, 1), NA())</f>
        <v>0</v>
      </c>
      <c r="S104" s="432">
        <f>IF(ISNUMBER(Regressions!U169),ROUND(Regressions!U169, 1), NA())</f>
        <v>0</v>
      </c>
    </row>
    <row r="105" spans="1:19" x14ac:dyDescent="0.2">
      <c r="A105" s="371" t="str">
        <f>IF(ISBLANK(Regressions!A170), " ", Regressions!A170)</f>
        <v>Germany</v>
      </c>
      <c r="B105" s="372">
        <f>IF(ISBLANK(Regressions!B170), " ", Regressions!B170)</f>
        <v>2001</v>
      </c>
      <c r="C105" s="380" t="str">
        <f>IF(ISBLANK(Regressions!C170), " ", Regressions!C170)</f>
        <v>Secondary</v>
      </c>
      <c r="D105" s="374">
        <f>IF(ISBLANK(Regressions!D170), " ", Regressions!D170)</f>
        <v>8345671</v>
      </c>
      <c r="E105" s="375">
        <f>IF(ISNUMBER(Regressions!E170),ROUND(Regressions!E170, 1), NA())</f>
        <v>100</v>
      </c>
      <c r="F105" s="376">
        <f>IF(ISNUMBER(Regressions!F170),ROUND(Regressions!F170, 1), NA())</f>
        <v>100</v>
      </c>
      <c r="G105" s="431">
        <f>IF(ISNUMBER(Regressions!G170),ROUND(Regressions!G170, 1), NA())</f>
        <v>100</v>
      </c>
      <c r="H105" s="377">
        <f>IF(ISNUMBER(Regressions!H170),ROUND(Regressions!H170, 1), NA())</f>
        <v>0</v>
      </c>
      <c r="I105" s="432">
        <f>IF(ISNUMBER(Regressions!I170),ROUND(Regressions!I170, 1), NA())</f>
        <v>0</v>
      </c>
      <c r="J105" s="378">
        <f>IF(ISNUMBER(Regressions!K170),ROUND(Regressions!K170, 1), NA())</f>
        <v>100</v>
      </c>
      <c r="K105" s="376">
        <f>IF(ISNUMBER(Regressions!L170),ROUND(Regressions!L170, 1), NA())</f>
        <v>100</v>
      </c>
      <c r="L105" s="433">
        <f>IF(ISNUMBER(Regressions!M170),ROUND(Regressions!M170, 1), NA())</f>
        <v>100</v>
      </c>
      <c r="M105" s="377">
        <f>IF(ISNUMBER(Regressions!N170),ROUND(Regressions!N170, 1), NA())</f>
        <v>0</v>
      </c>
      <c r="N105" s="432">
        <f>IF(ISNUMBER(Regressions!O170),ROUND(Regressions!O170, 1), NA())</f>
        <v>0</v>
      </c>
      <c r="O105" s="378">
        <f>IF(ISNUMBER(Regressions!Q170),ROUND(Regressions!Q170, 1), NA())</f>
        <v>100</v>
      </c>
      <c r="P105" s="376">
        <f>IF(ISNUMBER(Regressions!R170),ROUND(Regressions!R170, 1), NA())</f>
        <v>100</v>
      </c>
      <c r="Q105" s="379">
        <f>IF(ISNUMBER(Regressions!S170),ROUND(Regressions!S170, 1), NA())</f>
        <v>100</v>
      </c>
      <c r="R105" s="377">
        <f>IF(ISNUMBER(Regressions!T170),ROUND(Regressions!T170, 1), NA())</f>
        <v>0</v>
      </c>
      <c r="S105" s="432">
        <f>IF(ISNUMBER(Regressions!U170),ROUND(Regressions!U170, 1), NA())</f>
        <v>0</v>
      </c>
    </row>
    <row r="106" spans="1:19" x14ac:dyDescent="0.2">
      <c r="A106" s="371" t="str">
        <f>IF(ISBLANK(Regressions!A171), " ", Regressions!A171)</f>
        <v>Germany</v>
      </c>
      <c r="B106" s="372">
        <f>IF(ISBLANK(Regressions!B171), " ", Regressions!B171)</f>
        <v>2002</v>
      </c>
      <c r="C106" s="380" t="str">
        <f>IF(ISBLANK(Regressions!C171), " ", Regressions!C171)</f>
        <v>Secondary</v>
      </c>
      <c r="D106" s="374">
        <f>IF(ISBLANK(Regressions!D171), " ", Regressions!D171)</f>
        <v>8342213</v>
      </c>
      <c r="E106" s="375">
        <f>IF(ISNUMBER(Regressions!E171),ROUND(Regressions!E171, 1), NA())</f>
        <v>100</v>
      </c>
      <c r="F106" s="376">
        <f>IF(ISNUMBER(Regressions!F171),ROUND(Regressions!F171, 1), NA())</f>
        <v>100</v>
      </c>
      <c r="G106" s="431">
        <f>IF(ISNUMBER(Regressions!G171),ROUND(Regressions!G171, 1), NA())</f>
        <v>100</v>
      </c>
      <c r="H106" s="377">
        <f>IF(ISNUMBER(Regressions!H171),ROUND(Regressions!H171, 1), NA())</f>
        <v>0</v>
      </c>
      <c r="I106" s="432">
        <f>IF(ISNUMBER(Regressions!I171),ROUND(Regressions!I171, 1), NA())</f>
        <v>0</v>
      </c>
      <c r="J106" s="378">
        <f>IF(ISNUMBER(Regressions!K171),ROUND(Regressions!K171, 1), NA())</f>
        <v>100</v>
      </c>
      <c r="K106" s="376">
        <f>IF(ISNUMBER(Regressions!L171),ROUND(Regressions!L171, 1), NA())</f>
        <v>100</v>
      </c>
      <c r="L106" s="433">
        <f>IF(ISNUMBER(Regressions!M171),ROUND(Regressions!M171, 1), NA())</f>
        <v>100</v>
      </c>
      <c r="M106" s="377">
        <f>IF(ISNUMBER(Regressions!N171),ROUND(Regressions!N171, 1), NA())</f>
        <v>0</v>
      </c>
      <c r="N106" s="432">
        <f>IF(ISNUMBER(Regressions!O171),ROUND(Regressions!O171, 1), NA())</f>
        <v>0</v>
      </c>
      <c r="O106" s="378">
        <f>IF(ISNUMBER(Regressions!Q171),ROUND(Regressions!Q171, 1), NA())</f>
        <v>100</v>
      </c>
      <c r="P106" s="376">
        <f>IF(ISNUMBER(Regressions!R171),ROUND(Regressions!R171, 1), NA())</f>
        <v>100</v>
      </c>
      <c r="Q106" s="379">
        <f>IF(ISNUMBER(Regressions!S171),ROUND(Regressions!S171, 1), NA())</f>
        <v>100</v>
      </c>
      <c r="R106" s="377">
        <f>IF(ISNUMBER(Regressions!T171),ROUND(Regressions!T171, 1), NA())</f>
        <v>0</v>
      </c>
      <c r="S106" s="432">
        <f>IF(ISNUMBER(Regressions!U171),ROUND(Regressions!U171, 1), NA())</f>
        <v>0</v>
      </c>
    </row>
    <row r="107" spans="1:19" x14ac:dyDescent="0.2">
      <c r="A107" s="371" t="str">
        <f>IF(ISBLANK(Regressions!A172), " ", Regressions!A172)</f>
        <v>Germany</v>
      </c>
      <c r="B107" s="372">
        <f>IF(ISBLANK(Regressions!B172), " ", Regressions!B172)</f>
        <v>2003</v>
      </c>
      <c r="C107" s="380" t="str">
        <f>IF(ISBLANK(Regressions!C172), " ", Regressions!C172)</f>
        <v>Secondary</v>
      </c>
      <c r="D107" s="374">
        <f>IF(ISBLANK(Regressions!D172), " ", Regressions!D172)</f>
        <v>8295525</v>
      </c>
      <c r="E107" s="375">
        <f>IF(ISNUMBER(Regressions!E172),ROUND(Regressions!E172, 1), NA())</f>
        <v>100</v>
      </c>
      <c r="F107" s="376">
        <f>IF(ISNUMBER(Regressions!F172),ROUND(Regressions!F172, 1), NA())</f>
        <v>100</v>
      </c>
      <c r="G107" s="431">
        <f>IF(ISNUMBER(Regressions!G172),ROUND(Regressions!G172, 1), NA())</f>
        <v>100</v>
      </c>
      <c r="H107" s="377">
        <f>IF(ISNUMBER(Regressions!H172),ROUND(Regressions!H172, 1), NA())</f>
        <v>0</v>
      </c>
      <c r="I107" s="432">
        <f>IF(ISNUMBER(Regressions!I172),ROUND(Regressions!I172, 1), NA())</f>
        <v>0</v>
      </c>
      <c r="J107" s="378">
        <f>IF(ISNUMBER(Regressions!K172),ROUND(Regressions!K172, 1), NA())</f>
        <v>100</v>
      </c>
      <c r="K107" s="376">
        <f>IF(ISNUMBER(Regressions!L172),ROUND(Regressions!L172, 1), NA())</f>
        <v>100</v>
      </c>
      <c r="L107" s="433">
        <f>IF(ISNUMBER(Regressions!M172),ROUND(Regressions!M172, 1), NA())</f>
        <v>100</v>
      </c>
      <c r="M107" s="377">
        <f>IF(ISNUMBER(Regressions!N172),ROUND(Regressions!N172, 1), NA())</f>
        <v>0</v>
      </c>
      <c r="N107" s="432">
        <f>IF(ISNUMBER(Regressions!O172),ROUND(Regressions!O172, 1), NA())</f>
        <v>0</v>
      </c>
      <c r="O107" s="378">
        <f>IF(ISNUMBER(Regressions!Q172),ROUND(Regressions!Q172, 1), NA())</f>
        <v>100</v>
      </c>
      <c r="P107" s="376">
        <f>IF(ISNUMBER(Regressions!R172),ROUND(Regressions!R172, 1), NA())</f>
        <v>100</v>
      </c>
      <c r="Q107" s="379">
        <f>IF(ISNUMBER(Regressions!S172),ROUND(Regressions!S172, 1), NA())</f>
        <v>100</v>
      </c>
      <c r="R107" s="377">
        <f>IF(ISNUMBER(Regressions!T172),ROUND(Regressions!T172, 1), NA())</f>
        <v>0</v>
      </c>
      <c r="S107" s="432">
        <f>IF(ISNUMBER(Regressions!U172),ROUND(Regressions!U172, 1), NA())</f>
        <v>0</v>
      </c>
    </row>
    <row r="108" spans="1:19" x14ac:dyDescent="0.2">
      <c r="A108" s="371" t="str">
        <f>IF(ISBLANK(Regressions!A173), " ", Regressions!A173)</f>
        <v>Germany</v>
      </c>
      <c r="B108" s="372">
        <f>IF(ISBLANK(Regressions!B173), " ", Regressions!B173)</f>
        <v>2004</v>
      </c>
      <c r="C108" s="380" t="str">
        <f>IF(ISBLANK(Regressions!C173), " ", Regressions!C173)</f>
        <v>Secondary</v>
      </c>
      <c r="D108" s="374">
        <f>IF(ISBLANK(Regressions!D173), " ", Regressions!D173)</f>
        <v>8206299</v>
      </c>
      <c r="E108" s="375">
        <f>IF(ISNUMBER(Regressions!E173),ROUND(Regressions!E173, 1), NA())</f>
        <v>100</v>
      </c>
      <c r="F108" s="376">
        <f>IF(ISNUMBER(Regressions!F173),ROUND(Regressions!F173, 1), NA())</f>
        <v>100</v>
      </c>
      <c r="G108" s="431">
        <f>IF(ISNUMBER(Regressions!G173),ROUND(Regressions!G173, 1), NA())</f>
        <v>100</v>
      </c>
      <c r="H108" s="377">
        <f>IF(ISNUMBER(Regressions!H173),ROUND(Regressions!H173, 1), NA())</f>
        <v>0</v>
      </c>
      <c r="I108" s="432">
        <f>IF(ISNUMBER(Regressions!I173),ROUND(Regressions!I173, 1), NA())</f>
        <v>0</v>
      </c>
      <c r="J108" s="378">
        <f>IF(ISNUMBER(Regressions!K173),ROUND(Regressions!K173, 1), NA())</f>
        <v>100</v>
      </c>
      <c r="K108" s="376">
        <f>IF(ISNUMBER(Regressions!L173),ROUND(Regressions!L173, 1), NA())</f>
        <v>100</v>
      </c>
      <c r="L108" s="433">
        <f>IF(ISNUMBER(Regressions!M173),ROUND(Regressions!M173, 1), NA())</f>
        <v>100</v>
      </c>
      <c r="M108" s="377">
        <f>IF(ISNUMBER(Regressions!N173),ROUND(Regressions!N173, 1), NA())</f>
        <v>0</v>
      </c>
      <c r="N108" s="432">
        <f>IF(ISNUMBER(Regressions!O173),ROUND(Regressions!O173, 1), NA())</f>
        <v>0</v>
      </c>
      <c r="O108" s="378">
        <f>IF(ISNUMBER(Regressions!Q173),ROUND(Regressions!Q173, 1), NA())</f>
        <v>100</v>
      </c>
      <c r="P108" s="376">
        <f>IF(ISNUMBER(Regressions!R173),ROUND(Regressions!R173, 1), NA())</f>
        <v>100</v>
      </c>
      <c r="Q108" s="379">
        <f>IF(ISNUMBER(Regressions!S173),ROUND(Regressions!S173, 1), NA())</f>
        <v>100</v>
      </c>
      <c r="R108" s="377">
        <f>IF(ISNUMBER(Regressions!T173),ROUND(Regressions!T173, 1), NA())</f>
        <v>0</v>
      </c>
      <c r="S108" s="432">
        <f>IF(ISNUMBER(Regressions!U173),ROUND(Regressions!U173, 1), NA())</f>
        <v>0</v>
      </c>
    </row>
    <row r="109" spans="1:19" x14ac:dyDescent="0.2">
      <c r="A109" s="371" t="str">
        <f>IF(ISBLANK(Regressions!A174), " ", Regressions!A174)</f>
        <v>Germany</v>
      </c>
      <c r="B109" s="372">
        <f>IF(ISBLANK(Regressions!B174), " ", Regressions!B174)</f>
        <v>2005</v>
      </c>
      <c r="C109" s="380" t="str">
        <f>IF(ISBLANK(Regressions!C174), " ", Regressions!C174)</f>
        <v>Secondary</v>
      </c>
      <c r="D109" s="374">
        <f>IF(ISBLANK(Regressions!D174), " ", Regressions!D174)</f>
        <v>8083368</v>
      </c>
      <c r="E109" s="375">
        <f>IF(ISNUMBER(Regressions!E174),ROUND(Regressions!E174, 1), NA())</f>
        <v>100</v>
      </c>
      <c r="F109" s="376">
        <f>IF(ISNUMBER(Regressions!F174),ROUND(Regressions!F174, 1), NA())</f>
        <v>100</v>
      </c>
      <c r="G109" s="431">
        <f>IF(ISNUMBER(Regressions!G174),ROUND(Regressions!G174, 1), NA())</f>
        <v>100</v>
      </c>
      <c r="H109" s="377">
        <f>IF(ISNUMBER(Regressions!H174),ROUND(Regressions!H174, 1), NA())</f>
        <v>0</v>
      </c>
      <c r="I109" s="432">
        <f>IF(ISNUMBER(Regressions!I174),ROUND(Regressions!I174, 1), NA())</f>
        <v>0</v>
      </c>
      <c r="J109" s="378">
        <f>IF(ISNUMBER(Regressions!K174),ROUND(Regressions!K174, 1), NA())</f>
        <v>100</v>
      </c>
      <c r="K109" s="376">
        <f>IF(ISNUMBER(Regressions!L174),ROUND(Regressions!L174, 1), NA())</f>
        <v>100</v>
      </c>
      <c r="L109" s="433">
        <f>IF(ISNUMBER(Regressions!M174),ROUND(Regressions!M174, 1), NA())</f>
        <v>100</v>
      </c>
      <c r="M109" s="377">
        <f>IF(ISNUMBER(Regressions!N174),ROUND(Regressions!N174, 1), NA())</f>
        <v>0</v>
      </c>
      <c r="N109" s="432">
        <f>IF(ISNUMBER(Regressions!O174),ROUND(Regressions!O174, 1), NA())</f>
        <v>0</v>
      </c>
      <c r="O109" s="378">
        <f>IF(ISNUMBER(Regressions!Q174),ROUND(Regressions!Q174, 1), NA())</f>
        <v>100</v>
      </c>
      <c r="P109" s="376">
        <f>IF(ISNUMBER(Regressions!R174),ROUND(Regressions!R174, 1), NA())</f>
        <v>100</v>
      </c>
      <c r="Q109" s="379">
        <f>IF(ISNUMBER(Regressions!S174),ROUND(Regressions!S174, 1), NA())</f>
        <v>100</v>
      </c>
      <c r="R109" s="377">
        <f>IF(ISNUMBER(Regressions!T174),ROUND(Regressions!T174, 1), NA())</f>
        <v>0</v>
      </c>
      <c r="S109" s="432">
        <f>IF(ISNUMBER(Regressions!U174),ROUND(Regressions!U174, 1), NA())</f>
        <v>0</v>
      </c>
    </row>
    <row r="110" spans="1:19" x14ac:dyDescent="0.2">
      <c r="A110" s="371" t="str">
        <f>IF(ISBLANK(Regressions!A175), " ", Regressions!A175)</f>
        <v>Germany</v>
      </c>
      <c r="B110" s="372">
        <f>IF(ISBLANK(Regressions!B175), " ", Regressions!B175)</f>
        <v>2006</v>
      </c>
      <c r="C110" s="380" t="str">
        <f>IF(ISBLANK(Regressions!C175), " ", Regressions!C175)</f>
        <v>Secondary</v>
      </c>
      <c r="D110" s="374">
        <f>IF(ISBLANK(Regressions!D175), " ", Regressions!D175)</f>
        <v>7941723</v>
      </c>
      <c r="E110" s="375">
        <f>IF(ISNUMBER(Regressions!E175),ROUND(Regressions!E175, 1), NA())</f>
        <v>100</v>
      </c>
      <c r="F110" s="376">
        <f>IF(ISNUMBER(Regressions!F175),ROUND(Regressions!F175, 1), NA())</f>
        <v>100</v>
      </c>
      <c r="G110" s="431">
        <f>IF(ISNUMBER(Regressions!G175),ROUND(Regressions!G175, 1), NA())</f>
        <v>100</v>
      </c>
      <c r="H110" s="377">
        <f>IF(ISNUMBER(Regressions!H175),ROUND(Regressions!H175, 1), NA())</f>
        <v>0</v>
      </c>
      <c r="I110" s="432">
        <f>IF(ISNUMBER(Regressions!I175),ROUND(Regressions!I175, 1), NA())</f>
        <v>0</v>
      </c>
      <c r="J110" s="378">
        <f>IF(ISNUMBER(Regressions!K175),ROUND(Regressions!K175, 1), NA())</f>
        <v>100</v>
      </c>
      <c r="K110" s="376">
        <f>IF(ISNUMBER(Regressions!L175),ROUND(Regressions!L175, 1), NA())</f>
        <v>100</v>
      </c>
      <c r="L110" s="433">
        <f>IF(ISNUMBER(Regressions!M175),ROUND(Regressions!M175, 1), NA())</f>
        <v>100</v>
      </c>
      <c r="M110" s="377">
        <f>IF(ISNUMBER(Regressions!N175),ROUND(Regressions!N175, 1), NA())</f>
        <v>0</v>
      </c>
      <c r="N110" s="432">
        <f>IF(ISNUMBER(Regressions!O175),ROUND(Regressions!O175, 1), NA())</f>
        <v>0</v>
      </c>
      <c r="O110" s="378">
        <f>IF(ISNUMBER(Regressions!Q175),ROUND(Regressions!Q175, 1), NA())</f>
        <v>100</v>
      </c>
      <c r="P110" s="376">
        <f>IF(ISNUMBER(Regressions!R175),ROUND(Regressions!R175, 1), NA())</f>
        <v>100</v>
      </c>
      <c r="Q110" s="379">
        <f>IF(ISNUMBER(Regressions!S175),ROUND(Regressions!S175, 1), NA())</f>
        <v>100</v>
      </c>
      <c r="R110" s="377">
        <f>IF(ISNUMBER(Regressions!T175),ROUND(Regressions!T175, 1), NA())</f>
        <v>0</v>
      </c>
      <c r="S110" s="432">
        <f>IF(ISNUMBER(Regressions!U175),ROUND(Regressions!U175, 1), NA())</f>
        <v>0</v>
      </c>
    </row>
    <row r="111" spans="1:19" x14ac:dyDescent="0.2">
      <c r="A111" s="371" t="str">
        <f>IF(ISBLANK(Regressions!A176), " ", Regressions!A176)</f>
        <v>Germany</v>
      </c>
      <c r="B111" s="372">
        <f>IF(ISBLANK(Regressions!B176), " ", Regressions!B176)</f>
        <v>2007</v>
      </c>
      <c r="C111" s="380" t="str">
        <f>IF(ISBLANK(Regressions!C176), " ", Regressions!C176)</f>
        <v>Secondary</v>
      </c>
      <c r="D111" s="374">
        <f>IF(ISBLANK(Regressions!D176), " ", Regressions!D176)</f>
        <v>7806797</v>
      </c>
      <c r="E111" s="375">
        <f>IF(ISNUMBER(Regressions!E176),ROUND(Regressions!E176, 1), NA())</f>
        <v>100</v>
      </c>
      <c r="F111" s="376">
        <f>IF(ISNUMBER(Regressions!F176),ROUND(Regressions!F176, 1), NA())</f>
        <v>100</v>
      </c>
      <c r="G111" s="431">
        <f>IF(ISNUMBER(Regressions!G176),ROUND(Regressions!G176, 1), NA())</f>
        <v>100</v>
      </c>
      <c r="H111" s="377">
        <f>IF(ISNUMBER(Regressions!H176),ROUND(Regressions!H176, 1), NA())</f>
        <v>0</v>
      </c>
      <c r="I111" s="432">
        <f>IF(ISNUMBER(Regressions!I176),ROUND(Regressions!I176, 1), NA())</f>
        <v>0</v>
      </c>
      <c r="J111" s="378">
        <f>IF(ISNUMBER(Regressions!K176),ROUND(Regressions!K176, 1), NA())</f>
        <v>100</v>
      </c>
      <c r="K111" s="376">
        <f>IF(ISNUMBER(Regressions!L176),ROUND(Regressions!L176, 1), NA())</f>
        <v>100</v>
      </c>
      <c r="L111" s="433">
        <f>IF(ISNUMBER(Regressions!M176),ROUND(Regressions!M176, 1), NA())</f>
        <v>100</v>
      </c>
      <c r="M111" s="377">
        <f>IF(ISNUMBER(Regressions!N176),ROUND(Regressions!N176, 1), NA())</f>
        <v>0</v>
      </c>
      <c r="N111" s="432">
        <f>IF(ISNUMBER(Regressions!O176),ROUND(Regressions!O176, 1), NA())</f>
        <v>0</v>
      </c>
      <c r="O111" s="378">
        <f>IF(ISNUMBER(Regressions!Q176),ROUND(Regressions!Q176, 1), NA())</f>
        <v>100</v>
      </c>
      <c r="P111" s="376">
        <f>IF(ISNUMBER(Regressions!R176),ROUND(Regressions!R176, 1), NA())</f>
        <v>100</v>
      </c>
      <c r="Q111" s="379">
        <f>IF(ISNUMBER(Regressions!S176),ROUND(Regressions!S176, 1), NA())</f>
        <v>100</v>
      </c>
      <c r="R111" s="377">
        <f>IF(ISNUMBER(Regressions!T176),ROUND(Regressions!T176, 1), NA())</f>
        <v>0</v>
      </c>
      <c r="S111" s="432">
        <f>IF(ISNUMBER(Regressions!U176),ROUND(Regressions!U176, 1), NA())</f>
        <v>0</v>
      </c>
    </row>
    <row r="112" spans="1:19" x14ac:dyDescent="0.2">
      <c r="A112" s="371" t="str">
        <f>IF(ISBLANK(Regressions!A177), " ", Regressions!A177)</f>
        <v>Germany</v>
      </c>
      <c r="B112" s="372">
        <f>IF(ISBLANK(Regressions!B177), " ", Regressions!B177)</f>
        <v>2008</v>
      </c>
      <c r="C112" s="380" t="str">
        <f>IF(ISBLANK(Regressions!C177), " ", Regressions!C177)</f>
        <v>Secondary</v>
      </c>
      <c r="D112" s="374">
        <f>IF(ISBLANK(Regressions!D177), " ", Regressions!D177)</f>
        <v>7653890</v>
      </c>
      <c r="E112" s="375">
        <f>IF(ISNUMBER(Regressions!E177),ROUND(Regressions!E177, 1), NA())</f>
        <v>100</v>
      </c>
      <c r="F112" s="376">
        <f>IF(ISNUMBER(Regressions!F177),ROUND(Regressions!F177, 1), NA())</f>
        <v>100</v>
      </c>
      <c r="G112" s="431">
        <f>IF(ISNUMBER(Regressions!G177),ROUND(Regressions!G177, 1), NA())</f>
        <v>100</v>
      </c>
      <c r="H112" s="377">
        <f>IF(ISNUMBER(Regressions!H177),ROUND(Regressions!H177, 1), NA())</f>
        <v>0</v>
      </c>
      <c r="I112" s="432">
        <f>IF(ISNUMBER(Regressions!I177),ROUND(Regressions!I177, 1), NA())</f>
        <v>0</v>
      </c>
      <c r="J112" s="378">
        <f>IF(ISNUMBER(Regressions!K177),ROUND(Regressions!K177, 1), NA())</f>
        <v>100</v>
      </c>
      <c r="K112" s="376">
        <f>IF(ISNUMBER(Regressions!L177),ROUND(Regressions!L177, 1), NA())</f>
        <v>100</v>
      </c>
      <c r="L112" s="433">
        <f>IF(ISNUMBER(Regressions!M177),ROUND(Regressions!M177, 1), NA())</f>
        <v>100</v>
      </c>
      <c r="M112" s="377">
        <f>IF(ISNUMBER(Regressions!N177),ROUND(Regressions!N177, 1), NA())</f>
        <v>0</v>
      </c>
      <c r="N112" s="432">
        <f>IF(ISNUMBER(Regressions!O177),ROUND(Regressions!O177, 1), NA())</f>
        <v>0</v>
      </c>
      <c r="O112" s="378">
        <f>IF(ISNUMBER(Regressions!Q177),ROUND(Regressions!Q177, 1), NA())</f>
        <v>100</v>
      </c>
      <c r="P112" s="376">
        <f>IF(ISNUMBER(Regressions!R177),ROUND(Regressions!R177, 1), NA())</f>
        <v>100</v>
      </c>
      <c r="Q112" s="379">
        <f>IF(ISNUMBER(Regressions!S177),ROUND(Regressions!S177, 1), NA())</f>
        <v>100</v>
      </c>
      <c r="R112" s="377">
        <f>IF(ISNUMBER(Regressions!T177),ROUND(Regressions!T177, 1), NA())</f>
        <v>0</v>
      </c>
      <c r="S112" s="432">
        <f>IF(ISNUMBER(Regressions!U177),ROUND(Regressions!U177, 1), NA())</f>
        <v>0</v>
      </c>
    </row>
    <row r="113" spans="1:19" x14ac:dyDescent="0.2">
      <c r="A113" s="371" t="str">
        <f>IF(ISBLANK(Regressions!A178), " ", Regressions!A178)</f>
        <v>Germany</v>
      </c>
      <c r="B113" s="372">
        <f>IF(ISBLANK(Regressions!B178), " ", Regressions!B178)</f>
        <v>2009</v>
      </c>
      <c r="C113" s="380" t="str">
        <f>IF(ISBLANK(Regressions!C178), " ", Regressions!C178)</f>
        <v>Secondary</v>
      </c>
      <c r="D113" s="374">
        <f>IF(ISBLANK(Regressions!D178), " ", Regressions!D178)</f>
        <v>7503942</v>
      </c>
      <c r="E113" s="375">
        <f>IF(ISNUMBER(Regressions!E178),ROUND(Regressions!E178, 1), NA())</f>
        <v>100</v>
      </c>
      <c r="F113" s="376">
        <f>IF(ISNUMBER(Regressions!F178),ROUND(Regressions!F178, 1), NA())</f>
        <v>100</v>
      </c>
      <c r="G113" s="431">
        <f>IF(ISNUMBER(Regressions!G178),ROUND(Regressions!G178, 1), NA())</f>
        <v>100</v>
      </c>
      <c r="H113" s="377">
        <f>IF(ISNUMBER(Regressions!H178),ROUND(Regressions!H178, 1), NA())</f>
        <v>0</v>
      </c>
      <c r="I113" s="432">
        <f>IF(ISNUMBER(Regressions!I178),ROUND(Regressions!I178, 1), NA())</f>
        <v>0</v>
      </c>
      <c r="J113" s="378">
        <f>IF(ISNUMBER(Regressions!K178),ROUND(Regressions!K178, 1), NA())</f>
        <v>100</v>
      </c>
      <c r="K113" s="376">
        <f>IF(ISNUMBER(Regressions!L178),ROUND(Regressions!L178, 1), NA())</f>
        <v>100</v>
      </c>
      <c r="L113" s="433">
        <f>IF(ISNUMBER(Regressions!M178),ROUND(Regressions!M178, 1), NA())</f>
        <v>100</v>
      </c>
      <c r="M113" s="377">
        <f>IF(ISNUMBER(Regressions!N178),ROUND(Regressions!N178, 1), NA())</f>
        <v>0</v>
      </c>
      <c r="N113" s="432">
        <f>IF(ISNUMBER(Regressions!O178),ROUND(Regressions!O178, 1), NA())</f>
        <v>0</v>
      </c>
      <c r="O113" s="378">
        <f>IF(ISNUMBER(Regressions!Q178),ROUND(Regressions!Q178, 1), NA())</f>
        <v>100</v>
      </c>
      <c r="P113" s="376">
        <f>IF(ISNUMBER(Regressions!R178),ROUND(Regressions!R178, 1), NA())</f>
        <v>100</v>
      </c>
      <c r="Q113" s="379">
        <f>IF(ISNUMBER(Regressions!S178),ROUND(Regressions!S178, 1), NA())</f>
        <v>100</v>
      </c>
      <c r="R113" s="377">
        <f>IF(ISNUMBER(Regressions!T178),ROUND(Regressions!T178, 1), NA())</f>
        <v>0</v>
      </c>
      <c r="S113" s="432">
        <f>IF(ISNUMBER(Regressions!U178),ROUND(Regressions!U178, 1), NA())</f>
        <v>0</v>
      </c>
    </row>
    <row r="114" spans="1:19" x14ac:dyDescent="0.2">
      <c r="A114" s="371" t="str">
        <f>IF(ISBLANK(Regressions!A179), " ", Regressions!A179)</f>
        <v>Germany</v>
      </c>
      <c r="B114" s="372">
        <f>IF(ISBLANK(Regressions!B179), " ", Regressions!B179)</f>
        <v>2010</v>
      </c>
      <c r="C114" s="380" t="str">
        <f>IF(ISBLANK(Regressions!C179), " ", Regressions!C179)</f>
        <v>Secondary</v>
      </c>
      <c r="D114" s="374">
        <f>IF(ISBLANK(Regressions!D179), " ", Regressions!D179)</f>
        <v>7370778</v>
      </c>
      <c r="E114" s="375">
        <f>IF(ISNUMBER(Regressions!E179),ROUND(Regressions!E179, 1), NA())</f>
        <v>100</v>
      </c>
      <c r="F114" s="376">
        <f>IF(ISNUMBER(Regressions!F179),ROUND(Regressions!F179, 1), NA())</f>
        <v>100</v>
      </c>
      <c r="G114" s="431">
        <f>IF(ISNUMBER(Regressions!G179),ROUND(Regressions!G179, 1), NA())</f>
        <v>100</v>
      </c>
      <c r="H114" s="377">
        <f>IF(ISNUMBER(Regressions!H179),ROUND(Regressions!H179, 1), NA())</f>
        <v>0</v>
      </c>
      <c r="I114" s="432">
        <f>IF(ISNUMBER(Regressions!I179),ROUND(Regressions!I179, 1), NA())</f>
        <v>0</v>
      </c>
      <c r="J114" s="378">
        <f>IF(ISNUMBER(Regressions!K179),ROUND(Regressions!K179, 1), NA())</f>
        <v>100</v>
      </c>
      <c r="K114" s="376">
        <f>IF(ISNUMBER(Regressions!L179),ROUND(Regressions!L179, 1), NA())</f>
        <v>100</v>
      </c>
      <c r="L114" s="433">
        <f>IF(ISNUMBER(Regressions!M179),ROUND(Regressions!M179, 1), NA())</f>
        <v>100</v>
      </c>
      <c r="M114" s="377">
        <f>IF(ISNUMBER(Regressions!N179),ROUND(Regressions!N179, 1), NA())</f>
        <v>0</v>
      </c>
      <c r="N114" s="432">
        <f>IF(ISNUMBER(Regressions!O179),ROUND(Regressions!O179, 1), NA())</f>
        <v>0</v>
      </c>
      <c r="O114" s="378">
        <f>IF(ISNUMBER(Regressions!Q179),ROUND(Regressions!Q179, 1), NA())</f>
        <v>100</v>
      </c>
      <c r="P114" s="376">
        <f>IF(ISNUMBER(Regressions!R179),ROUND(Regressions!R179, 1), NA())</f>
        <v>100</v>
      </c>
      <c r="Q114" s="379">
        <f>IF(ISNUMBER(Regressions!S179),ROUND(Regressions!S179, 1), NA())</f>
        <v>100</v>
      </c>
      <c r="R114" s="377">
        <f>IF(ISNUMBER(Regressions!T179),ROUND(Regressions!T179, 1), NA())</f>
        <v>0</v>
      </c>
      <c r="S114" s="432">
        <f>IF(ISNUMBER(Regressions!U179),ROUND(Regressions!U179, 1), NA())</f>
        <v>0</v>
      </c>
    </row>
    <row r="115" spans="1:19" x14ac:dyDescent="0.2">
      <c r="A115" s="371" t="str">
        <f>IF(ISBLANK(Regressions!A180), " ", Regressions!A180)</f>
        <v>Germany</v>
      </c>
      <c r="B115" s="372">
        <f>IF(ISBLANK(Regressions!B180), " ", Regressions!B180)</f>
        <v>2011</v>
      </c>
      <c r="C115" s="380" t="str">
        <f>IF(ISBLANK(Regressions!C180), " ", Regressions!C180)</f>
        <v>Secondary</v>
      </c>
      <c r="D115" s="374">
        <f>IF(ISBLANK(Regressions!D180), " ", Regressions!D180)</f>
        <v>7255295</v>
      </c>
      <c r="E115" s="375">
        <f>IF(ISNUMBER(Regressions!E180),ROUND(Regressions!E180, 1), NA())</f>
        <v>100</v>
      </c>
      <c r="F115" s="376">
        <f>IF(ISNUMBER(Regressions!F180),ROUND(Regressions!F180, 1), NA())</f>
        <v>100</v>
      </c>
      <c r="G115" s="431">
        <f>IF(ISNUMBER(Regressions!G180),ROUND(Regressions!G180, 1), NA())</f>
        <v>100</v>
      </c>
      <c r="H115" s="377">
        <f>IF(ISNUMBER(Regressions!H180),ROUND(Regressions!H180, 1), NA())</f>
        <v>0</v>
      </c>
      <c r="I115" s="432">
        <f>IF(ISNUMBER(Regressions!I180),ROUND(Regressions!I180, 1), NA())</f>
        <v>0</v>
      </c>
      <c r="J115" s="378">
        <f>IF(ISNUMBER(Regressions!K180),ROUND(Regressions!K180, 1), NA())</f>
        <v>100</v>
      </c>
      <c r="K115" s="376">
        <f>IF(ISNUMBER(Regressions!L180),ROUND(Regressions!L180, 1), NA())</f>
        <v>100</v>
      </c>
      <c r="L115" s="433">
        <f>IF(ISNUMBER(Regressions!M180),ROUND(Regressions!M180, 1), NA())</f>
        <v>100</v>
      </c>
      <c r="M115" s="377">
        <f>IF(ISNUMBER(Regressions!N180),ROUND(Regressions!N180, 1), NA())</f>
        <v>0</v>
      </c>
      <c r="N115" s="432">
        <f>IF(ISNUMBER(Regressions!O180),ROUND(Regressions!O180, 1), NA())</f>
        <v>0</v>
      </c>
      <c r="O115" s="378">
        <f>IF(ISNUMBER(Regressions!Q180),ROUND(Regressions!Q180, 1), NA())</f>
        <v>100</v>
      </c>
      <c r="P115" s="376">
        <f>IF(ISNUMBER(Regressions!R180),ROUND(Regressions!R180, 1), NA())</f>
        <v>100</v>
      </c>
      <c r="Q115" s="379">
        <f>IF(ISNUMBER(Regressions!S180),ROUND(Regressions!S180, 1), NA())</f>
        <v>100</v>
      </c>
      <c r="R115" s="377">
        <f>IF(ISNUMBER(Regressions!T180),ROUND(Regressions!T180, 1), NA())</f>
        <v>0</v>
      </c>
      <c r="S115" s="432">
        <f>IF(ISNUMBER(Regressions!U180),ROUND(Regressions!U180, 1), NA())</f>
        <v>0</v>
      </c>
    </row>
    <row r="116" spans="1:19" x14ac:dyDescent="0.2">
      <c r="A116" s="371" t="str">
        <f>IF(ISBLANK(Regressions!A181), " ", Regressions!A181)</f>
        <v>Germany</v>
      </c>
      <c r="B116" s="372">
        <f>IF(ISBLANK(Regressions!B181), " ", Regressions!B181)</f>
        <v>2012</v>
      </c>
      <c r="C116" s="380" t="str">
        <f>IF(ISBLANK(Regressions!C181), " ", Regressions!C181)</f>
        <v>Secondary</v>
      </c>
      <c r="D116" s="374">
        <f>IF(ISBLANK(Regressions!D181), " ", Regressions!D181)</f>
        <v>7236112</v>
      </c>
      <c r="E116" s="375">
        <f>IF(ISNUMBER(Regressions!E181),ROUND(Regressions!E181, 1), NA())</f>
        <v>100</v>
      </c>
      <c r="F116" s="376">
        <f>IF(ISNUMBER(Regressions!F181),ROUND(Regressions!F181, 1), NA())</f>
        <v>100</v>
      </c>
      <c r="G116" s="431">
        <f>IF(ISNUMBER(Regressions!G181),ROUND(Regressions!G181, 1), NA())</f>
        <v>100</v>
      </c>
      <c r="H116" s="377">
        <f>IF(ISNUMBER(Regressions!H181),ROUND(Regressions!H181, 1), NA())</f>
        <v>0</v>
      </c>
      <c r="I116" s="432">
        <f>IF(ISNUMBER(Regressions!I181),ROUND(Regressions!I181, 1), NA())</f>
        <v>0</v>
      </c>
      <c r="J116" s="378">
        <f>IF(ISNUMBER(Regressions!K181),ROUND(Regressions!K181, 1), NA())</f>
        <v>100</v>
      </c>
      <c r="K116" s="376">
        <f>IF(ISNUMBER(Regressions!L181),ROUND(Regressions!L181, 1), NA())</f>
        <v>100</v>
      </c>
      <c r="L116" s="433">
        <f>IF(ISNUMBER(Regressions!M181),ROUND(Regressions!M181, 1), NA())</f>
        <v>100</v>
      </c>
      <c r="M116" s="377">
        <f>IF(ISNUMBER(Regressions!N181),ROUND(Regressions!N181, 1), NA())</f>
        <v>0</v>
      </c>
      <c r="N116" s="432">
        <f>IF(ISNUMBER(Regressions!O181),ROUND(Regressions!O181, 1), NA())</f>
        <v>0</v>
      </c>
      <c r="O116" s="378">
        <f>IF(ISNUMBER(Regressions!Q181),ROUND(Regressions!Q181, 1), NA())</f>
        <v>100</v>
      </c>
      <c r="P116" s="376">
        <f>IF(ISNUMBER(Regressions!R181),ROUND(Regressions!R181, 1), NA())</f>
        <v>100</v>
      </c>
      <c r="Q116" s="379">
        <f>IF(ISNUMBER(Regressions!S181),ROUND(Regressions!S181, 1), NA())</f>
        <v>100</v>
      </c>
      <c r="R116" s="377">
        <f>IF(ISNUMBER(Regressions!T181),ROUND(Regressions!T181, 1), NA())</f>
        <v>0</v>
      </c>
      <c r="S116" s="432">
        <f>IF(ISNUMBER(Regressions!U181),ROUND(Regressions!U181, 1), NA())</f>
        <v>0</v>
      </c>
    </row>
    <row r="117" spans="1:19" x14ac:dyDescent="0.2">
      <c r="A117" s="371" t="str">
        <f>IF(ISBLANK(Regressions!A182), " ", Regressions!A182)</f>
        <v>Germany</v>
      </c>
      <c r="B117" s="372">
        <f>IF(ISBLANK(Regressions!B182), " ", Regressions!B182)</f>
        <v>2013</v>
      </c>
      <c r="C117" s="380" t="str">
        <f>IF(ISBLANK(Regressions!C182), " ", Regressions!C182)</f>
        <v>Secondary</v>
      </c>
      <c r="D117" s="374">
        <f>IF(ISBLANK(Regressions!D182), " ", Regressions!D182)</f>
        <v>7230753</v>
      </c>
      <c r="E117" s="375">
        <f>IF(ISNUMBER(Regressions!E182),ROUND(Regressions!E182, 1), NA())</f>
        <v>100</v>
      </c>
      <c r="F117" s="376">
        <f>IF(ISNUMBER(Regressions!F182),ROUND(Regressions!F182, 1), NA())</f>
        <v>100</v>
      </c>
      <c r="G117" s="431">
        <f>IF(ISNUMBER(Regressions!G182),ROUND(Regressions!G182, 1), NA())</f>
        <v>100</v>
      </c>
      <c r="H117" s="377">
        <f>IF(ISNUMBER(Regressions!H182),ROUND(Regressions!H182, 1), NA())</f>
        <v>0</v>
      </c>
      <c r="I117" s="432">
        <f>IF(ISNUMBER(Regressions!I182),ROUND(Regressions!I182, 1), NA())</f>
        <v>0</v>
      </c>
      <c r="J117" s="378">
        <f>IF(ISNUMBER(Regressions!K182),ROUND(Regressions!K182, 1), NA())</f>
        <v>100</v>
      </c>
      <c r="K117" s="376">
        <f>IF(ISNUMBER(Regressions!L182),ROUND(Regressions!L182, 1), NA())</f>
        <v>100</v>
      </c>
      <c r="L117" s="433">
        <f>IF(ISNUMBER(Regressions!M182),ROUND(Regressions!M182, 1), NA())</f>
        <v>100</v>
      </c>
      <c r="M117" s="377">
        <f>IF(ISNUMBER(Regressions!N182),ROUND(Regressions!N182, 1), NA())</f>
        <v>0</v>
      </c>
      <c r="N117" s="432">
        <f>IF(ISNUMBER(Regressions!O182),ROUND(Regressions!O182, 1), NA())</f>
        <v>0</v>
      </c>
      <c r="O117" s="378">
        <f>IF(ISNUMBER(Regressions!Q182),ROUND(Regressions!Q182, 1), NA())</f>
        <v>100</v>
      </c>
      <c r="P117" s="376">
        <f>IF(ISNUMBER(Regressions!R182),ROUND(Regressions!R182, 1), NA())</f>
        <v>100</v>
      </c>
      <c r="Q117" s="379">
        <f>IF(ISNUMBER(Regressions!S182),ROUND(Regressions!S182, 1), NA())</f>
        <v>100</v>
      </c>
      <c r="R117" s="377">
        <f>IF(ISNUMBER(Regressions!T182),ROUND(Regressions!T182, 1), NA())</f>
        <v>0</v>
      </c>
      <c r="S117" s="432">
        <f>IF(ISNUMBER(Regressions!U182),ROUND(Regressions!U182, 1), NA())</f>
        <v>0</v>
      </c>
    </row>
    <row r="118" spans="1:19" x14ac:dyDescent="0.2">
      <c r="A118" s="371" t="str">
        <f>IF(ISBLANK(Regressions!A183), " ", Regressions!A183)</f>
        <v>Germany</v>
      </c>
      <c r="B118" s="372">
        <f>IF(ISBLANK(Regressions!B183), " ", Regressions!B183)</f>
        <v>2014</v>
      </c>
      <c r="C118" s="380" t="str">
        <f>IF(ISBLANK(Regressions!C183), " ", Regressions!C183)</f>
        <v>Secondary</v>
      </c>
      <c r="D118" s="374">
        <f>IF(ISBLANK(Regressions!D183), " ", Regressions!D183)</f>
        <v>7221964</v>
      </c>
      <c r="E118" s="375">
        <f>IF(ISNUMBER(Regressions!E183),ROUND(Regressions!E183, 1), NA())</f>
        <v>100</v>
      </c>
      <c r="F118" s="376">
        <f>IF(ISNUMBER(Regressions!F183),ROUND(Regressions!F183, 1), NA())</f>
        <v>100</v>
      </c>
      <c r="G118" s="431">
        <f>IF(ISNUMBER(Regressions!G183),ROUND(Regressions!G183, 1), NA())</f>
        <v>100</v>
      </c>
      <c r="H118" s="377">
        <f>IF(ISNUMBER(Regressions!H183),ROUND(Regressions!H183, 1), NA())</f>
        <v>0</v>
      </c>
      <c r="I118" s="432">
        <f>IF(ISNUMBER(Regressions!I183),ROUND(Regressions!I183, 1), NA())</f>
        <v>0</v>
      </c>
      <c r="J118" s="378">
        <f>IF(ISNUMBER(Regressions!K183),ROUND(Regressions!K183, 1), NA())</f>
        <v>100</v>
      </c>
      <c r="K118" s="376">
        <f>IF(ISNUMBER(Regressions!L183),ROUND(Regressions!L183, 1), NA())</f>
        <v>100</v>
      </c>
      <c r="L118" s="433">
        <f>IF(ISNUMBER(Regressions!M183),ROUND(Regressions!M183, 1), NA())</f>
        <v>100</v>
      </c>
      <c r="M118" s="377">
        <f>IF(ISNUMBER(Regressions!N183),ROUND(Regressions!N183, 1), NA())</f>
        <v>0</v>
      </c>
      <c r="N118" s="432">
        <f>IF(ISNUMBER(Regressions!O183),ROUND(Regressions!O183, 1), NA())</f>
        <v>0</v>
      </c>
      <c r="O118" s="378">
        <f>IF(ISNUMBER(Regressions!Q183),ROUND(Regressions!Q183, 1), NA())</f>
        <v>100</v>
      </c>
      <c r="P118" s="376">
        <f>IF(ISNUMBER(Regressions!R183),ROUND(Regressions!R183, 1), NA())</f>
        <v>100</v>
      </c>
      <c r="Q118" s="379">
        <f>IF(ISNUMBER(Regressions!S183),ROUND(Regressions!S183, 1), NA())</f>
        <v>100</v>
      </c>
      <c r="R118" s="377">
        <f>IF(ISNUMBER(Regressions!T183),ROUND(Regressions!T183, 1), NA())</f>
        <v>0</v>
      </c>
      <c r="S118" s="432">
        <f>IF(ISNUMBER(Regressions!U183),ROUND(Regressions!U183, 1), NA())</f>
        <v>0</v>
      </c>
    </row>
    <row r="119" spans="1:19" x14ac:dyDescent="0.2">
      <c r="A119" s="371" t="str">
        <f>IF(ISBLANK(Regressions!A184), " ", Regressions!A184)</f>
        <v>Germany</v>
      </c>
      <c r="B119" s="372">
        <f>IF(ISBLANK(Regressions!B184), " ", Regressions!B184)</f>
        <v>2015</v>
      </c>
      <c r="C119" s="380" t="str">
        <f>IF(ISBLANK(Regressions!C184), " ", Regressions!C184)</f>
        <v>Secondary</v>
      </c>
      <c r="D119" s="374">
        <f>IF(ISBLANK(Regressions!D184), " ", Regressions!D184)</f>
        <v>7197692</v>
      </c>
      <c r="E119" s="375">
        <f>IF(ISNUMBER(Regressions!E184),ROUND(Regressions!E184, 1), NA())</f>
        <v>100</v>
      </c>
      <c r="F119" s="376">
        <f>IF(ISNUMBER(Regressions!F184),ROUND(Regressions!F184, 1), NA())</f>
        <v>100</v>
      </c>
      <c r="G119" s="431">
        <f>IF(ISNUMBER(Regressions!G184),ROUND(Regressions!G184, 1), NA())</f>
        <v>100</v>
      </c>
      <c r="H119" s="377">
        <f>IF(ISNUMBER(Regressions!H184),ROUND(Regressions!H184, 1), NA())</f>
        <v>0</v>
      </c>
      <c r="I119" s="432">
        <f>IF(ISNUMBER(Regressions!I184),ROUND(Regressions!I184, 1), NA())</f>
        <v>0</v>
      </c>
      <c r="J119" s="378">
        <f>IF(ISNUMBER(Regressions!K184),ROUND(Regressions!K184, 1), NA())</f>
        <v>100</v>
      </c>
      <c r="K119" s="376">
        <f>IF(ISNUMBER(Regressions!L184),ROUND(Regressions!L184, 1), NA())</f>
        <v>100</v>
      </c>
      <c r="L119" s="433">
        <f>IF(ISNUMBER(Regressions!M184),ROUND(Regressions!M184, 1), NA())</f>
        <v>100</v>
      </c>
      <c r="M119" s="377">
        <f>IF(ISNUMBER(Regressions!N184),ROUND(Regressions!N184, 1), NA())</f>
        <v>0</v>
      </c>
      <c r="N119" s="432">
        <f>IF(ISNUMBER(Regressions!O184),ROUND(Regressions!O184, 1), NA())</f>
        <v>0</v>
      </c>
      <c r="O119" s="378">
        <f>IF(ISNUMBER(Regressions!Q184),ROUND(Regressions!Q184, 1), NA())</f>
        <v>100</v>
      </c>
      <c r="P119" s="376">
        <f>IF(ISNUMBER(Regressions!R184),ROUND(Regressions!R184, 1), NA())</f>
        <v>100</v>
      </c>
      <c r="Q119" s="379">
        <f>IF(ISNUMBER(Regressions!S184),ROUND(Regressions!S184, 1), NA())</f>
        <v>100</v>
      </c>
      <c r="R119" s="377">
        <f>IF(ISNUMBER(Regressions!T184),ROUND(Regressions!T184, 1), NA())</f>
        <v>0</v>
      </c>
      <c r="S119" s="432">
        <f>IF(ISNUMBER(Regressions!U184),ROUND(Regressions!U184, 1), NA())</f>
        <v>0</v>
      </c>
    </row>
    <row r="120" spans="1:19" x14ac:dyDescent="0.2">
      <c r="A120" s="371" t="str">
        <f>IF(ISBLANK(Regressions!A185), " ", Regressions!A185)</f>
        <v>Germany</v>
      </c>
      <c r="B120" s="372">
        <f>IF(ISBLANK(Regressions!B185), " ", Regressions!B185)</f>
        <v>2016</v>
      </c>
      <c r="C120" s="380" t="str">
        <f>IF(ISBLANK(Regressions!C185), " ", Regressions!C185)</f>
        <v>Secondary</v>
      </c>
      <c r="D120" s="374">
        <f>IF(ISBLANK(Regressions!D185), " ", Regressions!D185)</f>
        <v>7158203</v>
      </c>
      <c r="E120" s="375">
        <f>IF(ISNUMBER(Regressions!E185),ROUND(Regressions!E185, 1), NA())</f>
        <v>100</v>
      </c>
      <c r="F120" s="376">
        <f>IF(ISNUMBER(Regressions!F185),ROUND(Regressions!F185, 1), NA())</f>
        <v>100</v>
      </c>
      <c r="G120" s="431">
        <f>IF(ISNUMBER(Regressions!G185),ROUND(Regressions!G185, 1), NA())</f>
        <v>100</v>
      </c>
      <c r="H120" s="377">
        <f>IF(ISNUMBER(Regressions!H185),ROUND(Regressions!H185, 1), NA())</f>
        <v>0</v>
      </c>
      <c r="I120" s="432">
        <f>IF(ISNUMBER(Regressions!I185),ROUND(Regressions!I185, 1), NA())</f>
        <v>0</v>
      </c>
      <c r="J120" s="378">
        <f>IF(ISNUMBER(Regressions!K185),ROUND(Regressions!K185, 1), NA())</f>
        <v>100</v>
      </c>
      <c r="K120" s="376">
        <f>IF(ISNUMBER(Regressions!L185),ROUND(Regressions!L185, 1), NA())</f>
        <v>100</v>
      </c>
      <c r="L120" s="433">
        <f>IF(ISNUMBER(Regressions!M185),ROUND(Regressions!M185, 1), NA())</f>
        <v>100</v>
      </c>
      <c r="M120" s="377">
        <f>IF(ISNUMBER(Regressions!N185),ROUND(Regressions!N185, 1), NA())</f>
        <v>0</v>
      </c>
      <c r="N120" s="432">
        <f>IF(ISNUMBER(Regressions!O185),ROUND(Regressions!O185, 1), NA())</f>
        <v>0</v>
      </c>
      <c r="O120" s="378">
        <f>IF(ISNUMBER(Regressions!Q185),ROUND(Regressions!Q185, 1), NA())</f>
        <v>100</v>
      </c>
      <c r="P120" s="376">
        <f>IF(ISNUMBER(Regressions!R185),ROUND(Regressions!R185, 1), NA())</f>
        <v>100</v>
      </c>
      <c r="Q120" s="379">
        <f>IF(ISNUMBER(Regressions!S185),ROUND(Regressions!S185, 1), NA())</f>
        <v>100</v>
      </c>
      <c r="R120" s="377">
        <f>IF(ISNUMBER(Regressions!T185),ROUND(Regressions!T185, 1), NA())</f>
        <v>0</v>
      </c>
      <c r="S120" s="432">
        <f>IF(ISNUMBER(Regressions!U185),ROUND(Regressions!U185, 1), NA())</f>
        <v>0</v>
      </c>
    </row>
    <row r="121" spans="1:19" x14ac:dyDescent="0.2">
      <c r="A121" s="371" t="str">
        <f>IF(ISBLANK(Regressions!A186), " ", Regressions!A186)</f>
        <v>Germany</v>
      </c>
      <c r="B121" s="372">
        <f>IF(ISBLANK(Regressions!B186), " ", Regressions!B186)</f>
        <v>2017</v>
      </c>
      <c r="C121" s="380" t="str">
        <f>IF(ISBLANK(Regressions!C186), " ", Regressions!C186)</f>
        <v>Secondary</v>
      </c>
      <c r="D121" s="374">
        <f>IF(ISBLANK(Regressions!D186), " ", Regressions!D186)</f>
        <v>7142327</v>
      </c>
      <c r="E121" s="375">
        <f>IF(ISNUMBER(Regressions!E186),ROUND(Regressions!E186, 1), NA())</f>
        <v>100</v>
      </c>
      <c r="F121" s="376">
        <f>IF(ISNUMBER(Regressions!F186),ROUND(Regressions!F186, 1), NA())</f>
        <v>100</v>
      </c>
      <c r="G121" s="431">
        <f>IF(ISNUMBER(Regressions!G186),ROUND(Regressions!G186, 1), NA())</f>
        <v>100</v>
      </c>
      <c r="H121" s="377">
        <f>IF(ISNUMBER(Regressions!H186),ROUND(Regressions!H186, 1), NA())</f>
        <v>0</v>
      </c>
      <c r="I121" s="432">
        <f>IF(ISNUMBER(Regressions!I186),ROUND(Regressions!I186, 1), NA())</f>
        <v>0</v>
      </c>
      <c r="J121" s="378">
        <f>IF(ISNUMBER(Regressions!K186),ROUND(Regressions!K186, 1), NA())</f>
        <v>100</v>
      </c>
      <c r="K121" s="376">
        <f>IF(ISNUMBER(Regressions!L186),ROUND(Regressions!L186, 1), NA())</f>
        <v>100</v>
      </c>
      <c r="L121" s="433">
        <f>IF(ISNUMBER(Regressions!M186),ROUND(Regressions!M186, 1), NA())</f>
        <v>100</v>
      </c>
      <c r="M121" s="377">
        <f>IF(ISNUMBER(Regressions!N186),ROUND(Regressions!N186, 1), NA())</f>
        <v>0</v>
      </c>
      <c r="N121" s="432">
        <f>IF(ISNUMBER(Regressions!O186),ROUND(Regressions!O186, 1), NA())</f>
        <v>0</v>
      </c>
      <c r="O121" s="378">
        <f>IF(ISNUMBER(Regressions!Q186),ROUND(Regressions!Q186, 1), NA())</f>
        <v>100</v>
      </c>
      <c r="P121" s="376">
        <f>IF(ISNUMBER(Regressions!R186),ROUND(Regressions!R186, 1), NA())</f>
        <v>100</v>
      </c>
      <c r="Q121" s="379">
        <f>IF(ISNUMBER(Regressions!S186),ROUND(Regressions!S186, 1), NA())</f>
        <v>100</v>
      </c>
      <c r="R121" s="377">
        <f>IF(ISNUMBER(Regressions!T186),ROUND(Regressions!T186, 1), NA())</f>
        <v>0</v>
      </c>
      <c r="S121" s="432">
        <f>IF(ISNUMBER(Regressions!U186),ROUND(Regressions!U186, 1), NA())</f>
        <v>0</v>
      </c>
    </row>
    <row r="122" spans="1:19" x14ac:dyDescent="0.2">
      <c r="A122" s="371" t="str">
        <f>IF(ISBLANK(Regressions!A187), " ", Regressions!A187)</f>
        <v>Germany</v>
      </c>
      <c r="B122" s="372">
        <f>IF(ISBLANK(Regressions!B187), " ", Regressions!B187)</f>
        <v>2018</v>
      </c>
      <c r="C122" s="380" t="str">
        <f>IF(ISBLANK(Regressions!C187), " ", Regressions!C187)</f>
        <v>Secondary</v>
      </c>
      <c r="D122" s="374">
        <f>IF(ISBLANK(Regressions!D187), " ", Regressions!D187)</f>
        <v>7120144</v>
      </c>
      <c r="E122" s="375">
        <f>IF(ISNUMBER(Regressions!E187),ROUND(Regressions!E187, 1), NA())</f>
        <v>100</v>
      </c>
      <c r="F122" s="376">
        <f>IF(ISNUMBER(Regressions!F187),ROUND(Regressions!F187, 1), NA())</f>
        <v>100</v>
      </c>
      <c r="G122" s="431">
        <f>IF(ISNUMBER(Regressions!G187),ROUND(Regressions!G187, 1), NA())</f>
        <v>100</v>
      </c>
      <c r="H122" s="377">
        <f>IF(ISNUMBER(Regressions!H187),ROUND(Regressions!H187, 1), NA())</f>
        <v>0</v>
      </c>
      <c r="I122" s="432">
        <f>IF(ISNUMBER(Regressions!I187),ROUND(Regressions!I187, 1), NA())</f>
        <v>0</v>
      </c>
      <c r="J122" s="378">
        <f>IF(ISNUMBER(Regressions!K187),ROUND(Regressions!K187, 1), NA())</f>
        <v>100</v>
      </c>
      <c r="K122" s="376">
        <f>IF(ISNUMBER(Regressions!L187),ROUND(Regressions!L187, 1), NA())</f>
        <v>100</v>
      </c>
      <c r="L122" s="433">
        <f>IF(ISNUMBER(Regressions!M187),ROUND(Regressions!M187, 1), NA())</f>
        <v>100</v>
      </c>
      <c r="M122" s="377">
        <f>IF(ISNUMBER(Regressions!N187),ROUND(Regressions!N187, 1), NA())</f>
        <v>0</v>
      </c>
      <c r="N122" s="432">
        <f>IF(ISNUMBER(Regressions!O187),ROUND(Regressions!O187, 1), NA())</f>
        <v>0</v>
      </c>
      <c r="O122" s="378">
        <f>IF(ISNUMBER(Regressions!Q187),ROUND(Regressions!Q187, 1), NA())</f>
        <v>100</v>
      </c>
      <c r="P122" s="376">
        <f>IF(ISNUMBER(Regressions!R187),ROUND(Regressions!R187, 1), NA())</f>
        <v>100</v>
      </c>
      <c r="Q122" s="379">
        <f>IF(ISNUMBER(Regressions!S187),ROUND(Regressions!S187, 1), NA())</f>
        <v>100</v>
      </c>
      <c r="R122" s="377">
        <f>IF(ISNUMBER(Regressions!T187),ROUND(Regressions!T187, 1), NA())</f>
        <v>0</v>
      </c>
      <c r="S122" s="432">
        <f>IF(ISNUMBER(Regressions!U187),ROUND(Regressions!U187, 1), NA())</f>
        <v>0</v>
      </c>
    </row>
    <row r="123" spans="1:19" x14ac:dyDescent="0.2">
      <c r="A123" s="382" t="str">
        <f>IF(ISBLANK(Regressions!A188), " ", Regressions!A188)</f>
        <v>Germany</v>
      </c>
      <c r="B123" s="383">
        <f>IF(ISBLANK(Regressions!B188), " ", Regressions!B188)</f>
        <v>2019</v>
      </c>
      <c r="C123" s="384" t="str">
        <f>IF(ISBLANK(Regressions!C188), " ", Regressions!C188)</f>
        <v>Secondary</v>
      </c>
      <c r="D123" s="385">
        <f>IF(ISBLANK(Regressions!D188), " ", Regressions!D188)</f>
        <v>7098011</v>
      </c>
      <c r="E123" s="386">
        <f>IF(ISNUMBER(Regressions!E188),ROUND(Regressions!E188, 1), NA())</f>
        <v>100</v>
      </c>
      <c r="F123" s="387">
        <f>IF(ISNUMBER(Regressions!F188),ROUND(Regressions!F188, 1), NA())</f>
        <v>100</v>
      </c>
      <c r="G123" s="434">
        <f>IF(ISNUMBER(Regressions!G188),ROUND(Regressions!G188, 1), NA())</f>
        <v>100</v>
      </c>
      <c r="H123" s="388">
        <f>IF(ISNUMBER(Regressions!H188),ROUND(Regressions!H188, 1), NA())</f>
        <v>0</v>
      </c>
      <c r="I123" s="435">
        <f>IF(ISNUMBER(Regressions!I188),ROUND(Regressions!I188, 1), NA())</f>
        <v>0</v>
      </c>
      <c r="J123" s="389">
        <f>IF(ISNUMBER(Regressions!K188),ROUND(Regressions!K188, 1), NA())</f>
        <v>100</v>
      </c>
      <c r="K123" s="387">
        <f>IF(ISNUMBER(Regressions!L188),ROUND(Regressions!L188, 1), NA())</f>
        <v>100</v>
      </c>
      <c r="L123" s="436">
        <f>IF(ISNUMBER(Regressions!M188),ROUND(Regressions!M188, 1), NA())</f>
        <v>100</v>
      </c>
      <c r="M123" s="388">
        <f>IF(ISNUMBER(Regressions!N188),ROUND(Regressions!N188, 1), NA())</f>
        <v>0</v>
      </c>
      <c r="N123" s="435">
        <f>IF(ISNUMBER(Regressions!O188),ROUND(Regressions!O188, 1), NA())</f>
        <v>0</v>
      </c>
      <c r="O123" s="389">
        <f>IF(ISNUMBER(Regressions!Q188),ROUND(Regressions!Q188, 1), NA())</f>
        <v>100</v>
      </c>
      <c r="P123" s="387">
        <f>IF(ISNUMBER(Regressions!R188),ROUND(Regressions!R188, 1), NA())</f>
        <v>100</v>
      </c>
      <c r="Q123" s="390">
        <f>IF(ISNUMBER(Regressions!S188),ROUND(Regressions!S188, 1), NA())</f>
        <v>100</v>
      </c>
      <c r="R123" s="388">
        <f>IF(ISNUMBER(Regressions!T188),ROUND(Regressions!T188, 1), NA())</f>
        <v>0</v>
      </c>
      <c r="S123" s="435">
        <f>IF(ISNUMBER(Regressions!U188),ROUND(Regressions!U188, 1), NA())</f>
        <v>0</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28" customWidth="1"/>
    <col min="2" max="2" width="9" style="28"/>
    <col min="3" max="3" width="5" style="28" customWidth="1"/>
    <col min="4" max="21" width="3.875" style="28" customWidth="1"/>
    <col min="22" max="22" width="3.875" style="85" customWidth="1"/>
    <col min="23" max="23" width="3.875" style="51" customWidth="1"/>
    <col min="24" max="25" width="3.875" style="51" hidden="1" customWidth="1"/>
    <col min="26" max="26" width="3.875" style="51" customWidth="1"/>
    <col min="27" max="27" width="3.875" style="85" customWidth="1"/>
    <col min="28" max="28" width="3.875" style="51" customWidth="1"/>
    <col min="29" max="30" width="3.875" style="51" hidden="1" customWidth="1"/>
    <col min="31" max="31" width="3.875" style="51" customWidth="1"/>
    <col min="32" max="32" width="3.875" style="85" customWidth="1"/>
    <col min="33" max="33" width="3.875" style="51" customWidth="1"/>
    <col min="34" max="35" width="3.875" style="51" hidden="1" customWidth="1"/>
    <col min="36" max="36" width="3.875" style="51" customWidth="1"/>
    <col min="37" max="37" width="3.875" style="85" customWidth="1"/>
    <col min="38" max="38" width="3.875" style="51" customWidth="1"/>
    <col min="39" max="40" width="3.875" style="51" hidden="1" customWidth="1"/>
    <col min="41" max="41" width="3.875" style="51" customWidth="1"/>
    <col min="42" max="42" width="3.875" style="85" customWidth="1"/>
    <col min="43" max="43" width="3.875" style="51" customWidth="1"/>
    <col min="44" max="45" width="3.875" style="51" hidden="1" customWidth="1"/>
    <col min="46" max="46" width="3.875" style="51" customWidth="1"/>
    <col min="47" max="47" width="3.875" style="85" customWidth="1"/>
    <col min="48" max="48" width="3.875" style="51" customWidth="1"/>
    <col min="49" max="50" width="3.875" style="51" hidden="1" customWidth="1"/>
    <col min="51" max="51" width="3.875" style="51" customWidth="1"/>
    <col min="52" max="52" width="3.875" style="62" customWidth="1"/>
    <col min="53" max="69" width="3.875" style="45" customWidth="1"/>
    <col min="70" max="70" width="9" style="28" hidden="1" customWidth="1"/>
    <col min="71" max="136" width="3.875" style="28" hidden="1" customWidth="1"/>
    <col min="137" max="137" width="9" style="28" hidden="1" customWidth="1"/>
    <col min="138" max="227" width="0" style="28" hidden="1" customWidth="1"/>
    <col min="228" max="16384" width="9" style="28"/>
  </cols>
  <sheetData>
    <row r="1" spans="1:136" ht="18" x14ac:dyDescent="0.25">
      <c r="A1" s="35" t="s">
        <v>59</v>
      </c>
      <c r="B1" s="36"/>
      <c r="C1" s="36"/>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row>
    <row r="2" spans="1:136" ht="15.75" x14ac:dyDescent="0.25">
      <c r="A2" s="37" t="s">
        <v>37</v>
      </c>
      <c r="B2" s="37"/>
      <c r="C2" s="37"/>
      <c r="D2" s="437" t="s">
        <v>13</v>
      </c>
      <c r="E2" s="36"/>
      <c r="F2" s="36"/>
      <c r="G2" s="54"/>
      <c r="H2" s="36"/>
      <c r="I2" s="36"/>
      <c r="J2" s="54"/>
      <c r="K2" s="38"/>
      <c r="L2" s="38"/>
      <c r="M2" s="54"/>
      <c r="N2" s="38"/>
      <c r="O2" s="38"/>
      <c r="P2" s="54"/>
      <c r="Q2" s="38"/>
      <c r="R2" s="38"/>
      <c r="S2" s="54"/>
      <c r="T2" s="38"/>
      <c r="U2" s="38"/>
      <c r="V2" s="438" t="s">
        <v>14</v>
      </c>
      <c r="W2" s="33"/>
      <c r="X2" s="38"/>
      <c r="Y2" s="38"/>
      <c r="Z2" s="38"/>
      <c r="AA2" s="53"/>
      <c r="AB2" s="38"/>
      <c r="AC2" s="38"/>
      <c r="AD2" s="38"/>
      <c r="AE2" s="38"/>
      <c r="AF2" s="53"/>
      <c r="AG2" s="38"/>
      <c r="AH2" s="38"/>
      <c r="AI2" s="38"/>
      <c r="AJ2" s="38"/>
      <c r="AK2" s="53"/>
      <c r="AL2" s="38"/>
      <c r="AM2" s="38"/>
      <c r="AN2" s="38"/>
      <c r="AO2" s="38"/>
      <c r="AP2" s="53"/>
      <c r="AQ2" s="38"/>
      <c r="AR2" s="38"/>
      <c r="AS2" s="38"/>
      <c r="AT2" s="38"/>
      <c r="AU2" s="53"/>
      <c r="AV2" s="38"/>
      <c r="AW2" s="38"/>
      <c r="AX2" s="38"/>
      <c r="AY2" s="38"/>
      <c r="AZ2" s="134" t="s">
        <v>15</v>
      </c>
      <c r="BA2" s="33"/>
      <c r="BB2" s="40"/>
      <c r="BC2" s="40"/>
      <c r="BD2" s="39"/>
      <c r="BE2" s="39"/>
      <c r="BF2" s="39"/>
      <c r="BG2" s="39"/>
      <c r="BH2" s="39"/>
      <c r="BI2" s="39"/>
      <c r="BJ2" s="39"/>
      <c r="BK2" s="39"/>
      <c r="BL2" s="39"/>
      <c r="BM2" s="39"/>
      <c r="BN2" s="39"/>
      <c r="BO2" s="39"/>
      <c r="BP2" s="39"/>
      <c r="BQ2" s="39"/>
    </row>
    <row r="3" spans="1:136" ht="14.25" x14ac:dyDescent="0.2">
      <c r="A3" s="41"/>
      <c r="B3" s="36"/>
      <c r="C3" s="36"/>
      <c r="D3" s="42" t="s">
        <v>7</v>
      </c>
      <c r="E3" s="42"/>
      <c r="F3" s="42"/>
      <c r="G3" s="42" t="s">
        <v>1</v>
      </c>
      <c r="I3" s="42"/>
      <c r="J3" s="42" t="s">
        <v>2</v>
      </c>
      <c r="L3" s="42"/>
      <c r="M3" s="42" t="s">
        <v>16</v>
      </c>
      <c r="O3" s="42"/>
      <c r="P3" s="42" t="s">
        <v>17</v>
      </c>
      <c r="Q3" s="42"/>
      <c r="R3" s="42"/>
      <c r="S3" s="42" t="s">
        <v>18</v>
      </c>
      <c r="U3" s="42"/>
      <c r="V3" s="42" t="s">
        <v>7</v>
      </c>
      <c r="W3" s="33"/>
      <c r="X3" s="42"/>
      <c r="Y3" s="42"/>
      <c r="Z3" s="42"/>
      <c r="AA3" s="42" t="s">
        <v>1</v>
      </c>
      <c r="AB3" s="42"/>
      <c r="AC3" s="42"/>
      <c r="AD3" s="42"/>
      <c r="AE3" s="42"/>
      <c r="AF3" s="42" t="s">
        <v>2</v>
      </c>
      <c r="AG3" s="33"/>
      <c r="AH3" s="42"/>
      <c r="AI3" s="42"/>
      <c r="AJ3" s="42"/>
      <c r="AK3" s="42" t="s">
        <v>16</v>
      </c>
      <c r="AL3" s="42"/>
      <c r="AM3" s="42"/>
      <c r="AN3" s="42"/>
      <c r="AO3" s="42"/>
      <c r="AP3" s="42" t="s">
        <v>17</v>
      </c>
      <c r="AQ3" s="42"/>
      <c r="AR3" s="42"/>
      <c r="AS3" s="42"/>
      <c r="AT3" s="42"/>
      <c r="AU3" s="42" t="s">
        <v>18</v>
      </c>
      <c r="AV3" s="42"/>
      <c r="AW3" s="42"/>
      <c r="AX3" s="42"/>
      <c r="AY3" s="42"/>
      <c r="AZ3" s="42" t="s">
        <v>7</v>
      </c>
      <c r="BA3" s="33"/>
      <c r="BB3" s="42"/>
      <c r="BC3" s="42" t="s">
        <v>1</v>
      </c>
      <c r="BD3" s="33"/>
      <c r="BE3" s="42"/>
      <c r="BF3" s="42" t="s">
        <v>2</v>
      </c>
      <c r="BG3" s="42"/>
      <c r="BH3" s="42"/>
      <c r="BI3" s="42" t="s">
        <v>16</v>
      </c>
      <c r="BJ3" s="33"/>
      <c r="BK3" s="42"/>
      <c r="BL3" s="42" t="s">
        <v>17</v>
      </c>
      <c r="BM3" s="33"/>
      <c r="BN3" s="42"/>
      <c r="BO3" s="42" t="s">
        <v>18</v>
      </c>
      <c r="BP3" s="33"/>
      <c r="BQ3" s="42"/>
      <c r="BS3" s="42" t="s">
        <v>7</v>
      </c>
      <c r="BU3" s="42"/>
      <c r="BV3" s="42" t="s">
        <v>1</v>
      </c>
      <c r="BX3" s="42"/>
      <c r="BY3" s="42" t="s">
        <v>2</v>
      </c>
      <c r="CA3" s="42"/>
      <c r="CB3" s="42" t="s">
        <v>16</v>
      </c>
      <c r="CD3" s="42"/>
      <c r="CE3" s="42" t="s">
        <v>17</v>
      </c>
      <c r="CG3" s="42"/>
      <c r="CH3" s="42" t="s">
        <v>18</v>
      </c>
      <c r="CJ3" s="42"/>
      <c r="CK3" s="42" t="s">
        <v>7</v>
      </c>
      <c r="CM3" s="42"/>
      <c r="CN3" s="33"/>
      <c r="CO3" s="33"/>
      <c r="CP3" s="42" t="s">
        <v>1</v>
      </c>
      <c r="CR3" s="33"/>
      <c r="CS3" s="42"/>
      <c r="CT3" s="33"/>
      <c r="CU3" s="42" t="s">
        <v>2</v>
      </c>
      <c r="CW3" s="42"/>
      <c r="CX3" s="33"/>
      <c r="CY3" s="33"/>
      <c r="CZ3" s="42" t="s">
        <v>16</v>
      </c>
      <c r="DB3" s="33"/>
      <c r="DC3" s="42"/>
      <c r="DD3" s="33"/>
      <c r="DE3" s="42" t="s">
        <v>17</v>
      </c>
      <c r="DG3" s="33"/>
      <c r="DH3" s="33"/>
      <c r="DI3" s="33"/>
      <c r="DJ3" s="42" t="s">
        <v>18</v>
      </c>
      <c r="DL3" s="33"/>
      <c r="DM3" s="33"/>
      <c r="DN3" s="33"/>
      <c r="DO3" s="42" t="s">
        <v>7</v>
      </c>
      <c r="DP3" s="42"/>
      <c r="DQ3" s="42"/>
      <c r="DR3" s="42" t="s">
        <v>1</v>
      </c>
      <c r="DS3" s="42"/>
      <c r="DT3" s="42"/>
      <c r="DU3" s="42" t="s">
        <v>2</v>
      </c>
      <c r="DV3" s="42"/>
      <c r="DW3" s="42"/>
      <c r="DX3" s="42" t="s">
        <v>16</v>
      </c>
      <c r="DY3" s="42"/>
      <c r="DZ3" s="42"/>
      <c r="EA3" s="42" t="s">
        <v>17</v>
      </c>
      <c r="EB3" s="42"/>
      <c r="EC3" s="42"/>
      <c r="ED3" s="42"/>
      <c r="EE3" s="42" t="s">
        <v>18</v>
      </c>
      <c r="EF3" s="42"/>
    </row>
    <row r="4" spans="1:136" s="48" customFormat="1" ht="140.1" customHeight="1" x14ac:dyDescent="0.2">
      <c r="A4" s="43" t="s">
        <v>5</v>
      </c>
      <c r="B4" s="43" t="s">
        <v>6</v>
      </c>
      <c r="C4" s="43" t="s">
        <v>4</v>
      </c>
      <c r="D4" s="148" t="s">
        <v>25</v>
      </c>
      <c r="E4" s="439" t="s">
        <v>19</v>
      </c>
      <c r="F4" s="440" t="s">
        <v>172</v>
      </c>
      <c r="G4" s="148" t="s">
        <v>25</v>
      </c>
      <c r="H4" s="439" t="s">
        <v>19</v>
      </c>
      <c r="I4" s="440" t="s">
        <v>172</v>
      </c>
      <c r="J4" s="148" t="s">
        <v>25</v>
      </c>
      <c r="K4" s="439" t="s">
        <v>19</v>
      </c>
      <c r="L4" s="440" t="s">
        <v>172</v>
      </c>
      <c r="M4" s="148" t="s">
        <v>25</v>
      </c>
      <c r="N4" s="439" t="s">
        <v>19</v>
      </c>
      <c r="O4" s="440" t="s">
        <v>172</v>
      </c>
      <c r="P4" s="148" t="s">
        <v>25</v>
      </c>
      <c r="Q4" s="439" t="s">
        <v>19</v>
      </c>
      <c r="R4" s="440" t="s">
        <v>172</v>
      </c>
      <c r="S4" s="148" t="s">
        <v>25</v>
      </c>
      <c r="T4" s="439" t="s">
        <v>19</v>
      </c>
      <c r="U4" s="441" t="s">
        <v>172</v>
      </c>
      <c r="V4" s="152" t="s">
        <v>25</v>
      </c>
      <c r="W4" s="153" t="s">
        <v>19</v>
      </c>
      <c r="X4" s="154" t="s">
        <v>21</v>
      </c>
      <c r="Y4" s="154" t="s">
        <v>29</v>
      </c>
      <c r="Z4" s="155" t="s">
        <v>173</v>
      </c>
      <c r="AA4" s="152" t="s">
        <v>25</v>
      </c>
      <c r="AB4" s="153" t="s">
        <v>19</v>
      </c>
      <c r="AC4" s="154" t="s">
        <v>21</v>
      </c>
      <c r="AD4" s="154" t="s">
        <v>29</v>
      </c>
      <c r="AE4" s="155" t="s">
        <v>173</v>
      </c>
      <c r="AF4" s="152" t="s">
        <v>25</v>
      </c>
      <c r="AG4" s="153" t="s">
        <v>19</v>
      </c>
      <c r="AH4" s="154" t="s">
        <v>21</v>
      </c>
      <c r="AI4" s="154" t="s">
        <v>29</v>
      </c>
      <c r="AJ4" s="155" t="s">
        <v>173</v>
      </c>
      <c r="AK4" s="152" t="s">
        <v>25</v>
      </c>
      <c r="AL4" s="153" t="s">
        <v>19</v>
      </c>
      <c r="AM4" s="154" t="s">
        <v>21</v>
      </c>
      <c r="AN4" s="154" t="s">
        <v>29</v>
      </c>
      <c r="AO4" s="155" t="s">
        <v>173</v>
      </c>
      <c r="AP4" s="152" t="s">
        <v>25</v>
      </c>
      <c r="AQ4" s="153" t="s">
        <v>19</v>
      </c>
      <c r="AR4" s="154" t="s">
        <v>21</v>
      </c>
      <c r="AS4" s="154" t="s">
        <v>29</v>
      </c>
      <c r="AT4" s="155" t="s">
        <v>173</v>
      </c>
      <c r="AU4" s="152" t="s">
        <v>25</v>
      </c>
      <c r="AV4" s="153" t="s">
        <v>19</v>
      </c>
      <c r="AW4" s="154" t="s">
        <v>21</v>
      </c>
      <c r="AX4" s="154" t="s">
        <v>29</v>
      </c>
      <c r="AY4" s="156" t="s">
        <v>173</v>
      </c>
      <c r="AZ4" s="157" t="s">
        <v>125</v>
      </c>
      <c r="BA4" s="158" t="s">
        <v>124</v>
      </c>
      <c r="BB4" s="159" t="s">
        <v>174</v>
      </c>
      <c r="BC4" s="157" t="s">
        <v>125</v>
      </c>
      <c r="BD4" s="158" t="s">
        <v>124</v>
      </c>
      <c r="BE4" s="159" t="s">
        <v>174</v>
      </c>
      <c r="BF4" s="157" t="s">
        <v>125</v>
      </c>
      <c r="BG4" s="158" t="s">
        <v>124</v>
      </c>
      <c r="BH4" s="159" t="s">
        <v>174</v>
      </c>
      <c r="BI4" s="157" t="s">
        <v>125</v>
      </c>
      <c r="BJ4" s="158" t="s">
        <v>124</v>
      </c>
      <c r="BK4" s="159" t="s">
        <v>174</v>
      </c>
      <c r="BL4" s="157" t="s">
        <v>125</v>
      </c>
      <c r="BM4" s="158" t="s">
        <v>124</v>
      </c>
      <c r="BN4" s="159" t="s">
        <v>174</v>
      </c>
      <c r="BO4" s="157" t="s">
        <v>125</v>
      </c>
      <c r="BP4" s="158" t="s">
        <v>124</v>
      </c>
      <c r="BQ4" s="159" t="s">
        <v>174</v>
      </c>
      <c r="BS4" s="79" t="s">
        <v>25</v>
      </c>
      <c r="BT4" s="80" t="s">
        <v>19</v>
      </c>
      <c r="BU4" s="55" t="s">
        <v>38</v>
      </c>
      <c r="BV4" s="79" t="s">
        <v>25</v>
      </c>
      <c r="BW4" s="80" t="s">
        <v>19</v>
      </c>
      <c r="BX4" s="81" t="s">
        <v>104</v>
      </c>
      <c r="BY4" s="79" t="s">
        <v>25</v>
      </c>
      <c r="BZ4" s="80" t="s">
        <v>19</v>
      </c>
      <c r="CA4" s="49" t="s">
        <v>38</v>
      </c>
      <c r="CB4" s="79" t="s">
        <v>25</v>
      </c>
      <c r="CC4" s="80" t="s">
        <v>19</v>
      </c>
      <c r="CD4" s="55" t="s">
        <v>38</v>
      </c>
      <c r="CE4" s="79" t="s">
        <v>25</v>
      </c>
      <c r="CF4" s="80" t="s">
        <v>19</v>
      </c>
      <c r="CG4" s="81" t="s">
        <v>38</v>
      </c>
      <c r="CH4" s="79" t="s">
        <v>25</v>
      </c>
      <c r="CI4" s="80" t="s">
        <v>19</v>
      </c>
      <c r="CJ4" s="49" t="s">
        <v>38</v>
      </c>
      <c r="CK4" s="83" t="s">
        <v>25</v>
      </c>
      <c r="CL4" s="82" t="s">
        <v>19</v>
      </c>
      <c r="CM4" s="57" t="s">
        <v>53</v>
      </c>
      <c r="CN4" s="57" t="s">
        <v>58</v>
      </c>
      <c r="CO4" s="84" t="s">
        <v>110</v>
      </c>
      <c r="CP4" s="83" t="s">
        <v>25</v>
      </c>
      <c r="CQ4" s="82" t="s">
        <v>19</v>
      </c>
      <c r="CR4" s="50" t="s">
        <v>53</v>
      </c>
      <c r="CS4" s="50" t="s">
        <v>58</v>
      </c>
      <c r="CT4" s="57" t="s">
        <v>110</v>
      </c>
      <c r="CU4" s="83" t="s">
        <v>25</v>
      </c>
      <c r="CV4" s="82" t="s">
        <v>19</v>
      </c>
      <c r="CW4" s="57" t="s">
        <v>53</v>
      </c>
      <c r="CX4" s="57" t="s">
        <v>58</v>
      </c>
      <c r="CY4" s="84" t="s">
        <v>110</v>
      </c>
      <c r="CZ4" s="83" t="s">
        <v>25</v>
      </c>
      <c r="DA4" s="82" t="s">
        <v>19</v>
      </c>
      <c r="DB4" s="50" t="s">
        <v>53</v>
      </c>
      <c r="DC4" s="50" t="s">
        <v>58</v>
      </c>
      <c r="DD4" s="57" t="s">
        <v>110</v>
      </c>
      <c r="DE4" s="83" t="s">
        <v>25</v>
      </c>
      <c r="DF4" s="82" t="s">
        <v>19</v>
      </c>
      <c r="DG4" s="57" t="s">
        <v>53</v>
      </c>
      <c r="DH4" s="57" t="s">
        <v>58</v>
      </c>
      <c r="DI4" s="84" t="s">
        <v>110</v>
      </c>
      <c r="DJ4" s="83" t="s">
        <v>25</v>
      </c>
      <c r="DK4" s="82" t="s">
        <v>19</v>
      </c>
      <c r="DL4" s="50" t="s">
        <v>53</v>
      </c>
      <c r="DM4" s="50" t="s">
        <v>58</v>
      </c>
      <c r="DN4" s="57" t="s">
        <v>110</v>
      </c>
      <c r="DO4" s="47" t="s">
        <v>111</v>
      </c>
      <c r="DP4" s="56" t="s">
        <v>112</v>
      </c>
      <c r="DQ4" s="56" t="s">
        <v>113</v>
      </c>
      <c r="DR4" s="47" t="s">
        <v>111</v>
      </c>
      <c r="DS4" s="56" t="s">
        <v>112</v>
      </c>
      <c r="DT4" s="56" t="s">
        <v>113</v>
      </c>
      <c r="DU4" s="47" t="s">
        <v>111</v>
      </c>
      <c r="DV4" s="56" t="s">
        <v>112</v>
      </c>
      <c r="DW4" s="56" t="s">
        <v>113</v>
      </c>
      <c r="DX4" s="47" t="s">
        <v>111</v>
      </c>
      <c r="DY4" s="56" t="s">
        <v>112</v>
      </c>
      <c r="DZ4" s="56" t="s">
        <v>113</v>
      </c>
      <c r="EA4" s="47" t="s">
        <v>111</v>
      </c>
      <c r="EB4" s="56" t="s">
        <v>112</v>
      </c>
      <c r="EC4" s="56" t="s">
        <v>113</v>
      </c>
      <c r="ED4" s="47" t="s">
        <v>111</v>
      </c>
      <c r="EE4" s="56" t="s">
        <v>112</v>
      </c>
      <c r="EF4" s="56" t="s">
        <v>113</v>
      </c>
    </row>
    <row r="5" spans="1:136" ht="47.25" hidden="1" x14ac:dyDescent="0.2">
      <c r="A5" s="43" t="s">
        <v>39</v>
      </c>
      <c r="B5" s="43" t="s">
        <v>40</v>
      </c>
      <c r="C5" s="43" t="s">
        <v>41</v>
      </c>
      <c r="D5" s="148" t="s">
        <v>135</v>
      </c>
      <c r="E5" s="149" t="s">
        <v>42</v>
      </c>
      <c r="F5" s="150" t="s">
        <v>189</v>
      </c>
      <c r="G5" s="148" t="s">
        <v>136</v>
      </c>
      <c r="H5" s="149" t="s">
        <v>43</v>
      </c>
      <c r="I5" s="150" t="s">
        <v>190</v>
      </c>
      <c r="J5" s="148" t="s">
        <v>137</v>
      </c>
      <c r="K5" s="149" t="s">
        <v>44</v>
      </c>
      <c r="L5" s="150" t="s">
        <v>191</v>
      </c>
      <c r="M5" s="148" t="s">
        <v>138</v>
      </c>
      <c r="N5" s="149" t="s">
        <v>86</v>
      </c>
      <c r="O5" s="150" t="s">
        <v>192</v>
      </c>
      <c r="P5" s="148" t="s">
        <v>139</v>
      </c>
      <c r="Q5" s="149" t="s">
        <v>87</v>
      </c>
      <c r="R5" s="150" t="s">
        <v>193</v>
      </c>
      <c r="S5" s="148" t="s">
        <v>140</v>
      </c>
      <c r="T5" s="149" t="s">
        <v>88</v>
      </c>
      <c r="U5" s="151" t="s">
        <v>194</v>
      </c>
      <c r="V5" s="152" t="s">
        <v>129</v>
      </c>
      <c r="W5" s="153" t="s">
        <v>45</v>
      </c>
      <c r="X5" s="154" t="s">
        <v>65</v>
      </c>
      <c r="Y5" s="154" t="s">
        <v>66</v>
      </c>
      <c r="Z5" s="155" t="s">
        <v>195</v>
      </c>
      <c r="AA5" s="152" t="s">
        <v>130</v>
      </c>
      <c r="AB5" s="153" t="s">
        <v>46</v>
      </c>
      <c r="AC5" s="154" t="s">
        <v>67</v>
      </c>
      <c r="AD5" s="154" t="s">
        <v>68</v>
      </c>
      <c r="AE5" s="155" t="s">
        <v>196</v>
      </c>
      <c r="AF5" s="152" t="s">
        <v>131</v>
      </c>
      <c r="AG5" s="153" t="s">
        <v>47</v>
      </c>
      <c r="AH5" s="154" t="s">
        <v>69</v>
      </c>
      <c r="AI5" s="154" t="s">
        <v>70</v>
      </c>
      <c r="AJ5" s="155" t="s">
        <v>197</v>
      </c>
      <c r="AK5" s="152" t="s">
        <v>132</v>
      </c>
      <c r="AL5" s="153" t="s">
        <v>71</v>
      </c>
      <c r="AM5" s="154" t="s">
        <v>72</v>
      </c>
      <c r="AN5" s="154" t="s">
        <v>73</v>
      </c>
      <c r="AO5" s="155" t="s">
        <v>198</v>
      </c>
      <c r="AP5" s="152" t="s">
        <v>133</v>
      </c>
      <c r="AQ5" s="153" t="s">
        <v>74</v>
      </c>
      <c r="AR5" s="154" t="s">
        <v>75</v>
      </c>
      <c r="AS5" s="154" t="s">
        <v>76</v>
      </c>
      <c r="AT5" s="155" t="s">
        <v>199</v>
      </c>
      <c r="AU5" s="152" t="s">
        <v>134</v>
      </c>
      <c r="AV5" s="153" t="s">
        <v>77</v>
      </c>
      <c r="AW5" s="154" t="s">
        <v>78</v>
      </c>
      <c r="AX5" s="154" t="s">
        <v>79</v>
      </c>
      <c r="AY5" s="156" t="s">
        <v>200</v>
      </c>
      <c r="AZ5" s="157" t="s">
        <v>80</v>
      </c>
      <c r="BA5" s="158" t="s">
        <v>114</v>
      </c>
      <c r="BB5" s="159" t="s">
        <v>201</v>
      </c>
      <c r="BC5" s="157" t="s">
        <v>85</v>
      </c>
      <c r="BD5" s="158" t="s">
        <v>115</v>
      </c>
      <c r="BE5" s="159" t="s">
        <v>202</v>
      </c>
      <c r="BF5" s="157" t="s">
        <v>84</v>
      </c>
      <c r="BG5" s="158" t="s">
        <v>116</v>
      </c>
      <c r="BH5" s="159" t="s">
        <v>203</v>
      </c>
      <c r="BI5" s="157" t="s">
        <v>83</v>
      </c>
      <c r="BJ5" s="158" t="s">
        <v>117</v>
      </c>
      <c r="BK5" s="159" t="s">
        <v>204</v>
      </c>
      <c r="BL5" s="157" t="s">
        <v>82</v>
      </c>
      <c r="BM5" s="158" t="s">
        <v>118</v>
      </c>
      <c r="BN5" s="159" t="s">
        <v>205</v>
      </c>
      <c r="BO5" s="157" t="s">
        <v>81</v>
      </c>
      <c r="BP5" s="158" t="s">
        <v>119</v>
      </c>
      <c r="BQ5" s="159" t="s">
        <v>206</v>
      </c>
    </row>
    <row r="6" spans="1:136" x14ac:dyDescent="0.2">
      <c r="A6" s="44" t="str">
        <f>'Water Data'!B1</f>
        <v>UIS13</v>
      </c>
      <c r="B6" s="44" t="str">
        <f>+'Water Data'!A3</f>
        <v>Other</v>
      </c>
      <c r="C6" s="44">
        <f>'Water Data'!C3</f>
        <v>2013</v>
      </c>
      <c r="D6" s="119">
        <f>+IF(AND(ISNUMBER('Water Data'!C5),BS6="Yes"),100-'Water Data'!C5,IF(AND(ISNUMBER('Water Data'!C5),BS6="No",ISNUMBER('Water Data'!C5)),CONCATENATE("[",ROUND(100-'Water Data'!C5,0),"]"),NA()))</f>
        <v>100</v>
      </c>
      <c r="E6" s="119">
        <f>+IF(AND(ISNUMBER('Water Data'!C7),BT6="Yes"),'Water Data'!C7,IF(AND(ISNUMBER('Water Data'!C7),BT6="No",ISNUMBER('Water Data'!C7)),CONCATENATE("[",ROUND('Water Data'!C7,0),"]"),NA()))</f>
        <v>100</v>
      </c>
      <c r="F6" s="119">
        <f>+IF(AND(ISNUMBER('Water Data'!C10),BU6="Yes"),'Water Data'!C10,IF(AND(ISNUMBER('Water Data'!C10),BU6="No",ISNUMBER('Water Data'!C10)),CONCATENATE("[",ROUND('Water Data'!C10,0),"]"),NA()))</f>
        <v>100</v>
      </c>
      <c r="G6" s="119" t="e">
        <f>+IF(AND(ISNUMBER('Water Data'!D5),BV6="Yes"),100-'Water Data'!D5,IF(AND(ISNUMBER('Water Data'!D5),BV6="No",ISNUMBER('Water Data'!D5)),CONCATENATE("[",ROUND(100-'Water Data'!D5,0),"]"),NA()))</f>
        <v>#N/A</v>
      </c>
      <c r="H6" s="119" t="e">
        <f>+IF(AND(ISNUMBER('Water Data'!D7),BW6="Yes"),'Water Data'!D7,IF(AND(ISNUMBER('Water Data'!D7),BW6="No",ISNUMBER('Water Data'!D7)),CONCATENATE("[",ROUND('Water Data'!D7,0),"]"),NA()))</f>
        <v>#N/A</v>
      </c>
      <c r="I6" s="119" t="e">
        <f>+IF(AND(ISNUMBER('Water Data'!D10),BX6="Yes"),'Water Data'!D10,IF(AND(ISNUMBER('Water Data'!D10),BX6="No",ISNUMBER('Water Data'!D10)),CONCATENATE("[",ROUND('Water Data'!D10,0),"]"),NA()))</f>
        <v>#N/A</v>
      </c>
      <c r="J6" s="119" t="e">
        <f>+IF(AND(ISNUMBER('Water Data'!E5),BY6="Yes"),100-'Water Data'!E5,IF(AND(ISNUMBER('Water Data'!E5),BY6="No",ISNUMBER('Water Data'!E5)),CONCATENATE("[",ROUND(100-'Water Data'!E5,0),"]"),NA()))</f>
        <v>#N/A</v>
      </c>
      <c r="K6" s="119" t="e">
        <f>+IF(AND(ISNUMBER('Water Data'!E7),BZ6="Yes"),'Water Data'!E7,IF(AND(ISNUMBER('Water Data'!E7),BZ6="No",ISNUMBER('Water Data'!E7)),CONCATENATE("[",ROUND('Water Data'!E7,0),"]"),NA()))</f>
        <v>#N/A</v>
      </c>
      <c r="L6" s="119" t="e">
        <f>+IF(AND(ISNUMBER('Water Data'!E10),CA6="Yes"),'Water Data'!E10,IF(AND(ISNUMBER('Water Data'!E10),CA6="No",ISNUMBER('Water Data'!E10)),CONCATENATE("[",ROUND('Water Data'!E10,0),"]"),NA()))</f>
        <v>#N/A</v>
      </c>
      <c r="M6" s="119" t="e">
        <f>+IF(AND(ISNUMBER('Water Data'!F5),CB6="Yes"),100-'Water Data'!F5,IF(AND(ISNUMBER('Water Data'!F5),CB6="No",ISNUMBER('Water Data'!F5)),CONCATENATE("[",ROUND(100-'Water Data'!F5,0),"]"),NA()))</f>
        <v>#N/A</v>
      </c>
      <c r="N6" s="119" t="e">
        <f>+IF(AND(ISNUMBER('Water Data'!F7),CC6="Yes"),'Water Data'!F7,IF(AND(ISNUMBER('Water Data'!F7),CC6="No",ISNUMBER('Water Data'!F7)),CONCATENATE("[",ROUND('Water Data'!F7,0),"]"),NA()))</f>
        <v>#N/A</v>
      </c>
      <c r="O6" s="119" t="e">
        <f>+IF(AND(ISNUMBER('Water Data'!F10),CD6="Yes"),'Water Data'!F10,IF(AND(ISNUMBER('Water Data'!F10),CD6="No",ISNUMBER('Water Data'!F10)),CONCATENATE("[",ROUND('Water Data'!F10,0),"]"),NA()))</f>
        <v>#N/A</v>
      </c>
      <c r="P6" s="119">
        <f>+IF(AND(ISNUMBER('Water Data'!G5),CE6="Yes"),100-'Water Data'!G5,IF(AND(ISNUMBER('Water Data'!G5),CE6="No",ISNUMBER('Water Data'!G5)),CONCATENATE("[",ROUND(100-'Water Data'!G5,0),"]"),NA()))</f>
        <v>100</v>
      </c>
      <c r="Q6" s="119">
        <f>+IF(AND(ISNUMBER('Water Data'!G7),CF6="Yes"),'Water Data'!G7,IF(AND(ISNUMBER('Water Data'!G7),CF6="No",ISNUMBER('Water Data'!G7)),CONCATENATE("[",ROUND('Water Data'!G7,0),"]"),NA()))</f>
        <v>100</v>
      </c>
      <c r="R6" s="119">
        <f>+IF(AND(ISNUMBER('Water Data'!G10),CG6="Yes"),'Water Data'!G10,IF(AND(ISNUMBER('Water Data'!G10),CG6="No",ISNUMBER('Water Data'!G10)),CONCATENATE("[",ROUND('Water Data'!G10,0),"]"),NA()))</f>
        <v>100</v>
      </c>
      <c r="S6" s="119">
        <f>+IF(AND(ISNUMBER('Water Data'!H5),CH6="Yes"),100-'Water Data'!H5,IF(AND(ISNUMBER('Water Data'!H5),CH6="No",ISNUMBER('Water Data'!H5)),CONCATENATE("[",ROUND(100-'Water Data'!H5,0),"]"),NA()))</f>
        <v>100</v>
      </c>
      <c r="T6" s="119">
        <f>+IF(AND(ISNUMBER('Water Data'!H7),CI6="Yes"),'Water Data'!H7,IF(AND(ISNUMBER('Water Data'!H7),CI6="No",ISNUMBER('Water Data'!H7)),CONCATENATE("[",ROUND('Water Data'!H7,0),"]"),NA()))</f>
        <v>100</v>
      </c>
      <c r="U6" s="119">
        <f>+IF(AND(ISNUMBER('Water Data'!H10),CJ6="Yes"),'Water Data'!H10,IF(AND(ISNUMBER('Water Data'!H10),CJ6="No",ISNUMBER('Water Data'!H10)),CONCATENATE("[",ROUND('Water Data'!H10,0),"]"),NA()))</f>
        <v>100</v>
      </c>
      <c r="V6" s="120">
        <f>+IF(AND(ISNUMBER('Sanitation Data'!C5),CK6="Yes"),100-'Sanitation Data'!C5,IF(AND(ISNUMBER('Sanitation Data'!C5),CK6="No",ISNUMBER('Sanitation Data'!C5)),CONCATENATE("[",ROUND(100-'Sanitation Data'!C5,0),"]"),NA()))</f>
        <v>100</v>
      </c>
      <c r="W6" s="120">
        <f>+IF(AND(ISNUMBER('Sanitation Data'!C7),CL6="Yes"),'Sanitation Data'!C7,IF(AND(ISNUMBER('Sanitation Data'!C7),CL6="No",ISNUMBER('Sanitation Data'!C7)),CONCATENATE("[",ROUND('Sanitation Data'!C7,0),"]"),NA()))</f>
        <v>100</v>
      </c>
      <c r="X6" s="120" t="e">
        <f>+IF(AND(ISNUMBER('Sanitation Data'!C11),CM6="Yes"),'Sanitation Data'!C11,IF(AND(ISNUMBER('Sanitation Data'!C11),CM6="No",ISNUMBER('Sanitation Data'!C11)),CONCATENATE("[",ROUND('Sanitation Data'!C11,0),"]"),NA()))</f>
        <v>#N/A</v>
      </c>
      <c r="Y6" s="120" t="e">
        <f>+IF(AND(ISNUMBER('Sanitation Data'!C12),CN6="Yes"),'Sanitation Data'!C12,IF(AND(ISNUMBER('Sanitation Data'!C12),CN6="No",ISNUMBER('Sanitation Data'!C12)),CONCATENATE("[",ROUND('Sanitation Data'!C12,0),"]"),NA()))</f>
        <v>#N/A</v>
      </c>
      <c r="Z6" s="120">
        <f>+IF(AND(ISNUMBER('Sanitation Data'!C13),CO6="Yes"),'Sanitation Data'!C13,IF(AND(ISNUMBER('Sanitation Data'!C13),CO6="No",ISNUMBER('Sanitation Data'!C13)),CONCATENATE("[",ROUND('Sanitation Data'!C13,0),"]"),NA()))</f>
        <v>100</v>
      </c>
      <c r="AA6" s="120" t="e">
        <f>+IF(AND(ISNUMBER('Sanitation Data'!D5),CP6="Yes"),100-'Sanitation Data'!D5,IF(AND(ISNUMBER('Sanitation Data'!D5),CP6="No",ISNUMBER('Sanitation Data'!D5)),CONCATENATE("[",ROUND(100-'Sanitation Data'!D5,0),"]"),NA()))</f>
        <v>#N/A</v>
      </c>
      <c r="AB6" s="120" t="e">
        <f>+IF(AND(ISNUMBER('Sanitation Data'!D7),CQ6="Yes"),'Sanitation Data'!D7,IF(AND(ISNUMBER('Sanitation Data'!D7),CQ6="No",ISNUMBER('Sanitation Data'!D7)),CONCATENATE("[",ROUND('Sanitation Data'!D7,0),"]"),NA()))</f>
        <v>#N/A</v>
      </c>
      <c r="AC6" s="120" t="e">
        <f>+IF(AND(ISNUMBER('Sanitation Data'!D11),CR6="Yes"),'Sanitation Data'!D11,IF(AND(ISNUMBER('Sanitation Data'!D11),CR6="No",ISNUMBER('Sanitation Data'!D11)),CONCATENATE("[",ROUND('Sanitation Data'!D11,0),"]"),NA()))</f>
        <v>#N/A</v>
      </c>
      <c r="AD6" s="120" t="e">
        <f>+IF(AND(ISNUMBER('Sanitation Data'!D12),CS6="Yes"),'Sanitation Data'!D12,IF(AND(ISNUMBER('Sanitation Data'!D12),CS6="No",ISNUMBER('Sanitation Data'!D12)),CONCATENATE("[",ROUND('Sanitation Data'!D12,0),"]"),NA()))</f>
        <v>#N/A</v>
      </c>
      <c r="AE6" s="120" t="e">
        <f>+IF(AND(ISNUMBER('Sanitation Data'!D13),CT6="Yes"),'Sanitation Data'!D13,IF(AND(ISNUMBER('Sanitation Data'!D13),CT6="No",ISNUMBER('Sanitation Data'!D13)),CONCATENATE("[",ROUND('Sanitation Data'!D13,0),"]"),NA()))</f>
        <v>#N/A</v>
      </c>
      <c r="AF6" s="120" t="e">
        <f>+IF(AND(ISNUMBER('Sanitation Data'!E5),CU6="Yes"),100-'Sanitation Data'!E5,IF(AND(ISNUMBER('Sanitation Data'!E5),CU6="No",ISNUMBER('Sanitation Data'!E5)),CONCATENATE("[",ROUND(100-'Sanitation Data'!E5,0),"]"),NA()))</f>
        <v>#N/A</v>
      </c>
      <c r="AG6" s="120" t="e">
        <f>+IF(AND(ISNUMBER('Sanitation Data'!E7),CV6="Yes"),'Sanitation Data'!E7,IF(AND(ISNUMBER('Sanitation Data'!E7),CV6="No",ISNUMBER('Sanitation Data'!E7)),CONCATENATE("[",ROUND('Sanitation Data'!E7,0),"]"),NA()))</f>
        <v>#N/A</v>
      </c>
      <c r="AH6" s="120" t="e">
        <f>+IF(AND(ISNUMBER('Sanitation Data'!E11),CW6="Yes"),'Sanitation Data'!E11,IF(AND(ISNUMBER('Sanitation Data'!E11),CW6="No",ISNUMBER('Sanitation Data'!E11)),CONCATENATE("[",ROUND('Sanitation Data'!E11,0),"]"),NA()))</f>
        <v>#N/A</v>
      </c>
      <c r="AI6" s="120" t="e">
        <f>+IF(AND(ISNUMBER('Sanitation Data'!E12),CX6="Yes"),'Sanitation Data'!E12,IF(AND(ISNUMBER('Sanitation Data'!E12),CX6="No",ISNUMBER('Sanitation Data'!E12)),CONCATENATE("[",ROUND('Sanitation Data'!E12,0),"]"),NA()))</f>
        <v>#N/A</v>
      </c>
      <c r="AJ6" s="120" t="e">
        <f>+IF(AND(ISNUMBER('Sanitation Data'!E13),CY6="Yes"),'Sanitation Data'!E13,IF(AND(ISNUMBER('Sanitation Data'!E13),CY6="No",ISNUMBER('Sanitation Data'!E13)),CONCATENATE("[",ROUND('Sanitation Data'!E13,0),"]"),NA()))</f>
        <v>#N/A</v>
      </c>
      <c r="AK6" s="120" t="e">
        <f>+IF(AND(ISNUMBER('Sanitation Data'!F5),CZ6="Yes"),100-'Sanitation Data'!F5,IF(AND(ISNUMBER('Sanitation Data'!F5),CZ6="No",ISNUMBER('Sanitation Data'!F5)),CONCATENATE("[",ROUND(100-'Sanitation Data'!F5,0),"]"),NA()))</f>
        <v>#N/A</v>
      </c>
      <c r="AL6" s="120" t="e">
        <f>+IF(AND(ISNUMBER('Sanitation Data'!F7),DA6="Yes"),'Sanitation Data'!F7,IF(AND(ISNUMBER('Sanitation Data'!F7),DA6="No",ISNUMBER('Sanitation Data'!F7)),CONCATENATE("[",ROUND('Sanitation Data'!F7,0),"]"),NA()))</f>
        <v>#N/A</v>
      </c>
      <c r="AM6" s="120" t="e">
        <f>+IF(AND(ISNUMBER('Sanitation Data'!F11),DB6="Yes"),'Sanitation Data'!F11,IF(AND(ISNUMBER('Sanitation Data'!F11),DB6="No",ISNUMBER('Sanitation Data'!F11)),CONCATENATE("[",ROUND('Sanitation Data'!F11,0),"]"),NA()))</f>
        <v>#N/A</v>
      </c>
      <c r="AN6" s="120" t="e">
        <f>+IF(AND(ISNUMBER('Sanitation Data'!F12),DC6="Yes"),'Sanitation Data'!F12,IF(AND(ISNUMBER('Sanitation Data'!F12),DC6="No",ISNUMBER('Sanitation Data'!F12)),CONCATENATE("[",ROUND('Sanitation Data'!F12,0),"]"),NA()))</f>
        <v>#N/A</v>
      </c>
      <c r="AO6" s="120" t="e">
        <f>+IF(AND(ISNUMBER('Sanitation Data'!F13),DD6="Yes"),'Sanitation Data'!F13,IF(AND(ISNUMBER('Sanitation Data'!F13),DD6="No",ISNUMBER('Sanitation Data'!F13)),CONCATENATE("[",ROUND('Sanitation Data'!F13,0),"]"),NA()))</f>
        <v>#N/A</v>
      </c>
      <c r="AP6" s="120">
        <f>+IF(AND(ISNUMBER('Sanitation Data'!G5),DE6="Yes"),100-'Sanitation Data'!G5,IF(AND(ISNUMBER('Sanitation Data'!G5),DE6="No",ISNUMBER('Sanitation Data'!G5)),CONCATENATE("[",ROUND(100-'Sanitation Data'!G5,0),"]"),NA()))</f>
        <v>100</v>
      </c>
      <c r="AQ6" s="120">
        <f>+IF(AND(ISNUMBER('Sanitation Data'!G7),DF6="Yes"),'Sanitation Data'!G7,IF(AND(ISNUMBER('Sanitation Data'!G7),DF6="No",ISNUMBER('Sanitation Data'!G7)),CONCATENATE("[",ROUND('Sanitation Data'!G7,0),"]"),NA()))</f>
        <v>100</v>
      </c>
      <c r="AR6" s="120" t="e">
        <f>+IF(AND(ISNUMBER('Sanitation Data'!G11),DG6="Yes"),'Sanitation Data'!G11,IF(AND(ISNUMBER('Sanitation Data'!G11),DG6="No",ISNUMBER('Sanitation Data'!G11)),CONCATENATE("[",ROUND('Sanitation Data'!G11,0),"]"),NA()))</f>
        <v>#N/A</v>
      </c>
      <c r="AS6" s="120" t="e">
        <f>+IF(AND(ISNUMBER('Sanitation Data'!G12),DH6="Yes"),'Sanitation Data'!G12,IF(AND(ISNUMBER('Sanitation Data'!G12),DH6="No",ISNUMBER('Sanitation Data'!G12)),CONCATENATE("[",ROUND('Sanitation Data'!G12,0),"]"),NA()))</f>
        <v>#N/A</v>
      </c>
      <c r="AT6" s="120">
        <f>+IF(AND(ISNUMBER('Sanitation Data'!G13),DI6="Yes"),'Sanitation Data'!G13,IF(AND(ISNUMBER('Sanitation Data'!G13),DI6="No",ISNUMBER('Sanitation Data'!G13)),CONCATENATE("[",ROUND('Sanitation Data'!G13,0),"]"),NA()))</f>
        <v>100</v>
      </c>
      <c r="AU6" s="120">
        <f>+IF(AND(ISNUMBER('Sanitation Data'!H5),DJ6="Yes"),100-'Sanitation Data'!H5,IF(AND(ISNUMBER('Sanitation Data'!H5),DJ6="No",ISNUMBER('Sanitation Data'!H5)),CONCATENATE("[",ROUND(100-'Sanitation Data'!H5,0),"]"),NA()))</f>
        <v>100</v>
      </c>
      <c r="AV6" s="120">
        <f>+IF(AND(ISNUMBER('Sanitation Data'!H7),DK6="Yes"),'Sanitation Data'!H7,IF(AND(ISNUMBER('Sanitation Data'!H7),DK6="No",ISNUMBER('Sanitation Data'!H7)),CONCATENATE("[",ROUND('Sanitation Data'!H7,0),"]"),NA()))</f>
        <v>100</v>
      </c>
      <c r="AW6" s="120" t="e">
        <f>+IF(AND(ISNUMBER('Sanitation Data'!H11),DL6="Yes"),'Sanitation Data'!H11,IF(AND(ISNUMBER('Sanitation Data'!H11),DL6="No",ISNUMBER('Sanitation Data'!H11)),CONCATENATE("[",ROUND('Sanitation Data'!H11,0),"]"),NA()))</f>
        <v>#N/A</v>
      </c>
      <c r="AX6" s="120" t="e">
        <f>+IF(AND(ISNUMBER('Sanitation Data'!H12),DM6="Yes"),'Sanitation Data'!H12,IF(AND(ISNUMBER('Sanitation Data'!H12),DM6="No",ISNUMBER('Sanitation Data'!H12)),CONCATENATE("[",ROUND('Sanitation Data'!H12,0),"]"),NA()))</f>
        <v>#N/A</v>
      </c>
      <c r="AY6" s="120">
        <f>+IF(AND(ISNUMBER('Sanitation Data'!H13),DN6="Yes"),'Sanitation Data'!H13,IF(AND(ISNUMBER('Sanitation Data'!H13),DN6="No",ISNUMBER('Sanitation Data'!H13)),CONCATENATE("[",ROUND('Sanitation Data'!H13,0),"]"),NA()))</f>
        <v>100</v>
      </c>
      <c r="AZ6" s="121">
        <f>+IF(AND(ISNUMBER('Hygiene Data'!C6),DO6="Yes"),'Hygiene Data'!C6,IF(AND(ISNUMBER('Hygiene Data'!C6),DO6="No",ISNUMBER('Hygiene Data'!C6)),CONCATENATE("[",ROUND('Hygiene Data'!C6,0),"]"),NA()))</f>
        <v>100</v>
      </c>
      <c r="BA6" s="121">
        <f>+IF(AND(ISNUMBER('Hygiene Data'!C8),DP6="Yes"),'Hygiene Data'!C8,IF(AND(ISNUMBER('Hygiene Data'!C8),DP6="No",ISNUMBER('Hygiene Data'!C8)),CONCATENATE("[",ROUND('Hygiene Data'!C8,0),"]"),NA()))</f>
        <v>100</v>
      </c>
      <c r="BB6" s="121">
        <f>+IF(AND(ISNUMBER('Hygiene Data'!C10),DQ6="Yes"),'Hygiene Data'!C10,IF(AND(ISNUMBER('Hygiene Data'!C10),DQ6="No",ISNUMBER('Hygiene Data'!C10)),CONCATENATE("[",ROUND('Hygiene Data'!C10,0),"]"),NA()))</f>
        <v>100</v>
      </c>
      <c r="BC6" s="121" t="e">
        <f>+IF(AND(ISNUMBER('Hygiene Data'!D6),DR6="Yes"),'Hygiene Data'!D6,IF(AND(ISNUMBER('Hygiene Data'!D6),DR6="No",ISNUMBER('Hygiene Data'!D6)),CONCATENATE("[",ROUND('Hygiene Data'!D6,0),"]"),NA()))</f>
        <v>#N/A</v>
      </c>
      <c r="BD6" s="121" t="e">
        <f>+IF(AND(ISNUMBER('Hygiene Data'!D8),DS6="Yes"),'Hygiene Data'!D8,IF(AND(ISNUMBER('Hygiene Data'!D8),DS6="No",ISNUMBER('Hygiene Data'!D8)),CONCATENATE("[",ROUND('Hygiene Data'!D8,0),"]"),NA()))</f>
        <v>#N/A</v>
      </c>
      <c r="BE6" s="121" t="e">
        <f>+IF(AND(ISNUMBER('Hygiene Data'!D10),DT6="Yes"),'Hygiene Data'!D10,IF(AND(ISNUMBER('Hygiene Data'!D10),DT6="No",ISNUMBER('Hygiene Data'!D10)),CONCATENATE("[",ROUND('Hygiene Data'!D10,0),"]"),NA()))</f>
        <v>#N/A</v>
      </c>
      <c r="BF6" s="121" t="e">
        <f>+IF(AND(ISNUMBER('Hygiene Data'!E6),DU6="Yes"),'Hygiene Data'!E6,IF(AND(ISNUMBER('Hygiene Data'!E6),DU6="No",ISNUMBER('Hygiene Data'!E6)),CONCATENATE("[",ROUND('Hygiene Data'!E6,0),"]"),NA()))</f>
        <v>#N/A</v>
      </c>
      <c r="BG6" s="121" t="e">
        <f>+IF(AND(ISNUMBER('Hygiene Data'!E8),DV6="Yes"),'Hygiene Data'!E8,IF(AND(ISNUMBER('Hygiene Data'!E8),DV6="No",ISNUMBER('Hygiene Data'!E8)),CONCATENATE("[",ROUND('Hygiene Data'!E8,0),"]"),NA()))</f>
        <v>#N/A</v>
      </c>
      <c r="BH6" s="121" t="e">
        <f>+IF(AND(ISNUMBER('Hygiene Data'!E10),DW6="Yes"),'Hygiene Data'!E10,IF(AND(ISNUMBER('Hygiene Data'!E10),DW6="No",ISNUMBER('Hygiene Data'!E10)),CONCATENATE("[",ROUND('Hygiene Data'!E10,0),"]"),NA()))</f>
        <v>#N/A</v>
      </c>
      <c r="BI6" s="121" t="e">
        <f>+IF(AND(ISNUMBER('Hygiene Data'!F6),DX6="Yes"),'Hygiene Data'!F6,IF(AND(ISNUMBER('Hygiene Data'!F6),DX6="No",ISNUMBER('Hygiene Data'!F6)),CONCATENATE("[",ROUND('Hygiene Data'!F6,0),"]"),NA()))</f>
        <v>#N/A</v>
      </c>
      <c r="BJ6" s="121" t="e">
        <f>+IF(AND(ISNUMBER('Hygiene Data'!F8),DY6="Yes"),'Hygiene Data'!F8,IF(AND(ISNUMBER('Hygiene Data'!F8),DY6="No",ISNUMBER('Hygiene Data'!F8)),CONCATENATE("[",ROUND('Hygiene Data'!F8,0),"]"),NA()))</f>
        <v>#N/A</v>
      </c>
      <c r="BK6" s="121" t="e">
        <f>+IF(AND(ISNUMBER('Hygiene Data'!F10),DZ6="Yes"),'Hygiene Data'!F10,IF(AND(ISNUMBER('Hygiene Data'!F10),DZ6="No",ISNUMBER('Hygiene Data'!F10)),CONCATENATE("[",ROUND('Hygiene Data'!F10,0),"]"),NA()))</f>
        <v>#N/A</v>
      </c>
      <c r="BL6" s="121">
        <f>+IF(AND(ISNUMBER('Hygiene Data'!G6),EA6="Yes"),'Hygiene Data'!G6,IF(AND(ISNUMBER('Hygiene Data'!G6),EA6="No",ISNUMBER('Hygiene Data'!G6)),CONCATENATE("[",ROUND('Hygiene Data'!G6,0),"]"),NA()))</f>
        <v>100</v>
      </c>
      <c r="BM6" s="121">
        <f>+IF(AND(ISNUMBER('Hygiene Data'!G8),EB6="Yes"),'Hygiene Data'!G8,IF(AND(ISNUMBER('Hygiene Data'!G8),EB6="No",ISNUMBER('Hygiene Data'!G8)),CONCATENATE("[",ROUND('Hygiene Data'!G8,0),"]"),NA()))</f>
        <v>100</v>
      </c>
      <c r="BN6" s="121">
        <f>+IF(AND(ISNUMBER('Hygiene Data'!G10),EC6="Yes"),'Hygiene Data'!G10,IF(AND(ISNUMBER('Hygiene Data'!G10),EC6="No",ISNUMBER('Hygiene Data'!G10)),CONCATENATE("[",ROUND('Hygiene Data'!G10,0),"]"),NA()))</f>
        <v>100</v>
      </c>
      <c r="BO6" s="121">
        <f>+IF(AND(ISNUMBER('Hygiene Data'!H6),ED6="Yes"),'Hygiene Data'!H6,IF(AND(ISNUMBER('Hygiene Data'!H6),ED6="No",ISNUMBER('Hygiene Data'!H6)),CONCATENATE("[",ROUND('Hygiene Data'!H6,0),"]"),NA()))</f>
        <v>100</v>
      </c>
      <c r="BP6" s="121">
        <f>+IF(AND(ISNUMBER('Hygiene Data'!H8),EE6="Yes"),'Hygiene Data'!H8,IF(AND(ISNUMBER('Hygiene Data'!H8),EE6="No",ISNUMBER('Hygiene Data'!H8)),CONCATENATE("[",ROUND('Hygiene Data'!H8,0),"]"),NA()))</f>
        <v>100</v>
      </c>
      <c r="BQ6" s="121">
        <f>+IF(AND(ISNUMBER('Hygiene Data'!H10),EF6="Yes"),'Hygiene Data'!H10,IF(AND(ISNUMBER('Hygiene Data'!H10),EF6="No",ISNUMBER('Hygiene Data'!H10)),CONCATENATE("[",ROUND('Hygiene Data'!H10,0),"]"),NA()))</f>
        <v>100</v>
      </c>
      <c r="BS6" s="28" t="str">
        <f>+'Water Data'!C28</f>
        <v>Yes</v>
      </c>
      <c r="BT6" s="28" t="str">
        <f>+'Water Data'!C29</f>
        <v>Yes</v>
      </c>
      <c r="BU6" s="28" t="str">
        <f>+'Water Data'!C30</f>
        <v>Yes</v>
      </c>
      <c r="BV6" s="28">
        <f>+'Water Data'!D28</f>
        <v>0</v>
      </c>
      <c r="BW6" s="28">
        <f>+'Water Data'!D29</f>
        <v>0</v>
      </c>
      <c r="BX6" s="28">
        <f>+'Water Data'!D30</f>
        <v>0</v>
      </c>
      <c r="BY6" s="28">
        <f>+'Water Data'!E28</f>
        <v>0</v>
      </c>
      <c r="BZ6" s="28">
        <f>+'Water Data'!E29</f>
        <v>0</v>
      </c>
      <c r="CA6" s="28">
        <f>+'Water Data'!E30</f>
        <v>0</v>
      </c>
      <c r="CB6" s="28">
        <f>+'Water Data'!F28</f>
        <v>0</v>
      </c>
      <c r="CC6" s="28">
        <f>+'Water Data'!F29</f>
        <v>0</v>
      </c>
      <c r="CD6" s="28">
        <f>+'Water Data'!F30</f>
        <v>0</v>
      </c>
      <c r="CE6" s="28" t="str">
        <f>+'Water Data'!G28</f>
        <v>Yes</v>
      </c>
      <c r="CF6" s="28" t="str">
        <f>+'Water Data'!G29</f>
        <v>Yes</v>
      </c>
      <c r="CG6" s="28" t="str">
        <f>+'Water Data'!G30</f>
        <v>Yes</v>
      </c>
      <c r="CH6" s="28" t="str">
        <f>+'Water Data'!H28</f>
        <v>Yes</v>
      </c>
      <c r="CI6" s="28" t="str">
        <f>+'Water Data'!H29</f>
        <v>Yes</v>
      </c>
      <c r="CJ6" s="28" t="str">
        <f>+'Water Data'!H30</f>
        <v>Yes</v>
      </c>
      <c r="CK6" s="28" t="str">
        <f>+'Sanitation Data'!C29</f>
        <v>Yes</v>
      </c>
      <c r="CL6" s="28" t="str">
        <f>+'Sanitation Data'!C30</f>
        <v>Yes</v>
      </c>
      <c r="CM6" s="28">
        <f>+'Sanitation Data'!C31</f>
        <v>0</v>
      </c>
      <c r="CN6" s="28">
        <f>+'Sanitation Data'!C32</f>
        <v>0</v>
      </c>
      <c r="CO6" s="28" t="str">
        <f>+'Sanitation Data'!C33</f>
        <v>Yes</v>
      </c>
      <c r="CP6" s="28">
        <f>+'Sanitation Data'!D29</f>
        <v>0</v>
      </c>
      <c r="CQ6" s="28">
        <f>+'Sanitation Data'!D30</f>
        <v>0</v>
      </c>
      <c r="CR6" s="28">
        <f>+'Sanitation Data'!D31</f>
        <v>0</v>
      </c>
      <c r="CS6" s="28">
        <f>+'Sanitation Data'!D32</f>
        <v>0</v>
      </c>
      <c r="CT6" s="28">
        <f>+'Sanitation Data'!D33</f>
        <v>0</v>
      </c>
      <c r="CU6" s="28">
        <f>+'Sanitation Data'!E29</f>
        <v>0</v>
      </c>
      <c r="CV6" s="28">
        <f>+'Sanitation Data'!E30</f>
        <v>0</v>
      </c>
      <c r="CW6" s="28">
        <f>+'Sanitation Data'!E31</f>
        <v>0</v>
      </c>
      <c r="CX6" s="28">
        <f>+'Sanitation Data'!E32</f>
        <v>0</v>
      </c>
      <c r="CY6" s="28">
        <f>+'Sanitation Data'!E33</f>
        <v>0</v>
      </c>
      <c r="CZ6" s="28">
        <f>+'Sanitation Data'!F29</f>
        <v>0</v>
      </c>
      <c r="DA6" s="28">
        <f>+'Sanitation Data'!F30</f>
        <v>0</v>
      </c>
      <c r="DB6" s="28">
        <f>+'Sanitation Data'!F31</f>
        <v>0</v>
      </c>
      <c r="DC6" s="28">
        <f>+'Sanitation Data'!F32</f>
        <v>0</v>
      </c>
      <c r="DD6" s="28">
        <f>+'Sanitation Data'!F33</f>
        <v>0</v>
      </c>
      <c r="DE6" s="28" t="str">
        <f>+'Sanitation Data'!G29</f>
        <v>Yes</v>
      </c>
      <c r="DF6" s="28" t="str">
        <f>+'Sanitation Data'!G30</f>
        <v>Yes</v>
      </c>
      <c r="DG6" s="28">
        <f>+'Sanitation Data'!G31</f>
        <v>0</v>
      </c>
      <c r="DH6" s="28">
        <f>+'Sanitation Data'!G32</f>
        <v>0</v>
      </c>
      <c r="DI6" s="28" t="str">
        <f>+'Sanitation Data'!G33</f>
        <v>Yes</v>
      </c>
      <c r="DJ6" s="28" t="str">
        <f>+'Sanitation Data'!H29</f>
        <v>Yes</v>
      </c>
      <c r="DK6" s="28" t="str">
        <f>+'Sanitation Data'!H30</f>
        <v>Yes</v>
      </c>
      <c r="DL6" s="28">
        <f>+'Sanitation Data'!H31</f>
        <v>0</v>
      </c>
      <c r="DM6" s="28">
        <f>+'Sanitation Data'!H32</f>
        <v>0</v>
      </c>
      <c r="DN6" s="28" t="str">
        <f>+'Sanitation Data'!H33</f>
        <v>Yes</v>
      </c>
      <c r="DO6" s="28" t="str">
        <f>+'Hygiene Data'!C12</f>
        <v>Yes</v>
      </c>
      <c r="DP6" s="28" t="str">
        <f>+'Hygiene Data'!C13</f>
        <v>Yes</v>
      </c>
      <c r="DQ6" s="28" t="str">
        <f>+'Hygiene Data'!C14</f>
        <v>Yes</v>
      </c>
      <c r="DR6" s="28">
        <f>+'Hygiene Data'!D12</f>
        <v>0</v>
      </c>
      <c r="DS6" s="28">
        <f>+'Hygiene Data'!D13</f>
        <v>0</v>
      </c>
      <c r="DT6" s="28">
        <f>+'Hygiene Data'!D14</f>
        <v>0</v>
      </c>
      <c r="DU6" s="28">
        <f>+'Hygiene Data'!E12</f>
        <v>0</v>
      </c>
      <c r="DV6" s="28">
        <f>+'Hygiene Data'!E13</f>
        <v>0</v>
      </c>
      <c r="DW6" s="28">
        <f>+'Hygiene Data'!E14</f>
        <v>0</v>
      </c>
      <c r="DX6" s="28">
        <f>+'Hygiene Data'!F12</f>
        <v>0</v>
      </c>
      <c r="DY6" s="28">
        <f>+'Hygiene Data'!F13</f>
        <v>0</v>
      </c>
      <c r="DZ6" s="28">
        <f>+'Hygiene Data'!F14</f>
        <v>0</v>
      </c>
      <c r="EA6" s="28" t="str">
        <f>+'Hygiene Data'!G12</f>
        <v>Yes</v>
      </c>
      <c r="EB6" s="28" t="str">
        <f>+'Hygiene Data'!G13</f>
        <v>Yes</v>
      </c>
      <c r="EC6" s="28" t="str">
        <f>+'Hygiene Data'!G14</f>
        <v>Yes</v>
      </c>
      <c r="ED6" s="28" t="str">
        <f>+'Hygiene Data'!H12</f>
        <v>Yes</v>
      </c>
      <c r="EE6" s="28" t="str">
        <f>+'Hygiene Data'!H13</f>
        <v>Yes</v>
      </c>
      <c r="EF6" s="28" t="str">
        <f>+'Hygiene Data'!H14</f>
        <v>Yes</v>
      </c>
    </row>
    <row r="7" spans="1:136" x14ac:dyDescent="0.2">
      <c r="A7" s="44" t="str">
        <f ca="1">+IF(OFFSET('Water Data'!$B$1,0,10*ROW('Water Data'!B1))="","",OFFSET('Water Data'!$B$1,0,10*ROW('Water Data'!B1)))</f>
        <v>UIS14</v>
      </c>
      <c r="B7" s="44" t="str">
        <f ca="1">+IF(OFFSET('Water Data'!$A$3,0,10*ROW('Water Data'!A1))="","",OFFSET('Water Data'!$A$3,0,10*ROW('Water Data'!A1)))</f>
        <v>Other</v>
      </c>
      <c r="C7" s="44">
        <f ca="1">+IF(OFFSET('Water Data'!$C$3,0,10*ROW('Water Data'!C1))="","",OFFSET('Water Data'!$C$3,0,10*ROW('Water Data'!C1)))</f>
        <v>2014</v>
      </c>
      <c r="D7" s="119">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100</v>
      </c>
      <c r="E7" s="119">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100</v>
      </c>
      <c r="F7" s="119">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100</v>
      </c>
      <c r="G7" s="119"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19"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19"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19"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19"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19"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19"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19"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19"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19">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100</v>
      </c>
      <c r="Q7" s="119">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100</v>
      </c>
      <c r="R7" s="119">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100</v>
      </c>
      <c r="S7" s="119">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100</v>
      </c>
      <c r="T7" s="119">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100</v>
      </c>
      <c r="U7" s="119">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100</v>
      </c>
      <c r="V7" s="120">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100</v>
      </c>
      <c r="W7" s="120">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100</v>
      </c>
      <c r="X7" s="120"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20"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20">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100</v>
      </c>
      <c r="AA7" s="120"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20"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20"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20"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20"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20"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20"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20"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20"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20"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20"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20"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20"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20"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20"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20">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100</v>
      </c>
      <c r="AQ7" s="120">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100</v>
      </c>
      <c r="AR7" s="120"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20"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20">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100</v>
      </c>
      <c r="AU7" s="120">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100</v>
      </c>
      <c r="AV7" s="120">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100</v>
      </c>
      <c r="AW7" s="120"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20"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20">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100</v>
      </c>
      <c r="AZ7" s="121">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100</v>
      </c>
      <c r="BA7" s="121">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100</v>
      </c>
      <c r="BB7" s="121">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100</v>
      </c>
      <c r="BC7" s="121"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21"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21"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21"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21"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21"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21"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21"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21"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21">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100</v>
      </c>
      <c r="BM7" s="121">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100</v>
      </c>
      <c r="BN7" s="121">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100</v>
      </c>
      <c r="BO7" s="121">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100</v>
      </c>
      <c r="BP7" s="121">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100</v>
      </c>
      <c r="BQ7" s="121">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100</v>
      </c>
      <c r="BS7" s="28" t="str">
        <f ca="1">+IF(OFFSET('Water Data'!$C$28,0,10*ROW('Water Data'!C1))="","",OFFSET('Water Data'!$C$28,0,10*ROW('Water Data'!C1)))</f>
        <v>Yes</v>
      </c>
      <c r="BT7" s="28" t="str">
        <f ca="1">+IF(OFFSET('Water Data'!$C$29,0,10*ROW('Water Data'!C1))="","",OFFSET('Water Data'!$C$29,0,10*ROW('Water Data'!C1)))</f>
        <v>Yes</v>
      </c>
      <c r="BU7" s="28" t="str">
        <f ca="1">+IF(OFFSET('Water Data'!$C$30,0,10*ROW('Water Data'!C1))="","",OFFSET('Water Data'!$C$30,0,10*ROW('Water Data'!C1)))</f>
        <v>Yes</v>
      </c>
      <c r="BV7" s="28" t="str">
        <f ca="1">+IF(OFFSET('Water Data'!$D$28,0,10*ROW('Water Data'!D1))="","",OFFSET('Water Data'!$D$28,0,10*ROW('Water Data'!D1)))</f>
        <v/>
      </c>
      <c r="BW7" s="28" t="str">
        <f ca="1">+IF(OFFSET('Water Data'!$D$29,0,10*ROW('Water Data'!D1))="","",OFFSET('Water Data'!$D$29,0,10*ROW('Water Data'!D1)))</f>
        <v/>
      </c>
      <c r="BX7" s="28" t="str">
        <f ca="1">+IF(OFFSET('Water Data'!$D$30,0,10*ROW('Water Data'!D1))="","",OFFSET('Water Data'!$D$30,0,10*ROW('Water Data'!D1)))</f>
        <v/>
      </c>
      <c r="BY7" s="28" t="str">
        <f ca="1">+IF(OFFSET('Water Data'!$E$28,0,10*ROW('Water Data'!E1))="","",OFFSET('Water Data'!$E$28,0,10*ROW('Water Data'!E1)))</f>
        <v/>
      </c>
      <c r="BZ7" s="28" t="str">
        <f ca="1">+IF(OFFSET('Water Data'!$E$29,0,10*ROW('Water Data'!E1))="","",OFFSET('Water Data'!$E$29,0,10*ROW('Water Data'!E1)))</f>
        <v/>
      </c>
      <c r="CA7" s="28" t="str">
        <f ca="1">+IF(OFFSET('Water Data'!$E$30,0,10*ROW('Water Data'!E1))="","",OFFSET('Water Data'!$E$30,0,10*ROW('Water Data'!E1)))</f>
        <v/>
      </c>
      <c r="CB7" s="28" t="str">
        <f ca="1">+IF(OFFSET('Water Data'!$F$28,0,10*ROW('Water Data'!F1))="","",OFFSET('Water Data'!$F$28,0,10*ROW('Water Data'!F1)))</f>
        <v/>
      </c>
      <c r="CC7" s="28" t="str">
        <f ca="1">+IF(OFFSET('Water Data'!$F$29,0,10*ROW('Water Data'!F1))="","",OFFSET('Water Data'!$F$29,0,10*ROW('Water Data'!F1)))</f>
        <v/>
      </c>
      <c r="CD7" s="28" t="str">
        <f ca="1">+IF(OFFSET('Water Data'!$F$30,0,10*ROW('Water Data'!F1))="","",OFFSET('Water Data'!$F$30,0,10*ROW('Water Data'!F1)))</f>
        <v/>
      </c>
      <c r="CE7" s="28" t="str">
        <f ca="1">+IF(OFFSET('Water Data'!$G$28,0,10*ROW('Water Data'!G1))="","",OFFSET('Water Data'!$G$28,0,10*ROW('Water Data'!G1)))</f>
        <v>Yes</v>
      </c>
      <c r="CF7" s="28" t="str">
        <f ca="1">+IF(OFFSET('Water Data'!$G$29,0,10*ROW('Water Data'!G1))="","",OFFSET('Water Data'!$G$29,0,10*ROW('Water Data'!G1)))</f>
        <v>Yes</v>
      </c>
      <c r="CG7" s="28" t="str">
        <f ca="1">+IF(OFFSET('Water Data'!$G$30,0,10*ROW('Water Data'!G1))="","",OFFSET('Water Data'!$G$30,0,10*ROW('Water Data'!G1)))</f>
        <v>Yes</v>
      </c>
      <c r="CH7" s="28" t="str">
        <f ca="1">+IF(OFFSET('Water Data'!$H$28,0,10*ROW('Water Data'!H1))="","",OFFSET('Water Data'!$H$28,0,10*ROW('Water Data'!H1)))</f>
        <v>Yes</v>
      </c>
      <c r="CI7" s="28" t="str">
        <f ca="1">+IF(OFFSET('Water Data'!$H$29,0,10*ROW('Water Data'!H1))="","",OFFSET('Water Data'!$H$29,0,10*ROW('Water Data'!H1)))</f>
        <v>Yes</v>
      </c>
      <c r="CJ7" s="28" t="str">
        <f ca="1">+IF(OFFSET('Water Data'!$H$30,0,10*ROW('Water Data'!H1))="","",OFFSET('Water Data'!$H$30,0,10*ROW('Water Data'!H1)))</f>
        <v>Yes</v>
      </c>
      <c r="CK7" s="28" t="str">
        <f ca="1">+IF(OFFSET('Sanitation Data'!$C$29,0,10*ROW('Sanitation Data'!C1))="","",OFFSET('Sanitation Data'!$C$29,0,10*ROW('Sanitation Data'!C1)))</f>
        <v>Yes</v>
      </c>
      <c r="CL7" s="28" t="str">
        <f ca="1">+IF(OFFSET('Sanitation Data'!$C$30,0,10*ROW('Sanitation Data'!C1))="","",OFFSET('Sanitation Data'!$C$30,0,10*ROW('Sanitation Data'!C1)))</f>
        <v>Yes</v>
      </c>
      <c r="CM7" s="28" t="str">
        <f ca="1">+IF(OFFSET('Sanitation Data'!$C$31,0,10*ROW('Sanitation Data'!C1))="","",OFFSET('Sanitation Data'!$C$31,0,10*ROW('Sanitation Data'!C1)))</f>
        <v/>
      </c>
      <c r="CN7" s="28" t="str">
        <f ca="1">+IF(OFFSET('Sanitation Data'!$C$32,0,10*ROW('Sanitation Data'!C1))="","",OFFSET('Sanitation Data'!$C$32,0,10*ROW('Sanitation Data'!C1)))</f>
        <v/>
      </c>
      <c r="CO7" s="28" t="str">
        <f ca="1">+IF(OFFSET('Sanitation Data'!$C$33,0,10*ROW('Sanitation Data'!C1))="","",OFFSET('Sanitation Data'!$C$33,0,10*ROW('Sanitation Data'!C1)))</f>
        <v>Yes</v>
      </c>
      <c r="CP7" s="28" t="str">
        <f ca="1">+IF(OFFSET('Sanitation Data'!$D$29,0,10*ROW('Sanitation Data'!D1))="","",OFFSET('Sanitation Data'!$D$29,0,10*ROW('Sanitation Data'!D1)))</f>
        <v/>
      </c>
      <c r="CQ7" s="28" t="str">
        <f ca="1">+IF(OFFSET('Sanitation Data'!$D$30,0,10*ROW('Sanitation Data'!D1))="","",OFFSET('Sanitation Data'!$D$30,0,10*ROW('Sanitation Data'!D1)))</f>
        <v/>
      </c>
      <c r="CR7" s="28" t="str">
        <f ca="1">+IF(OFFSET('Sanitation Data'!$D$31,0,10*ROW('Sanitation Data'!D1))="","",OFFSET('Sanitation Data'!$D$31,0,10*ROW('Sanitation Data'!D1)))</f>
        <v/>
      </c>
      <c r="CS7" s="28" t="str">
        <f ca="1">+IF(OFFSET('Sanitation Data'!$D$32,0,10*ROW('Sanitation Data'!D1))="","",OFFSET('Sanitation Data'!$D$32,0,10*ROW('Sanitation Data'!D1)))</f>
        <v/>
      </c>
      <c r="CT7" s="28" t="str">
        <f ca="1">+IF(OFFSET('Sanitation Data'!$D$33,0,10*ROW('Sanitation Data'!D1))="","",OFFSET('Sanitation Data'!$D$33,0,10*ROW('Sanitation Data'!D1)))</f>
        <v/>
      </c>
      <c r="CU7" s="28" t="str">
        <f ca="1">+IF(OFFSET('Sanitation Data'!$E$29,0,10*ROW('Sanitation Data'!E1))="","",OFFSET('Sanitation Data'!$E$29,0,10*ROW('Sanitation Data'!E1)))</f>
        <v/>
      </c>
      <c r="CV7" s="28" t="str">
        <f ca="1">+IF(OFFSET('Sanitation Data'!$E$30,0,10*ROW('Sanitation Data'!E1))="","",OFFSET('Sanitation Data'!$E$30,0,10*ROW('Sanitation Data'!E1)))</f>
        <v/>
      </c>
      <c r="CW7" s="28" t="str">
        <f ca="1">+IF(OFFSET('Sanitation Data'!$E$31,0,10*ROW('Sanitation Data'!E1))="","",OFFSET('Sanitation Data'!$E$31,0,10*ROW('Sanitation Data'!E1)))</f>
        <v/>
      </c>
      <c r="CX7" s="28" t="str">
        <f ca="1">+IF(OFFSET('Sanitation Data'!$E$32,0,10*ROW('Sanitation Data'!E1))="","",OFFSET('Sanitation Data'!$E$32,0,10*ROW('Sanitation Data'!E1)))</f>
        <v/>
      </c>
      <c r="CY7" s="28" t="str">
        <f ca="1">+IF(OFFSET('Sanitation Data'!$E$33,0,10*ROW('Sanitation Data'!E1))="","",OFFSET('Sanitation Data'!$E$33,0,10*ROW('Sanitation Data'!E1)))</f>
        <v/>
      </c>
      <c r="CZ7" s="28" t="str">
        <f ca="1">+IF(OFFSET('Sanitation Data'!$F$29,0,10*ROW('Sanitation Data'!F1))="","",OFFSET('Sanitation Data'!$F$29,0,10*ROW('Sanitation Data'!F1)))</f>
        <v/>
      </c>
      <c r="DA7" s="28" t="str">
        <f ca="1">+IF(OFFSET('Sanitation Data'!$F$30,0,10*ROW('Sanitation Data'!F1))="","",OFFSET('Sanitation Data'!$F$30,0,10*ROW('Sanitation Data'!F1)))</f>
        <v/>
      </c>
      <c r="DB7" s="28" t="str">
        <f ca="1">+IF(OFFSET('Sanitation Data'!$F$31,0,10*ROW('Sanitation Data'!F1))="","",OFFSET('Sanitation Data'!$F$31,0,10*ROW('Sanitation Data'!F1)))</f>
        <v/>
      </c>
      <c r="DC7" s="28" t="str">
        <f ca="1">+IF(OFFSET('Sanitation Data'!$F$32,0,10*ROW('Sanitation Data'!F1))="","",OFFSET('Sanitation Data'!$F$32,0,10*ROW('Sanitation Data'!F1)))</f>
        <v/>
      </c>
      <c r="DD7" s="28" t="str">
        <f ca="1">+IF(OFFSET('Sanitation Data'!$F$33,0,10*ROW('Sanitation Data'!F1))="","",OFFSET('Sanitation Data'!$F$33,0,10*ROW('Sanitation Data'!F1)))</f>
        <v/>
      </c>
      <c r="DE7" s="28" t="str">
        <f ca="1">+IF(OFFSET('Sanitation Data'!$G$29,0,10*ROW('Sanitation Data'!G1))="","",OFFSET('Sanitation Data'!$G$29,0,10*ROW('Sanitation Data'!G1)))</f>
        <v>Yes</v>
      </c>
      <c r="DF7" s="28" t="str">
        <f ca="1">+IF(OFFSET('Sanitation Data'!$G$30,0,10*ROW('Sanitation Data'!G1))="","",OFFSET('Sanitation Data'!$G$30,0,10*ROW('Sanitation Data'!G1)))</f>
        <v>Yes</v>
      </c>
      <c r="DG7" s="28" t="str">
        <f ca="1">+IF(OFFSET('Sanitation Data'!$G$31,0,10*ROW('Sanitation Data'!G1))="","",OFFSET('Sanitation Data'!$G$31,0,10*ROW('Sanitation Data'!G1)))</f>
        <v/>
      </c>
      <c r="DH7" s="28" t="str">
        <f ca="1">+IF(OFFSET('Sanitation Data'!$G$32,0,10*ROW('Sanitation Data'!G1))="","",OFFSET('Sanitation Data'!$G$32,0,10*ROW('Sanitation Data'!G1)))</f>
        <v/>
      </c>
      <c r="DI7" s="28" t="str">
        <f ca="1">+IF(OFFSET('Sanitation Data'!$G$33,0,10*ROW('Sanitation Data'!G1))="","",OFFSET('Sanitation Data'!$G$33,0,10*ROW('Sanitation Data'!G1)))</f>
        <v>Yes</v>
      </c>
      <c r="DJ7" s="28" t="str">
        <f ca="1">+IF(OFFSET('Sanitation Data'!$H$29,0,10*ROW('Sanitation Data'!H1))="","",OFFSET('Sanitation Data'!$H$29,0,10*ROW('Sanitation Data'!H1)))</f>
        <v>Yes</v>
      </c>
      <c r="DK7" s="28" t="str">
        <f ca="1">+IF(OFFSET('Sanitation Data'!$H$30,0,10*ROW('Sanitation Data'!H1))="","",OFFSET('Sanitation Data'!$H$30,0,10*ROW('Sanitation Data'!H1)))</f>
        <v>Yes</v>
      </c>
      <c r="DL7" s="28" t="str">
        <f ca="1">+IF(OFFSET('Sanitation Data'!$H$31,0,10*ROW('Sanitation Data'!H1))="","",OFFSET('Sanitation Data'!$H$31,0,10*ROW('Sanitation Data'!H1)))</f>
        <v/>
      </c>
      <c r="DM7" s="28" t="str">
        <f ca="1">+IF(OFFSET('Sanitation Data'!$H$32,0,10*ROW('Sanitation Data'!H1))="","",OFFSET('Sanitation Data'!$H$32,0,10*ROW('Sanitation Data'!H1)))</f>
        <v/>
      </c>
      <c r="DN7" s="28" t="str">
        <f ca="1">+IF(OFFSET('Sanitation Data'!$H$33,0,10*ROW('Sanitation Data'!H1))="","",OFFSET('Sanitation Data'!$H$33,0,10*ROW('Sanitation Data'!H1)))</f>
        <v>Yes</v>
      </c>
      <c r="DO7" s="28" t="str">
        <f ca="1">+IF(OFFSET('Hygiene Data'!$C$12,0,10*ROW('Hygiene Data'!C1))="","",OFFSET('Hygiene Data'!$C$12,0,10*ROW('Hygiene Data'!C1)))</f>
        <v>Yes</v>
      </c>
      <c r="DP7" s="28" t="str">
        <f ca="1">+IF(OFFSET('Hygiene Data'!$C$13,0,10*ROW('Hygiene Data'!C1))="","",OFFSET('Hygiene Data'!$C$13,0,10*ROW('Hygiene Data'!C1)))</f>
        <v>Yes</v>
      </c>
      <c r="DQ7" s="28" t="str">
        <f ca="1">+IF(OFFSET('Hygiene Data'!$C$14,0,10*ROW('Hygiene Data'!C1))="","",OFFSET('Hygiene Data'!$C$14,0,10*ROW('Hygiene Data'!C1)))</f>
        <v>Yes</v>
      </c>
      <c r="DR7" s="28" t="str">
        <f ca="1">+IF(OFFSET('Hygiene Data'!$D$12,0,10*ROW('Hygiene Data'!D1))="","",OFFSET('Hygiene Data'!$D$12,0,10*ROW('Hygiene Data'!D1)))</f>
        <v/>
      </c>
      <c r="DS7" s="28" t="str">
        <f ca="1">+IF(OFFSET('Hygiene Data'!$D$13,0,10*ROW('Hygiene Data'!D1))="","",OFFSET('Hygiene Data'!$D$13,0,10*ROW('Hygiene Data'!D1)))</f>
        <v/>
      </c>
      <c r="DT7" s="28" t="str">
        <f ca="1">+IF(OFFSET('Hygiene Data'!$D$14,0,10*ROW('Hygiene Data'!D1))="","",OFFSET('Hygiene Data'!$D$14,0,10*ROW('Hygiene Data'!D1)))</f>
        <v/>
      </c>
      <c r="DU7" s="28" t="str">
        <f ca="1">+IF(OFFSET('Hygiene Data'!$E$12,0,10*ROW('Hygiene Data'!E1))="","",OFFSET('Hygiene Data'!$E$12,0,10*ROW('Hygiene Data'!E1)))</f>
        <v/>
      </c>
      <c r="DV7" s="28" t="str">
        <f ca="1">+IF(OFFSET('Hygiene Data'!$E$13,0,10*ROW('Hygiene Data'!E1))="","",OFFSET('Hygiene Data'!$E$13,0,10*ROW('Hygiene Data'!E1)))</f>
        <v/>
      </c>
      <c r="DW7" s="28" t="str">
        <f ca="1">+IF(OFFSET('Hygiene Data'!$E$14,0,10*ROW('Hygiene Data'!E1))="","",OFFSET('Hygiene Data'!$E$14,0,10*ROW('Hygiene Data'!E1)))</f>
        <v/>
      </c>
      <c r="DX7" s="28" t="str">
        <f ca="1">+IF(OFFSET('Hygiene Data'!$F$12,0,10*ROW('Hygiene Data'!F1))="","",OFFSET('Hygiene Data'!$F$12,0,10*ROW('Hygiene Data'!F1)))</f>
        <v/>
      </c>
      <c r="DY7" s="28" t="str">
        <f ca="1">+IF(OFFSET('Hygiene Data'!$F$13,0,10*ROW('Hygiene Data'!F1))="","",OFFSET('Hygiene Data'!$F$13,0,10*ROW('Hygiene Data'!F1)))</f>
        <v/>
      </c>
      <c r="DZ7" s="28" t="str">
        <f ca="1">+IF(OFFSET('Hygiene Data'!$F$14,0,10*ROW('Hygiene Data'!F1))="","",OFFSET('Hygiene Data'!$F$14,0,10*ROW('Hygiene Data'!F1)))</f>
        <v/>
      </c>
      <c r="EA7" s="28" t="str">
        <f ca="1">+IF(OFFSET('Hygiene Data'!$G$12,0,10*ROW('Hygiene Data'!G1))="","",OFFSET('Hygiene Data'!$G$12,0,10*ROW('Hygiene Data'!G1)))</f>
        <v>Yes</v>
      </c>
      <c r="EB7" s="28" t="str">
        <f ca="1">+IF(OFFSET('Hygiene Data'!$G$13,0,10*ROW('Hygiene Data'!G1))="","",OFFSET('Hygiene Data'!$G$13,0,10*ROW('Hygiene Data'!G1)))</f>
        <v>Yes</v>
      </c>
      <c r="EC7" s="28" t="str">
        <f ca="1">+IF(OFFSET('Hygiene Data'!$G$14,0,10*ROW('Hygiene Data'!G1))="","",OFFSET('Hygiene Data'!$G$14,0,10*ROW('Hygiene Data'!G1)))</f>
        <v>Yes</v>
      </c>
      <c r="ED7" s="28" t="str">
        <f ca="1">+IF(OFFSET('Hygiene Data'!$H$12,0,10*ROW('Hygiene Data'!H1))="","",OFFSET('Hygiene Data'!$H$12,0,10*ROW('Hygiene Data'!H1)))</f>
        <v>Yes</v>
      </c>
      <c r="EE7" s="28" t="str">
        <f ca="1">+IF(OFFSET('Hygiene Data'!$H$13,0,10*ROW('Hygiene Data'!H1))="","",OFFSET('Hygiene Data'!$H$13,0,10*ROW('Hygiene Data'!H1)))</f>
        <v>Yes</v>
      </c>
      <c r="EF7" s="28" t="str">
        <f ca="1">+IF(OFFSET('Hygiene Data'!$H$14,0,10*ROW('Hygiene Data'!H1))="","",OFFSET('Hygiene Data'!$H$14,0,10*ROW('Hygiene Data'!H1)))</f>
        <v>Yes</v>
      </c>
    </row>
    <row r="8" spans="1:136" x14ac:dyDescent="0.2">
      <c r="A8" s="44" t="str">
        <f ca="1">+IF(OFFSET('Water Data'!$B$1,0,10*ROW('Water Data'!B2))="","",OFFSET('Water Data'!$B$1,0,10*ROW('Water Data'!B2)))</f>
        <v>UIS15</v>
      </c>
      <c r="B8" s="44" t="str">
        <f ca="1">+IF(OFFSET('Water Data'!$A$3,0,10*ROW('Water Data'!A2))="","",OFFSET('Water Data'!$A$3,0,10*ROW('Water Data'!A2)))</f>
        <v>Other</v>
      </c>
      <c r="C8" s="44">
        <f ca="1">+IF(OFFSET('Water Data'!$C$3,0,10*ROW('Water Data'!C2))="","",OFFSET('Water Data'!$C$3,0,10*ROW('Water Data'!C2)))</f>
        <v>2015</v>
      </c>
      <c r="D8" s="119">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100</v>
      </c>
      <c r="E8" s="119">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100</v>
      </c>
      <c r="F8" s="119">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100</v>
      </c>
      <c r="G8" s="119"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19"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19"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19"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19"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19"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19"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19"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19"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19">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100</v>
      </c>
      <c r="Q8" s="119">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100</v>
      </c>
      <c r="R8" s="119">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100</v>
      </c>
      <c r="S8" s="119">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100</v>
      </c>
      <c r="T8" s="119">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100</v>
      </c>
      <c r="U8" s="119">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100</v>
      </c>
      <c r="V8" s="120">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100</v>
      </c>
      <c r="W8" s="120">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100</v>
      </c>
      <c r="X8" s="120"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20"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20">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100</v>
      </c>
      <c r="AA8" s="120"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20"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20"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20"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20"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20"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20"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20"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20"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20"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20"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20"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20"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20"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20"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20">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100</v>
      </c>
      <c r="AQ8" s="120">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100</v>
      </c>
      <c r="AR8" s="120"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20"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20">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100</v>
      </c>
      <c r="AU8" s="120">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100</v>
      </c>
      <c r="AV8" s="120">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100</v>
      </c>
      <c r="AW8" s="120"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20"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20">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100</v>
      </c>
      <c r="AZ8" s="121">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100</v>
      </c>
      <c r="BA8" s="121">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100</v>
      </c>
      <c r="BB8" s="121">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100</v>
      </c>
      <c r="BC8" s="121"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21"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21"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21"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21"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21"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21"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21"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21"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21">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100</v>
      </c>
      <c r="BM8" s="121">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100</v>
      </c>
      <c r="BN8" s="121">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100</v>
      </c>
      <c r="BO8" s="121">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100</v>
      </c>
      <c r="BP8" s="121">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100</v>
      </c>
      <c r="BQ8" s="121">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100</v>
      </c>
      <c r="BS8" s="28" t="str">
        <f ca="1">+IF(OFFSET('Water Data'!$C$28,0,10*ROW('Water Data'!C2))="","",OFFSET('Water Data'!$C$28,0,10*ROW('Water Data'!C2)))</f>
        <v>Yes</v>
      </c>
      <c r="BT8" s="28" t="str">
        <f ca="1">+IF(OFFSET('Water Data'!$C$29,0,10*ROW('Water Data'!C2))="","",OFFSET('Water Data'!$C$29,0,10*ROW('Water Data'!C2)))</f>
        <v>Yes</v>
      </c>
      <c r="BU8" s="28" t="str">
        <f ca="1">+IF(OFFSET('Water Data'!$C$30,0,10*ROW('Water Data'!C2))="","",OFFSET('Water Data'!$C$30,0,10*ROW('Water Data'!C2)))</f>
        <v>Yes</v>
      </c>
      <c r="BV8" s="28" t="str">
        <f ca="1">+IF(OFFSET('Water Data'!$D$28,0,10*ROW('Water Data'!D2))="","",OFFSET('Water Data'!$D$28,0,10*ROW('Water Data'!D2)))</f>
        <v/>
      </c>
      <c r="BW8" s="28" t="str">
        <f ca="1">+IF(OFFSET('Water Data'!$D$29,0,10*ROW('Water Data'!D2))="","",OFFSET('Water Data'!$D$29,0,10*ROW('Water Data'!D2)))</f>
        <v/>
      </c>
      <c r="BX8" s="28" t="str">
        <f ca="1">+IF(OFFSET('Water Data'!$D$30,0,10*ROW('Water Data'!D2))="","",OFFSET('Water Data'!$D$30,0,10*ROW('Water Data'!D2)))</f>
        <v/>
      </c>
      <c r="BY8" s="28" t="str">
        <f ca="1">+IF(OFFSET('Water Data'!$E$28,0,10*ROW('Water Data'!E2))="","",OFFSET('Water Data'!$E$28,0,10*ROW('Water Data'!E2)))</f>
        <v/>
      </c>
      <c r="BZ8" s="28" t="str">
        <f ca="1">+IF(OFFSET('Water Data'!$E$29,0,10*ROW('Water Data'!E2))="","",OFFSET('Water Data'!$E$29,0,10*ROW('Water Data'!E2)))</f>
        <v/>
      </c>
      <c r="CA8" s="28" t="str">
        <f ca="1">+IF(OFFSET('Water Data'!$E$30,0,10*ROW('Water Data'!E2))="","",OFFSET('Water Data'!$E$30,0,10*ROW('Water Data'!E2)))</f>
        <v/>
      </c>
      <c r="CB8" s="28" t="str">
        <f ca="1">+IF(OFFSET('Water Data'!$F$28,0,10*ROW('Water Data'!F2))="","",OFFSET('Water Data'!$F$28,0,10*ROW('Water Data'!F2)))</f>
        <v/>
      </c>
      <c r="CC8" s="28" t="str">
        <f ca="1">+IF(OFFSET('Water Data'!$F$29,0,10*ROW('Water Data'!F2))="","",OFFSET('Water Data'!$F$29,0,10*ROW('Water Data'!F2)))</f>
        <v/>
      </c>
      <c r="CD8" s="28" t="str">
        <f ca="1">+IF(OFFSET('Water Data'!$F$30,0,10*ROW('Water Data'!F2))="","",OFFSET('Water Data'!$F$30,0,10*ROW('Water Data'!F2)))</f>
        <v/>
      </c>
      <c r="CE8" s="28" t="str">
        <f ca="1">+IF(OFFSET('Water Data'!$G$28,0,10*ROW('Water Data'!G2))="","",OFFSET('Water Data'!$G$28,0,10*ROW('Water Data'!G2)))</f>
        <v>Yes</v>
      </c>
      <c r="CF8" s="28" t="str">
        <f ca="1">+IF(OFFSET('Water Data'!$G$29,0,10*ROW('Water Data'!G2))="","",OFFSET('Water Data'!$G$29,0,10*ROW('Water Data'!G2)))</f>
        <v>Yes</v>
      </c>
      <c r="CG8" s="28" t="str">
        <f ca="1">+IF(OFFSET('Water Data'!$G$30,0,10*ROW('Water Data'!G2))="","",OFFSET('Water Data'!$G$30,0,10*ROW('Water Data'!G2)))</f>
        <v>Yes</v>
      </c>
      <c r="CH8" s="28" t="str">
        <f ca="1">+IF(OFFSET('Water Data'!$H$28,0,10*ROW('Water Data'!H2))="","",OFFSET('Water Data'!$H$28,0,10*ROW('Water Data'!H2)))</f>
        <v>Yes</v>
      </c>
      <c r="CI8" s="28" t="str">
        <f ca="1">+IF(OFFSET('Water Data'!$H$29,0,10*ROW('Water Data'!H2))="","",OFFSET('Water Data'!$H$29,0,10*ROW('Water Data'!H2)))</f>
        <v>Yes</v>
      </c>
      <c r="CJ8" s="28" t="str">
        <f ca="1">+IF(OFFSET('Water Data'!$H$30,0,10*ROW('Water Data'!H2))="","",OFFSET('Water Data'!$H$30,0,10*ROW('Water Data'!H2)))</f>
        <v>Yes</v>
      </c>
      <c r="CK8" s="28" t="str">
        <f ca="1">+IF(OFFSET('Sanitation Data'!$C$29,0,10*ROW('Sanitation Data'!C2))="","",OFFSET('Sanitation Data'!$C$29,0,10*ROW('Sanitation Data'!C2)))</f>
        <v>Yes</v>
      </c>
      <c r="CL8" s="28" t="str">
        <f ca="1">+IF(OFFSET('Sanitation Data'!$C$30,0,10*ROW('Sanitation Data'!C2))="","",OFFSET('Sanitation Data'!$C$30,0,10*ROW('Sanitation Data'!C2)))</f>
        <v>Yes</v>
      </c>
      <c r="CM8" s="28" t="str">
        <f ca="1">+IF(OFFSET('Sanitation Data'!$C$31,0,10*ROW('Sanitation Data'!C2))="","",OFFSET('Sanitation Data'!$C$31,0,10*ROW('Sanitation Data'!C2)))</f>
        <v/>
      </c>
      <c r="CN8" s="28" t="str">
        <f ca="1">+IF(OFFSET('Sanitation Data'!$C$32,0,10*ROW('Sanitation Data'!C2))="","",OFFSET('Sanitation Data'!$C$32,0,10*ROW('Sanitation Data'!C2)))</f>
        <v/>
      </c>
      <c r="CO8" s="28" t="str">
        <f ca="1">+IF(OFFSET('Sanitation Data'!$C$33,0,10*ROW('Sanitation Data'!C2))="","",OFFSET('Sanitation Data'!$C$33,0,10*ROW('Sanitation Data'!C2)))</f>
        <v>Yes</v>
      </c>
      <c r="CP8" s="28" t="str">
        <f ca="1">+IF(OFFSET('Sanitation Data'!$D$29,0,10*ROW('Sanitation Data'!D2))="","",OFFSET('Sanitation Data'!$D$29,0,10*ROW('Sanitation Data'!D2)))</f>
        <v/>
      </c>
      <c r="CQ8" s="28" t="str">
        <f ca="1">+IF(OFFSET('Sanitation Data'!$D$30,0,10*ROW('Sanitation Data'!D2))="","",OFFSET('Sanitation Data'!$D$30,0,10*ROW('Sanitation Data'!D2)))</f>
        <v/>
      </c>
      <c r="CR8" s="28" t="str">
        <f ca="1">+IF(OFFSET('Sanitation Data'!$D$31,0,10*ROW('Sanitation Data'!D2))="","",OFFSET('Sanitation Data'!$D$31,0,10*ROW('Sanitation Data'!D2)))</f>
        <v/>
      </c>
      <c r="CS8" s="28" t="str">
        <f ca="1">+IF(OFFSET('Sanitation Data'!$D$32,0,10*ROW('Sanitation Data'!D2))="","",OFFSET('Sanitation Data'!$D$32,0,10*ROW('Sanitation Data'!D2)))</f>
        <v/>
      </c>
      <c r="CT8" s="28" t="str">
        <f ca="1">+IF(OFFSET('Sanitation Data'!$D$33,0,10*ROW('Sanitation Data'!D2))="","",OFFSET('Sanitation Data'!$D$33,0,10*ROW('Sanitation Data'!D2)))</f>
        <v/>
      </c>
      <c r="CU8" s="28" t="str">
        <f ca="1">+IF(OFFSET('Sanitation Data'!$E$29,0,10*ROW('Sanitation Data'!E2))="","",OFFSET('Sanitation Data'!$E$29,0,10*ROW('Sanitation Data'!E2)))</f>
        <v/>
      </c>
      <c r="CV8" s="28" t="str">
        <f ca="1">+IF(OFFSET('Sanitation Data'!$E$30,0,10*ROW('Sanitation Data'!E2))="","",OFFSET('Sanitation Data'!$E$30,0,10*ROW('Sanitation Data'!E2)))</f>
        <v/>
      </c>
      <c r="CW8" s="28" t="str">
        <f ca="1">+IF(OFFSET('Sanitation Data'!$E$31,0,10*ROW('Sanitation Data'!E2))="","",OFFSET('Sanitation Data'!$E$31,0,10*ROW('Sanitation Data'!E2)))</f>
        <v/>
      </c>
      <c r="CX8" s="28" t="str">
        <f ca="1">+IF(OFFSET('Sanitation Data'!$E$32,0,10*ROW('Sanitation Data'!E2))="","",OFFSET('Sanitation Data'!$E$32,0,10*ROW('Sanitation Data'!E2)))</f>
        <v/>
      </c>
      <c r="CY8" s="28" t="str">
        <f ca="1">+IF(OFFSET('Sanitation Data'!$E$33,0,10*ROW('Sanitation Data'!E2))="","",OFFSET('Sanitation Data'!$E$33,0,10*ROW('Sanitation Data'!E2)))</f>
        <v/>
      </c>
      <c r="CZ8" s="28" t="str">
        <f ca="1">+IF(OFFSET('Sanitation Data'!$F$29,0,10*ROW('Sanitation Data'!F2))="","",OFFSET('Sanitation Data'!$F$29,0,10*ROW('Sanitation Data'!F2)))</f>
        <v/>
      </c>
      <c r="DA8" s="28" t="str">
        <f ca="1">+IF(OFFSET('Sanitation Data'!$F$30,0,10*ROW('Sanitation Data'!F2))="","",OFFSET('Sanitation Data'!$F$30,0,10*ROW('Sanitation Data'!F2)))</f>
        <v/>
      </c>
      <c r="DB8" s="28" t="str">
        <f ca="1">+IF(OFFSET('Sanitation Data'!$F$31,0,10*ROW('Sanitation Data'!F2))="","",OFFSET('Sanitation Data'!$F$31,0,10*ROW('Sanitation Data'!F2)))</f>
        <v/>
      </c>
      <c r="DC8" s="28" t="str">
        <f ca="1">+IF(OFFSET('Sanitation Data'!$F$32,0,10*ROW('Sanitation Data'!F2))="","",OFFSET('Sanitation Data'!$F$32,0,10*ROW('Sanitation Data'!F2)))</f>
        <v/>
      </c>
      <c r="DD8" s="28" t="str">
        <f ca="1">+IF(OFFSET('Sanitation Data'!$F$33,0,10*ROW('Sanitation Data'!F2))="","",OFFSET('Sanitation Data'!$F$33,0,10*ROW('Sanitation Data'!F2)))</f>
        <v/>
      </c>
      <c r="DE8" s="28" t="str">
        <f ca="1">+IF(OFFSET('Sanitation Data'!$G$29,0,10*ROW('Sanitation Data'!G2))="","",OFFSET('Sanitation Data'!$G$29,0,10*ROW('Sanitation Data'!G2)))</f>
        <v>Yes</v>
      </c>
      <c r="DF8" s="28" t="str">
        <f ca="1">+IF(OFFSET('Sanitation Data'!$G$30,0,10*ROW('Sanitation Data'!G2))="","",OFFSET('Sanitation Data'!$G$30,0,10*ROW('Sanitation Data'!G2)))</f>
        <v>Yes</v>
      </c>
      <c r="DG8" s="28" t="str">
        <f ca="1">+IF(OFFSET('Sanitation Data'!$G$31,0,10*ROW('Sanitation Data'!G2))="","",OFFSET('Sanitation Data'!$G$31,0,10*ROW('Sanitation Data'!G2)))</f>
        <v/>
      </c>
      <c r="DH8" s="28" t="str">
        <f ca="1">+IF(OFFSET('Sanitation Data'!$G$32,0,10*ROW('Sanitation Data'!G2))="","",OFFSET('Sanitation Data'!$G$32,0,10*ROW('Sanitation Data'!G2)))</f>
        <v/>
      </c>
      <c r="DI8" s="28" t="str">
        <f ca="1">+IF(OFFSET('Sanitation Data'!$G$33,0,10*ROW('Sanitation Data'!G2))="","",OFFSET('Sanitation Data'!$G$33,0,10*ROW('Sanitation Data'!G2)))</f>
        <v>Yes</v>
      </c>
      <c r="DJ8" s="28" t="str">
        <f ca="1">+IF(OFFSET('Sanitation Data'!$H$29,0,10*ROW('Sanitation Data'!H2))="","",OFFSET('Sanitation Data'!$H$29,0,10*ROW('Sanitation Data'!H2)))</f>
        <v>Yes</v>
      </c>
      <c r="DK8" s="28" t="str">
        <f ca="1">+IF(OFFSET('Sanitation Data'!$H$30,0,10*ROW('Sanitation Data'!H2))="","",OFFSET('Sanitation Data'!$H$30,0,10*ROW('Sanitation Data'!H2)))</f>
        <v>Yes</v>
      </c>
      <c r="DL8" s="28" t="str">
        <f ca="1">+IF(OFFSET('Sanitation Data'!$H$31,0,10*ROW('Sanitation Data'!H2))="","",OFFSET('Sanitation Data'!$H$31,0,10*ROW('Sanitation Data'!H2)))</f>
        <v/>
      </c>
      <c r="DM8" s="28" t="str">
        <f ca="1">+IF(OFFSET('Sanitation Data'!$H$32,0,10*ROW('Sanitation Data'!H2))="","",OFFSET('Sanitation Data'!$H$32,0,10*ROW('Sanitation Data'!H2)))</f>
        <v/>
      </c>
      <c r="DN8" s="28" t="str">
        <f ca="1">+IF(OFFSET('Sanitation Data'!$H$33,0,10*ROW('Sanitation Data'!H2))="","",OFFSET('Sanitation Data'!$H$33,0,10*ROW('Sanitation Data'!H2)))</f>
        <v>Yes</v>
      </c>
      <c r="DO8" s="28" t="str">
        <f ca="1">+IF(OFFSET('Hygiene Data'!$C$12,0,10*ROW('Hygiene Data'!C2))="","",OFFSET('Hygiene Data'!$C$12,0,10*ROW('Hygiene Data'!C2)))</f>
        <v>Yes</v>
      </c>
      <c r="DP8" s="28" t="str">
        <f ca="1">+IF(OFFSET('Hygiene Data'!$C$13,0,10*ROW('Hygiene Data'!C2))="","",OFFSET('Hygiene Data'!$C$13,0,10*ROW('Hygiene Data'!C2)))</f>
        <v>Yes</v>
      </c>
      <c r="DQ8" s="28" t="str">
        <f ca="1">+IF(OFFSET('Hygiene Data'!$C$14,0,10*ROW('Hygiene Data'!C2))="","",OFFSET('Hygiene Data'!$C$14,0,10*ROW('Hygiene Data'!C2)))</f>
        <v>Yes</v>
      </c>
      <c r="DR8" s="28" t="str">
        <f ca="1">+IF(OFFSET('Hygiene Data'!$D$12,0,10*ROW('Hygiene Data'!D2))="","",OFFSET('Hygiene Data'!$D$12,0,10*ROW('Hygiene Data'!D2)))</f>
        <v/>
      </c>
      <c r="DS8" s="28" t="str">
        <f ca="1">+IF(OFFSET('Hygiene Data'!$D$13,0,10*ROW('Hygiene Data'!D2))="","",OFFSET('Hygiene Data'!$D$13,0,10*ROW('Hygiene Data'!D2)))</f>
        <v/>
      </c>
      <c r="DT8" s="28" t="str">
        <f ca="1">+IF(OFFSET('Hygiene Data'!$D$14,0,10*ROW('Hygiene Data'!D2))="","",OFFSET('Hygiene Data'!$D$14,0,10*ROW('Hygiene Data'!D2)))</f>
        <v/>
      </c>
      <c r="DU8" s="28" t="str">
        <f ca="1">+IF(OFFSET('Hygiene Data'!$E$12,0,10*ROW('Hygiene Data'!E2))="","",OFFSET('Hygiene Data'!$E$12,0,10*ROW('Hygiene Data'!E2)))</f>
        <v/>
      </c>
      <c r="DV8" s="28" t="str">
        <f ca="1">+IF(OFFSET('Hygiene Data'!$E$13,0,10*ROW('Hygiene Data'!E2))="","",OFFSET('Hygiene Data'!$E$13,0,10*ROW('Hygiene Data'!E2)))</f>
        <v/>
      </c>
      <c r="DW8" s="28" t="str">
        <f ca="1">+IF(OFFSET('Hygiene Data'!$E$14,0,10*ROW('Hygiene Data'!E2))="","",OFFSET('Hygiene Data'!$E$14,0,10*ROW('Hygiene Data'!E2)))</f>
        <v/>
      </c>
      <c r="DX8" s="28" t="str">
        <f ca="1">+IF(OFFSET('Hygiene Data'!$F$12,0,10*ROW('Hygiene Data'!F2))="","",OFFSET('Hygiene Data'!$F$12,0,10*ROW('Hygiene Data'!F2)))</f>
        <v/>
      </c>
      <c r="DY8" s="28" t="str">
        <f ca="1">+IF(OFFSET('Hygiene Data'!$F$13,0,10*ROW('Hygiene Data'!F2))="","",OFFSET('Hygiene Data'!$F$13,0,10*ROW('Hygiene Data'!F2)))</f>
        <v/>
      </c>
      <c r="DZ8" s="28" t="str">
        <f ca="1">+IF(OFFSET('Hygiene Data'!$F$14,0,10*ROW('Hygiene Data'!F2))="","",OFFSET('Hygiene Data'!$F$14,0,10*ROW('Hygiene Data'!F2)))</f>
        <v/>
      </c>
      <c r="EA8" s="28" t="str">
        <f ca="1">+IF(OFFSET('Hygiene Data'!$G$12,0,10*ROW('Hygiene Data'!G2))="","",OFFSET('Hygiene Data'!$G$12,0,10*ROW('Hygiene Data'!G2)))</f>
        <v>Yes</v>
      </c>
      <c r="EB8" s="28" t="str">
        <f ca="1">+IF(OFFSET('Hygiene Data'!$G$13,0,10*ROW('Hygiene Data'!G2))="","",OFFSET('Hygiene Data'!$G$13,0,10*ROW('Hygiene Data'!G2)))</f>
        <v>Yes</v>
      </c>
      <c r="EC8" s="28" t="str">
        <f ca="1">+IF(OFFSET('Hygiene Data'!$G$14,0,10*ROW('Hygiene Data'!G2))="","",OFFSET('Hygiene Data'!$G$14,0,10*ROW('Hygiene Data'!G2)))</f>
        <v>Yes</v>
      </c>
      <c r="ED8" s="28" t="str">
        <f ca="1">+IF(OFFSET('Hygiene Data'!$H$12,0,10*ROW('Hygiene Data'!H2))="","",OFFSET('Hygiene Data'!$H$12,0,10*ROW('Hygiene Data'!H2)))</f>
        <v>Yes</v>
      </c>
      <c r="EE8" s="28" t="str">
        <f ca="1">+IF(OFFSET('Hygiene Data'!$H$13,0,10*ROW('Hygiene Data'!H2))="","",OFFSET('Hygiene Data'!$H$13,0,10*ROW('Hygiene Data'!H2)))</f>
        <v>Yes</v>
      </c>
      <c r="EF8" s="28" t="str">
        <f ca="1">+IF(OFFSET('Hygiene Data'!$H$14,0,10*ROW('Hygiene Data'!H2))="","",OFFSET('Hygiene Data'!$H$14,0,10*ROW('Hygiene Data'!H2)))</f>
        <v>Yes</v>
      </c>
    </row>
    <row r="9" spans="1:136" x14ac:dyDescent="0.2">
      <c r="A9" s="44" t="str">
        <f ca="1">+IF(OFFSET('Water Data'!$B$1,0,10*ROW('Water Data'!B3))="","",OFFSET('Water Data'!$B$1,0,10*ROW('Water Data'!B3)))</f>
        <v>UIS16</v>
      </c>
      <c r="B9" s="44" t="str">
        <f ca="1">+IF(OFFSET('Water Data'!$A$3,0,10*ROW('Water Data'!A3))="","",OFFSET('Water Data'!$A$3,0,10*ROW('Water Data'!A3)))</f>
        <v>Other</v>
      </c>
      <c r="C9" s="44">
        <f ca="1">+IF(OFFSET('Water Data'!$C$3,0,10*ROW('Water Data'!C3))="","",OFFSET('Water Data'!$C$3,0,10*ROW('Water Data'!C3)))</f>
        <v>2016</v>
      </c>
      <c r="D9" s="119">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100</v>
      </c>
      <c r="E9" s="119">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100</v>
      </c>
      <c r="F9" s="119">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100</v>
      </c>
      <c r="G9" s="119"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19"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19"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19"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19"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19"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19"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19"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19"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19">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100</v>
      </c>
      <c r="Q9" s="119">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100</v>
      </c>
      <c r="R9" s="119">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100</v>
      </c>
      <c r="S9" s="119">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100</v>
      </c>
      <c r="T9" s="119">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100</v>
      </c>
      <c r="U9" s="119">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100</v>
      </c>
      <c r="V9" s="120">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100</v>
      </c>
      <c r="W9" s="120">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100</v>
      </c>
      <c r="X9" s="120"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20"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20">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100</v>
      </c>
      <c r="AA9" s="120"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20"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20"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20"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20"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20"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20"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20"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20"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20"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20"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20"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20"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20"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20"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20">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100</v>
      </c>
      <c r="AQ9" s="120">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100</v>
      </c>
      <c r="AR9" s="120"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20"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20">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100</v>
      </c>
      <c r="AU9" s="120">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100</v>
      </c>
      <c r="AV9" s="120">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100</v>
      </c>
      <c r="AW9" s="120"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20"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20">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100</v>
      </c>
      <c r="AZ9" s="121">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100</v>
      </c>
      <c r="BA9" s="121">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100</v>
      </c>
      <c r="BB9" s="121">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100</v>
      </c>
      <c r="BC9" s="121"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21"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21"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21"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21"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21"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21"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21"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21"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21">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100</v>
      </c>
      <c r="BM9" s="121">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100</v>
      </c>
      <c r="BN9" s="121">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100</v>
      </c>
      <c r="BO9" s="121">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100</v>
      </c>
      <c r="BP9" s="121">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100</v>
      </c>
      <c r="BQ9" s="121">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100</v>
      </c>
      <c r="BS9" s="28" t="str">
        <f ca="1">+IF(OFFSET('Water Data'!$C$28,0,10*ROW('Water Data'!C3))="","",OFFSET('Water Data'!$C$28,0,10*ROW('Water Data'!C3)))</f>
        <v>Yes</v>
      </c>
      <c r="BT9" s="28" t="str">
        <f ca="1">+IF(OFFSET('Water Data'!$C$29,0,10*ROW('Water Data'!C3))="","",OFFSET('Water Data'!$C$29,0,10*ROW('Water Data'!C3)))</f>
        <v>Yes</v>
      </c>
      <c r="BU9" s="28" t="str">
        <f ca="1">+IF(OFFSET('Water Data'!$C$30,0,10*ROW('Water Data'!C3))="","",OFFSET('Water Data'!$C$30,0,10*ROW('Water Data'!C3)))</f>
        <v>Yes</v>
      </c>
      <c r="BV9" s="28" t="str">
        <f ca="1">+IF(OFFSET('Water Data'!$D$28,0,10*ROW('Water Data'!D3))="","",OFFSET('Water Data'!$D$28,0,10*ROW('Water Data'!D3)))</f>
        <v/>
      </c>
      <c r="BW9" s="28" t="str">
        <f ca="1">+IF(OFFSET('Water Data'!$D$29,0,10*ROW('Water Data'!D3))="","",OFFSET('Water Data'!$D$29,0,10*ROW('Water Data'!D3)))</f>
        <v/>
      </c>
      <c r="BX9" s="28" t="str">
        <f ca="1">+IF(OFFSET('Water Data'!$D$30,0,10*ROW('Water Data'!D3))="","",OFFSET('Water Data'!$D$30,0,10*ROW('Water Data'!D3)))</f>
        <v/>
      </c>
      <c r="BY9" s="28" t="str">
        <f ca="1">+IF(OFFSET('Water Data'!$E$28,0,10*ROW('Water Data'!E3))="","",OFFSET('Water Data'!$E$28,0,10*ROW('Water Data'!E3)))</f>
        <v/>
      </c>
      <c r="BZ9" s="28" t="str">
        <f ca="1">+IF(OFFSET('Water Data'!$E$29,0,10*ROW('Water Data'!E3))="","",OFFSET('Water Data'!$E$29,0,10*ROW('Water Data'!E3)))</f>
        <v/>
      </c>
      <c r="CA9" s="28" t="str">
        <f ca="1">+IF(OFFSET('Water Data'!$E$30,0,10*ROW('Water Data'!E3))="","",OFFSET('Water Data'!$E$30,0,10*ROW('Water Data'!E3)))</f>
        <v/>
      </c>
      <c r="CB9" s="28" t="str">
        <f ca="1">+IF(OFFSET('Water Data'!$F$28,0,10*ROW('Water Data'!F3))="","",OFFSET('Water Data'!$F$28,0,10*ROW('Water Data'!F3)))</f>
        <v/>
      </c>
      <c r="CC9" s="28" t="str">
        <f ca="1">+IF(OFFSET('Water Data'!$F$29,0,10*ROW('Water Data'!F3))="","",OFFSET('Water Data'!$F$29,0,10*ROW('Water Data'!F3)))</f>
        <v/>
      </c>
      <c r="CD9" s="28" t="str">
        <f ca="1">+IF(OFFSET('Water Data'!$F$30,0,10*ROW('Water Data'!F3))="","",OFFSET('Water Data'!$F$30,0,10*ROW('Water Data'!F3)))</f>
        <v/>
      </c>
      <c r="CE9" s="28" t="str">
        <f ca="1">+IF(OFFSET('Water Data'!$G$28,0,10*ROW('Water Data'!G3))="","",OFFSET('Water Data'!$G$28,0,10*ROW('Water Data'!G3)))</f>
        <v>Yes</v>
      </c>
      <c r="CF9" s="28" t="str">
        <f ca="1">+IF(OFFSET('Water Data'!$G$29,0,10*ROW('Water Data'!G3))="","",OFFSET('Water Data'!$G$29,0,10*ROW('Water Data'!G3)))</f>
        <v>Yes</v>
      </c>
      <c r="CG9" s="28" t="str">
        <f ca="1">+IF(OFFSET('Water Data'!$G$30,0,10*ROW('Water Data'!G3))="","",OFFSET('Water Data'!$G$30,0,10*ROW('Water Data'!G3)))</f>
        <v>Yes</v>
      </c>
      <c r="CH9" s="28" t="str">
        <f ca="1">+IF(OFFSET('Water Data'!$H$28,0,10*ROW('Water Data'!H3))="","",OFFSET('Water Data'!$H$28,0,10*ROW('Water Data'!H3)))</f>
        <v>Yes</v>
      </c>
      <c r="CI9" s="28" t="str">
        <f ca="1">+IF(OFFSET('Water Data'!$H$29,0,10*ROW('Water Data'!H3))="","",OFFSET('Water Data'!$H$29,0,10*ROW('Water Data'!H3)))</f>
        <v>Yes</v>
      </c>
      <c r="CJ9" s="28" t="str">
        <f ca="1">+IF(OFFSET('Water Data'!$H$30,0,10*ROW('Water Data'!H3))="","",OFFSET('Water Data'!$H$30,0,10*ROW('Water Data'!H3)))</f>
        <v>Yes</v>
      </c>
      <c r="CK9" s="28" t="str">
        <f ca="1">+IF(OFFSET('Sanitation Data'!$C$29,0,10*ROW('Sanitation Data'!C3))="","",OFFSET('Sanitation Data'!$C$29,0,10*ROW('Sanitation Data'!C3)))</f>
        <v>Yes</v>
      </c>
      <c r="CL9" s="28" t="str">
        <f ca="1">+IF(OFFSET('Sanitation Data'!$C$30,0,10*ROW('Sanitation Data'!C3))="","",OFFSET('Sanitation Data'!$C$30,0,10*ROW('Sanitation Data'!C3)))</f>
        <v>Yes</v>
      </c>
      <c r="CM9" s="28" t="str">
        <f ca="1">+IF(OFFSET('Sanitation Data'!$C$31,0,10*ROW('Sanitation Data'!C3))="","",OFFSET('Sanitation Data'!$C$31,0,10*ROW('Sanitation Data'!C3)))</f>
        <v/>
      </c>
      <c r="CN9" s="28" t="str">
        <f ca="1">+IF(OFFSET('Sanitation Data'!$C$32,0,10*ROW('Sanitation Data'!C3))="","",OFFSET('Sanitation Data'!$C$32,0,10*ROW('Sanitation Data'!C3)))</f>
        <v/>
      </c>
      <c r="CO9" s="28" t="str">
        <f ca="1">+IF(OFFSET('Sanitation Data'!$C$33,0,10*ROW('Sanitation Data'!C3))="","",OFFSET('Sanitation Data'!$C$33,0,10*ROW('Sanitation Data'!C3)))</f>
        <v>Yes</v>
      </c>
      <c r="CP9" s="28" t="str">
        <f ca="1">+IF(OFFSET('Sanitation Data'!$D$29,0,10*ROW('Sanitation Data'!D3))="","",OFFSET('Sanitation Data'!$D$29,0,10*ROW('Sanitation Data'!D3)))</f>
        <v/>
      </c>
      <c r="CQ9" s="28" t="str">
        <f ca="1">+IF(OFFSET('Sanitation Data'!$D$30,0,10*ROW('Sanitation Data'!D3))="","",OFFSET('Sanitation Data'!$D$30,0,10*ROW('Sanitation Data'!D3)))</f>
        <v/>
      </c>
      <c r="CR9" s="28" t="str">
        <f ca="1">+IF(OFFSET('Sanitation Data'!$D$31,0,10*ROW('Sanitation Data'!D3))="","",OFFSET('Sanitation Data'!$D$31,0,10*ROW('Sanitation Data'!D3)))</f>
        <v/>
      </c>
      <c r="CS9" s="28" t="str">
        <f ca="1">+IF(OFFSET('Sanitation Data'!$D$32,0,10*ROW('Sanitation Data'!D3))="","",OFFSET('Sanitation Data'!$D$32,0,10*ROW('Sanitation Data'!D3)))</f>
        <v/>
      </c>
      <c r="CT9" s="28" t="str">
        <f ca="1">+IF(OFFSET('Sanitation Data'!$D$33,0,10*ROW('Sanitation Data'!D3))="","",OFFSET('Sanitation Data'!$D$33,0,10*ROW('Sanitation Data'!D3)))</f>
        <v/>
      </c>
      <c r="CU9" s="28" t="str">
        <f ca="1">+IF(OFFSET('Sanitation Data'!$E$29,0,10*ROW('Sanitation Data'!E3))="","",OFFSET('Sanitation Data'!$E$29,0,10*ROW('Sanitation Data'!E3)))</f>
        <v/>
      </c>
      <c r="CV9" s="28" t="str">
        <f ca="1">+IF(OFFSET('Sanitation Data'!$E$30,0,10*ROW('Sanitation Data'!E3))="","",OFFSET('Sanitation Data'!$E$30,0,10*ROW('Sanitation Data'!E3)))</f>
        <v/>
      </c>
      <c r="CW9" s="28" t="str">
        <f ca="1">+IF(OFFSET('Sanitation Data'!$E$31,0,10*ROW('Sanitation Data'!E3))="","",OFFSET('Sanitation Data'!$E$31,0,10*ROW('Sanitation Data'!E3)))</f>
        <v/>
      </c>
      <c r="CX9" s="28" t="str">
        <f ca="1">+IF(OFFSET('Sanitation Data'!$E$32,0,10*ROW('Sanitation Data'!E3))="","",OFFSET('Sanitation Data'!$E$32,0,10*ROW('Sanitation Data'!E3)))</f>
        <v/>
      </c>
      <c r="CY9" s="28" t="str">
        <f ca="1">+IF(OFFSET('Sanitation Data'!$E$33,0,10*ROW('Sanitation Data'!E3))="","",OFFSET('Sanitation Data'!$E$33,0,10*ROW('Sanitation Data'!E3)))</f>
        <v/>
      </c>
      <c r="CZ9" s="28" t="str">
        <f ca="1">+IF(OFFSET('Sanitation Data'!$F$29,0,10*ROW('Sanitation Data'!F3))="","",OFFSET('Sanitation Data'!$F$29,0,10*ROW('Sanitation Data'!F3)))</f>
        <v/>
      </c>
      <c r="DA9" s="28" t="str">
        <f ca="1">+IF(OFFSET('Sanitation Data'!$F$30,0,10*ROW('Sanitation Data'!F3))="","",OFFSET('Sanitation Data'!$F$30,0,10*ROW('Sanitation Data'!F3)))</f>
        <v/>
      </c>
      <c r="DB9" s="28" t="str">
        <f ca="1">+IF(OFFSET('Sanitation Data'!$F$31,0,10*ROW('Sanitation Data'!F3))="","",OFFSET('Sanitation Data'!$F$31,0,10*ROW('Sanitation Data'!F3)))</f>
        <v/>
      </c>
      <c r="DC9" s="28" t="str">
        <f ca="1">+IF(OFFSET('Sanitation Data'!$F$32,0,10*ROW('Sanitation Data'!F3))="","",OFFSET('Sanitation Data'!$F$32,0,10*ROW('Sanitation Data'!F3)))</f>
        <v/>
      </c>
      <c r="DD9" s="28" t="str">
        <f ca="1">+IF(OFFSET('Sanitation Data'!$F$33,0,10*ROW('Sanitation Data'!F3))="","",OFFSET('Sanitation Data'!$F$33,0,10*ROW('Sanitation Data'!F3)))</f>
        <v/>
      </c>
      <c r="DE9" s="28" t="str">
        <f ca="1">+IF(OFFSET('Sanitation Data'!$G$29,0,10*ROW('Sanitation Data'!G3))="","",OFFSET('Sanitation Data'!$G$29,0,10*ROW('Sanitation Data'!G3)))</f>
        <v>Yes</v>
      </c>
      <c r="DF9" s="28" t="str">
        <f ca="1">+IF(OFFSET('Sanitation Data'!$G$30,0,10*ROW('Sanitation Data'!G3))="","",OFFSET('Sanitation Data'!$G$30,0,10*ROW('Sanitation Data'!G3)))</f>
        <v>Yes</v>
      </c>
      <c r="DG9" s="28" t="str">
        <f ca="1">+IF(OFFSET('Sanitation Data'!$G$31,0,10*ROW('Sanitation Data'!G3))="","",OFFSET('Sanitation Data'!$G$31,0,10*ROW('Sanitation Data'!G3)))</f>
        <v/>
      </c>
      <c r="DH9" s="28" t="str">
        <f ca="1">+IF(OFFSET('Sanitation Data'!$G$32,0,10*ROW('Sanitation Data'!G3))="","",OFFSET('Sanitation Data'!$G$32,0,10*ROW('Sanitation Data'!G3)))</f>
        <v/>
      </c>
      <c r="DI9" s="28" t="str">
        <f ca="1">+IF(OFFSET('Sanitation Data'!$G$33,0,10*ROW('Sanitation Data'!G3))="","",OFFSET('Sanitation Data'!$G$33,0,10*ROW('Sanitation Data'!G3)))</f>
        <v>Yes</v>
      </c>
      <c r="DJ9" s="28" t="str">
        <f ca="1">+IF(OFFSET('Sanitation Data'!$H$29,0,10*ROW('Sanitation Data'!H3))="","",OFFSET('Sanitation Data'!$H$29,0,10*ROW('Sanitation Data'!H3)))</f>
        <v>Yes</v>
      </c>
      <c r="DK9" s="28" t="str">
        <f ca="1">+IF(OFFSET('Sanitation Data'!$H$30,0,10*ROW('Sanitation Data'!H3))="","",OFFSET('Sanitation Data'!$H$30,0,10*ROW('Sanitation Data'!H3)))</f>
        <v>Yes</v>
      </c>
      <c r="DL9" s="28" t="str">
        <f ca="1">+IF(OFFSET('Sanitation Data'!$H$31,0,10*ROW('Sanitation Data'!H3))="","",OFFSET('Sanitation Data'!$H$31,0,10*ROW('Sanitation Data'!H3)))</f>
        <v/>
      </c>
      <c r="DM9" s="28" t="str">
        <f ca="1">+IF(OFFSET('Sanitation Data'!$H$32,0,10*ROW('Sanitation Data'!H3))="","",OFFSET('Sanitation Data'!$H$32,0,10*ROW('Sanitation Data'!H3)))</f>
        <v/>
      </c>
      <c r="DN9" s="28" t="str">
        <f ca="1">+IF(OFFSET('Sanitation Data'!$H$33,0,10*ROW('Sanitation Data'!H3))="","",OFFSET('Sanitation Data'!$H$33,0,10*ROW('Sanitation Data'!H3)))</f>
        <v>Yes</v>
      </c>
      <c r="DO9" s="28" t="str">
        <f ca="1">+IF(OFFSET('Hygiene Data'!$C$12,0,10*ROW('Hygiene Data'!C3))="","",OFFSET('Hygiene Data'!$C$12,0,10*ROW('Hygiene Data'!C3)))</f>
        <v>Yes</v>
      </c>
      <c r="DP9" s="28" t="str">
        <f ca="1">+IF(OFFSET('Hygiene Data'!$C$13,0,10*ROW('Hygiene Data'!C3))="","",OFFSET('Hygiene Data'!$C$13,0,10*ROW('Hygiene Data'!C3)))</f>
        <v>Yes</v>
      </c>
      <c r="DQ9" s="28" t="str">
        <f ca="1">+IF(OFFSET('Hygiene Data'!$C$14,0,10*ROW('Hygiene Data'!C3))="","",OFFSET('Hygiene Data'!$C$14,0,10*ROW('Hygiene Data'!C3)))</f>
        <v>Yes</v>
      </c>
      <c r="DR9" s="28" t="str">
        <f ca="1">+IF(OFFSET('Hygiene Data'!$D$12,0,10*ROW('Hygiene Data'!D3))="","",OFFSET('Hygiene Data'!$D$12,0,10*ROW('Hygiene Data'!D3)))</f>
        <v/>
      </c>
      <c r="DS9" s="28" t="str">
        <f ca="1">+IF(OFFSET('Hygiene Data'!$D$13,0,10*ROW('Hygiene Data'!D3))="","",OFFSET('Hygiene Data'!$D$13,0,10*ROW('Hygiene Data'!D3)))</f>
        <v/>
      </c>
      <c r="DT9" s="28" t="str">
        <f ca="1">+IF(OFFSET('Hygiene Data'!$D$14,0,10*ROW('Hygiene Data'!D3))="","",OFFSET('Hygiene Data'!$D$14,0,10*ROW('Hygiene Data'!D3)))</f>
        <v/>
      </c>
      <c r="DU9" s="28" t="str">
        <f ca="1">+IF(OFFSET('Hygiene Data'!$E$12,0,10*ROW('Hygiene Data'!E3))="","",OFFSET('Hygiene Data'!$E$12,0,10*ROW('Hygiene Data'!E3)))</f>
        <v/>
      </c>
      <c r="DV9" s="28" t="str">
        <f ca="1">+IF(OFFSET('Hygiene Data'!$E$13,0,10*ROW('Hygiene Data'!E3))="","",OFFSET('Hygiene Data'!$E$13,0,10*ROW('Hygiene Data'!E3)))</f>
        <v/>
      </c>
      <c r="DW9" s="28" t="str">
        <f ca="1">+IF(OFFSET('Hygiene Data'!$E$14,0,10*ROW('Hygiene Data'!E3))="","",OFFSET('Hygiene Data'!$E$14,0,10*ROW('Hygiene Data'!E3)))</f>
        <v/>
      </c>
      <c r="DX9" s="28" t="str">
        <f ca="1">+IF(OFFSET('Hygiene Data'!$F$12,0,10*ROW('Hygiene Data'!F3))="","",OFFSET('Hygiene Data'!$F$12,0,10*ROW('Hygiene Data'!F3)))</f>
        <v/>
      </c>
      <c r="DY9" s="28" t="str">
        <f ca="1">+IF(OFFSET('Hygiene Data'!$F$13,0,10*ROW('Hygiene Data'!F3))="","",OFFSET('Hygiene Data'!$F$13,0,10*ROW('Hygiene Data'!F3)))</f>
        <v/>
      </c>
      <c r="DZ9" s="28" t="str">
        <f ca="1">+IF(OFFSET('Hygiene Data'!$F$14,0,10*ROW('Hygiene Data'!F3))="","",OFFSET('Hygiene Data'!$F$14,0,10*ROW('Hygiene Data'!F3)))</f>
        <v/>
      </c>
      <c r="EA9" s="28" t="str">
        <f ca="1">+IF(OFFSET('Hygiene Data'!$G$12,0,10*ROW('Hygiene Data'!G3))="","",OFFSET('Hygiene Data'!$G$12,0,10*ROW('Hygiene Data'!G3)))</f>
        <v>Yes</v>
      </c>
      <c r="EB9" s="28" t="str">
        <f ca="1">+IF(OFFSET('Hygiene Data'!$G$13,0,10*ROW('Hygiene Data'!G3))="","",OFFSET('Hygiene Data'!$G$13,0,10*ROW('Hygiene Data'!G3)))</f>
        <v>Yes</v>
      </c>
      <c r="EC9" s="28" t="str">
        <f ca="1">+IF(OFFSET('Hygiene Data'!$G$14,0,10*ROW('Hygiene Data'!G3))="","",OFFSET('Hygiene Data'!$G$14,0,10*ROW('Hygiene Data'!G3)))</f>
        <v>Yes</v>
      </c>
      <c r="ED9" s="28" t="str">
        <f ca="1">+IF(OFFSET('Hygiene Data'!$H$12,0,10*ROW('Hygiene Data'!H3))="","",OFFSET('Hygiene Data'!$H$12,0,10*ROW('Hygiene Data'!H3)))</f>
        <v>Yes</v>
      </c>
      <c r="EE9" s="28" t="str">
        <f ca="1">+IF(OFFSET('Hygiene Data'!$H$13,0,10*ROW('Hygiene Data'!H3))="","",OFFSET('Hygiene Data'!$H$13,0,10*ROW('Hygiene Data'!H3)))</f>
        <v>Yes</v>
      </c>
      <c r="EF9" s="28" t="str">
        <f ca="1">+IF(OFFSET('Hygiene Data'!$H$14,0,10*ROW('Hygiene Data'!H3))="","",OFFSET('Hygiene Data'!$H$14,0,10*ROW('Hygiene Data'!H3)))</f>
        <v>Yes</v>
      </c>
    </row>
    <row r="10" spans="1:136" x14ac:dyDescent="0.2">
      <c r="A10" s="44" t="str">
        <f ca="1">+IF(OFFSET('Water Data'!$B$1,0,10*ROW('Water Data'!B4))="","",OFFSET('Water Data'!$B$1,0,10*ROW('Water Data'!B4)))</f>
        <v>UIS17</v>
      </c>
      <c r="B10" s="44" t="str">
        <f ca="1">+IF(OFFSET('Water Data'!$A$3,0,10*ROW('Water Data'!A4))="","",OFFSET('Water Data'!$A$3,0,10*ROW('Water Data'!A4)))</f>
        <v>Other</v>
      </c>
      <c r="C10" s="44">
        <f ca="1">+IF(OFFSET('Water Data'!$C$3,0,10*ROW('Water Data'!C4))="","",OFFSET('Water Data'!$C$3,0,10*ROW('Water Data'!C4)))</f>
        <v>2017</v>
      </c>
      <c r="D10" s="119">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100</v>
      </c>
      <c r="E10" s="119">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100</v>
      </c>
      <c r="F10" s="119">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100</v>
      </c>
      <c r="G10" s="119"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19"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19"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19"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19"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19"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19"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19"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19"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19">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100</v>
      </c>
      <c r="Q10" s="119">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100</v>
      </c>
      <c r="R10" s="119">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100</v>
      </c>
      <c r="S10" s="119">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100</v>
      </c>
      <c r="T10" s="119">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100</v>
      </c>
      <c r="U10" s="119">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100</v>
      </c>
      <c r="V10" s="120">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100</v>
      </c>
      <c r="W10" s="120">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100</v>
      </c>
      <c r="X10" s="120"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20"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20">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100</v>
      </c>
      <c r="AA10" s="120"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20"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20"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20"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20"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20"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20"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20"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20"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20"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20"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20"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20"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20"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20"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20">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100</v>
      </c>
      <c r="AQ10" s="120">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100</v>
      </c>
      <c r="AR10" s="120"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20"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20">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100</v>
      </c>
      <c r="AU10" s="120">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100</v>
      </c>
      <c r="AV10" s="120">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100</v>
      </c>
      <c r="AW10" s="120"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20"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20">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100</v>
      </c>
      <c r="AZ10" s="121">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100</v>
      </c>
      <c r="BA10" s="121">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100</v>
      </c>
      <c r="BB10" s="121">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100</v>
      </c>
      <c r="BC10" s="121"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21"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21"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21"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21"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21"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21"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21"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21"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21">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100</v>
      </c>
      <c r="BM10" s="121">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100</v>
      </c>
      <c r="BN10" s="121">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100</v>
      </c>
      <c r="BO10" s="121">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100</v>
      </c>
      <c r="BP10" s="121">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100</v>
      </c>
      <c r="BQ10" s="121">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100</v>
      </c>
      <c r="BS10" s="28" t="str">
        <f ca="1">+IF(OFFSET('Water Data'!$C$28,0,10*ROW('Water Data'!C4))="","",OFFSET('Water Data'!$C$28,0,10*ROW('Water Data'!C4)))</f>
        <v>Yes</v>
      </c>
      <c r="BT10" s="28" t="str">
        <f ca="1">+IF(OFFSET('Water Data'!$C$29,0,10*ROW('Water Data'!C4))="","",OFFSET('Water Data'!$C$29,0,10*ROW('Water Data'!C4)))</f>
        <v>Yes</v>
      </c>
      <c r="BU10" s="28" t="str">
        <f ca="1">+IF(OFFSET('Water Data'!$C$30,0,10*ROW('Water Data'!C4))="","",OFFSET('Water Data'!$C$30,0,10*ROW('Water Data'!C4)))</f>
        <v>Yes</v>
      </c>
      <c r="BV10" s="28" t="str">
        <f ca="1">+IF(OFFSET('Water Data'!$D$28,0,10*ROW('Water Data'!D4))="","",OFFSET('Water Data'!$D$28,0,10*ROW('Water Data'!D4)))</f>
        <v/>
      </c>
      <c r="BW10" s="28" t="str">
        <f ca="1">+IF(OFFSET('Water Data'!$D$29,0,10*ROW('Water Data'!D4))="","",OFFSET('Water Data'!$D$29,0,10*ROW('Water Data'!D4)))</f>
        <v/>
      </c>
      <c r="BX10" s="28" t="str">
        <f ca="1">+IF(OFFSET('Water Data'!$D$30,0,10*ROW('Water Data'!D4))="","",OFFSET('Water Data'!$D$30,0,10*ROW('Water Data'!D4)))</f>
        <v/>
      </c>
      <c r="BY10" s="28" t="str">
        <f ca="1">+IF(OFFSET('Water Data'!$E$28,0,10*ROW('Water Data'!E4))="","",OFFSET('Water Data'!$E$28,0,10*ROW('Water Data'!E4)))</f>
        <v/>
      </c>
      <c r="BZ10" s="28" t="str">
        <f ca="1">+IF(OFFSET('Water Data'!$E$29,0,10*ROW('Water Data'!E4))="","",OFFSET('Water Data'!$E$29,0,10*ROW('Water Data'!E4)))</f>
        <v/>
      </c>
      <c r="CA10" s="28" t="str">
        <f ca="1">+IF(OFFSET('Water Data'!$E$30,0,10*ROW('Water Data'!E4))="","",OFFSET('Water Data'!$E$30,0,10*ROW('Water Data'!E4)))</f>
        <v/>
      </c>
      <c r="CB10" s="28" t="str">
        <f ca="1">+IF(OFFSET('Water Data'!$F$28,0,10*ROW('Water Data'!F4))="","",OFFSET('Water Data'!$F$28,0,10*ROW('Water Data'!F4)))</f>
        <v/>
      </c>
      <c r="CC10" s="28" t="str">
        <f ca="1">+IF(OFFSET('Water Data'!$F$29,0,10*ROW('Water Data'!F4))="","",OFFSET('Water Data'!$F$29,0,10*ROW('Water Data'!F4)))</f>
        <v/>
      </c>
      <c r="CD10" s="28" t="str">
        <f ca="1">+IF(OFFSET('Water Data'!$F$30,0,10*ROW('Water Data'!F4))="","",OFFSET('Water Data'!$F$30,0,10*ROW('Water Data'!F4)))</f>
        <v/>
      </c>
      <c r="CE10" s="28" t="str">
        <f ca="1">+IF(OFFSET('Water Data'!$G$28,0,10*ROW('Water Data'!G4))="","",OFFSET('Water Data'!$G$28,0,10*ROW('Water Data'!G4)))</f>
        <v>Yes</v>
      </c>
      <c r="CF10" s="28" t="str">
        <f ca="1">+IF(OFFSET('Water Data'!$G$29,0,10*ROW('Water Data'!G4))="","",OFFSET('Water Data'!$G$29,0,10*ROW('Water Data'!G4)))</f>
        <v>Yes</v>
      </c>
      <c r="CG10" s="28" t="str">
        <f ca="1">+IF(OFFSET('Water Data'!$G$30,0,10*ROW('Water Data'!G4))="","",OFFSET('Water Data'!$G$30,0,10*ROW('Water Data'!G4)))</f>
        <v>Yes</v>
      </c>
      <c r="CH10" s="28" t="str">
        <f ca="1">+IF(OFFSET('Water Data'!$H$28,0,10*ROW('Water Data'!H4))="","",OFFSET('Water Data'!$H$28,0,10*ROW('Water Data'!H4)))</f>
        <v>Yes</v>
      </c>
      <c r="CI10" s="28" t="str">
        <f ca="1">+IF(OFFSET('Water Data'!$H$29,0,10*ROW('Water Data'!H4))="","",OFFSET('Water Data'!$H$29,0,10*ROW('Water Data'!H4)))</f>
        <v>Yes</v>
      </c>
      <c r="CJ10" s="28" t="str">
        <f ca="1">+IF(OFFSET('Water Data'!$H$30,0,10*ROW('Water Data'!H4))="","",OFFSET('Water Data'!$H$30,0,10*ROW('Water Data'!H4)))</f>
        <v>Yes</v>
      </c>
      <c r="CK10" s="28" t="str">
        <f ca="1">+IF(OFFSET('Sanitation Data'!$C$29,0,10*ROW('Sanitation Data'!C4))="","",OFFSET('Sanitation Data'!$C$29,0,10*ROW('Sanitation Data'!C4)))</f>
        <v>Yes</v>
      </c>
      <c r="CL10" s="28" t="str">
        <f ca="1">+IF(OFFSET('Sanitation Data'!$C$30,0,10*ROW('Sanitation Data'!C4))="","",OFFSET('Sanitation Data'!$C$30,0,10*ROW('Sanitation Data'!C4)))</f>
        <v>Yes</v>
      </c>
      <c r="CM10" s="28" t="str">
        <f ca="1">+IF(OFFSET('Sanitation Data'!$C$31,0,10*ROW('Sanitation Data'!C4))="","",OFFSET('Sanitation Data'!$C$31,0,10*ROW('Sanitation Data'!C4)))</f>
        <v/>
      </c>
      <c r="CN10" s="28" t="str">
        <f ca="1">+IF(OFFSET('Sanitation Data'!$C$32,0,10*ROW('Sanitation Data'!C4))="","",OFFSET('Sanitation Data'!$C$32,0,10*ROW('Sanitation Data'!C4)))</f>
        <v/>
      </c>
      <c r="CO10" s="28" t="str">
        <f ca="1">+IF(OFFSET('Sanitation Data'!$C$33,0,10*ROW('Sanitation Data'!C4))="","",OFFSET('Sanitation Data'!$C$33,0,10*ROW('Sanitation Data'!C4)))</f>
        <v>Yes</v>
      </c>
      <c r="CP10" s="28" t="str">
        <f ca="1">+IF(OFFSET('Sanitation Data'!$D$29,0,10*ROW('Sanitation Data'!D4))="","",OFFSET('Sanitation Data'!$D$29,0,10*ROW('Sanitation Data'!D4)))</f>
        <v/>
      </c>
      <c r="CQ10" s="28" t="str">
        <f ca="1">+IF(OFFSET('Sanitation Data'!$D$30,0,10*ROW('Sanitation Data'!D4))="","",OFFSET('Sanitation Data'!$D$30,0,10*ROW('Sanitation Data'!D4)))</f>
        <v/>
      </c>
      <c r="CR10" s="28" t="str">
        <f ca="1">+IF(OFFSET('Sanitation Data'!$D$31,0,10*ROW('Sanitation Data'!D4))="","",OFFSET('Sanitation Data'!$D$31,0,10*ROW('Sanitation Data'!D4)))</f>
        <v/>
      </c>
      <c r="CS10" s="28" t="str">
        <f ca="1">+IF(OFFSET('Sanitation Data'!$D$32,0,10*ROW('Sanitation Data'!D4))="","",OFFSET('Sanitation Data'!$D$32,0,10*ROW('Sanitation Data'!D4)))</f>
        <v/>
      </c>
      <c r="CT10" s="28" t="str">
        <f ca="1">+IF(OFFSET('Sanitation Data'!$D$33,0,10*ROW('Sanitation Data'!D4))="","",OFFSET('Sanitation Data'!$D$33,0,10*ROW('Sanitation Data'!D4)))</f>
        <v/>
      </c>
      <c r="CU10" s="28" t="str">
        <f ca="1">+IF(OFFSET('Sanitation Data'!$E$29,0,10*ROW('Sanitation Data'!E4))="","",OFFSET('Sanitation Data'!$E$29,0,10*ROW('Sanitation Data'!E4)))</f>
        <v/>
      </c>
      <c r="CV10" s="28" t="str">
        <f ca="1">+IF(OFFSET('Sanitation Data'!$E$30,0,10*ROW('Sanitation Data'!E4))="","",OFFSET('Sanitation Data'!$E$30,0,10*ROW('Sanitation Data'!E4)))</f>
        <v/>
      </c>
      <c r="CW10" s="28" t="str">
        <f ca="1">+IF(OFFSET('Sanitation Data'!$E$31,0,10*ROW('Sanitation Data'!E4))="","",OFFSET('Sanitation Data'!$E$31,0,10*ROW('Sanitation Data'!E4)))</f>
        <v/>
      </c>
      <c r="CX10" s="28" t="str">
        <f ca="1">+IF(OFFSET('Sanitation Data'!$E$32,0,10*ROW('Sanitation Data'!E4))="","",OFFSET('Sanitation Data'!$E$32,0,10*ROW('Sanitation Data'!E4)))</f>
        <v/>
      </c>
      <c r="CY10" s="28" t="str">
        <f ca="1">+IF(OFFSET('Sanitation Data'!$E$33,0,10*ROW('Sanitation Data'!E4))="","",OFFSET('Sanitation Data'!$E$33,0,10*ROW('Sanitation Data'!E4)))</f>
        <v/>
      </c>
      <c r="CZ10" s="28" t="str">
        <f ca="1">+IF(OFFSET('Sanitation Data'!$F$29,0,10*ROW('Sanitation Data'!F4))="","",OFFSET('Sanitation Data'!$F$29,0,10*ROW('Sanitation Data'!F4)))</f>
        <v/>
      </c>
      <c r="DA10" s="28" t="str">
        <f ca="1">+IF(OFFSET('Sanitation Data'!$F$30,0,10*ROW('Sanitation Data'!F4))="","",OFFSET('Sanitation Data'!$F$30,0,10*ROW('Sanitation Data'!F4)))</f>
        <v/>
      </c>
      <c r="DB10" s="28" t="str">
        <f ca="1">+IF(OFFSET('Sanitation Data'!$F$31,0,10*ROW('Sanitation Data'!F4))="","",OFFSET('Sanitation Data'!$F$31,0,10*ROW('Sanitation Data'!F4)))</f>
        <v/>
      </c>
      <c r="DC10" s="28" t="str">
        <f ca="1">+IF(OFFSET('Sanitation Data'!$F$32,0,10*ROW('Sanitation Data'!F4))="","",OFFSET('Sanitation Data'!$F$32,0,10*ROW('Sanitation Data'!F4)))</f>
        <v/>
      </c>
      <c r="DD10" s="28" t="str">
        <f ca="1">+IF(OFFSET('Sanitation Data'!$F$33,0,10*ROW('Sanitation Data'!F4))="","",OFFSET('Sanitation Data'!$F$33,0,10*ROW('Sanitation Data'!F4)))</f>
        <v/>
      </c>
      <c r="DE10" s="28" t="str">
        <f ca="1">+IF(OFFSET('Sanitation Data'!$G$29,0,10*ROW('Sanitation Data'!G4))="","",OFFSET('Sanitation Data'!$G$29,0,10*ROW('Sanitation Data'!G4)))</f>
        <v>Yes</v>
      </c>
      <c r="DF10" s="28" t="str">
        <f ca="1">+IF(OFFSET('Sanitation Data'!$G$30,0,10*ROW('Sanitation Data'!G4))="","",OFFSET('Sanitation Data'!$G$30,0,10*ROW('Sanitation Data'!G4)))</f>
        <v>Yes</v>
      </c>
      <c r="DG10" s="28" t="str">
        <f ca="1">+IF(OFFSET('Sanitation Data'!$G$31,0,10*ROW('Sanitation Data'!G4))="","",OFFSET('Sanitation Data'!$G$31,0,10*ROW('Sanitation Data'!G4)))</f>
        <v/>
      </c>
      <c r="DH10" s="28" t="str">
        <f ca="1">+IF(OFFSET('Sanitation Data'!$G$32,0,10*ROW('Sanitation Data'!G4))="","",OFFSET('Sanitation Data'!$G$32,0,10*ROW('Sanitation Data'!G4)))</f>
        <v/>
      </c>
      <c r="DI10" s="28" t="str">
        <f ca="1">+IF(OFFSET('Sanitation Data'!$G$33,0,10*ROW('Sanitation Data'!G4))="","",OFFSET('Sanitation Data'!$G$33,0,10*ROW('Sanitation Data'!G4)))</f>
        <v>Yes</v>
      </c>
      <c r="DJ10" s="28" t="str">
        <f ca="1">+IF(OFFSET('Sanitation Data'!$H$29,0,10*ROW('Sanitation Data'!H4))="","",OFFSET('Sanitation Data'!$H$29,0,10*ROW('Sanitation Data'!H4)))</f>
        <v>Yes</v>
      </c>
      <c r="DK10" s="28" t="str">
        <f ca="1">+IF(OFFSET('Sanitation Data'!$H$30,0,10*ROW('Sanitation Data'!H4))="","",OFFSET('Sanitation Data'!$H$30,0,10*ROW('Sanitation Data'!H4)))</f>
        <v>Yes</v>
      </c>
      <c r="DL10" s="28" t="str">
        <f ca="1">+IF(OFFSET('Sanitation Data'!$H$31,0,10*ROW('Sanitation Data'!H4))="","",OFFSET('Sanitation Data'!$H$31,0,10*ROW('Sanitation Data'!H4)))</f>
        <v/>
      </c>
      <c r="DM10" s="28" t="str">
        <f ca="1">+IF(OFFSET('Sanitation Data'!$H$32,0,10*ROW('Sanitation Data'!H4))="","",OFFSET('Sanitation Data'!$H$32,0,10*ROW('Sanitation Data'!H4)))</f>
        <v/>
      </c>
      <c r="DN10" s="28" t="str">
        <f ca="1">+IF(OFFSET('Sanitation Data'!$H$33,0,10*ROW('Sanitation Data'!H4))="","",OFFSET('Sanitation Data'!$H$33,0,10*ROW('Sanitation Data'!H4)))</f>
        <v>Yes</v>
      </c>
      <c r="DO10" s="28" t="str">
        <f ca="1">+IF(OFFSET('Hygiene Data'!$C$12,0,10*ROW('Hygiene Data'!C4))="","",OFFSET('Hygiene Data'!$C$12,0,10*ROW('Hygiene Data'!C4)))</f>
        <v>Yes</v>
      </c>
      <c r="DP10" s="28" t="str">
        <f ca="1">+IF(OFFSET('Hygiene Data'!$C$13,0,10*ROW('Hygiene Data'!C4))="","",OFFSET('Hygiene Data'!$C$13,0,10*ROW('Hygiene Data'!C4)))</f>
        <v>Yes</v>
      </c>
      <c r="DQ10" s="28" t="str">
        <f ca="1">+IF(OFFSET('Hygiene Data'!$C$14,0,10*ROW('Hygiene Data'!C4))="","",OFFSET('Hygiene Data'!$C$14,0,10*ROW('Hygiene Data'!C4)))</f>
        <v>Yes</v>
      </c>
      <c r="DR10" s="28" t="str">
        <f ca="1">+IF(OFFSET('Hygiene Data'!$D$12,0,10*ROW('Hygiene Data'!D4))="","",OFFSET('Hygiene Data'!$D$12,0,10*ROW('Hygiene Data'!D4)))</f>
        <v/>
      </c>
      <c r="DS10" s="28" t="str">
        <f ca="1">+IF(OFFSET('Hygiene Data'!$D$13,0,10*ROW('Hygiene Data'!D4))="","",OFFSET('Hygiene Data'!$D$13,0,10*ROW('Hygiene Data'!D4)))</f>
        <v/>
      </c>
      <c r="DT10" s="28" t="str">
        <f ca="1">+IF(OFFSET('Hygiene Data'!$D$14,0,10*ROW('Hygiene Data'!D4))="","",OFFSET('Hygiene Data'!$D$14,0,10*ROW('Hygiene Data'!D4)))</f>
        <v/>
      </c>
      <c r="DU10" s="28" t="str">
        <f ca="1">+IF(OFFSET('Hygiene Data'!$E$12,0,10*ROW('Hygiene Data'!E4))="","",OFFSET('Hygiene Data'!$E$12,0,10*ROW('Hygiene Data'!E4)))</f>
        <v/>
      </c>
      <c r="DV10" s="28" t="str">
        <f ca="1">+IF(OFFSET('Hygiene Data'!$E$13,0,10*ROW('Hygiene Data'!E4))="","",OFFSET('Hygiene Data'!$E$13,0,10*ROW('Hygiene Data'!E4)))</f>
        <v/>
      </c>
      <c r="DW10" s="28" t="str">
        <f ca="1">+IF(OFFSET('Hygiene Data'!$E$14,0,10*ROW('Hygiene Data'!E4))="","",OFFSET('Hygiene Data'!$E$14,0,10*ROW('Hygiene Data'!E4)))</f>
        <v/>
      </c>
      <c r="DX10" s="28" t="str">
        <f ca="1">+IF(OFFSET('Hygiene Data'!$F$12,0,10*ROW('Hygiene Data'!F4))="","",OFFSET('Hygiene Data'!$F$12,0,10*ROW('Hygiene Data'!F4)))</f>
        <v/>
      </c>
      <c r="DY10" s="28" t="str">
        <f ca="1">+IF(OFFSET('Hygiene Data'!$F$13,0,10*ROW('Hygiene Data'!F4))="","",OFFSET('Hygiene Data'!$F$13,0,10*ROW('Hygiene Data'!F4)))</f>
        <v/>
      </c>
      <c r="DZ10" s="28" t="str">
        <f ca="1">+IF(OFFSET('Hygiene Data'!$F$14,0,10*ROW('Hygiene Data'!F4))="","",OFFSET('Hygiene Data'!$F$14,0,10*ROW('Hygiene Data'!F4)))</f>
        <v/>
      </c>
      <c r="EA10" s="28" t="str">
        <f ca="1">+IF(OFFSET('Hygiene Data'!$G$12,0,10*ROW('Hygiene Data'!G4))="","",OFFSET('Hygiene Data'!$G$12,0,10*ROW('Hygiene Data'!G4)))</f>
        <v>Yes</v>
      </c>
      <c r="EB10" s="28" t="str">
        <f ca="1">+IF(OFFSET('Hygiene Data'!$G$13,0,10*ROW('Hygiene Data'!G4))="","",OFFSET('Hygiene Data'!$G$13,0,10*ROW('Hygiene Data'!G4)))</f>
        <v>Yes</v>
      </c>
      <c r="EC10" s="28" t="str">
        <f ca="1">+IF(OFFSET('Hygiene Data'!$G$14,0,10*ROW('Hygiene Data'!G4))="","",OFFSET('Hygiene Data'!$G$14,0,10*ROW('Hygiene Data'!G4)))</f>
        <v>Yes</v>
      </c>
      <c r="ED10" s="28" t="str">
        <f ca="1">+IF(OFFSET('Hygiene Data'!$H$12,0,10*ROW('Hygiene Data'!H4))="","",OFFSET('Hygiene Data'!$H$12,0,10*ROW('Hygiene Data'!H4)))</f>
        <v>Yes</v>
      </c>
      <c r="EE10" s="28" t="str">
        <f ca="1">+IF(OFFSET('Hygiene Data'!$H$13,0,10*ROW('Hygiene Data'!H4))="","",OFFSET('Hygiene Data'!$H$13,0,10*ROW('Hygiene Data'!H4)))</f>
        <v>Yes</v>
      </c>
      <c r="EF10" s="28" t="str">
        <f ca="1">+IF(OFFSET('Hygiene Data'!$H$14,0,10*ROW('Hygiene Data'!H4))="","",OFFSET('Hygiene Data'!$H$14,0,10*ROW('Hygiene Data'!H4)))</f>
        <v>Yes</v>
      </c>
    </row>
    <row r="11" spans="1:136" x14ac:dyDescent="0.2">
      <c r="A11" s="44" t="str">
        <f ca="1">+IF(OFFSET('Water Data'!$B$1,0,10*ROW('Water Data'!B5))="","",OFFSET('Water Data'!$B$1,0,10*ROW('Water Data'!B5)))</f>
        <v>UIS18</v>
      </c>
      <c r="B11" s="44" t="str">
        <f ca="1">+IF(OFFSET('Water Data'!$A$3,0,10*ROW('Water Data'!A5))="","",OFFSET('Water Data'!$A$3,0,10*ROW('Water Data'!A5)))</f>
        <v>Other</v>
      </c>
      <c r="C11" s="44">
        <f ca="1">+IF(OFFSET('Water Data'!$C$3,0,10*ROW('Water Data'!C5))="","",OFFSET('Water Data'!$C$3,0,10*ROW('Water Data'!C5)))</f>
        <v>2018</v>
      </c>
      <c r="D11" s="119">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100</v>
      </c>
      <c r="E11" s="119">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100</v>
      </c>
      <c r="F11" s="119">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100</v>
      </c>
      <c r="G11" s="119"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19"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19"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19"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19"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19"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19"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19"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19"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19">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100</v>
      </c>
      <c r="Q11" s="119">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100</v>
      </c>
      <c r="R11" s="119">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100</v>
      </c>
      <c r="S11" s="119">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100</v>
      </c>
      <c r="T11" s="119">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100</v>
      </c>
      <c r="U11" s="119">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100</v>
      </c>
      <c r="V11" s="120">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100</v>
      </c>
      <c r="W11" s="120">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100</v>
      </c>
      <c r="X11" s="120"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20"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20">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100</v>
      </c>
      <c r="AA11" s="120"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20"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20"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20"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20"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20"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20"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20"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20"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20"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20"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20"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20"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20"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20"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20">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100</v>
      </c>
      <c r="AQ11" s="120">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100</v>
      </c>
      <c r="AR11" s="120"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20"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20">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100</v>
      </c>
      <c r="AU11" s="120">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100</v>
      </c>
      <c r="AV11" s="120">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100</v>
      </c>
      <c r="AW11" s="120"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20"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20">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100</v>
      </c>
      <c r="AZ11" s="121">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100</v>
      </c>
      <c r="BA11" s="121">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100</v>
      </c>
      <c r="BB11" s="121">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100</v>
      </c>
      <c r="BC11" s="121"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21"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21"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21"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21"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21"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21"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21"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21"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21">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100</v>
      </c>
      <c r="BM11" s="121">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100</v>
      </c>
      <c r="BN11" s="121">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100</v>
      </c>
      <c r="BO11" s="121">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100</v>
      </c>
      <c r="BP11" s="121">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100</v>
      </c>
      <c r="BQ11" s="121">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100</v>
      </c>
      <c r="BS11" s="28" t="str">
        <f ca="1">+IF(OFFSET('Water Data'!$C$28,0,10*ROW('Water Data'!C5))="","",OFFSET('Water Data'!$C$28,0,10*ROW('Water Data'!C5)))</f>
        <v>Yes</v>
      </c>
      <c r="BT11" s="28" t="str">
        <f ca="1">+IF(OFFSET('Water Data'!$C$29,0,10*ROW('Water Data'!C5))="","",OFFSET('Water Data'!$C$29,0,10*ROW('Water Data'!C5)))</f>
        <v>Yes</v>
      </c>
      <c r="BU11" s="28" t="str">
        <f ca="1">+IF(OFFSET('Water Data'!$C$30,0,10*ROW('Water Data'!C5))="","",OFFSET('Water Data'!$C$30,0,10*ROW('Water Data'!C5)))</f>
        <v>Yes</v>
      </c>
      <c r="BV11" s="28" t="str">
        <f ca="1">+IF(OFFSET('Water Data'!$D$28,0,10*ROW('Water Data'!D5))="","",OFFSET('Water Data'!$D$28,0,10*ROW('Water Data'!D5)))</f>
        <v/>
      </c>
      <c r="BW11" s="28" t="str">
        <f ca="1">+IF(OFFSET('Water Data'!$D$29,0,10*ROW('Water Data'!D5))="","",OFFSET('Water Data'!$D$29,0,10*ROW('Water Data'!D5)))</f>
        <v/>
      </c>
      <c r="BX11" s="28" t="str">
        <f ca="1">+IF(OFFSET('Water Data'!$D$30,0,10*ROW('Water Data'!D5))="","",OFFSET('Water Data'!$D$30,0,10*ROW('Water Data'!D5)))</f>
        <v/>
      </c>
      <c r="BY11" s="28" t="str">
        <f ca="1">+IF(OFFSET('Water Data'!$E$28,0,10*ROW('Water Data'!E5))="","",OFFSET('Water Data'!$E$28,0,10*ROW('Water Data'!E5)))</f>
        <v/>
      </c>
      <c r="BZ11" s="28" t="str">
        <f ca="1">+IF(OFFSET('Water Data'!$E$29,0,10*ROW('Water Data'!E5))="","",OFFSET('Water Data'!$E$29,0,10*ROW('Water Data'!E5)))</f>
        <v/>
      </c>
      <c r="CA11" s="28" t="str">
        <f ca="1">+IF(OFFSET('Water Data'!$E$30,0,10*ROW('Water Data'!E5))="","",OFFSET('Water Data'!$E$30,0,10*ROW('Water Data'!E5)))</f>
        <v/>
      </c>
      <c r="CB11" s="28" t="str">
        <f ca="1">+IF(OFFSET('Water Data'!$F$28,0,10*ROW('Water Data'!F5))="","",OFFSET('Water Data'!$F$28,0,10*ROW('Water Data'!F5)))</f>
        <v/>
      </c>
      <c r="CC11" s="28" t="str">
        <f ca="1">+IF(OFFSET('Water Data'!$F$29,0,10*ROW('Water Data'!F5))="","",OFFSET('Water Data'!$F$29,0,10*ROW('Water Data'!F5)))</f>
        <v/>
      </c>
      <c r="CD11" s="28" t="str">
        <f ca="1">+IF(OFFSET('Water Data'!$F$30,0,10*ROW('Water Data'!F5))="","",OFFSET('Water Data'!$F$30,0,10*ROW('Water Data'!F5)))</f>
        <v/>
      </c>
      <c r="CE11" s="28" t="str">
        <f ca="1">+IF(OFFSET('Water Data'!$G$28,0,10*ROW('Water Data'!G5))="","",OFFSET('Water Data'!$G$28,0,10*ROW('Water Data'!G5)))</f>
        <v>Yes</v>
      </c>
      <c r="CF11" s="28" t="str">
        <f ca="1">+IF(OFFSET('Water Data'!$G$29,0,10*ROW('Water Data'!G5))="","",OFFSET('Water Data'!$G$29,0,10*ROW('Water Data'!G5)))</f>
        <v>Yes</v>
      </c>
      <c r="CG11" s="28" t="str">
        <f ca="1">+IF(OFFSET('Water Data'!$G$30,0,10*ROW('Water Data'!G5))="","",OFFSET('Water Data'!$G$30,0,10*ROW('Water Data'!G5)))</f>
        <v>Yes</v>
      </c>
      <c r="CH11" s="28" t="str">
        <f ca="1">+IF(OFFSET('Water Data'!$H$28,0,10*ROW('Water Data'!H5))="","",OFFSET('Water Data'!$H$28,0,10*ROW('Water Data'!H5)))</f>
        <v>Yes</v>
      </c>
      <c r="CI11" s="28" t="str">
        <f ca="1">+IF(OFFSET('Water Data'!$H$29,0,10*ROW('Water Data'!H5))="","",OFFSET('Water Data'!$H$29,0,10*ROW('Water Data'!H5)))</f>
        <v>Yes</v>
      </c>
      <c r="CJ11" s="28" t="str">
        <f ca="1">+IF(OFFSET('Water Data'!$H$30,0,10*ROW('Water Data'!H5))="","",OFFSET('Water Data'!$H$30,0,10*ROW('Water Data'!H5)))</f>
        <v>Yes</v>
      </c>
      <c r="CK11" s="28" t="str">
        <f ca="1">+IF(OFFSET('Sanitation Data'!$C$29,0,10*ROW('Sanitation Data'!C5))="","",OFFSET('Sanitation Data'!$C$29,0,10*ROW('Sanitation Data'!C5)))</f>
        <v>Yes</v>
      </c>
      <c r="CL11" s="28" t="str">
        <f ca="1">+IF(OFFSET('Sanitation Data'!$C$30,0,10*ROW('Sanitation Data'!C5))="","",OFFSET('Sanitation Data'!$C$30,0,10*ROW('Sanitation Data'!C5)))</f>
        <v>Yes</v>
      </c>
      <c r="CM11" s="28" t="str">
        <f ca="1">+IF(OFFSET('Sanitation Data'!$C$31,0,10*ROW('Sanitation Data'!C5))="","",OFFSET('Sanitation Data'!$C$31,0,10*ROW('Sanitation Data'!C5)))</f>
        <v/>
      </c>
      <c r="CN11" s="28" t="str">
        <f ca="1">+IF(OFFSET('Sanitation Data'!$C$32,0,10*ROW('Sanitation Data'!C5))="","",OFFSET('Sanitation Data'!$C$32,0,10*ROW('Sanitation Data'!C5)))</f>
        <v/>
      </c>
      <c r="CO11" s="28" t="str">
        <f ca="1">+IF(OFFSET('Sanitation Data'!$C$33,0,10*ROW('Sanitation Data'!C5))="","",OFFSET('Sanitation Data'!$C$33,0,10*ROW('Sanitation Data'!C5)))</f>
        <v>Yes</v>
      </c>
      <c r="CP11" s="28" t="str">
        <f ca="1">+IF(OFFSET('Sanitation Data'!$D$29,0,10*ROW('Sanitation Data'!D5))="","",OFFSET('Sanitation Data'!$D$29,0,10*ROW('Sanitation Data'!D5)))</f>
        <v/>
      </c>
      <c r="CQ11" s="28" t="str">
        <f ca="1">+IF(OFFSET('Sanitation Data'!$D$30,0,10*ROW('Sanitation Data'!D5))="","",OFFSET('Sanitation Data'!$D$30,0,10*ROW('Sanitation Data'!D5)))</f>
        <v/>
      </c>
      <c r="CR11" s="28" t="str">
        <f ca="1">+IF(OFFSET('Sanitation Data'!$D$31,0,10*ROW('Sanitation Data'!D5))="","",OFFSET('Sanitation Data'!$D$31,0,10*ROW('Sanitation Data'!D5)))</f>
        <v/>
      </c>
      <c r="CS11" s="28" t="str">
        <f ca="1">+IF(OFFSET('Sanitation Data'!$D$32,0,10*ROW('Sanitation Data'!D5))="","",OFFSET('Sanitation Data'!$D$32,0,10*ROW('Sanitation Data'!D5)))</f>
        <v/>
      </c>
      <c r="CT11" s="28" t="str">
        <f ca="1">+IF(OFFSET('Sanitation Data'!$D$33,0,10*ROW('Sanitation Data'!D5))="","",OFFSET('Sanitation Data'!$D$33,0,10*ROW('Sanitation Data'!D5)))</f>
        <v/>
      </c>
      <c r="CU11" s="28" t="str">
        <f ca="1">+IF(OFFSET('Sanitation Data'!$E$29,0,10*ROW('Sanitation Data'!E5))="","",OFFSET('Sanitation Data'!$E$29,0,10*ROW('Sanitation Data'!E5)))</f>
        <v/>
      </c>
      <c r="CV11" s="28" t="str">
        <f ca="1">+IF(OFFSET('Sanitation Data'!$E$30,0,10*ROW('Sanitation Data'!E5))="","",OFFSET('Sanitation Data'!$E$30,0,10*ROW('Sanitation Data'!E5)))</f>
        <v/>
      </c>
      <c r="CW11" s="28" t="str">
        <f ca="1">+IF(OFFSET('Sanitation Data'!$E$31,0,10*ROW('Sanitation Data'!E5))="","",OFFSET('Sanitation Data'!$E$31,0,10*ROW('Sanitation Data'!E5)))</f>
        <v/>
      </c>
      <c r="CX11" s="28" t="str">
        <f ca="1">+IF(OFFSET('Sanitation Data'!$E$32,0,10*ROW('Sanitation Data'!E5))="","",OFFSET('Sanitation Data'!$E$32,0,10*ROW('Sanitation Data'!E5)))</f>
        <v/>
      </c>
      <c r="CY11" s="28" t="str">
        <f ca="1">+IF(OFFSET('Sanitation Data'!$E$33,0,10*ROW('Sanitation Data'!E5))="","",OFFSET('Sanitation Data'!$E$33,0,10*ROW('Sanitation Data'!E5)))</f>
        <v/>
      </c>
      <c r="CZ11" s="28" t="str">
        <f ca="1">+IF(OFFSET('Sanitation Data'!$F$29,0,10*ROW('Sanitation Data'!F5))="","",OFFSET('Sanitation Data'!$F$29,0,10*ROW('Sanitation Data'!F5)))</f>
        <v/>
      </c>
      <c r="DA11" s="28" t="str">
        <f ca="1">+IF(OFFSET('Sanitation Data'!$F$30,0,10*ROW('Sanitation Data'!F5))="","",OFFSET('Sanitation Data'!$F$30,0,10*ROW('Sanitation Data'!F5)))</f>
        <v/>
      </c>
      <c r="DB11" s="28" t="str">
        <f ca="1">+IF(OFFSET('Sanitation Data'!$F$31,0,10*ROW('Sanitation Data'!F5))="","",OFFSET('Sanitation Data'!$F$31,0,10*ROW('Sanitation Data'!F5)))</f>
        <v/>
      </c>
      <c r="DC11" s="28" t="str">
        <f ca="1">+IF(OFFSET('Sanitation Data'!$F$32,0,10*ROW('Sanitation Data'!F5))="","",OFFSET('Sanitation Data'!$F$32,0,10*ROW('Sanitation Data'!F5)))</f>
        <v/>
      </c>
      <c r="DD11" s="28" t="str">
        <f ca="1">+IF(OFFSET('Sanitation Data'!$F$33,0,10*ROW('Sanitation Data'!F5))="","",OFFSET('Sanitation Data'!$F$33,0,10*ROW('Sanitation Data'!F5)))</f>
        <v/>
      </c>
      <c r="DE11" s="28" t="str">
        <f ca="1">+IF(OFFSET('Sanitation Data'!$G$29,0,10*ROW('Sanitation Data'!G5))="","",OFFSET('Sanitation Data'!$G$29,0,10*ROW('Sanitation Data'!G5)))</f>
        <v>Yes</v>
      </c>
      <c r="DF11" s="28" t="str">
        <f ca="1">+IF(OFFSET('Sanitation Data'!$G$30,0,10*ROW('Sanitation Data'!G5))="","",OFFSET('Sanitation Data'!$G$30,0,10*ROW('Sanitation Data'!G5)))</f>
        <v>Yes</v>
      </c>
      <c r="DG11" s="28" t="str">
        <f ca="1">+IF(OFFSET('Sanitation Data'!$G$31,0,10*ROW('Sanitation Data'!G5))="","",OFFSET('Sanitation Data'!$G$31,0,10*ROW('Sanitation Data'!G5)))</f>
        <v/>
      </c>
      <c r="DH11" s="28" t="str">
        <f ca="1">+IF(OFFSET('Sanitation Data'!$G$32,0,10*ROW('Sanitation Data'!G5))="","",OFFSET('Sanitation Data'!$G$32,0,10*ROW('Sanitation Data'!G5)))</f>
        <v/>
      </c>
      <c r="DI11" s="28" t="str">
        <f ca="1">+IF(OFFSET('Sanitation Data'!$G$33,0,10*ROW('Sanitation Data'!G5))="","",OFFSET('Sanitation Data'!$G$33,0,10*ROW('Sanitation Data'!G5)))</f>
        <v>Yes</v>
      </c>
      <c r="DJ11" s="28" t="str">
        <f ca="1">+IF(OFFSET('Sanitation Data'!$H$29,0,10*ROW('Sanitation Data'!H5))="","",OFFSET('Sanitation Data'!$H$29,0,10*ROW('Sanitation Data'!H5)))</f>
        <v>Yes</v>
      </c>
      <c r="DK11" s="28" t="str">
        <f ca="1">+IF(OFFSET('Sanitation Data'!$H$30,0,10*ROW('Sanitation Data'!H5))="","",OFFSET('Sanitation Data'!$H$30,0,10*ROW('Sanitation Data'!H5)))</f>
        <v>Yes</v>
      </c>
      <c r="DL11" s="28" t="str">
        <f ca="1">+IF(OFFSET('Sanitation Data'!$H$31,0,10*ROW('Sanitation Data'!H5))="","",OFFSET('Sanitation Data'!$H$31,0,10*ROW('Sanitation Data'!H5)))</f>
        <v/>
      </c>
      <c r="DM11" s="28" t="str">
        <f ca="1">+IF(OFFSET('Sanitation Data'!$H$32,0,10*ROW('Sanitation Data'!H5))="","",OFFSET('Sanitation Data'!$H$32,0,10*ROW('Sanitation Data'!H5)))</f>
        <v/>
      </c>
      <c r="DN11" s="28" t="str">
        <f ca="1">+IF(OFFSET('Sanitation Data'!$H$33,0,10*ROW('Sanitation Data'!H5))="","",OFFSET('Sanitation Data'!$H$33,0,10*ROW('Sanitation Data'!H5)))</f>
        <v>Yes</v>
      </c>
      <c r="DO11" s="28" t="str">
        <f ca="1">+IF(OFFSET('Hygiene Data'!$C$12,0,10*ROW('Hygiene Data'!C5))="","",OFFSET('Hygiene Data'!$C$12,0,10*ROW('Hygiene Data'!C5)))</f>
        <v>Yes</v>
      </c>
      <c r="DP11" s="28" t="str">
        <f ca="1">+IF(OFFSET('Hygiene Data'!$C$13,0,10*ROW('Hygiene Data'!C5))="","",OFFSET('Hygiene Data'!$C$13,0,10*ROW('Hygiene Data'!C5)))</f>
        <v>Yes</v>
      </c>
      <c r="DQ11" s="28" t="str">
        <f ca="1">+IF(OFFSET('Hygiene Data'!$C$14,0,10*ROW('Hygiene Data'!C5))="","",OFFSET('Hygiene Data'!$C$14,0,10*ROW('Hygiene Data'!C5)))</f>
        <v>Yes</v>
      </c>
      <c r="DR11" s="28" t="str">
        <f ca="1">+IF(OFFSET('Hygiene Data'!$D$12,0,10*ROW('Hygiene Data'!D5))="","",OFFSET('Hygiene Data'!$D$12,0,10*ROW('Hygiene Data'!D5)))</f>
        <v/>
      </c>
      <c r="DS11" s="28" t="str">
        <f ca="1">+IF(OFFSET('Hygiene Data'!$D$13,0,10*ROW('Hygiene Data'!D5))="","",OFFSET('Hygiene Data'!$D$13,0,10*ROW('Hygiene Data'!D5)))</f>
        <v/>
      </c>
      <c r="DT11" s="28" t="str">
        <f ca="1">+IF(OFFSET('Hygiene Data'!$D$14,0,10*ROW('Hygiene Data'!D5))="","",OFFSET('Hygiene Data'!$D$14,0,10*ROW('Hygiene Data'!D5)))</f>
        <v/>
      </c>
      <c r="DU11" s="28" t="str">
        <f ca="1">+IF(OFFSET('Hygiene Data'!$E$12,0,10*ROW('Hygiene Data'!E5))="","",OFFSET('Hygiene Data'!$E$12,0,10*ROW('Hygiene Data'!E5)))</f>
        <v/>
      </c>
      <c r="DV11" s="28" t="str">
        <f ca="1">+IF(OFFSET('Hygiene Data'!$E$13,0,10*ROW('Hygiene Data'!E5))="","",OFFSET('Hygiene Data'!$E$13,0,10*ROW('Hygiene Data'!E5)))</f>
        <v/>
      </c>
      <c r="DW11" s="28" t="str">
        <f ca="1">+IF(OFFSET('Hygiene Data'!$E$14,0,10*ROW('Hygiene Data'!E5))="","",OFFSET('Hygiene Data'!$E$14,0,10*ROW('Hygiene Data'!E5)))</f>
        <v/>
      </c>
      <c r="DX11" s="28" t="str">
        <f ca="1">+IF(OFFSET('Hygiene Data'!$F$12,0,10*ROW('Hygiene Data'!F5))="","",OFFSET('Hygiene Data'!$F$12,0,10*ROW('Hygiene Data'!F5)))</f>
        <v/>
      </c>
      <c r="DY11" s="28" t="str">
        <f ca="1">+IF(OFFSET('Hygiene Data'!$F$13,0,10*ROW('Hygiene Data'!F5))="","",OFFSET('Hygiene Data'!$F$13,0,10*ROW('Hygiene Data'!F5)))</f>
        <v/>
      </c>
      <c r="DZ11" s="28" t="str">
        <f ca="1">+IF(OFFSET('Hygiene Data'!$F$14,0,10*ROW('Hygiene Data'!F5))="","",OFFSET('Hygiene Data'!$F$14,0,10*ROW('Hygiene Data'!F5)))</f>
        <v/>
      </c>
      <c r="EA11" s="28" t="str">
        <f ca="1">+IF(OFFSET('Hygiene Data'!$G$12,0,10*ROW('Hygiene Data'!G5))="","",OFFSET('Hygiene Data'!$G$12,0,10*ROW('Hygiene Data'!G5)))</f>
        <v>Yes</v>
      </c>
      <c r="EB11" s="28" t="str">
        <f ca="1">+IF(OFFSET('Hygiene Data'!$G$13,0,10*ROW('Hygiene Data'!G5))="","",OFFSET('Hygiene Data'!$G$13,0,10*ROW('Hygiene Data'!G5)))</f>
        <v>Yes</v>
      </c>
      <c r="EC11" s="28" t="str">
        <f ca="1">+IF(OFFSET('Hygiene Data'!$G$14,0,10*ROW('Hygiene Data'!G5))="","",OFFSET('Hygiene Data'!$G$14,0,10*ROW('Hygiene Data'!G5)))</f>
        <v>Yes</v>
      </c>
      <c r="ED11" s="28" t="str">
        <f ca="1">+IF(OFFSET('Hygiene Data'!$H$12,0,10*ROW('Hygiene Data'!H5))="","",OFFSET('Hygiene Data'!$H$12,0,10*ROW('Hygiene Data'!H5)))</f>
        <v>Yes</v>
      </c>
      <c r="EE11" s="28" t="str">
        <f ca="1">+IF(OFFSET('Hygiene Data'!$H$13,0,10*ROW('Hygiene Data'!H5))="","",OFFSET('Hygiene Data'!$H$13,0,10*ROW('Hygiene Data'!H5)))</f>
        <v>Yes</v>
      </c>
      <c r="EF11" s="28" t="str">
        <f ca="1">+IF(OFFSET('Hygiene Data'!$H$14,0,10*ROW('Hygiene Data'!H5))="","",OFFSET('Hygiene Data'!$H$14,0,10*ROW('Hygiene Data'!H5)))</f>
        <v>Yes</v>
      </c>
    </row>
    <row r="12" spans="1:136" x14ac:dyDescent="0.2">
      <c r="A12" s="44" t="str">
        <f ca="1">+IF(OFFSET('Water Data'!$B$1,0,10*ROW('Water Data'!B6))="","",OFFSET('Water Data'!$B$1,0,10*ROW('Water Data'!B6)))</f>
        <v/>
      </c>
      <c r="B12" s="44" t="str">
        <f ca="1">+IF(OFFSET('Water Data'!$A$3,0,10*ROW('Water Data'!A6))="","",OFFSET('Water Data'!$A$3,0,10*ROW('Water Data'!A6)))</f>
        <v/>
      </c>
      <c r="C12" s="44" t="str">
        <f ca="1">+IF(OFFSET('Water Data'!$C$3,0,10*ROW('Water Data'!C6))="","",OFFSET('Water Data'!$C$3,0,10*ROW('Water Data'!C6)))</f>
        <v/>
      </c>
      <c r="D12" s="119" t="e">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#N/A</v>
      </c>
      <c r="E12" s="119"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19"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19"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19"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19"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19"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19"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19"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19"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19"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19"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19" t="e">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#N/A</v>
      </c>
      <c r="Q12" s="119"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19"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19"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119"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19"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20"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120"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20"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20"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20"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20"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20"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20"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20"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20"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20"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20"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20"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20"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20"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20"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20"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20"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20"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20"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20"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120"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20"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20"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20"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20"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120"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20"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20"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20"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21"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21"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21"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21"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21"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21"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21"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21"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21"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21"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21"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21"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21"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21"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21"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21"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21"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21"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28" t="str">
        <f ca="1">+IF(OFFSET('Water Data'!$C$28,0,10*ROW('Water Data'!C6))="","",OFFSET('Water Data'!$C$28,0,10*ROW('Water Data'!C6)))</f>
        <v/>
      </c>
      <c r="BT12" s="28" t="str">
        <f ca="1">+IF(OFFSET('Water Data'!$C$29,0,10*ROW('Water Data'!C6))="","",OFFSET('Water Data'!$C$29,0,10*ROW('Water Data'!C6)))</f>
        <v/>
      </c>
      <c r="BU12" s="28" t="str">
        <f ca="1">+IF(OFFSET('Water Data'!$C$30,0,10*ROW('Water Data'!C6))="","",OFFSET('Water Data'!$C$30,0,10*ROW('Water Data'!C6)))</f>
        <v/>
      </c>
      <c r="BV12" s="28" t="str">
        <f ca="1">+IF(OFFSET('Water Data'!$D$28,0,10*ROW('Water Data'!D6))="","",OFFSET('Water Data'!$D$28,0,10*ROW('Water Data'!D6)))</f>
        <v/>
      </c>
      <c r="BW12" s="28" t="str">
        <f ca="1">+IF(OFFSET('Water Data'!$D$29,0,10*ROW('Water Data'!D6))="","",OFFSET('Water Data'!$D$29,0,10*ROW('Water Data'!D6)))</f>
        <v/>
      </c>
      <c r="BX12" s="28" t="str">
        <f ca="1">+IF(OFFSET('Water Data'!$D$30,0,10*ROW('Water Data'!D6))="","",OFFSET('Water Data'!$D$30,0,10*ROW('Water Data'!D6)))</f>
        <v/>
      </c>
      <c r="BY12" s="28" t="str">
        <f ca="1">+IF(OFFSET('Water Data'!$E$28,0,10*ROW('Water Data'!E6))="","",OFFSET('Water Data'!$E$28,0,10*ROW('Water Data'!E6)))</f>
        <v/>
      </c>
      <c r="BZ12" s="28" t="str">
        <f ca="1">+IF(OFFSET('Water Data'!$E$29,0,10*ROW('Water Data'!E6))="","",OFFSET('Water Data'!$E$29,0,10*ROW('Water Data'!E6)))</f>
        <v/>
      </c>
      <c r="CA12" s="28" t="str">
        <f ca="1">+IF(OFFSET('Water Data'!$E$30,0,10*ROW('Water Data'!E6))="","",OFFSET('Water Data'!$E$30,0,10*ROW('Water Data'!E6)))</f>
        <v/>
      </c>
      <c r="CB12" s="28" t="str">
        <f ca="1">+IF(OFFSET('Water Data'!$F$28,0,10*ROW('Water Data'!F6))="","",OFFSET('Water Data'!$F$28,0,10*ROW('Water Data'!F6)))</f>
        <v/>
      </c>
      <c r="CC12" s="28" t="str">
        <f ca="1">+IF(OFFSET('Water Data'!$F$29,0,10*ROW('Water Data'!F6))="","",OFFSET('Water Data'!$F$29,0,10*ROW('Water Data'!F6)))</f>
        <v/>
      </c>
      <c r="CD12" s="28" t="str">
        <f ca="1">+IF(OFFSET('Water Data'!$F$30,0,10*ROW('Water Data'!F6))="","",OFFSET('Water Data'!$F$30,0,10*ROW('Water Data'!F6)))</f>
        <v/>
      </c>
      <c r="CE12" s="28" t="str">
        <f ca="1">+IF(OFFSET('Water Data'!$G$28,0,10*ROW('Water Data'!G6))="","",OFFSET('Water Data'!$G$28,0,10*ROW('Water Data'!G6)))</f>
        <v/>
      </c>
      <c r="CF12" s="28" t="str">
        <f ca="1">+IF(OFFSET('Water Data'!$G$29,0,10*ROW('Water Data'!G6))="","",OFFSET('Water Data'!$G$29,0,10*ROW('Water Data'!G6)))</f>
        <v/>
      </c>
      <c r="CG12" s="28" t="str">
        <f ca="1">+IF(OFFSET('Water Data'!$G$30,0,10*ROW('Water Data'!G6))="","",OFFSET('Water Data'!$G$30,0,10*ROW('Water Data'!G6)))</f>
        <v/>
      </c>
      <c r="CH12" s="28" t="str">
        <f ca="1">+IF(OFFSET('Water Data'!$H$28,0,10*ROW('Water Data'!H6))="","",OFFSET('Water Data'!$H$28,0,10*ROW('Water Data'!H6)))</f>
        <v/>
      </c>
      <c r="CI12" s="28" t="str">
        <f ca="1">+IF(OFFSET('Water Data'!$H$29,0,10*ROW('Water Data'!H6))="","",OFFSET('Water Data'!$H$29,0,10*ROW('Water Data'!H6)))</f>
        <v/>
      </c>
      <c r="CJ12" s="28" t="str">
        <f ca="1">+IF(OFFSET('Water Data'!$H$30,0,10*ROW('Water Data'!H6))="","",OFFSET('Water Data'!$H$30,0,10*ROW('Water Data'!H6)))</f>
        <v/>
      </c>
      <c r="CK12" s="28" t="str">
        <f ca="1">+IF(OFFSET('Sanitation Data'!$C$29,0,10*ROW('Sanitation Data'!C6))="","",OFFSET('Sanitation Data'!$C$29,0,10*ROW('Sanitation Data'!C6)))</f>
        <v/>
      </c>
      <c r="CL12" s="28" t="str">
        <f ca="1">+IF(OFFSET('Sanitation Data'!$C$30,0,10*ROW('Sanitation Data'!C6))="","",OFFSET('Sanitation Data'!$C$30,0,10*ROW('Sanitation Data'!C6)))</f>
        <v/>
      </c>
      <c r="CM12" s="28" t="str">
        <f ca="1">+IF(OFFSET('Sanitation Data'!$C$31,0,10*ROW('Sanitation Data'!C6))="","",OFFSET('Sanitation Data'!$C$31,0,10*ROW('Sanitation Data'!C6)))</f>
        <v/>
      </c>
      <c r="CN12" s="28" t="str">
        <f ca="1">+IF(OFFSET('Sanitation Data'!$C$32,0,10*ROW('Sanitation Data'!C6))="","",OFFSET('Sanitation Data'!$C$32,0,10*ROW('Sanitation Data'!C6)))</f>
        <v/>
      </c>
      <c r="CO12" s="28" t="str">
        <f ca="1">+IF(OFFSET('Sanitation Data'!$C$33,0,10*ROW('Sanitation Data'!C6))="","",OFFSET('Sanitation Data'!$C$33,0,10*ROW('Sanitation Data'!C6)))</f>
        <v/>
      </c>
      <c r="CP12" s="28" t="str">
        <f ca="1">+IF(OFFSET('Sanitation Data'!$D$29,0,10*ROW('Sanitation Data'!D6))="","",OFFSET('Sanitation Data'!$D$29,0,10*ROW('Sanitation Data'!D6)))</f>
        <v/>
      </c>
      <c r="CQ12" s="28" t="str">
        <f ca="1">+IF(OFFSET('Sanitation Data'!$D$30,0,10*ROW('Sanitation Data'!D6))="","",OFFSET('Sanitation Data'!$D$30,0,10*ROW('Sanitation Data'!D6)))</f>
        <v/>
      </c>
      <c r="CR12" s="28" t="str">
        <f ca="1">+IF(OFFSET('Sanitation Data'!$D$31,0,10*ROW('Sanitation Data'!D6))="","",OFFSET('Sanitation Data'!$D$31,0,10*ROW('Sanitation Data'!D6)))</f>
        <v/>
      </c>
      <c r="CS12" s="28" t="str">
        <f ca="1">+IF(OFFSET('Sanitation Data'!$D$32,0,10*ROW('Sanitation Data'!D6))="","",OFFSET('Sanitation Data'!$D$32,0,10*ROW('Sanitation Data'!D6)))</f>
        <v/>
      </c>
      <c r="CT12" s="28" t="str">
        <f ca="1">+IF(OFFSET('Sanitation Data'!$D$33,0,10*ROW('Sanitation Data'!D6))="","",OFFSET('Sanitation Data'!$D$33,0,10*ROW('Sanitation Data'!D6)))</f>
        <v/>
      </c>
      <c r="CU12" s="28" t="str">
        <f ca="1">+IF(OFFSET('Sanitation Data'!$E$29,0,10*ROW('Sanitation Data'!E6))="","",OFFSET('Sanitation Data'!$E$29,0,10*ROW('Sanitation Data'!E6)))</f>
        <v/>
      </c>
      <c r="CV12" s="28" t="str">
        <f ca="1">+IF(OFFSET('Sanitation Data'!$E$30,0,10*ROW('Sanitation Data'!E6))="","",OFFSET('Sanitation Data'!$E$30,0,10*ROW('Sanitation Data'!E6)))</f>
        <v/>
      </c>
      <c r="CW12" s="28" t="str">
        <f ca="1">+IF(OFFSET('Sanitation Data'!$E$31,0,10*ROW('Sanitation Data'!E6))="","",OFFSET('Sanitation Data'!$E$31,0,10*ROW('Sanitation Data'!E6)))</f>
        <v/>
      </c>
      <c r="CX12" s="28" t="str">
        <f ca="1">+IF(OFFSET('Sanitation Data'!$E$32,0,10*ROW('Sanitation Data'!E6))="","",OFFSET('Sanitation Data'!$E$32,0,10*ROW('Sanitation Data'!E6)))</f>
        <v/>
      </c>
      <c r="CY12" s="28" t="str">
        <f ca="1">+IF(OFFSET('Sanitation Data'!$E$33,0,10*ROW('Sanitation Data'!E6))="","",OFFSET('Sanitation Data'!$E$33,0,10*ROW('Sanitation Data'!E6)))</f>
        <v/>
      </c>
      <c r="CZ12" s="28" t="str">
        <f ca="1">+IF(OFFSET('Sanitation Data'!$F$29,0,10*ROW('Sanitation Data'!F6))="","",OFFSET('Sanitation Data'!$F$29,0,10*ROW('Sanitation Data'!F6)))</f>
        <v/>
      </c>
      <c r="DA12" s="28" t="str">
        <f ca="1">+IF(OFFSET('Sanitation Data'!$F$30,0,10*ROW('Sanitation Data'!F6))="","",OFFSET('Sanitation Data'!$F$30,0,10*ROW('Sanitation Data'!F6)))</f>
        <v/>
      </c>
      <c r="DB12" s="28" t="str">
        <f ca="1">+IF(OFFSET('Sanitation Data'!$F$31,0,10*ROW('Sanitation Data'!F6))="","",OFFSET('Sanitation Data'!$F$31,0,10*ROW('Sanitation Data'!F6)))</f>
        <v/>
      </c>
      <c r="DC12" s="28" t="str">
        <f ca="1">+IF(OFFSET('Sanitation Data'!$F$32,0,10*ROW('Sanitation Data'!F6))="","",OFFSET('Sanitation Data'!$F$32,0,10*ROW('Sanitation Data'!F6)))</f>
        <v/>
      </c>
      <c r="DD12" s="28" t="str">
        <f ca="1">+IF(OFFSET('Sanitation Data'!$F$33,0,10*ROW('Sanitation Data'!F6))="","",OFFSET('Sanitation Data'!$F$33,0,10*ROW('Sanitation Data'!F6)))</f>
        <v/>
      </c>
      <c r="DE12" s="28" t="str">
        <f ca="1">+IF(OFFSET('Sanitation Data'!$G$29,0,10*ROW('Sanitation Data'!G6))="","",OFFSET('Sanitation Data'!$G$29,0,10*ROW('Sanitation Data'!G6)))</f>
        <v/>
      </c>
      <c r="DF12" s="28" t="str">
        <f ca="1">+IF(OFFSET('Sanitation Data'!$G$30,0,10*ROW('Sanitation Data'!G6))="","",OFFSET('Sanitation Data'!$G$30,0,10*ROW('Sanitation Data'!G6)))</f>
        <v/>
      </c>
      <c r="DG12" s="28" t="str">
        <f ca="1">+IF(OFFSET('Sanitation Data'!$G$31,0,10*ROW('Sanitation Data'!G6))="","",OFFSET('Sanitation Data'!$G$31,0,10*ROW('Sanitation Data'!G6)))</f>
        <v/>
      </c>
      <c r="DH12" s="28" t="str">
        <f ca="1">+IF(OFFSET('Sanitation Data'!$G$32,0,10*ROW('Sanitation Data'!G6))="","",OFFSET('Sanitation Data'!$G$32,0,10*ROW('Sanitation Data'!G6)))</f>
        <v/>
      </c>
      <c r="DI12" s="28" t="str">
        <f ca="1">+IF(OFFSET('Sanitation Data'!$G$33,0,10*ROW('Sanitation Data'!G6))="","",OFFSET('Sanitation Data'!$G$33,0,10*ROW('Sanitation Data'!G6)))</f>
        <v/>
      </c>
      <c r="DJ12" s="28" t="str">
        <f ca="1">+IF(OFFSET('Sanitation Data'!$H$29,0,10*ROW('Sanitation Data'!H6))="","",OFFSET('Sanitation Data'!$H$29,0,10*ROW('Sanitation Data'!H6)))</f>
        <v/>
      </c>
      <c r="DK12" s="28" t="str">
        <f ca="1">+IF(OFFSET('Sanitation Data'!$H$30,0,10*ROW('Sanitation Data'!H6))="","",OFFSET('Sanitation Data'!$H$30,0,10*ROW('Sanitation Data'!H6)))</f>
        <v/>
      </c>
      <c r="DL12" s="28" t="str">
        <f ca="1">+IF(OFFSET('Sanitation Data'!$H$31,0,10*ROW('Sanitation Data'!H6))="","",OFFSET('Sanitation Data'!$H$31,0,10*ROW('Sanitation Data'!H6)))</f>
        <v/>
      </c>
      <c r="DM12" s="28" t="str">
        <f ca="1">+IF(OFFSET('Sanitation Data'!$H$32,0,10*ROW('Sanitation Data'!H6))="","",OFFSET('Sanitation Data'!$H$32,0,10*ROW('Sanitation Data'!H6)))</f>
        <v/>
      </c>
      <c r="DN12" s="28" t="str">
        <f ca="1">+IF(OFFSET('Sanitation Data'!$H$33,0,10*ROW('Sanitation Data'!H6))="","",OFFSET('Sanitation Data'!$H$33,0,10*ROW('Sanitation Data'!H6)))</f>
        <v/>
      </c>
      <c r="DO12" s="28" t="str">
        <f ca="1">+IF(OFFSET('Hygiene Data'!$C$12,0,10*ROW('Hygiene Data'!C6))="","",OFFSET('Hygiene Data'!$C$12,0,10*ROW('Hygiene Data'!C6)))</f>
        <v/>
      </c>
      <c r="DP12" s="28" t="str">
        <f ca="1">+IF(OFFSET('Hygiene Data'!$C$13,0,10*ROW('Hygiene Data'!C6))="","",OFFSET('Hygiene Data'!$C$13,0,10*ROW('Hygiene Data'!C6)))</f>
        <v/>
      </c>
      <c r="DQ12" s="28" t="str">
        <f ca="1">+IF(OFFSET('Hygiene Data'!$C$14,0,10*ROW('Hygiene Data'!C6))="","",OFFSET('Hygiene Data'!$C$14,0,10*ROW('Hygiene Data'!C6)))</f>
        <v/>
      </c>
      <c r="DR12" s="28" t="str">
        <f ca="1">+IF(OFFSET('Hygiene Data'!$D$12,0,10*ROW('Hygiene Data'!D6))="","",OFFSET('Hygiene Data'!$D$12,0,10*ROW('Hygiene Data'!D6)))</f>
        <v/>
      </c>
      <c r="DS12" s="28" t="str">
        <f ca="1">+IF(OFFSET('Hygiene Data'!$D$13,0,10*ROW('Hygiene Data'!D6))="","",OFFSET('Hygiene Data'!$D$13,0,10*ROW('Hygiene Data'!D6)))</f>
        <v/>
      </c>
      <c r="DT12" s="28" t="str">
        <f ca="1">+IF(OFFSET('Hygiene Data'!$D$14,0,10*ROW('Hygiene Data'!D6))="","",OFFSET('Hygiene Data'!$D$14,0,10*ROW('Hygiene Data'!D6)))</f>
        <v/>
      </c>
      <c r="DU12" s="28" t="str">
        <f ca="1">+IF(OFFSET('Hygiene Data'!$E$12,0,10*ROW('Hygiene Data'!E6))="","",OFFSET('Hygiene Data'!$E$12,0,10*ROW('Hygiene Data'!E6)))</f>
        <v/>
      </c>
      <c r="DV12" s="28" t="str">
        <f ca="1">+IF(OFFSET('Hygiene Data'!$E$13,0,10*ROW('Hygiene Data'!E6))="","",OFFSET('Hygiene Data'!$E$13,0,10*ROW('Hygiene Data'!E6)))</f>
        <v/>
      </c>
      <c r="DW12" s="28" t="str">
        <f ca="1">+IF(OFFSET('Hygiene Data'!$E$14,0,10*ROW('Hygiene Data'!E6))="","",OFFSET('Hygiene Data'!$E$14,0,10*ROW('Hygiene Data'!E6)))</f>
        <v/>
      </c>
      <c r="DX12" s="28" t="str">
        <f ca="1">+IF(OFFSET('Hygiene Data'!$F$12,0,10*ROW('Hygiene Data'!F6))="","",OFFSET('Hygiene Data'!$F$12,0,10*ROW('Hygiene Data'!F6)))</f>
        <v/>
      </c>
      <c r="DY12" s="28" t="str">
        <f ca="1">+IF(OFFSET('Hygiene Data'!$F$13,0,10*ROW('Hygiene Data'!F6))="","",OFFSET('Hygiene Data'!$F$13,0,10*ROW('Hygiene Data'!F6)))</f>
        <v/>
      </c>
      <c r="DZ12" s="28" t="str">
        <f ca="1">+IF(OFFSET('Hygiene Data'!$F$14,0,10*ROW('Hygiene Data'!F6))="","",OFFSET('Hygiene Data'!$F$14,0,10*ROW('Hygiene Data'!F6)))</f>
        <v/>
      </c>
      <c r="EA12" s="28" t="str">
        <f ca="1">+IF(OFFSET('Hygiene Data'!$G$12,0,10*ROW('Hygiene Data'!G6))="","",OFFSET('Hygiene Data'!$G$12,0,10*ROW('Hygiene Data'!G6)))</f>
        <v/>
      </c>
      <c r="EB12" s="28" t="str">
        <f ca="1">+IF(OFFSET('Hygiene Data'!$G$13,0,10*ROW('Hygiene Data'!G6))="","",OFFSET('Hygiene Data'!$G$13,0,10*ROW('Hygiene Data'!G6)))</f>
        <v/>
      </c>
      <c r="EC12" s="28" t="str">
        <f ca="1">+IF(OFFSET('Hygiene Data'!$G$14,0,10*ROW('Hygiene Data'!G6))="","",OFFSET('Hygiene Data'!$G$14,0,10*ROW('Hygiene Data'!G6)))</f>
        <v/>
      </c>
      <c r="ED12" s="28" t="str">
        <f ca="1">+IF(OFFSET('Hygiene Data'!$H$12,0,10*ROW('Hygiene Data'!H6))="","",OFFSET('Hygiene Data'!$H$12,0,10*ROW('Hygiene Data'!H6)))</f>
        <v/>
      </c>
      <c r="EE12" s="28" t="str">
        <f ca="1">+IF(OFFSET('Hygiene Data'!$H$13,0,10*ROW('Hygiene Data'!H6))="","",OFFSET('Hygiene Data'!$H$13,0,10*ROW('Hygiene Data'!H6)))</f>
        <v/>
      </c>
      <c r="EF12" s="28" t="str">
        <f ca="1">+IF(OFFSET('Hygiene Data'!$H$14,0,10*ROW('Hygiene Data'!H6))="","",OFFSET('Hygiene Data'!$H$14,0,10*ROW('Hygiene Data'!H6)))</f>
        <v/>
      </c>
    </row>
    <row r="13" spans="1:136" x14ac:dyDescent="0.2">
      <c r="A13" s="44" t="str">
        <f ca="1">+IF(OFFSET('Water Data'!$B$1,0,10*ROW('Water Data'!B7))="","",OFFSET('Water Data'!$B$1,0,10*ROW('Water Data'!B7)))</f>
        <v/>
      </c>
      <c r="B13" s="44" t="str">
        <f ca="1">+IF(OFFSET('Water Data'!$A$3,0,10*ROW('Water Data'!A7))="","",OFFSET('Water Data'!$A$3,0,10*ROW('Water Data'!A7)))</f>
        <v/>
      </c>
      <c r="C13" s="44" t="str">
        <f ca="1">+IF(OFFSET('Water Data'!$C$3,0,10*ROW('Water Data'!C7))="","",OFFSET('Water Data'!$C$3,0,10*ROW('Water Data'!C7)))</f>
        <v/>
      </c>
      <c r="D13" s="119"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119"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119"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19"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19"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19"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19"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19"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19"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19"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19"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19"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19"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119"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119"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19"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119"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119"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20"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120"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20"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20"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20"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20"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20"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20"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20"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20"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20"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20"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20"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20"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20"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20"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20"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20"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20"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20"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20"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120"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20"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20"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20"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20" t="e">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#N/A</v>
      </c>
      <c r="AV13" s="120"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20"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20"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20"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21"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21"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21"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21"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21"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21"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21"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21"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21"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21"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21"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21"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21"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21"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21"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21"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21"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21"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28" t="str">
        <f ca="1">+IF(OFFSET('Water Data'!$C$28,0,10*ROW('Water Data'!C7))="","",OFFSET('Water Data'!$C$28,0,10*ROW('Water Data'!C7)))</f>
        <v/>
      </c>
      <c r="BT13" s="28" t="str">
        <f ca="1">+IF(OFFSET('Water Data'!$C$29,0,10*ROW('Water Data'!C7))="","",OFFSET('Water Data'!$C$29,0,10*ROW('Water Data'!C7)))</f>
        <v/>
      </c>
      <c r="BU13" s="28" t="str">
        <f ca="1">+IF(OFFSET('Water Data'!$C$30,0,10*ROW('Water Data'!C7))="","",OFFSET('Water Data'!$C$30,0,10*ROW('Water Data'!C7)))</f>
        <v/>
      </c>
      <c r="BV13" s="28" t="str">
        <f ca="1">+IF(OFFSET('Water Data'!$D$28,0,10*ROW('Water Data'!D7))="","",OFFSET('Water Data'!$D$28,0,10*ROW('Water Data'!D7)))</f>
        <v/>
      </c>
      <c r="BW13" s="28" t="str">
        <f ca="1">+IF(OFFSET('Water Data'!$D$29,0,10*ROW('Water Data'!D7))="","",OFFSET('Water Data'!$D$29,0,10*ROW('Water Data'!D7)))</f>
        <v/>
      </c>
      <c r="BX13" s="28" t="str">
        <f ca="1">+IF(OFFSET('Water Data'!$D$30,0,10*ROW('Water Data'!D7))="","",OFFSET('Water Data'!$D$30,0,10*ROW('Water Data'!D7)))</f>
        <v/>
      </c>
      <c r="BY13" s="28" t="str">
        <f ca="1">+IF(OFFSET('Water Data'!$E$28,0,10*ROW('Water Data'!E7))="","",OFFSET('Water Data'!$E$28,0,10*ROW('Water Data'!E7)))</f>
        <v/>
      </c>
      <c r="BZ13" s="28" t="str">
        <f ca="1">+IF(OFFSET('Water Data'!$E$29,0,10*ROW('Water Data'!E7))="","",OFFSET('Water Data'!$E$29,0,10*ROW('Water Data'!E7)))</f>
        <v/>
      </c>
      <c r="CA13" s="28" t="str">
        <f ca="1">+IF(OFFSET('Water Data'!$E$30,0,10*ROW('Water Data'!E7))="","",OFFSET('Water Data'!$E$30,0,10*ROW('Water Data'!E7)))</f>
        <v/>
      </c>
      <c r="CB13" s="28" t="str">
        <f ca="1">+IF(OFFSET('Water Data'!$F$28,0,10*ROW('Water Data'!F7))="","",OFFSET('Water Data'!$F$28,0,10*ROW('Water Data'!F7)))</f>
        <v/>
      </c>
      <c r="CC13" s="28" t="str">
        <f ca="1">+IF(OFFSET('Water Data'!$F$29,0,10*ROW('Water Data'!F7))="","",OFFSET('Water Data'!$F$29,0,10*ROW('Water Data'!F7)))</f>
        <v/>
      </c>
      <c r="CD13" s="28" t="str">
        <f ca="1">+IF(OFFSET('Water Data'!$F$30,0,10*ROW('Water Data'!F7))="","",OFFSET('Water Data'!$F$30,0,10*ROW('Water Data'!F7)))</f>
        <v/>
      </c>
      <c r="CE13" s="28" t="str">
        <f ca="1">+IF(OFFSET('Water Data'!$G$28,0,10*ROW('Water Data'!G7))="","",OFFSET('Water Data'!$G$28,0,10*ROW('Water Data'!G7)))</f>
        <v/>
      </c>
      <c r="CF13" s="28" t="str">
        <f ca="1">+IF(OFFSET('Water Data'!$G$29,0,10*ROW('Water Data'!G7))="","",OFFSET('Water Data'!$G$29,0,10*ROW('Water Data'!G7)))</f>
        <v/>
      </c>
      <c r="CG13" s="28" t="str">
        <f ca="1">+IF(OFFSET('Water Data'!$G$30,0,10*ROW('Water Data'!G7))="","",OFFSET('Water Data'!$G$30,0,10*ROW('Water Data'!G7)))</f>
        <v/>
      </c>
      <c r="CH13" s="28" t="str">
        <f ca="1">+IF(OFFSET('Water Data'!$H$28,0,10*ROW('Water Data'!H7))="","",OFFSET('Water Data'!$H$28,0,10*ROW('Water Data'!H7)))</f>
        <v/>
      </c>
      <c r="CI13" s="28" t="str">
        <f ca="1">+IF(OFFSET('Water Data'!$H$29,0,10*ROW('Water Data'!H7))="","",OFFSET('Water Data'!$H$29,0,10*ROW('Water Data'!H7)))</f>
        <v/>
      </c>
      <c r="CJ13" s="28" t="str">
        <f ca="1">+IF(OFFSET('Water Data'!$H$30,0,10*ROW('Water Data'!H7))="","",OFFSET('Water Data'!$H$30,0,10*ROW('Water Data'!H7)))</f>
        <v/>
      </c>
      <c r="CK13" s="28" t="str">
        <f ca="1">+IF(OFFSET('Sanitation Data'!$C$29,0,10*ROW('Sanitation Data'!C7))="","",OFFSET('Sanitation Data'!$C$29,0,10*ROW('Sanitation Data'!C7)))</f>
        <v/>
      </c>
      <c r="CL13" s="28" t="str">
        <f ca="1">+IF(OFFSET('Sanitation Data'!$C$30,0,10*ROW('Sanitation Data'!C7))="","",OFFSET('Sanitation Data'!$C$30,0,10*ROW('Sanitation Data'!C7)))</f>
        <v/>
      </c>
      <c r="CM13" s="28" t="str">
        <f ca="1">+IF(OFFSET('Sanitation Data'!$C$31,0,10*ROW('Sanitation Data'!C7))="","",OFFSET('Sanitation Data'!$C$31,0,10*ROW('Sanitation Data'!C7)))</f>
        <v/>
      </c>
      <c r="CN13" s="28" t="str">
        <f ca="1">+IF(OFFSET('Sanitation Data'!$C$32,0,10*ROW('Sanitation Data'!C7))="","",OFFSET('Sanitation Data'!$C$32,0,10*ROW('Sanitation Data'!C7)))</f>
        <v/>
      </c>
      <c r="CO13" s="28" t="str">
        <f ca="1">+IF(OFFSET('Sanitation Data'!$C$33,0,10*ROW('Sanitation Data'!C7))="","",OFFSET('Sanitation Data'!$C$33,0,10*ROW('Sanitation Data'!C7)))</f>
        <v/>
      </c>
      <c r="CP13" s="28" t="str">
        <f ca="1">+IF(OFFSET('Sanitation Data'!$D$29,0,10*ROW('Sanitation Data'!D7))="","",OFFSET('Sanitation Data'!$D$29,0,10*ROW('Sanitation Data'!D7)))</f>
        <v/>
      </c>
      <c r="CQ13" s="28" t="str">
        <f ca="1">+IF(OFFSET('Sanitation Data'!$D$30,0,10*ROW('Sanitation Data'!D7))="","",OFFSET('Sanitation Data'!$D$30,0,10*ROW('Sanitation Data'!D7)))</f>
        <v/>
      </c>
      <c r="CR13" s="28" t="str">
        <f ca="1">+IF(OFFSET('Sanitation Data'!$D$31,0,10*ROW('Sanitation Data'!D7))="","",OFFSET('Sanitation Data'!$D$31,0,10*ROW('Sanitation Data'!D7)))</f>
        <v/>
      </c>
      <c r="CS13" s="28" t="str">
        <f ca="1">+IF(OFFSET('Sanitation Data'!$D$32,0,10*ROW('Sanitation Data'!D7))="","",OFFSET('Sanitation Data'!$D$32,0,10*ROW('Sanitation Data'!D7)))</f>
        <v/>
      </c>
      <c r="CT13" s="28" t="str">
        <f ca="1">+IF(OFFSET('Sanitation Data'!$D$33,0,10*ROW('Sanitation Data'!D7))="","",OFFSET('Sanitation Data'!$D$33,0,10*ROW('Sanitation Data'!D7)))</f>
        <v/>
      </c>
      <c r="CU13" s="28" t="str">
        <f ca="1">+IF(OFFSET('Sanitation Data'!$E$29,0,10*ROW('Sanitation Data'!E7))="","",OFFSET('Sanitation Data'!$E$29,0,10*ROW('Sanitation Data'!E7)))</f>
        <v/>
      </c>
      <c r="CV13" s="28" t="str">
        <f ca="1">+IF(OFFSET('Sanitation Data'!$E$30,0,10*ROW('Sanitation Data'!E7))="","",OFFSET('Sanitation Data'!$E$30,0,10*ROW('Sanitation Data'!E7)))</f>
        <v/>
      </c>
      <c r="CW13" s="28" t="str">
        <f ca="1">+IF(OFFSET('Sanitation Data'!$E$31,0,10*ROW('Sanitation Data'!E7))="","",OFFSET('Sanitation Data'!$E$31,0,10*ROW('Sanitation Data'!E7)))</f>
        <v/>
      </c>
      <c r="CX13" s="28" t="str">
        <f ca="1">+IF(OFFSET('Sanitation Data'!$E$32,0,10*ROW('Sanitation Data'!E7))="","",OFFSET('Sanitation Data'!$E$32,0,10*ROW('Sanitation Data'!E7)))</f>
        <v/>
      </c>
      <c r="CY13" s="28" t="str">
        <f ca="1">+IF(OFFSET('Sanitation Data'!$E$33,0,10*ROW('Sanitation Data'!E7))="","",OFFSET('Sanitation Data'!$E$33,0,10*ROW('Sanitation Data'!E7)))</f>
        <v/>
      </c>
      <c r="CZ13" s="28" t="str">
        <f ca="1">+IF(OFFSET('Sanitation Data'!$F$29,0,10*ROW('Sanitation Data'!F7))="","",OFFSET('Sanitation Data'!$F$29,0,10*ROW('Sanitation Data'!F7)))</f>
        <v/>
      </c>
      <c r="DA13" s="28" t="str">
        <f ca="1">+IF(OFFSET('Sanitation Data'!$F$30,0,10*ROW('Sanitation Data'!F7))="","",OFFSET('Sanitation Data'!$F$30,0,10*ROW('Sanitation Data'!F7)))</f>
        <v/>
      </c>
      <c r="DB13" s="28" t="str">
        <f ca="1">+IF(OFFSET('Sanitation Data'!$F$31,0,10*ROW('Sanitation Data'!F7))="","",OFFSET('Sanitation Data'!$F$31,0,10*ROW('Sanitation Data'!F7)))</f>
        <v/>
      </c>
      <c r="DC13" s="28" t="str">
        <f ca="1">+IF(OFFSET('Sanitation Data'!$F$32,0,10*ROW('Sanitation Data'!F7))="","",OFFSET('Sanitation Data'!$F$32,0,10*ROW('Sanitation Data'!F7)))</f>
        <v/>
      </c>
      <c r="DD13" s="28" t="str">
        <f ca="1">+IF(OFFSET('Sanitation Data'!$F$33,0,10*ROW('Sanitation Data'!F7))="","",OFFSET('Sanitation Data'!$F$33,0,10*ROW('Sanitation Data'!F7)))</f>
        <v/>
      </c>
      <c r="DE13" s="28" t="str">
        <f ca="1">+IF(OFFSET('Sanitation Data'!$G$29,0,10*ROW('Sanitation Data'!G7))="","",OFFSET('Sanitation Data'!$G$29,0,10*ROW('Sanitation Data'!G7)))</f>
        <v/>
      </c>
      <c r="DF13" s="28" t="str">
        <f ca="1">+IF(OFFSET('Sanitation Data'!$G$30,0,10*ROW('Sanitation Data'!G7))="","",OFFSET('Sanitation Data'!$G$30,0,10*ROW('Sanitation Data'!G7)))</f>
        <v/>
      </c>
      <c r="DG13" s="28" t="str">
        <f ca="1">+IF(OFFSET('Sanitation Data'!$G$31,0,10*ROW('Sanitation Data'!G7))="","",OFFSET('Sanitation Data'!$G$31,0,10*ROW('Sanitation Data'!G7)))</f>
        <v/>
      </c>
      <c r="DH13" s="28" t="str">
        <f ca="1">+IF(OFFSET('Sanitation Data'!$G$32,0,10*ROW('Sanitation Data'!G7))="","",OFFSET('Sanitation Data'!$G$32,0,10*ROW('Sanitation Data'!G7)))</f>
        <v/>
      </c>
      <c r="DI13" s="28" t="str">
        <f ca="1">+IF(OFFSET('Sanitation Data'!$G$33,0,10*ROW('Sanitation Data'!G7))="","",OFFSET('Sanitation Data'!$G$33,0,10*ROW('Sanitation Data'!G7)))</f>
        <v/>
      </c>
      <c r="DJ13" s="28" t="str">
        <f ca="1">+IF(OFFSET('Sanitation Data'!$H$29,0,10*ROW('Sanitation Data'!H7))="","",OFFSET('Sanitation Data'!$H$29,0,10*ROW('Sanitation Data'!H7)))</f>
        <v/>
      </c>
      <c r="DK13" s="28" t="str">
        <f ca="1">+IF(OFFSET('Sanitation Data'!$H$30,0,10*ROW('Sanitation Data'!H7))="","",OFFSET('Sanitation Data'!$H$30,0,10*ROW('Sanitation Data'!H7)))</f>
        <v/>
      </c>
      <c r="DL13" s="28" t="str">
        <f ca="1">+IF(OFFSET('Sanitation Data'!$H$31,0,10*ROW('Sanitation Data'!H7))="","",OFFSET('Sanitation Data'!$H$31,0,10*ROW('Sanitation Data'!H7)))</f>
        <v/>
      </c>
      <c r="DM13" s="28" t="str">
        <f ca="1">+IF(OFFSET('Sanitation Data'!$H$32,0,10*ROW('Sanitation Data'!H7))="","",OFFSET('Sanitation Data'!$H$32,0,10*ROW('Sanitation Data'!H7)))</f>
        <v/>
      </c>
      <c r="DN13" s="28" t="str">
        <f ca="1">+IF(OFFSET('Sanitation Data'!$H$33,0,10*ROW('Sanitation Data'!H7))="","",OFFSET('Sanitation Data'!$H$33,0,10*ROW('Sanitation Data'!H7)))</f>
        <v/>
      </c>
      <c r="DO13" s="28" t="str">
        <f ca="1">+IF(OFFSET('Hygiene Data'!$C$12,0,10*ROW('Hygiene Data'!C7))="","",OFFSET('Hygiene Data'!$C$12,0,10*ROW('Hygiene Data'!C7)))</f>
        <v/>
      </c>
      <c r="DP13" s="28" t="str">
        <f ca="1">+IF(OFFSET('Hygiene Data'!$C$13,0,10*ROW('Hygiene Data'!C7))="","",OFFSET('Hygiene Data'!$C$13,0,10*ROW('Hygiene Data'!C7)))</f>
        <v/>
      </c>
      <c r="DQ13" s="28" t="str">
        <f ca="1">+IF(OFFSET('Hygiene Data'!$C$14,0,10*ROW('Hygiene Data'!C7))="","",OFFSET('Hygiene Data'!$C$14,0,10*ROW('Hygiene Data'!C7)))</f>
        <v/>
      </c>
      <c r="DR13" s="28" t="str">
        <f ca="1">+IF(OFFSET('Hygiene Data'!$D$12,0,10*ROW('Hygiene Data'!D7))="","",OFFSET('Hygiene Data'!$D$12,0,10*ROW('Hygiene Data'!D7)))</f>
        <v/>
      </c>
      <c r="DS13" s="28" t="str">
        <f ca="1">+IF(OFFSET('Hygiene Data'!$D$13,0,10*ROW('Hygiene Data'!D7))="","",OFFSET('Hygiene Data'!$D$13,0,10*ROW('Hygiene Data'!D7)))</f>
        <v/>
      </c>
      <c r="DT13" s="28" t="str">
        <f ca="1">+IF(OFFSET('Hygiene Data'!$D$14,0,10*ROW('Hygiene Data'!D7))="","",OFFSET('Hygiene Data'!$D$14,0,10*ROW('Hygiene Data'!D7)))</f>
        <v/>
      </c>
      <c r="DU13" s="28" t="str">
        <f ca="1">+IF(OFFSET('Hygiene Data'!$E$12,0,10*ROW('Hygiene Data'!E7))="","",OFFSET('Hygiene Data'!$E$12,0,10*ROW('Hygiene Data'!E7)))</f>
        <v/>
      </c>
      <c r="DV13" s="28" t="str">
        <f ca="1">+IF(OFFSET('Hygiene Data'!$E$13,0,10*ROW('Hygiene Data'!E7))="","",OFFSET('Hygiene Data'!$E$13,0,10*ROW('Hygiene Data'!E7)))</f>
        <v/>
      </c>
      <c r="DW13" s="28" t="str">
        <f ca="1">+IF(OFFSET('Hygiene Data'!$E$14,0,10*ROW('Hygiene Data'!E7))="","",OFFSET('Hygiene Data'!$E$14,0,10*ROW('Hygiene Data'!E7)))</f>
        <v/>
      </c>
      <c r="DX13" s="28" t="str">
        <f ca="1">+IF(OFFSET('Hygiene Data'!$F$12,0,10*ROW('Hygiene Data'!F7))="","",OFFSET('Hygiene Data'!$F$12,0,10*ROW('Hygiene Data'!F7)))</f>
        <v/>
      </c>
      <c r="DY13" s="28" t="str">
        <f ca="1">+IF(OFFSET('Hygiene Data'!$F$13,0,10*ROW('Hygiene Data'!F7))="","",OFFSET('Hygiene Data'!$F$13,0,10*ROW('Hygiene Data'!F7)))</f>
        <v/>
      </c>
      <c r="DZ13" s="28" t="str">
        <f ca="1">+IF(OFFSET('Hygiene Data'!$F$14,0,10*ROW('Hygiene Data'!F7))="","",OFFSET('Hygiene Data'!$F$14,0,10*ROW('Hygiene Data'!F7)))</f>
        <v/>
      </c>
      <c r="EA13" s="28" t="str">
        <f ca="1">+IF(OFFSET('Hygiene Data'!$G$12,0,10*ROW('Hygiene Data'!G7))="","",OFFSET('Hygiene Data'!$G$12,0,10*ROW('Hygiene Data'!G7)))</f>
        <v/>
      </c>
      <c r="EB13" s="28" t="str">
        <f ca="1">+IF(OFFSET('Hygiene Data'!$G$13,0,10*ROW('Hygiene Data'!G7))="","",OFFSET('Hygiene Data'!$G$13,0,10*ROW('Hygiene Data'!G7)))</f>
        <v/>
      </c>
      <c r="EC13" s="28" t="str">
        <f ca="1">+IF(OFFSET('Hygiene Data'!$G$14,0,10*ROW('Hygiene Data'!G7))="","",OFFSET('Hygiene Data'!$G$14,0,10*ROW('Hygiene Data'!G7)))</f>
        <v/>
      </c>
      <c r="ED13" s="28" t="str">
        <f ca="1">+IF(OFFSET('Hygiene Data'!$H$12,0,10*ROW('Hygiene Data'!H7))="","",OFFSET('Hygiene Data'!$H$12,0,10*ROW('Hygiene Data'!H7)))</f>
        <v/>
      </c>
      <c r="EE13" s="28" t="str">
        <f ca="1">+IF(OFFSET('Hygiene Data'!$H$13,0,10*ROW('Hygiene Data'!H7))="","",OFFSET('Hygiene Data'!$H$13,0,10*ROW('Hygiene Data'!H7)))</f>
        <v/>
      </c>
      <c r="EF13" s="28" t="str">
        <f ca="1">+IF(OFFSET('Hygiene Data'!$H$14,0,10*ROW('Hygiene Data'!H7))="","",OFFSET('Hygiene Data'!$H$14,0,10*ROW('Hygiene Data'!H7)))</f>
        <v/>
      </c>
    </row>
    <row r="14" spans="1:136" x14ac:dyDescent="0.2">
      <c r="A14" s="44" t="str">
        <f ca="1">+IF(OFFSET('Water Data'!$B$1,0,10*ROW('Water Data'!B8))="","",OFFSET('Water Data'!$B$1,0,10*ROW('Water Data'!B8)))</f>
        <v/>
      </c>
      <c r="B14" s="44" t="str">
        <f ca="1">+IF(OFFSET('Water Data'!$A$3,0,10*ROW('Water Data'!A8))="","",OFFSET('Water Data'!$A$3,0,10*ROW('Water Data'!A8)))</f>
        <v/>
      </c>
      <c r="C14" s="44" t="str">
        <f ca="1">+IF(OFFSET('Water Data'!$C$3,0,10*ROW('Water Data'!C8))="","",OFFSET('Water Data'!$C$3,0,10*ROW('Water Data'!C8)))</f>
        <v/>
      </c>
      <c r="D14" s="119" t="e">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#N/A</v>
      </c>
      <c r="E14" s="119" t="e">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#N/A</v>
      </c>
      <c r="F14" s="119"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19"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19"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19"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19"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19"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19"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19"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19"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19"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19"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119"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119"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19"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119"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119"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20" t="e">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#N/A</v>
      </c>
      <c r="W14" s="120"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20"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20"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20"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20"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20"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20"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20"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20"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20"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20"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20"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20"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20"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20"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20"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20"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20"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20"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20" t="e">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#N/A</v>
      </c>
      <c r="AQ14" s="120"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20"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20"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20"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20" t="e">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#N/A</v>
      </c>
      <c r="AV14" s="120"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20"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20"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20"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21"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21"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21"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21"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21"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21"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21"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21"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21"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21"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21"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21"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21"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21"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21"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21"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21"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21"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28" t="str">
        <f ca="1">+IF(OFFSET('Water Data'!$C$28,0,10*ROW('Water Data'!C8))="","",OFFSET('Water Data'!$C$28,0,10*ROW('Water Data'!C8)))</f>
        <v/>
      </c>
      <c r="BT14" s="28" t="str">
        <f ca="1">+IF(OFFSET('Water Data'!$C$29,0,10*ROW('Water Data'!C8))="","",OFFSET('Water Data'!$C$29,0,10*ROW('Water Data'!C8)))</f>
        <v/>
      </c>
      <c r="BU14" s="28" t="str">
        <f ca="1">+IF(OFFSET('Water Data'!$C$30,0,10*ROW('Water Data'!C8))="","",OFFSET('Water Data'!$C$30,0,10*ROW('Water Data'!C8)))</f>
        <v/>
      </c>
      <c r="BV14" s="28" t="str">
        <f ca="1">+IF(OFFSET('Water Data'!$D$28,0,10*ROW('Water Data'!D8))="","",OFFSET('Water Data'!$D$28,0,10*ROW('Water Data'!D8)))</f>
        <v/>
      </c>
      <c r="BW14" s="28" t="str">
        <f ca="1">+IF(OFFSET('Water Data'!$D$29,0,10*ROW('Water Data'!D8))="","",OFFSET('Water Data'!$D$29,0,10*ROW('Water Data'!D8)))</f>
        <v/>
      </c>
      <c r="BX14" s="28" t="str">
        <f ca="1">+IF(OFFSET('Water Data'!$D$30,0,10*ROW('Water Data'!D8))="","",OFFSET('Water Data'!$D$30,0,10*ROW('Water Data'!D8)))</f>
        <v/>
      </c>
      <c r="BY14" s="28" t="str">
        <f ca="1">+IF(OFFSET('Water Data'!$E$28,0,10*ROW('Water Data'!E8))="","",OFFSET('Water Data'!$E$28,0,10*ROW('Water Data'!E8)))</f>
        <v/>
      </c>
      <c r="BZ14" s="28" t="str">
        <f ca="1">+IF(OFFSET('Water Data'!$E$29,0,10*ROW('Water Data'!E8))="","",OFFSET('Water Data'!$E$29,0,10*ROW('Water Data'!E8)))</f>
        <v/>
      </c>
      <c r="CA14" s="28" t="str">
        <f ca="1">+IF(OFFSET('Water Data'!$E$30,0,10*ROW('Water Data'!E8))="","",OFFSET('Water Data'!$E$30,0,10*ROW('Water Data'!E8)))</f>
        <v/>
      </c>
      <c r="CB14" s="28" t="str">
        <f ca="1">+IF(OFFSET('Water Data'!$F$28,0,10*ROW('Water Data'!F8))="","",OFFSET('Water Data'!$F$28,0,10*ROW('Water Data'!F8)))</f>
        <v/>
      </c>
      <c r="CC14" s="28" t="str">
        <f ca="1">+IF(OFFSET('Water Data'!$F$29,0,10*ROW('Water Data'!F8))="","",OFFSET('Water Data'!$F$29,0,10*ROW('Water Data'!F8)))</f>
        <v/>
      </c>
      <c r="CD14" s="28" t="str">
        <f ca="1">+IF(OFFSET('Water Data'!$F$30,0,10*ROW('Water Data'!F8))="","",OFFSET('Water Data'!$F$30,0,10*ROW('Water Data'!F8)))</f>
        <v/>
      </c>
      <c r="CE14" s="28" t="str">
        <f ca="1">+IF(OFFSET('Water Data'!$G$28,0,10*ROW('Water Data'!G8))="","",OFFSET('Water Data'!$G$28,0,10*ROW('Water Data'!G8)))</f>
        <v/>
      </c>
      <c r="CF14" s="28" t="str">
        <f ca="1">+IF(OFFSET('Water Data'!$G$29,0,10*ROW('Water Data'!G8))="","",OFFSET('Water Data'!$G$29,0,10*ROW('Water Data'!G8)))</f>
        <v/>
      </c>
      <c r="CG14" s="28" t="str">
        <f ca="1">+IF(OFFSET('Water Data'!$G$30,0,10*ROW('Water Data'!G8))="","",OFFSET('Water Data'!$G$30,0,10*ROW('Water Data'!G8)))</f>
        <v/>
      </c>
      <c r="CH14" s="28" t="str">
        <f ca="1">+IF(OFFSET('Water Data'!$H$28,0,10*ROW('Water Data'!H8))="","",OFFSET('Water Data'!$H$28,0,10*ROW('Water Data'!H8)))</f>
        <v/>
      </c>
      <c r="CI14" s="28" t="str">
        <f ca="1">+IF(OFFSET('Water Data'!$H$29,0,10*ROW('Water Data'!H8))="","",OFFSET('Water Data'!$H$29,0,10*ROW('Water Data'!H8)))</f>
        <v/>
      </c>
      <c r="CJ14" s="28" t="str">
        <f ca="1">+IF(OFFSET('Water Data'!$H$30,0,10*ROW('Water Data'!H8))="","",OFFSET('Water Data'!$H$30,0,10*ROW('Water Data'!H8)))</f>
        <v/>
      </c>
      <c r="CK14" s="28" t="str">
        <f ca="1">+IF(OFFSET('Sanitation Data'!$C$29,0,10*ROW('Sanitation Data'!C8))="","",OFFSET('Sanitation Data'!$C$29,0,10*ROW('Sanitation Data'!C8)))</f>
        <v/>
      </c>
      <c r="CL14" s="28" t="str">
        <f ca="1">+IF(OFFSET('Sanitation Data'!$C$30,0,10*ROW('Sanitation Data'!C8))="","",OFFSET('Sanitation Data'!$C$30,0,10*ROW('Sanitation Data'!C8)))</f>
        <v/>
      </c>
      <c r="CM14" s="28" t="str">
        <f ca="1">+IF(OFFSET('Sanitation Data'!$C$31,0,10*ROW('Sanitation Data'!C8))="","",OFFSET('Sanitation Data'!$C$31,0,10*ROW('Sanitation Data'!C8)))</f>
        <v/>
      </c>
      <c r="CN14" s="28" t="str">
        <f ca="1">+IF(OFFSET('Sanitation Data'!$C$32,0,10*ROW('Sanitation Data'!C8))="","",OFFSET('Sanitation Data'!$C$32,0,10*ROW('Sanitation Data'!C8)))</f>
        <v/>
      </c>
      <c r="CO14" s="28" t="str">
        <f ca="1">+IF(OFFSET('Sanitation Data'!$C$33,0,10*ROW('Sanitation Data'!C8))="","",OFFSET('Sanitation Data'!$C$33,0,10*ROW('Sanitation Data'!C8)))</f>
        <v/>
      </c>
      <c r="CP14" s="28" t="str">
        <f ca="1">+IF(OFFSET('Sanitation Data'!$D$29,0,10*ROW('Sanitation Data'!D8))="","",OFFSET('Sanitation Data'!$D$29,0,10*ROW('Sanitation Data'!D8)))</f>
        <v/>
      </c>
      <c r="CQ14" s="28" t="str">
        <f ca="1">+IF(OFFSET('Sanitation Data'!$D$30,0,10*ROW('Sanitation Data'!D8))="","",OFFSET('Sanitation Data'!$D$30,0,10*ROW('Sanitation Data'!D8)))</f>
        <v/>
      </c>
      <c r="CR14" s="28" t="str">
        <f ca="1">+IF(OFFSET('Sanitation Data'!$D$31,0,10*ROW('Sanitation Data'!D8))="","",OFFSET('Sanitation Data'!$D$31,0,10*ROW('Sanitation Data'!D8)))</f>
        <v/>
      </c>
      <c r="CS14" s="28" t="str">
        <f ca="1">+IF(OFFSET('Sanitation Data'!$D$32,0,10*ROW('Sanitation Data'!D8))="","",OFFSET('Sanitation Data'!$D$32,0,10*ROW('Sanitation Data'!D8)))</f>
        <v/>
      </c>
      <c r="CT14" s="28" t="str">
        <f ca="1">+IF(OFFSET('Sanitation Data'!$D$33,0,10*ROW('Sanitation Data'!D8))="","",OFFSET('Sanitation Data'!$D$33,0,10*ROW('Sanitation Data'!D8)))</f>
        <v/>
      </c>
      <c r="CU14" s="28" t="str">
        <f ca="1">+IF(OFFSET('Sanitation Data'!$E$29,0,10*ROW('Sanitation Data'!E8))="","",OFFSET('Sanitation Data'!$E$29,0,10*ROW('Sanitation Data'!E8)))</f>
        <v/>
      </c>
      <c r="CV14" s="28" t="str">
        <f ca="1">+IF(OFFSET('Sanitation Data'!$E$30,0,10*ROW('Sanitation Data'!E8))="","",OFFSET('Sanitation Data'!$E$30,0,10*ROW('Sanitation Data'!E8)))</f>
        <v/>
      </c>
      <c r="CW14" s="28" t="str">
        <f ca="1">+IF(OFFSET('Sanitation Data'!$E$31,0,10*ROW('Sanitation Data'!E8))="","",OFFSET('Sanitation Data'!$E$31,0,10*ROW('Sanitation Data'!E8)))</f>
        <v/>
      </c>
      <c r="CX14" s="28" t="str">
        <f ca="1">+IF(OFFSET('Sanitation Data'!$E$32,0,10*ROW('Sanitation Data'!E8))="","",OFFSET('Sanitation Data'!$E$32,0,10*ROW('Sanitation Data'!E8)))</f>
        <v/>
      </c>
      <c r="CY14" s="28" t="str">
        <f ca="1">+IF(OFFSET('Sanitation Data'!$E$33,0,10*ROW('Sanitation Data'!E8))="","",OFFSET('Sanitation Data'!$E$33,0,10*ROW('Sanitation Data'!E8)))</f>
        <v/>
      </c>
      <c r="CZ14" s="28" t="str">
        <f ca="1">+IF(OFFSET('Sanitation Data'!$F$29,0,10*ROW('Sanitation Data'!F8))="","",OFFSET('Sanitation Data'!$F$29,0,10*ROW('Sanitation Data'!F8)))</f>
        <v/>
      </c>
      <c r="DA14" s="28" t="str">
        <f ca="1">+IF(OFFSET('Sanitation Data'!$F$30,0,10*ROW('Sanitation Data'!F8))="","",OFFSET('Sanitation Data'!$F$30,0,10*ROW('Sanitation Data'!F8)))</f>
        <v/>
      </c>
      <c r="DB14" s="28" t="str">
        <f ca="1">+IF(OFFSET('Sanitation Data'!$F$31,0,10*ROW('Sanitation Data'!F8))="","",OFFSET('Sanitation Data'!$F$31,0,10*ROW('Sanitation Data'!F8)))</f>
        <v/>
      </c>
      <c r="DC14" s="28" t="str">
        <f ca="1">+IF(OFFSET('Sanitation Data'!$F$32,0,10*ROW('Sanitation Data'!F8))="","",OFFSET('Sanitation Data'!$F$32,0,10*ROW('Sanitation Data'!F8)))</f>
        <v/>
      </c>
      <c r="DD14" s="28" t="str">
        <f ca="1">+IF(OFFSET('Sanitation Data'!$F$33,0,10*ROW('Sanitation Data'!F8))="","",OFFSET('Sanitation Data'!$F$33,0,10*ROW('Sanitation Data'!F8)))</f>
        <v/>
      </c>
      <c r="DE14" s="28" t="str">
        <f ca="1">+IF(OFFSET('Sanitation Data'!$G$29,0,10*ROW('Sanitation Data'!G8))="","",OFFSET('Sanitation Data'!$G$29,0,10*ROW('Sanitation Data'!G8)))</f>
        <v/>
      </c>
      <c r="DF14" s="28" t="str">
        <f ca="1">+IF(OFFSET('Sanitation Data'!$G$30,0,10*ROW('Sanitation Data'!G8))="","",OFFSET('Sanitation Data'!$G$30,0,10*ROW('Sanitation Data'!G8)))</f>
        <v/>
      </c>
      <c r="DG14" s="28" t="str">
        <f ca="1">+IF(OFFSET('Sanitation Data'!$G$31,0,10*ROW('Sanitation Data'!G8))="","",OFFSET('Sanitation Data'!$G$31,0,10*ROW('Sanitation Data'!G8)))</f>
        <v/>
      </c>
      <c r="DH14" s="28" t="str">
        <f ca="1">+IF(OFFSET('Sanitation Data'!$G$32,0,10*ROW('Sanitation Data'!G8))="","",OFFSET('Sanitation Data'!$G$32,0,10*ROW('Sanitation Data'!G8)))</f>
        <v/>
      </c>
      <c r="DI14" s="28" t="str">
        <f ca="1">+IF(OFFSET('Sanitation Data'!$G$33,0,10*ROW('Sanitation Data'!G8))="","",OFFSET('Sanitation Data'!$G$33,0,10*ROW('Sanitation Data'!G8)))</f>
        <v/>
      </c>
      <c r="DJ14" s="28" t="str">
        <f ca="1">+IF(OFFSET('Sanitation Data'!$H$29,0,10*ROW('Sanitation Data'!H8))="","",OFFSET('Sanitation Data'!$H$29,0,10*ROW('Sanitation Data'!H8)))</f>
        <v/>
      </c>
      <c r="DK14" s="28" t="str">
        <f ca="1">+IF(OFFSET('Sanitation Data'!$H$30,0,10*ROW('Sanitation Data'!H8))="","",OFFSET('Sanitation Data'!$H$30,0,10*ROW('Sanitation Data'!H8)))</f>
        <v/>
      </c>
      <c r="DL14" s="28" t="str">
        <f ca="1">+IF(OFFSET('Sanitation Data'!$H$31,0,10*ROW('Sanitation Data'!H8))="","",OFFSET('Sanitation Data'!$H$31,0,10*ROW('Sanitation Data'!H8)))</f>
        <v/>
      </c>
      <c r="DM14" s="28" t="str">
        <f ca="1">+IF(OFFSET('Sanitation Data'!$H$32,0,10*ROW('Sanitation Data'!H8))="","",OFFSET('Sanitation Data'!$H$32,0,10*ROW('Sanitation Data'!H8)))</f>
        <v/>
      </c>
      <c r="DN14" s="28" t="str">
        <f ca="1">+IF(OFFSET('Sanitation Data'!$H$33,0,10*ROW('Sanitation Data'!H8))="","",OFFSET('Sanitation Data'!$H$33,0,10*ROW('Sanitation Data'!H8)))</f>
        <v/>
      </c>
      <c r="DO14" s="28" t="str">
        <f ca="1">+IF(OFFSET('Hygiene Data'!$C$12,0,10*ROW('Hygiene Data'!C8))="","",OFFSET('Hygiene Data'!$C$12,0,10*ROW('Hygiene Data'!C8)))</f>
        <v/>
      </c>
      <c r="DP14" s="28" t="str">
        <f ca="1">+IF(OFFSET('Hygiene Data'!$C$13,0,10*ROW('Hygiene Data'!C8))="","",OFFSET('Hygiene Data'!$C$13,0,10*ROW('Hygiene Data'!C8)))</f>
        <v/>
      </c>
      <c r="DQ14" s="28" t="str">
        <f ca="1">+IF(OFFSET('Hygiene Data'!$C$14,0,10*ROW('Hygiene Data'!C8))="","",OFFSET('Hygiene Data'!$C$14,0,10*ROW('Hygiene Data'!C8)))</f>
        <v/>
      </c>
      <c r="DR14" s="28" t="str">
        <f ca="1">+IF(OFFSET('Hygiene Data'!$D$12,0,10*ROW('Hygiene Data'!D8))="","",OFFSET('Hygiene Data'!$D$12,0,10*ROW('Hygiene Data'!D8)))</f>
        <v/>
      </c>
      <c r="DS14" s="28" t="str">
        <f ca="1">+IF(OFFSET('Hygiene Data'!$D$13,0,10*ROW('Hygiene Data'!D8))="","",OFFSET('Hygiene Data'!$D$13,0,10*ROW('Hygiene Data'!D8)))</f>
        <v/>
      </c>
      <c r="DT14" s="28" t="str">
        <f ca="1">+IF(OFFSET('Hygiene Data'!$D$14,0,10*ROW('Hygiene Data'!D8))="","",OFFSET('Hygiene Data'!$D$14,0,10*ROW('Hygiene Data'!D8)))</f>
        <v/>
      </c>
      <c r="DU14" s="28" t="str">
        <f ca="1">+IF(OFFSET('Hygiene Data'!$E$12,0,10*ROW('Hygiene Data'!E8))="","",OFFSET('Hygiene Data'!$E$12,0,10*ROW('Hygiene Data'!E8)))</f>
        <v/>
      </c>
      <c r="DV14" s="28" t="str">
        <f ca="1">+IF(OFFSET('Hygiene Data'!$E$13,0,10*ROW('Hygiene Data'!E8))="","",OFFSET('Hygiene Data'!$E$13,0,10*ROW('Hygiene Data'!E8)))</f>
        <v/>
      </c>
      <c r="DW14" s="28" t="str">
        <f ca="1">+IF(OFFSET('Hygiene Data'!$E$14,0,10*ROW('Hygiene Data'!E8))="","",OFFSET('Hygiene Data'!$E$14,0,10*ROW('Hygiene Data'!E8)))</f>
        <v/>
      </c>
      <c r="DX14" s="28" t="str">
        <f ca="1">+IF(OFFSET('Hygiene Data'!$F$12,0,10*ROW('Hygiene Data'!F8))="","",OFFSET('Hygiene Data'!$F$12,0,10*ROW('Hygiene Data'!F8)))</f>
        <v/>
      </c>
      <c r="DY14" s="28" t="str">
        <f ca="1">+IF(OFFSET('Hygiene Data'!$F$13,0,10*ROW('Hygiene Data'!F8))="","",OFFSET('Hygiene Data'!$F$13,0,10*ROW('Hygiene Data'!F8)))</f>
        <v/>
      </c>
      <c r="DZ14" s="28" t="str">
        <f ca="1">+IF(OFFSET('Hygiene Data'!$F$14,0,10*ROW('Hygiene Data'!F8))="","",OFFSET('Hygiene Data'!$F$14,0,10*ROW('Hygiene Data'!F8)))</f>
        <v/>
      </c>
      <c r="EA14" s="28" t="str">
        <f ca="1">+IF(OFFSET('Hygiene Data'!$G$12,0,10*ROW('Hygiene Data'!G8))="","",OFFSET('Hygiene Data'!$G$12,0,10*ROW('Hygiene Data'!G8)))</f>
        <v/>
      </c>
      <c r="EB14" s="28" t="str">
        <f ca="1">+IF(OFFSET('Hygiene Data'!$G$13,0,10*ROW('Hygiene Data'!G8))="","",OFFSET('Hygiene Data'!$G$13,0,10*ROW('Hygiene Data'!G8)))</f>
        <v/>
      </c>
      <c r="EC14" s="28" t="str">
        <f ca="1">+IF(OFFSET('Hygiene Data'!$G$14,0,10*ROW('Hygiene Data'!G8))="","",OFFSET('Hygiene Data'!$G$14,0,10*ROW('Hygiene Data'!G8)))</f>
        <v/>
      </c>
      <c r="ED14" s="28" t="str">
        <f ca="1">+IF(OFFSET('Hygiene Data'!$H$12,0,10*ROW('Hygiene Data'!H8))="","",OFFSET('Hygiene Data'!$H$12,0,10*ROW('Hygiene Data'!H8)))</f>
        <v/>
      </c>
      <c r="EE14" s="28" t="str">
        <f ca="1">+IF(OFFSET('Hygiene Data'!$H$13,0,10*ROW('Hygiene Data'!H8))="","",OFFSET('Hygiene Data'!$H$13,0,10*ROW('Hygiene Data'!H8)))</f>
        <v/>
      </c>
      <c r="EF14" s="28" t="str">
        <f ca="1">+IF(OFFSET('Hygiene Data'!$H$14,0,10*ROW('Hygiene Data'!H8))="","",OFFSET('Hygiene Data'!$H$14,0,10*ROW('Hygiene Data'!H8)))</f>
        <v/>
      </c>
    </row>
    <row r="15" spans="1:136" x14ac:dyDescent="0.2">
      <c r="A15" s="44" t="str">
        <f ca="1">+IF(OFFSET('Water Data'!$B$1,0,10*ROW('Water Data'!B9))="","",OFFSET('Water Data'!$B$1,0,10*ROW('Water Data'!B9)))</f>
        <v/>
      </c>
      <c r="B15" s="44" t="str">
        <f ca="1">+IF(OFFSET('Water Data'!$A$3,0,10*ROW('Water Data'!A9))="","",OFFSET('Water Data'!$A$3,0,10*ROW('Water Data'!A9)))</f>
        <v/>
      </c>
      <c r="C15" s="44" t="str">
        <f ca="1">+IF(OFFSET('Water Data'!$C$3,0,10*ROW('Water Data'!C9))="","",OFFSET('Water Data'!$C$3,0,10*ROW('Water Data'!C9)))</f>
        <v/>
      </c>
      <c r="D15" s="119"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119"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119"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19"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19"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19"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19"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19"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19"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19"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19"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19"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19"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119"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119"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19"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119" t="e">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#N/A</v>
      </c>
      <c r="U15" s="119"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20"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120"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20"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20"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20"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20"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20"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20"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20"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20"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20"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20"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20"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20"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20"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20"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20"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20"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20"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20"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20"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120"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20"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20"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20"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20"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120"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20"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20"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20"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21"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21"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21"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21"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21"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21"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21"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21"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21"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21"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21"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21"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21"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21"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21"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21"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21"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21"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28" t="str">
        <f ca="1">+IF(OFFSET('Water Data'!$C$28,0,10*ROW('Water Data'!C9))="","",OFFSET('Water Data'!$C$28,0,10*ROW('Water Data'!C9)))</f>
        <v/>
      </c>
      <c r="BT15" s="28" t="str">
        <f ca="1">+IF(OFFSET('Water Data'!$C$29,0,10*ROW('Water Data'!C9))="","",OFFSET('Water Data'!$C$29,0,10*ROW('Water Data'!C9)))</f>
        <v/>
      </c>
      <c r="BU15" s="28" t="str">
        <f ca="1">+IF(OFFSET('Water Data'!$C$30,0,10*ROW('Water Data'!C9))="","",OFFSET('Water Data'!$C$30,0,10*ROW('Water Data'!C9)))</f>
        <v/>
      </c>
      <c r="BV15" s="28" t="str">
        <f ca="1">+IF(OFFSET('Water Data'!$D$28,0,10*ROW('Water Data'!D9))="","",OFFSET('Water Data'!$D$28,0,10*ROW('Water Data'!D9)))</f>
        <v/>
      </c>
      <c r="BW15" s="28" t="str">
        <f ca="1">+IF(OFFSET('Water Data'!$D$29,0,10*ROW('Water Data'!D9))="","",OFFSET('Water Data'!$D$29,0,10*ROW('Water Data'!D9)))</f>
        <v/>
      </c>
      <c r="BX15" s="28" t="str">
        <f ca="1">+IF(OFFSET('Water Data'!$D$30,0,10*ROW('Water Data'!D9))="","",OFFSET('Water Data'!$D$30,0,10*ROW('Water Data'!D9)))</f>
        <v/>
      </c>
      <c r="BY15" s="28" t="str">
        <f ca="1">+IF(OFFSET('Water Data'!$E$28,0,10*ROW('Water Data'!E9))="","",OFFSET('Water Data'!$E$28,0,10*ROW('Water Data'!E9)))</f>
        <v/>
      </c>
      <c r="BZ15" s="28" t="str">
        <f ca="1">+IF(OFFSET('Water Data'!$E$29,0,10*ROW('Water Data'!E9))="","",OFFSET('Water Data'!$E$29,0,10*ROW('Water Data'!E9)))</f>
        <v/>
      </c>
      <c r="CA15" s="28" t="str">
        <f ca="1">+IF(OFFSET('Water Data'!$E$30,0,10*ROW('Water Data'!E9))="","",OFFSET('Water Data'!$E$30,0,10*ROW('Water Data'!E9)))</f>
        <v/>
      </c>
      <c r="CB15" s="28" t="str">
        <f ca="1">+IF(OFFSET('Water Data'!$F$28,0,10*ROW('Water Data'!F9))="","",OFFSET('Water Data'!$F$28,0,10*ROW('Water Data'!F9)))</f>
        <v/>
      </c>
      <c r="CC15" s="28" t="str">
        <f ca="1">+IF(OFFSET('Water Data'!$F$29,0,10*ROW('Water Data'!F9))="","",OFFSET('Water Data'!$F$29,0,10*ROW('Water Data'!F9)))</f>
        <v/>
      </c>
      <c r="CD15" s="28" t="str">
        <f ca="1">+IF(OFFSET('Water Data'!$F$30,0,10*ROW('Water Data'!F9))="","",OFFSET('Water Data'!$F$30,0,10*ROW('Water Data'!F9)))</f>
        <v/>
      </c>
      <c r="CE15" s="28" t="str">
        <f ca="1">+IF(OFFSET('Water Data'!$G$28,0,10*ROW('Water Data'!G9))="","",OFFSET('Water Data'!$G$28,0,10*ROW('Water Data'!G9)))</f>
        <v/>
      </c>
      <c r="CF15" s="28" t="str">
        <f ca="1">+IF(OFFSET('Water Data'!$G$29,0,10*ROW('Water Data'!G9))="","",OFFSET('Water Data'!$G$29,0,10*ROW('Water Data'!G9)))</f>
        <v/>
      </c>
      <c r="CG15" s="28" t="str">
        <f ca="1">+IF(OFFSET('Water Data'!$G$30,0,10*ROW('Water Data'!G9))="","",OFFSET('Water Data'!$G$30,0,10*ROW('Water Data'!G9)))</f>
        <v/>
      </c>
      <c r="CH15" s="28" t="str">
        <f ca="1">+IF(OFFSET('Water Data'!$H$28,0,10*ROW('Water Data'!H9))="","",OFFSET('Water Data'!$H$28,0,10*ROW('Water Data'!H9)))</f>
        <v/>
      </c>
      <c r="CI15" s="28" t="str">
        <f ca="1">+IF(OFFSET('Water Data'!$H$29,0,10*ROW('Water Data'!H9))="","",OFFSET('Water Data'!$H$29,0,10*ROW('Water Data'!H9)))</f>
        <v/>
      </c>
      <c r="CJ15" s="28" t="str">
        <f ca="1">+IF(OFFSET('Water Data'!$H$30,0,10*ROW('Water Data'!H9))="","",OFFSET('Water Data'!$H$30,0,10*ROW('Water Data'!H9)))</f>
        <v/>
      </c>
      <c r="CK15" s="28" t="str">
        <f ca="1">+IF(OFFSET('Sanitation Data'!$C$29,0,10*ROW('Sanitation Data'!C9))="","",OFFSET('Sanitation Data'!$C$29,0,10*ROW('Sanitation Data'!C9)))</f>
        <v/>
      </c>
      <c r="CL15" s="28" t="str">
        <f ca="1">+IF(OFFSET('Sanitation Data'!$C$30,0,10*ROW('Sanitation Data'!C9))="","",OFFSET('Sanitation Data'!$C$30,0,10*ROW('Sanitation Data'!C9)))</f>
        <v/>
      </c>
      <c r="CM15" s="28" t="str">
        <f ca="1">+IF(OFFSET('Sanitation Data'!$C$31,0,10*ROW('Sanitation Data'!C9))="","",OFFSET('Sanitation Data'!$C$31,0,10*ROW('Sanitation Data'!C9)))</f>
        <v/>
      </c>
      <c r="CN15" s="28" t="str">
        <f ca="1">+IF(OFFSET('Sanitation Data'!$C$32,0,10*ROW('Sanitation Data'!C9))="","",OFFSET('Sanitation Data'!$C$32,0,10*ROW('Sanitation Data'!C9)))</f>
        <v/>
      </c>
      <c r="CO15" s="28" t="str">
        <f ca="1">+IF(OFFSET('Sanitation Data'!$C$33,0,10*ROW('Sanitation Data'!C9))="","",OFFSET('Sanitation Data'!$C$33,0,10*ROW('Sanitation Data'!C9)))</f>
        <v/>
      </c>
      <c r="CP15" s="28" t="str">
        <f ca="1">+IF(OFFSET('Sanitation Data'!$D$29,0,10*ROW('Sanitation Data'!D9))="","",OFFSET('Sanitation Data'!$D$29,0,10*ROW('Sanitation Data'!D9)))</f>
        <v/>
      </c>
      <c r="CQ15" s="28" t="str">
        <f ca="1">+IF(OFFSET('Sanitation Data'!$D$30,0,10*ROW('Sanitation Data'!D9))="","",OFFSET('Sanitation Data'!$D$30,0,10*ROW('Sanitation Data'!D9)))</f>
        <v/>
      </c>
      <c r="CR15" s="28" t="str">
        <f ca="1">+IF(OFFSET('Sanitation Data'!$D$31,0,10*ROW('Sanitation Data'!D9))="","",OFFSET('Sanitation Data'!$D$31,0,10*ROW('Sanitation Data'!D9)))</f>
        <v/>
      </c>
      <c r="CS15" s="28" t="str">
        <f ca="1">+IF(OFFSET('Sanitation Data'!$D$32,0,10*ROW('Sanitation Data'!D9))="","",OFFSET('Sanitation Data'!$D$32,0,10*ROW('Sanitation Data'!D9)))</f>
        <v/>
      </c>
      <c r="CT15" s="28" t="str">
        <f ca="1">+IF(OFFSET('Sanitation Data'!$D$33,0,10*ROW('Sanitation Data'!D9))="","",OFFSET('Sanitation Data'!$D$33,0,10*ROW('Sanitation Data'!D9)))</f>
        <v/>
      </c>
      <c r="CU15" s="28" t="str">
        <f ca="1">+IF(OFFSET('Sanitation Data'!$E$29,0,10*ROW('Sanitation Data'!E9))="","",OFFSET('Sanitation Data'!$E$29,0,10*ROW('Sanitation Data'!E9)))</f>
        <v/>
      </c>
      <c r="CV15" s="28" t="str">
        <f ca="1">+IF(OFFSET('Sanitation Data'!$E$30,0,10*ROW('Sanitation Data'!E9))="","",OFFSET('Sanitation Data'!$E$30,0,10*ROW('Sanitation Data'!E9)))</f>
        <v/>
      </c>
      <c r="CW15" s="28" t="str">
        <f ca="1">+IF(OFFSET('Sanitation Data'!$E$31,0,10*ROW('Sanitation Data'!E9))="","",OFFSET('Sanitation Data'!$E$31,0,10*ROW('Sanitation Data'!E9)))</f>
        <v/>
      </c>
      <c r="CX15" s="28" t="str">
        <f ca="1">+IF(OFFSET('Sanitation Data'!$E$32,0,10*ROW('Sanitation Data'!E9))="","",OFFSET('Sanitation Data'!$E$32,0,10*ROW('Sanitation Data'!E9)))</f>
        <v/>
      </c>
      <c r="CY15" s="28" t="str">
        <f ca="1">+IF(OFFSET('Sanitation Data'!$E$33,0,10*ROW('Sanitation Data'!E9))="","",OFFSET('Sanitation Data'!$E$33,0,10*ROW('Sanitation Data'!E9)))</f>
        <v/>
      </c>
      <c r="CZ15" s="28" t="str">
        <f ca="1">+IF(OFFSET('Sanitation Data'!$F$29,0,10*ROW('Sanitation Data'!F9))="","",OFFSET('Sanitation Data'!$F$29,0,10*ROW('Sanitation Data'!F9)))</f>
        <v/>
      </c>
      <c r="DA15" s="28" t="str">
        <f ca="1">+IF(OFFSET('Sanitation Data'!$F$30,0,10*ROW('Sanitation Data'!F9))="","",OFFSET('Sanitation Data'!$F$30,0,10*ROW('Sanitation Data'!F9)))</f>
        <v/>
      </c>
      <c r="DB15" s="28" t="str">
        <f ca="1">+IF(OFFSET('Sanitation Data'!$F$31,0,10*ROW('Sanitation Data'!F9))="","",OFFSET('Sanitation Data'!$F$31,0,10*ROW('Sanitation Data'!F9)))</f>
        <v/>
      </c>
      <c r="DC15" s="28" t="str">
        <f ca="1">+IF(OFFSET('Sanitation Data'!$F$32,0,10*ROW('Sanitation Data'!F9))="","",OFFSET('Sanitation Data'!$F$32,0,10*ROW('Sanitation Data'!F9)))</f>
        <v/>
      </c>
      <c r="DD15" s="28" t="str">
        <f ca="1">+IF(OFFSET('Sanitation Data'!$F$33,0,10*ROW('Sanitation Data'!F9))="","",OFFSET('Sanitation Data'!$F$33,0,10*ROW('Sanitation Data'!F9)))</f>
        <v/>
      </c>
      <c r="DE15" s="28" t="str">
        <f ca="1">+IF(OFFSET('Sanitation Data'!$G$29,0,10*ROW('Sanitation Data'!G9))="","",OFFSET('Sanitation Data'!$G$29,0,10*ROW('Sanitation Data'!G9)))</f>
        <v/>
      </c>
      <c r="DF15" s="28" t="str">
        <f ca="1">+IF(OFFSET('Sanitation Data'!$G$30,0,10*ROW('Sanitation Data'!G9))="","",OFFSET('Sanitation Data'!$G$30,0,10*ROW('Sanitation Data'!G9)))</f>
        <v/>
      </c>
      <c r="DG15" s="28" t="str">
        <f ca="1">+IF(OFFSET('Sanitation Data'!$G$31,0,10*ROW('Sanitation Data'!G9))="","",OFFSET('Sanitation Data'!$G$31,0,10*ROW('Sanitation Data'!G9)))</f>
        <v/>
      </c>
      <c r="DH15" s="28" t="str">
        <f ca="1">+IF(OFFSET('Sanitation Data'!$G$32,0,10*ROW('Sanitation Data'!G9))="","",OFFSET('Sanitation Data'!$G$32,0,10*ROW('Sanitation Data'!G9)))</f>
        <v/>
      </c>
      <c r="DI15" s="28" t="str">
        <f ca="1">+IF(OFFSET('Sanitation Data'!$G$33,0,10*ROW('Sanitation Data'!G9))="","",OFFSET('Sanitation Data'!$G$33,0,10*ROW('Sanitation Data'!G9)))</f>
        <v/>
      </c>
      <c r="DJ15" s="28" t="str">
        <f ca="1">+IF(OFFSET('Sanitation Data'!$H$29,0,10*ROW('Sanitation Data'!H9))="","",OFFSET('Sanitation Data'!$H$29,0,10*ROW('Sanitation Data'!H9)))</f>
        <v/>
      </c>
      <c r="DK15" s="28" t="str">
        <f ca="1">+IF(OFFSET('Sanitation Data'!$H$30,0,10*ROW('Sanitation Data'!H9))="","",OFFSET('Sanitation Data'!$H$30,0,10*ROW('Sanitation Data'!H9)))</f>
        <v/>
      </c>
      <c r="DL15" s="28" t="str">
        <f ca="1">+IF(OFFSET('Sanitation Data'!$H$31,0,10*ROW('Sanitation Data'!H9))="","",OFFSET('Sanitation Data'!$H$31,0,10*ROW('Sanitation Data'!H9)))</f>
        <v/>
      </c>
      <c r="DM15" s="28" t="str">
        <f ca="1">+IF(OFFSET('Sanitation Data'!$H$32,0,10*ROW('Sanitation Data'!H9))="","",OFFSET('Sanitation Data'!$H$32,0,10*ROW('Sanitation Data'!H9)))</f>
        <v/>
      </c>
      <c r="DN15" s="28" t="str">
        <f ca="1">+IF(OFFSET('Sanitation Data'!$H$33,0,10*ROW('Sanitation Data'!H9))="","",OFFSET('Sanitation Data'!$H$33,0,10*ROW('Sanitation Data'!H9)))</f>
        <v/>
      </c>
      <c r="DO15" s="28" t="str">
        <f ca="1">+IF(OFFSET('Hygiene Data'!$C$12,0,10*ROW('Hygiene Data'!C9))="","",OFFSET('Hygiene Data'!$C$12,0,10*ROW('Hygiene Data'!C9)))</f>
        <v/>
      </c>
      <c r="DP15" s="28" t="str">
        <f ca="1">+IF(OFFSET('Hygiene Data'!$C$13,0,10*ROW('Hygiene Data'!C9))="","",OFFSET('Hygiene Data'!$C$13,0,10*ROW('Hygiene Data'!C9)))</f>
        <v/>
      </c>
      <c r="DQ15" s="28" t="str">
        <f ca="1">+IF(OFFSET('Hygiene Data'!$C$14,0,10*ROW('Hygiene Data'!C9))="","",OFFSET('Hygiene Data'!$C$14,0,10*ROW('Hygiene Data'!C9)))</f>
        <v/>
      </c>
      <c r="DR15" s="28" t="str">
        <f ca="1">+IF(OFFSET('Hygiene Data'!$D$12,0,10*ROW('Hygiene Data'!D9))="","",OFFSET('Hygiene Data'!$D$12,0,10*ROW('Hygiene Data'!D9)))</f>
        <v/>
      </c>
      <c r="DS15" s="28" t="str">
        <f ca="1">+IF(OFFSET('Hygiene Data'!$D$13,0,10*ROW('Hygiene Data'!D9))="","",OFFSET('Hygiene Data'!$D$13,0,10*ROW('Hygiene Data'!D9)))</f>
        <v/>
      </c>
      <c r="DT15" s="28" t="str">
        <f ca="1">+IF(OFFSET('Hygiene Data'!$D$14,0,10*ROW('Hygiene Data'!D9))="","",OFFSET('Hygiene Data'!$D$14,0,10*ROW('Hygiene Data'!D9)))</f>
        <v/>
      </c>
      <c r="DU15" s="28" t="str">
        <f ca="1">+IF(OFFSET('Hygiene Data'!$E$12,0,10*ROW('Hygiene Data'!E9))="","",OFFSET('Hygiene Data'!$E$12,0,10*ROW('Hygiene Data'!E9)))</f>
        <v/>
      </c>
      <c r="DV15" s="28" t="str">
        <f ca="1">+IF(OFFSET('Hygiene Data'!$E$13,0,10*ROW('Hygiene Data'!E9))="","",OFFSET('Hygiene Data'!$E$13,0,10*ROW('Hygiene Data'!E9)))</f>
        <v/>
      </c>
      <c r="DW15" s="28" t="str">
        <f ca="1">+IF(OFFSET('Hygiene Data'!$E$14,0,10*ROW('Hygiene Data'!E9))="","",OFFSET('Hygiene Data'!$E$14,0,10*ROW('Hygiene Data'!E9)))</f>
        <v/>
      </c>
      <c r="DX15" s="28" t="str">
        <f ca="1">+IF(OFFSET('Hygiene Data'!$F$12,0,10*ROW('Hygiene Data'!F9))="","",OFFSET('Hygiene Data'!$F$12,0,10*ROW('Hygiene Data'!F9)))</f>
        <v/>
      </c>
      <c r="DY15" s="28" t="str">
        <f ca="1">+IF(OFFSET('Hygiene Data'!$F$13,0,10*ROW('Hygiene Data'!F9))="","",OFFSET('Hygiene Data'!$F$13,0,10*ROW('Hygiene Data'!F9)))</f>
        <v/>
      </c>
      <c r="DZ15" s="28" t="str">
        <f ca="1">+IF(OFFSET('Hygiene Data'!$F$14,0,10*ROW('Hygiene Data'!F9))="","",OFFSET('Hygiene Data'!$F$14,0,10*ROW('Hygiene Data'!F9)))</f>
        <v/>
      </c>
      <c r="EA15" s="28" t="str">
        <f ca="1">+IF(OFFSET('Hygiene Data'!$G$12,0,10*ROW('Hygiene Data'!G9))="","",OFFSET('Hygiene Data'!$G$12,0,10*ROW('Hygiene Data'!G9)))</f>
        <v/>
      </c>
      <c r="EB15" s="28" t="str">
        <f ca="1">+IF(OFFSET('Hygiene Data'!$G$13,0,10*ROW('Hygiene Data'!G9))="","",OFFSET('Hygiene Data'!$G$13,0,10*ROW('Hygiene Data'!G9)))</f>
        <v/>
      </c>
      <c r="EC15" s="28" t="str">
        <f ca="1">+IF(OFFSET('Hygiene Data'!$G$14,0,10*ROW('Hygiene Data'!G9))="","",OFFSET('Hygiene Data'!$G$14,0,10*ROW('Hygiene Data'!G9)))</f>
        <v/>
      </c>
      <c r="ED15" s="28" t="str">
        <f ca="1">+IF(OFFSET('Hygiene Data'!$H$12,0,10*ROW('Hygiene Data'!H9))="","",OFFSET('Hygiene Data'!$H$12,0,10*ROW('Hygiene Data'!H9)))</f>
        <v/>
      </c>
      <c r="EE15" s="28" t="str">
        <f ca="1">+IF(OFFSET('Hygiene Data'!$H$13,0,10*ROW('Hygiene Data'!H9))="","",OFFSET('Hygiene Data'!$H$13,0,10*ROW('Hygiene Data'!H9)))</f>
        <v/>
      </c>
      <c r="EF15" s="28" t="str">
        <f ca="1">+IF(OFFSET('Hygiene Data'!$H$14,0,10*ROW('Hygiene Data'!H9))="","",OFFSET('Hygiene Data'!$H$14,0,10*ROW('Hygiene Data'!H9)))</f>
        <v/>
      </c>
    </row>
    <row r="16" spans="1:136" x14ac:dyDescent="0.2">
      <c r="A16" s="44" t="str">
        <f ca="1">+IF(OFFSET('Water Data'!$B$1,0,10*ROW('Water Data'!B10))="","",OFFSET('Water Data'!$B$1,0,10*ROW('Water Data'!B10)))</f>
        <v/>
      </c>
      <c r="B16" s="44" t="str">
        <f ca="1">+IF(OFFSET('Water Data'!$A$3,0,10*ROW('Water Data'!A10))="","",OFFSET('Water Data'!$A$3,0,10*ROW('Water Data'!A10)))</f>
        <v/>
      </c>
      <c r="C16" s="44" t="str">
        <f ca="1">+IF(OFFSET('Water Data'!$C$3,0,10*ROW('Water Data'!C10))="","",OFFSET('Water Data'!$C$3,0,10*ROW('Water Data'!C10)))</f>
        <v/>
      </c>
      <c r="D16" s="119"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119"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119"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19"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19"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19"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19"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19"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19"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19"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19"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19"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19"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119"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119"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19"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119" t="e">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#N/A</v>
      </c>
      <c r="U16" s="119"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20"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120"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20"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20"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20"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20"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20"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20"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20"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20"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20"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20"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20"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20"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20"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20"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20"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20"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20"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20"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20"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120"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20"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20"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20"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20" t="e">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#N/A</v>
      </c>
      <c r="AV16" s="120"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20"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20"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20"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21"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21"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21"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21"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21"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21"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21"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21"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21"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21"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21"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21"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21"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21"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21"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21"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21"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21"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28" t="str">
        <f ca="1">+IF(OFFSET('Water Data'!$C$28,0,10*ROW('Water Data'!C10))="","",OFFSET('Water Data'!$C$28,0,10*ROW('Water Data'!C10)))</f>
        <v/>
      </c>
      <c r="BT16" s="28" t="str">
        <f ca="1">+IF(OFFSET('Water Data'!$C$29,0,10*ROW('Water Data'!C10))="","",OFFSET('Water Data'!$C$29,0,10*ROW('Water Data'!C10)))</f>
        <v/>
      </c>
      <c r="BU16" s="28" t="str">
        <f ca="1">+IF(OFFSET('Water Data'!$C$30,0,10*ROW('Water Data'!C10))="","",OFFSET('Water Data'!$C$30,0,10*ROW('Water Data'!C10)))</f>
        <v/>
      </c>
      <c r="BV16" s="28" t="str">
        <f ca="1">+IF(OFFSET('Water Data'!$D$28,0,10*ROW('Water Data'!D10))="","",OFFSET('Water Data'!$D$28,0,10*ROW('Water Data'!D10)))</f>
        <v/>
      </c>
      <c r="BW16" s="28" t="str">
        <f ca="1">+IF(OFFSET('Water Data'!$D$29,0,10*ROW('Water Data'!D10))="","",OFFSET('Water Data'!$D$29,0,10*ROW('Water Data'!D10)))</f>
        <v/>
      </c>
      <c r="BX16" s="28" t="str">
        <f ca="1">+IF(OFFSET('Water Data'!$D$30,0,10*ROW('Water Data'!D10))="","",OFFSET('Water Data'!$D$30,0,10*ROW('Water Data'!D10)))</f>
        <v/>
      </c>
      <c r="BY16" s="28" t="str">
        <f ca="1">+IF(OFFSET('Water Data'!$E$28,0,10*ROW('Water Data'!E10))="","",OFFSET('Water Data'!$E$28,0,10*ROW('Water Data'!E10)))</f>
        <v/>
      </c>
      <c r="BZ16" s="28" t="str">
        <f ca="1">+IF(OFFSET('Water Data'!$E$29,0,10*ROW('Water Data'!E10))="","",OFFSET('Water Data'!$E$29,0,10*ROW('Water Data'!E10)))</f>
        <v/>
      </c>
      <c r="CA16" s="28" t="str">
        <f ca="1">+IF(OFFSET('Water Data'!$E$30,0,10*ROW('Water Data'!E10))="","",OFFSET('Water Data'!$E$30,0,10*ROW('Water Data'!E10)))</f>
        <v/>
      </c>
      <c r="CB16" s="28" t="str">
        <f ca="1">+IF(OFFSET('Water Data'!$F$28,0,10*ROW('Water Data'!F10))="","",OFFSET('Water Data'!$F$28,0,10*ROW('Water Data'!F10)))</f>
        <v/>
      </c>
      <c r="CC16" s="28" t="str">
        <f ca="1">+IF(OFFSET('Water Data'!$F$29,0,10*ROW('Water Data'!F10))="","",OFFSET('Water Data'!$F$29,0,10*ROW('Water Data'!F10)))</f>
        <v/>
      </c>
      <c r="CD16" s="28" t="str">
        <f ca="1">+IF(OFFSET('Water Data'!$F$30,0,10*ROW('Water Data'!F10))="","",OFFSET('Water Data'!$F$30,0,10*ROW('Water Data'!F10)))</f>
        <v/>
      </c>
      <c r="CE16" s="28" t="str">
        <f ca="1">+IF(OFFSET('Water Data'!$G$28,0,10*ROW('Water Data'!G10))="","",OFFSET('Water Data'!$G$28,0,10*ROW('Water Data'!G10)))</f>
        <v/>
      </c>
      <c r="CF16" s="28" t="str">
        <f ca="1">+IF(OFFSET('Water Data'!$G$29,0,10*ROW('Water Data'!G10))="","",OFFSET('Water Data'!$G$29,0,10*ROW('Water Data'!G10)))</f>
        <v/>
      </c>
      <c r="CG16" s="28" t="str">
        <f ca="1">+IF(OFFSET('Water Data'!$G$30,0,10*ROW('Water Data'!G10))="","",OFFSET('Water Data'!$G$30,0,10*ROW('Water Data'!G10)))</f>
        <v/>
      </c>
      <c r="CH16" s="28" t="str">
        <f ca="1">+IF(OFFSET('Water Data'!$H$28,0,10*ROW('Water Data'!H10))="","",OFFSET('Water Data'!$H$28,0,10*ROW('Water Data'!H10)))</f>
        <v/>
      </c>
      <c r="CI16" s="28" t="str">
        <f ca="1">+IF(OFFSET('Water Data'!$H$29,0,10*ROW('Water Data'!H10))="","",OFFSET('Water Data'!$H$29,0,10*ROW('Water Data'!H10)))</f>
        <v/>
      </c>
      <c r="CJ16" s="28" t="str">
        <f ca="1">+IF(OFFSET('Water Data'!$H$30,0,10*ROW('Water Data'!H10))="","",OFFSET('Water Data'!$H$30,0,10*ROW('Water Data'!H10)))</f>
        <v/>
      </c>
      <c r="CK16" s="28" t="str">
        <f ca="1">+IF(OFFSET('Sanitation Data'!$C$29,0,10*ROW('Sanitation Data'!C10))="","",OFFSET('Sanitation Data'!$C$29,0,10*ROW('Sanitation Data'!C10)))</f>
        <v/>
      </c>
      <c r="CL16" s="28" t="str">
        <f ca="1">+IF(OFFSET('Sanitation Data'!$C$30,0,10*ROW('Sanitation Data'!C10))="","",OFFSET('Sanitation Data'!$C$30,0,10*ROW('Sanitation Data'!C10)))</f>
        <v/>
      </c>
      <c r="CM16" s="28" t="str">
        <f ca="1">+IF(OFFSET('Sanitation Data'!$C$31,0,10*ROW('Sanitation Data'!C10))="","",OFFSET('Sanitation Data'!$C$31,0,10*ROW('Sanitation Data'!C10)))</f>
        <v/>
      </c>
      <c r="CN16" s="28" t="str">
        <f ca="1">+IF(OFFSET('Sanitation Data'!$C$32,0,10*ROW('Sanitation Data'!C10))="","",OFFSET('Sanitation Data'!$C$32,0,10*ROW('Sanitation Data'!C10)))</f>
        <v/>
      </c>
      <c r="CO16" s="28" t="str">
        <f ca="1">+IF(OFFSET('Sanitation Data'!$C$33,0,10*ROW('Sanitation Data'!C10))="","",OFFSET('Sanitation Data'!$C$33,0,10*ROW('Sanitation Data'!C10)))</f>
        <v/>
      </c>
      <c r="CP16" s="28" t="str">
        <f ca="1">+IF(OFFSET('Sanitation Data'!$D$29,0,10*ROW('Sanitation Data'!D10))="","",OFFSET('Sanitation Data'!$D$29,0,10*ROW('Sanitation Data'!D10)))</f>
        <v/>
      </c>
      <c r="CQ16" s="28" t="str">
        <f ca="1">+IF(OFFSET('Sanitation Data'!$D$30,0,10*ROW('Sanitation Data'!D10))="","",OFFSET('Sanitation Data'!$D$30,0,10*ROW('Sanitation Data'!D10)))</f>
        <v/>
      </c>
      <c r="CR16" s="28" t="str">
        <f ca="1">+IF(OFFSET('Sanitation Data'!$D$31,0,10*ROW('Sanitation Data'!D10))="","",OFFSET('Sanitation Data'!$D$31,0,10*ROW('Sanitation Data'!D10)))</f>
        <v/>
      </c>
      <c r="CS16" s="28" t="str">
        <f ca="1">+IF(OFFSET('Sanitation Data'!$D$32,0,10*ROW('Sanitation Data'!D10))="","",OFFSET('Sanitation Data'!$D$32,0,10*ROW('Sanitation Data'!D10)))</f>
        <v/>
      </c>
      <c r="CT16" s="28" t="str">
        <f ca="1">+IF(OFFSET('Sanitation Data'!$D$33,0,10*ROW('Sanitation Data'!D10))="","",OFFSET('Sanitation Data'!$D$33,0,10*ROW('Sanitation Data'!D10)))</f>
        <v/>
      </c>
      <c r="CU16" s="28" t="str">
        <f ca="1">+IF(OFFSET('Sanitation Data'!$E$29,0,10*ROW('Sanitation Data'!E10))="","",OFFSET('Sanitation Data'!$E$29,0,10*ROW('Sanitation Data'!E10)))</f>
        <v/>
      </c>
      <c r="CV16" s="28" t="str">
        <f ca="1">+IF(OFFSET('Sanitation Data'!$E$30,0,10*ROW('Sanitation Data'!E10))="","",OFFSET('Sanitation Data'!$E$30,0,10*ROW('Sanitation Data'!E10)))</f>
        <v/>
      </c>
      <c r="CW16" s="28" t="str">
        <f ca="1">+IF(OFFSET('Sanitation Data'!$E$31,0,10*ROW('Sanitation Data'!E10))="","",OFFSET('Sanitation Data'!$E$31,0,10*ROW('Sanitation Data'!E10)))</f>
        <v/>
      </c>
      <c r="CX16" s="28" t="str">
        <f ca="1">+IF(OFFSET('Sanitation Data'!$E$32,0,10*ROW('Sanitation Data'!E10))="","",OFFSET('Sanitation Data'!$E$32,0,10*ROW('Sanitation Data'!E10)))</f>
        <v/>
      </c>
      <c r="CY16" s="28" t="str">
        <f ca="1">+IF(OFFSET('Sanitation Data'!$E$33,0,10*ROW('Sanitation Data'!E10))="","",OFFSET('Sanitation Data'!$E$33,0,10*ROW('Sanitation Data'!E10)))</f>
        <v/>
      </c>
      <c r="CZ16" s="28" t="str">
        <f ca="1">+IF(OFFSET('Sanitation Data'!$F$29,0,10*ROW('Sanitation Data'!F10))="","",OFFSET('Sanitation Data'!$F$29,0,10*ROW('Sanitation Data'!F10)))</f>
        <v/>
      </c>
      <c r="DA16" s="28" t="str">
        <f ca="1">+IF(OFFSET('Sanitation Data'!$F$30,0,10*ROW('Sanitation Data'!F10))="","",OFFSET('Sanitation Data'!$F$30,0,10*ROW('Sanitation Data'!F10)))</f>
        <v/>
      </c>
      <c r="DB16" s="28" t="str">
        <f ca="1">+IF(OFFSET('Sanitation Data'!$F$31,0,10*ROW('Sanitation Data'!F10))="","",OFFSET('Sanitation Data'!$F$31,0,10*ROW('Sanitation Data'!F10)))</f>
        <v/>
      </c>
      <c r="DC16" s="28" t="str">
        <f ca="1">+IF(OFFSET('Sanitation Data'!$F$32,0,10*ROW('Sanitation Data'!F10))="","",OFFSET('Sanitation Data'!$F$32,0,10*ROW('Sanitation Data'!F10)))</f>
        <v/>
      </c>
      <c r="DD16" s="28" t="str">
        <f ca="1">+IF(OFFSET('Sanitation Data'!$F$33,0,10*ROW('Sanitation Data'!F10))="","",OFFSET('Sanitation Data'!$F$33,0,10*ROW('Sanitation Data'!F10)))</f>
        <v/>
      </c>
      <c r="DE16" s="28" t="str">
        <f ca="1">+IF(OFFSET('Sanitation Data'!$G$29,0,10*ROW('Sanitation Data'!G10))="","",OFFSET('Sanitation Data'!$G$29,0,10*ROW('Sanitation Data'!G10)))</f>
        <v/>
      </c>
      <c r="DF16" s="28" t="str">
        <f ca="1">+IF(OFFSET('Sanitation Data'!$G$30,0,10*ROW('Sanitation Data'!G10))="","",OFFSET('Sanitation Data'!$G$30,0,10*ROW('Sanitation Data'!G10)))</f>
        <v/>
      </c>
      <c r="DG16" s="28" t="str">
        <f ca="1">+IF(OFFSET('Sanitation Data'!$G$31,0,10*ROW('Sanitation Data'!G10))="","",OFFSET('Sanitation Data'!$G$31,0,10*ROW('Sanitation Data'!G10)))</f>
        <v/>
      </c>
      <c r="DH16" s="28" t="str">
        <f ca="1">+IF(OFFSET('Sanitation Data'!$G$32,0,10*ROW('Sanitation Data'!G10))="","",OFFSET('Sanitation Data'!$G$32,0,10*ROW('Sanitation Data'!G10)))</f>
        <v/>
      </c>
      <c r="DI16" s="28" t="str">
        <f ca="1">+IF(OFFSET('Sanitation Data'!$G$33,0,10*ROW('Sanitation Data'!G10))="","",OFFSET('Sanitation Data'!$G$33,0,10*ROW('Sanitation Data'!G10)))</f>
        <v/>
      </c>
      <c r="DJ16" s="28" t="str">
        <f ca="1">+IF(OFFSET('Sanitation Data'!$H$29,0,10*ROW('Sanitation Data'!H10))="","",OFFSET('Sanitation Data'!$H$29,0,10*ROW('Sanitation Data'!H10)))</f>
        <v/>
      </c>
      <c r="DK16" s="28" t="str">
        <f ca="1">+IF(OFFSET('Sanitation Data'!$H$30,0,10*ROW('Sanitation Data'!H10))="","",OFFSET('Sanitation Data'!$H$30,0,10*ROW('Sanitation Data'!H10)))</f>
        <v/>
      </c>
      <c r="DL16" s="28" t="str">
        <f ca="1">+IF(OFFSET('Sanitation Data'!$H$31,0,10*ROW('Sanitation Data'!H10))="","",OFFSET('Sanitation Data'!$H$31,0,10*ROW('Sanitation Data'!H10)))</f>
        <v/>
      </c>
      <c r="DM16" s="28" t="str">
        <f ca="1">+IF(OFFSET('Sanitation Data'!$H$32,0,10*ROW('Sanitation Data'!H10))="","",OFFSET('Sanitation Data'!$H$32,0,10*ROW('Sanitation Data'!H10)))</f>
        <v/>
      </c>
      <c r="DN16" s="28" t="str">
        <f ca="1">+IF(OFFSET('Sanitation Data'!$H$33,0,10*ROW('Sanitation Data'!H10))="","",OFFSET('Sanitation Data'!$H$33,0,10*ROW('Sanitation Data'!H10)))</f>
        <v/>
      </c>
      <c r="DO16" s="28" t="str">
        <f ca="1">+IF(OFFSET('Hygiene Data'!$C$12,0,10*ROW('Hygiene Data'!C10))="","",OFFSET('Hygiene Data'!$C$12,0,10*ROW('Hygiene Data'!C10)))</f>
        <v/>
      </c>
      <c r="DP16" s="28" t="str">
        <f ca="1">+IF(OFFSET('Hygiene Data'!$C$13,0,10*ROW('Hygiene Data'!C10))="","",OFFSET('Hygiene Data'!$C$13,0,10*ROW('Hygiene Data'!C10)))</f>
        <v/>
      </c>
      <c r="DQ16" s="28" t="str">
        <f ca="1">+IF(OFFSET('Hygiene Data'!$C$14,0,10*ROW('Hygiene Data'!C10))="","",OFFSET('Hygiene Data'!$C$14,0,10*ROW('Hygiene Data'!C10)))</f>
        <v/>
      </c>
      <c r="DR16" s="28" t="str">
        <f ca="1">+IF(OFFSET('Hygiene Data'!$D$12,0,10*ROW('Hygiene Data'!D10))="","",OFFSET('Hygiene Data'!$D$12,0,10*ROW('Hygiene Data'!D10)))</f>
        <v/>
      </c>
      <c r="DS16" s="28" t="str">
        <f ca="1">+IF(OFFSET('Hygiene Data'!$D$13,0,10*ROW('Hygiene Data'!D10))="","",OFFSET('Hygiene Data'!$D$13,0,10*ROW('Hygiene Data'!D10)))</f>
        <v/>
      </c>
      <c r="DT16" s="28" t="str">
        <f ca="1">+IF(OFFSET('Hygiene Data'!$D$14,0,10*ROW('Hygiene Data'!D10))="","",OFFSET('Hygiene Data'!$D$14,0,10*ROW('Hygiene Data'!D10)))</f>
        <v/>
      </c>
      <c r="DU16" s="28" t="str">
        <f ca="1">+IF(OFFSET('Hygiene Data'!$E$12,0,10*ROW('Hygiene Data'!E10))="","",OFFSET('Hygiene Data'!$E$12,0,10*ROW('Hygiene Data'!E10)))</f>
        <v/>
      </c>
      <c r="DV16" s="28" t="str">
        <f ca="1">+IF(OFFSET('Hygiene Data'!$E$13,0,10*ROW('Hygiene Data'!E10))="","",OFFSET('Hygiene Data'!$E$13,0,10*ROW('Hygiene Data'!E10)))</f>
        <v/>
      </c>
      <c r="DW16" s="28" t="str">
        <f ca="1">+IF(OFFSET('Hygiene Data'!$E$14,0,10*ROW('Hygiene Data'!E10))="","",OFFSET('Hygiene Data'!$E$14,0,10*ROW('Hygiene Data'!E10)))</f>
        <v/>
      </c>
      <c r="DX16" s="28" t="str">
        <f ca="1">+IF(OFFSET('Hygiene Data'!$F$12,0,10*ROW('Hygiene Data'!F10))="","",OFFSET('Hygiene Data'!$F$12,0,10*ROW('Hygiene Data'!F10)))</f>
        <v/>
      </c>
      <c r="DY16" s="28" t="str">
        <f ca="1">+IF(OFFSET('Hygiene Data'!$F$13,0,10*ROW('Hygiene Data'!F10))="","",OFFSET('Hygiene Data'!$F$13,0,10*ROW('Hygiene Data'!F10)))</f>
        <v/>
      </c>
      <c r="DZ16" s="28" t="str">
        <f ca="1">+IF(OFFSET('Hygiene Data'!$F$14,0,10*ROW('Hygiene Data'!F10))="","",OFFSET('Hygiene Data'!$F$14,0,10*ROW('Hygiene Data'!F10)))</f>
        <v/>
      </c>
      <c r="EA16" s="28" t="str">
        <f ca="1">+IF(OFFSET('Hygiene Data'!$G$12,0,10*ROW('Hygiene Data'!G10))="","",OFFSET('Hygiene Data'!$G$12,0,10*ROW('Hygiene Data'!G10)))</f>
        <v/>
      </c>
      <c r="EB16" s="28" t="str">
        <f ca="1">+IF(OFFSET('Hygiene Data'!$G$13,0,10*ROW('Hygiene Data'!G10))="","",OFFSET('Hygiene Data'!$G$13,0,10*ROW('Hygiene Data'!G10)))</f>
        <v/>
      </c>
      <c r="EC16" s="28" t="str">
        <f ca="1">+IF(OFFSET('Hygiene Data'!$G$14,0,10*ROW('Hygiene Data'!G10))="","",OFFSET('Hygiene Data'!$G$14,0,10*ROW('Hygiene Data'!G10)))</f>
        <v/>
      </c>
      <c r="ED16" s="28" t="str">
        <f ca="1">+IF(OFFSET('Hygiene Data'!$H$12,0,10*ROW('Hygiene Data'!H10))="","",OFFSET('Hygiene Data'!$H$12,0,10*ROW('Hygiene Data'!H10)))</f>
        <v/>
      </c>
      <c r="EE16" s="28" t="str">
        <f ca="1">+IF(OFFSET('Hygiene Data'!$H$13,0,10*ROW('Hygiene Data'!H10))="","",OFFSET('Hygiene Data'!$H$13,0,10*ROW('Hygiene Data'!H10)))</f>
        <v/>
      </c>
      <c r="EF16" s="28" t="str">
        <f ca="1">+IF(OFFSET('Hygiene Data'!$H$14,0,10*ROW('Hygiene Data'!H10))="","",OFFSET('Hygiene Data'!$H$14,0,10*ROW('Hygiene Data'!H10)))</f>
        <v/>
      </c>
    </row>
    <row r="17" spans="1:136" x14ac:dyDescent="0.2">
      <c r="A17" s="44" t="str">
        <f ca="1">+IF(OFFSET('Water Data'!$B$1,0,10*ROW('Water Data'!B11))="","",OFFSET('Water Data'!$B$1,0,10*ROW('Water Data'!B11)))</f>
        <v/>
      </c>
      <c r="B17" s="44" t="str">
        <f ca="1">+IF(OFFSET('Water Data'!$A$3,0,10*ROW('Water Data'!A11))="","",OFFSET('Water Data'!$A$3,0,10*ROW('Water Data'!A11)))</f>
        <v/>
      </c>
      <c r="C17" s="44" t="str">
        <f ca="1">+IF(OFFSET('Water Data'!$C$3,0,10*ROW('Water Data'!C11))="","",OFFSET('Water Data'!$C$3,0,10*ROW('Water Data'!C11)))</f>
        <v/>
      </c>
      <c r="D17" s="119"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19" t="e">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#N/A</v>
      </c>
      <c r="F17" s="119"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19"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19"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19"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19"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19"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19"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19"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19"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19"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19"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19" t="e">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#N/A</v>
      </c>
      <c r="R17" s="119"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19"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19"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119"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20"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20"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20"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20"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20"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20"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20"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20"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20"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20"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20"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20"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20"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20"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20"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20"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20"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20"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20"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20"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20"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20"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20"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20"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20"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20"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20"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20"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20"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20"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21"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21"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21"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21"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21"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21"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21"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21"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21"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21"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21"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21"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21"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21"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21"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21"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21"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21"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28" t="str">
        <f ca="1">+IF(OFFSET('Water Data'!$C$28,0,10*ROW('Water Data'!C11))="","",OFFSET('Water Data'!$C$28,0,10*ROW('Water Data'!C11)))</f>
        <v/>
      </c>
      <c r="BT17" s="28" t="str">
        <f ca="1">+IF(OFFSET('Water Data'!$C$29,0,10*ROW('Water Data'!C11))="","",OFFSET('Water Data'!$C$29,0,10*ROW('Water Data'!C11)))</f>
        <v/>
      </c>
      <c r="BU17" s="28" t="str">
        <f ca="1">+IF(OFFSET('Water Data'!$C$30,0,10*ROW('Water Data'!C11))="","",OFFSET('Water Data'!$C$30,0,10*ROW('Water Data'!C11)))</f>
        <v/>
      </c>
      <c r="BV17" s="28" t="str">
        <f ca="1">+IF(OFFSET('Water Data'!$D$28,0,10*ROW('Water Data'!D11))="","",OFFSET('Water Data'!$D$28,0,10*ROW('Water Data'!D11)))</f>
        <v/>
      </c>
      <c r="BW17" s="28" t="str">
        <f ca="1">+IF(OFFSET('Water Data'!$D$29,0,10*ROW('Water Data'!D11))="","",OFFSET('Water Data'!$D$29,0,10*ROW('Water Data'!D11)))</f>
        <v/>
      </c>
      <c r="BX17" s="28" t="str">
        <f ca="1">+IF(OFFSET('Water Data'!$D$30,0,10*ROW('Water Data'!D11))="","",OFFSET('Water Data'!$D$30,0,10*ROW('Water Data'!D11)))</f>
        <v/>
      </c>
      <c r="BY17" s="28" t="str">
        <f ca="1">+IF(OFFSET('Water Data'!$E$28,0,10*ROW('Water Data'!E11))="","",OFFSET('Water Data'!$E$28,0,10*ROW('Water Data'!E11)))</f>
        <v/>
      </c>
      <c r="BZ17" s="28" t="str">
        <f ca="1">+IF(OFFSET('Water Data'!$E$29,0,10*ROW('Water Data'!E11))="","",OFFSET('Water Data'!$E$29,0,10*ROW('Water Data'!E11)))</f>
        <v/>
      </c>
      <c r="CA17" s="28" t="str">
        <f ca="1">+IF(OFFSET('Water Data'!$E$30,0,10*ROW('Water Data'!E11))="","",OFFSET('Water Data'!$E$30,0,10*ROW('Water Data'!E11)))</f>
        <v/>
      </c>
      <c r="CB17" s="28" t="str">
        <f ca="1">+IF(OFFSET('Water Data'!$F$28,0,10*ROW('Water Data'!F11))="","",OFFSET('Water Data'!$F$28,0,10*ROW('Water Data'!F11)))</f>
        <v/>
      </c>
      <c r="CC17" s="28" t="str">
        <f ca="1">+IF(OFFSET('Water Data'!$F$29,0,10*ROW('Water Data'!F11))="","",OFFSET('Water Data'!$F$29,0,10*ROW('Water Data'!F11)))</f>
        <v/>
      </c>
      <c r="CD17" s="28" t="str">
        <f ca="1">+IF(OFFSET('Water Data'!$F$30,0,10*ROW('Water Data'!F11))="","",OFFSET('Water Data'!$F$30,0,10*ROW('Water Data'!F11)))</f>
        <v/>
      </c>
      <c r="CE17" s="28" t="str">
        <f ca="1">+IF(OFFSET('Water Data'!$G$28,0,10*ROW('Water Data'!G11))="","",OFFSET('Water Data'!$G$28,0,10*ROW('Water Data'!G11)))</f>
        <v/>
      </c>
      <c r="CF17" s="28" t="str">
        <f ca="1">+IF(OFFSET('Water Data'!$G$29,0,10*ROW('Water Data'!G11))="","",OFFSET('Water Data'!$G$29,0,10*ROW('Water Data'!G11)))</f>
        <v/>
      </c>
      <c r="CG17" s="28" t="str">
        <f ca="1">+IF(OFFSET('Water Data'!$G$30,0,10*ROW('Water Data'!G11))="","",OFFSET('Water Data'!$G$30,0,10*ROW('Water Data'!G11)))</f>
        <v/>
      </c>
      <c r="CH17" s="28" t="str">
        <f ca="1">+IF(OFFSET('Water Data'!$H$28,0,10*ROW('Water Data'!H11))="","",OFFSET('Water Data'!$H$28,0,10*ROW('Water Data'!H11)))</f>
        <v/>
      </c>
      <c r="CI17" s="28" t="str">
        <f ca="1">+IF(OFFSET('Water Data'!$H$29,0,10*ROW('Water Data'!H11))="","",OFFSET('Water Data'!$H$29,0,10*ROW('Water Data'!H11)))</f>
        <v/>
      </c>
      <c r="CJ17" s="28" t="str">
        <f ca="1">+IF(OFFSET('Water Data'!$H$30,0,10*ROW('Water Data'!H11))="","",OFFSET('Water Data'!$H$30,0,10*ROW('Water Data'!H11)))</f>
        <v/>
      </c>
      <c r="CK17" s="28" t="str">
        <f ca="1">+IF(OFFSET('Sanitation Data'!$C$29,0,10*ROW('Sanitation Data'!C11))="","",OFFSET('Sanitation Data'!$C$29,0,10*ROW('Sanitation Data'!C11)))</f>
        <v/>
      </c>
      <c r="CL17" s="28" t="str">
        <f ca="1">+IF(OFFSET('Sanitation Data'!$C$30,0,10*ROW('Sanitation Data'!C11))="","",OFFSET('Sanitation Data'!$C$30,0,10*ROW('Sanitation Data'!C11)))</f>
        <v/>
      </c>
      <c r="CM17" s="28" t="str">
        <f ca="1">+IF(OFFSET('Sanitation Data'!$C$31,0,10*ROW('Sanitation Data'!C11))="","",OFFSET('Sanitation Data'!$C$31,0,10*ROW('Sanitation Data'!C11)))</f>
        <v/>
      </c>
      <c r="CN17" s="28" t="str">
        <f ca="1">+IF(OFFSET('Sanitation Data'!$C$32,0,10*ROW('Sanitation Data'!C11))="","",OFFSET('Sanitation Data'!$C$32,0,10*ROW('Sanitation Data'!C11)))</f>
        <v/>
      </c>
      <c r="CO17" s="28" t="str">
        <f ca="1">+IF(OFFSET('Sanitation Data'!$C$33,0,10*ROW('Sanitation Data'!C11))="","",OFFSET('Sanitation Data'!$C$33,0,10*ROW('Sanitation Data'!C11)))</f>
        <v/>
      </c>
      <c r="CP17" s="28" t="str">
        <f ca="1">+IF(OFFSET('Sanitation Data'!$D$29,0,10*ROW('Sanitation Data'!D11))="","",OFFSET('Sanitation Data'!$D$29,0,10*ROW('Sanitation Data'!D11)))</f>
        <v/>
      </c>
      <c r="CQ17" s="28" t="str">
        <f ca="1">+IF(OFFSET('Sanitation Data'!$D$30,0,10*ROW('Sanitation Data'!D11))="","",OFFSET('Sanitation Data'!$D$30,0,10*ROW('Sanitation Data'!D11)))</f>
        <v/>
      </c>
      <c r="CR17" s="28" t="str">
        <f ca="1">+IF(OFFSET('Sanitation Data'!$D$31,0,10*ROW('Sanitation Data'!D11))="","",OFFSET('Sanitation Data'!$D$31,0,10*ROW('Sanitation Data'!D11)))</f>
        <v/>
      </c>
      <c r="CS17" s="28" t="str">
        <f ca="1">+IF(OFFSET('Sanitation Data'!$D$32,0,10*ROW('Sanitation Data'!D11))="","",OFFSET('Sanitation Data'!$D$32,0,10*ROW('Sanitation Data'!D11)))</f>
        <v/>
      </c>
      <c r="CT17" s="28" t="str">
        <f ca="1">+IF(OFFSET('Sanitation Data'!$D$33,0,10*ROW('Sanitation Data'!D11))="","",OFFSET('Sanitation Data'!$D$33,0,10*ROW('Sanitation Data'!D11)))</f>
        <v/>
      </c>
      <c r="CU17" s="28" t="str">
        <f ca="1">+IF(OFFSET('Sanitation Data'!$E$29,0,10*ROW('Sanitation Data'!E11))="","",OFFSET('Sanitation Data'!$E$29,0,10*ROW('Sanitation Data'!E11)))</f>
        <v/>
      </c>
      <c r="CV17" s="28" t="str">
        <f ca="1">+IF(OFFSET('Sanitation Data'!$E$30,0,10*ROW('Sanitation Data'!E11))="","",OFFSET('Sanitation Data'!$E$30,0,10*ROW('Sanitation Data'!E11)))</f>
        <v/>
      </c>
      <c r="CW17" s="28" t="str">
        <f ca="1">+IF(OFFSET('Sanitation Data'!$E$31,0,10*ROW('Sanitation Data'!E11))="","",OFFSET('Sanitation Data'!$E$31,0,10*ROW('Sanitation Data'!E11)))</f>
        <v/>
      </c>
      <c r="CX17" s="28" t="str">
        <f ca="1">+IF(OFFSET('Sanitation Data'!$E$32,0,10*ROW('Sanitation Data'!E11))="","",OFFSET('Sanitation Data'!$E$32,0,10*ROW('Sanitation Data'!E11)))</f>
        <v/>
      </c>
      <c r="CY17" s="28" t="str">
        <f ca="1">+IF(OFFSET('Sanitation Data'!$E$33,0,10*ROW('Sanitation Data'!E11))="","",OFFSET('Sanitation Data'!$E$33,0,10*ROW('Sanitation Data'!E11)))</f>
        <v/>
      </c>
      <c r="CZ17" s="28" t="str">
        <f ca="1">+IF(OFFSET('Sanitation Data'!$F$29,0,10*ROW('Sanitation Data'!F11))="","",OFFSET('Sanitation Data'!$F$29,0,10*ROW('Sanitation Data'!F11)))</f>
        <v/>
      </c>
      <c r="DA17" s="28" t="str">
        <f ca="1">+IF(OFFSET('Sanitation Data'!$F$30,0,10*ROW('Sanitation Data'!F11))="","",OFFSET('Sanitation Data'!$F$30,0,10*ROW('Sanitation Data'!F11)))</f>
        <v/>
      </c>
      <c r="DB17" s="28" t="str">
        <f ca="1">+IF(OFFSET('Sanitation Data'!$F$31,0,10*ROW('Sanitation Data'!F11))="","",OFFSET('Sanitation Data'!$F$31,0,10*ROW('Sanitation Data'!F11)))</f>
        <v/>
      </c>
      <c r="DC17" s="28" t="str">
        <f ca="1">+IF(OFFSET('Sanitation Data'!$F$32,0,10*ROW('Sanitation Data'!F11))="","",OFFSET('Sanitation Data'!$F$32,0,10*ROW('Sanitation Data'!F11)))</f>
        <v/>
      </c>
      <c r="DD17" s="28" t="str">
        <f ca="1">+IF(OFFSET('Sanitation Data'!$F$33,0,10*ROW('Sanitation Data'!F11))="","",OFFSET('Sanitation Data'!$F$33,0,10*ROW('Sanitation Data'!F11)))</f>
        <v/>
      </c>
      <c r="DE17" s="28" t="str">
        <f ca="1">+IF(OFFSET('Sanitation Data'!$G$29,0,10*ROW('Sanitation Data'!G11))="","",OFFSET('Sanitation Data'!$G$29,0,10*ROW('Sanitation Data'!G11)))</f>
        <v/>
      </c>
      <c r="DF17" s="28" t="str">
        <f ca="1">+IF(OFFSET('Sanitation Data'!$G$30,0,10*ROW('Sanitation Data'!G11))="","",OFFSET('Sanitation Data'!$G$30,0,10*ROW('Sanitation Data'!G11)))</f>
        <v/>
      </c>
      <c r="DG17" s="28" t="str">
        <f ca="1">+IF(OFFSET('Sanitation Data'!$G$31,0,10*ROW('Sanitation Data'!G11))="","",OFFSET('Sanitation Data'!$G$31,0,10*ROW('Sanitation Data'!G11)))</f>
        <v/>
      </c>
      <c r="DH17" s="28" t="str">
        <f ca="1">+IF(OFFSET('Sanitation Data'!$G$32,0,10*ROW('Sanitation Data'!G11))="","",OFFSET('Sanitation Data'!$G$32,0,10*ROW('Sanitation Data'!G11)))</f>
        <v/>
      </c>
      <c r="DI17" s="28" t="str">
        <f ca="1">+IF(OFFSET('Sanitation Data'!$G$33,0,10*ROW('Sanitation Data'!G11))="","",OFFSET('Sanitation Data'!$G$33,0,10*ROW('Sanitation Data'!G11)))</f>
        <v/>
      </c>
      <c r="DJ17" s="28" t="str">
        <f ca="1">+IF(OFFSET('Sanitation Data'!$H$29,0,10*ROW('Sanitation Data'!H11))="","",OFFSET('Sanitation Data'!$H$29,0,10*ROW('Sanitation Data'!H11)))</f>
        <v/>
      </c>
      <c r="DK17" s="28" t="str">
        <f ca="1">+IF(OFFSET('Sanitation Data'!$H$30,0,10*ROW('Sanitation Data'!H11))="","",OFFSET('Sanitation Data'!$H$30,0,10*ROW('Sanitation Data'!H11)))</f>
        <v/>
      </c>
      <c r="DL17" s="28" t="str">
        <f ca="1">+IF(OFFSET('Sanitation Data'!$H$31,0,10*ROW('Sanitation Data'!H11))="","",OFFSET('Sanitation Data'!$H$31,0,10*ROW('Sanitation Data'!H11)))</f>
        <v/>
      </c>
      <c r="DM17" s="28" t="str">
        <f ca="1">+IF(OFFSET('Sanitation Data'!$H$32,0,10*ROW('Sanitation Data'!H11))="","",OFFSET('Sanitation Data'!$H$32,0,10*ROW('Sanitation Data'!H11)))</f>
        <v/>
      </c>
      <c r="DN17" s="28" t="str">
        <f ca="1">+IF(OFFSET('Sanitation Data'!$H$33,0,10*ROW('Sanitation Data'!H11))="","",OFFSET('Sanitation Data'!$H$33,0,10*ROW('Sanitation Data'!H11)))</f>
        <v/>
      </c>
      <c r="DO17" s="28" t="str">
        <f ca="1">+IF(OFFSET('Hygiene Data'!$C$12,0,10*ROW('Hygiene Data'!C11))="","",OFFSET('Hygiene Data'!$C$12,0,10*ROW('Hygiene Data'!C11)))</f>
        <v/>
      </c>
      <c r="DP17" s="28" t="str">
        <f ca="1">+IF(OFFSET('Hygiene Data'!$C$13,0,10*ROW('Hygiene Data'!C11))="","",OFFSET('Hygiene Data'!$C$13,0,10*ROW('Hygiene Data'!C11)))</f>
        <v/>
      </c>
      <c r="DQ17" s="28" t="str">
        <f ca="1">+IF(OFFSET('Hygiene Data'!$C$14,0,10*ROW('Hygiene Data'!C11))="","",OFFSET('Hygiene Data'!$C$14,0,10*ROW('Hygiene Data'!C11)))</f>
        <v/>
      </c>
      <c r="DR17" s="28" t="str">
        <f ca="1">+IF(OFFSET('Hygiene Data'!$D$12,0,10*ROW('Hygiene Data'!D11))="","",OFFSET('Hygiene Data'!$D$12,0,10*ROW('Hygiene Data'!D11)))</f>
        <v/>
      </c>
      <c r="DS17" s="28" t="str">
        <f ca="1">+IF(OFFSET('Hygiene Data'!$D$13,0,10*ROW('Hygiene Data'!D11))="","",OFFSET('Hygiene Data'!$D$13,0,10*ROW('Hygiene Data'!D11)))</f>
        <v/>
      </c>
      <c r="DT17" s="28" t="str">
        <f ca="1">+IF(OFFSET('Hygiene Data'!$D$14,0,10*ROW('Hygiene Data'!D11))="","",OFFSET('Hygiene Data'!$D$14,0,10*ROW('Hygiene Data'!D11)))</f>
        <v/>
      </c>
      <c r="DU17" s="28" t="str">
        <f ca="1">+IF(OFFSET('Hygiene Data'!$E$12,0,10*ROW('Hygiene Data'!E11))="","",OFFSET('Hygiene Data'!$E$12,0,10*ROW('Hygiene Data'!E11)))</f>
        <v/>
      </c>
      <c r="DV17" s="28" t="str">
        <f ca="1">+IF(OFFSET('Hygiene Data'!$E$13,0,10*ROW('Hygiene Data'!E11))="","",OFFSET('Hygiene Data'!$E$13,0,10*ROW('Hygiene Data'!E11)))</f>
        <v/>
      </c>
      <c r="DW17" s="28" t="str">
        <f ca="1">+IF(OFFSET('Hygiene Data'!$E$14,0,10*ROW('Hygiene Data'!E11))="","",OFFSET('Hygiene Data'!$E$14,0,10*ROW('Hygiene Data'!E11)))</f>
        <v/>
      </c>
      <c r="DX17" s="28" t="str">
        <f ca="1">+IF(OFFSET('Hygiene Data'!$F$12,0,10*ROW('Hygiene Data'!F11))="","",OFFSET('Hygiene Data'!$F$12,0,10*ROW('Hygiene Data'!F11)))</f>
        <v/>
      </c>
      <c r="DY17" s="28" t="str">
        <f ca="1">+IF(OFFSET('Hygiene Data'!$F$13,0,10*ROW('Hygiene Data'!F11))="","",OFFSET('Hygiene Data'!$F$13,0,10*ROW('Hygiene Data'!F11)))</f>
        <v/>
      </c>
      <c r="DZ17" s="28" t="str">
        <f ca="1">+IF(OFFSET('Hygiene Data'!$F$14,0,10*ROW('Hygiene Data'!F11))="","",OFFSET('Hygiene Data'!$F$14,0,10*ROW('Hygiene Data'!F11)))</f>
        <v/>
      </c>
      <c r="EA17" s="28" t="str">
        <f ca="1">+IF(OFFSET('Hygiene Data'!$G$12,0,10*ROW('Hygiene Data'!G11))="","",OFFSET('Hygiene Data'!$G$12,0,10*ROW('Hygiene Data'!G11)))</f>
        <v/>
      </c>
      <c r="EB17" s="28" t="str">
        <f ca="1">+IF(OFFSET('Hygiene Data'!$G$13,0,10*ROW('Hygiene Data'!G11))="","",OFFSET('Hygiene Data'!$G$13,0,10*ROW('Hygiene Data'!G11)))</f>
        <v/>
      </c>
      <c r="EC17" s="28" t="str">
        <f ca="1">+IF(OFFSET('Hygiene Data'!$G$14,0,10*ROW('Hygiene Data'!G11))="","",OFFSET('Hygiene Data'!$G$14,0,10*ROW('Hygiene Data'!G11)))</f>
        <v/>
      </c>
      <c r="ED17" s="28" t="str">
        <f ca="1">+IF(OFFSET('Hygiene Data'!$H$12,0,10*ROW('Hygiene Data'!H11))="","",OFFSET('Hygiene Data'!$H$12,0,10*ROW('Hygiene Data'!H11)))</f>
        <v/>
      </c>
      <c r="EE17" s="28" t="str">
        <f ca="1">+IF(OFFSET('Hygiene Data'!$H$13,0,10*ROW('Hygiene Data'!H11))="","",OFFSET('Hygiene Data'!$H$13,0,10*ROW('Hygiene Data'!H11)))</f>
        <v/>
      </c>
      <c r="EF17" s="28" t="str">
        <f ca="1">+IF(OFFSET('Hygiene Data'!$H$14,0,10*ROW('Hygiene Data'!H11))="","",OFFSET('Hygiene Data'!$H$14,0,10*ROW('Hygiene Data'!H11)))</f>
        <v/>
      </c>
    </row>
    <row r="18" spans="1:136" x14ac:dyDescent="0.2">
      <c r="A18" s="44" t="str">
        <f ca="1">+IF(OFFSET('Water Data'!$B$1,0,10*ROW('Water Data'!B12))="","",OFFSET('Water Data'!$B$1,0,10*ROW('Water Data'!B12)))</f>
        <v/>
      </c>
      <c r="B18" s="44" t="str">
        <f ca="1">+IF(OFFSET('Water Data'!$A$3,0,10*ROW('Water Data'!A12))="","",OFFSET('Water Data'!$A$3,0,10*ROW('Water Data'!A12)))</f>
        <v/>
      </c>
      <c r="C18" s="44" t="str">
        <f ca="1">+IF(OFFSET('Water Data'!$C$3,0,10*ROW('Water Data'!C12))="","",OFFSET('Water Data'!$C$3,0,10*ROW('Water Data'!C12)))</f>
        <v/>
      </c>
      <c r="D18" s="119"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119"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119"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19"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19"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19"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19"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19"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19"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19"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19"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19"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19"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119"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119"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19"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119" t="e">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#N/A</v>
      </c>
      <c r="U18" s="119"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20"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120"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20"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20"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20"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20"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20"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20"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20"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20"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20"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20"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20"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20"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20"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20"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20"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20"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20"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20"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20"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120"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20"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20"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20"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20" t="e">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#N/A</v>
      </c>
      <c r="AV18" s="120"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20"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20"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20"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21"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21"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21"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21"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21"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21"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21"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21"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21"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21"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21"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21"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21"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21"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21"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21"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21"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21"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28" t="str">
        <f ca="1">+IF(OFFSET('Water Data'!$C$28,0,10*ROW('Water Data'!C12))="","",OFFSET('Water Data'!$C$28,0,10*ROW('Water Data'!C12)))</f>
        <v/>
      </c>
      <c r="BT18" s="28" t="str">
        <f ca="1">+IF(OFFSET('Water Data'!$C$29,0,10*ROW('Water Data'!C12))="","",OFFSET('Water Data'!$C$29,0,10*ROW('Water Data'!C12)))</f>
        <v/>
      </c>
      <c r="BU18" s="28" t="str">
        <f ca="1">+IF(OFFSET('Water Data'!$C$30,0,10*ROW('Water Data'!C12))="","",OFFSET('Water Data'!$C$30,0,10*ROW('Water Data'!C12)))</f>
        <v/>
      </c>
      <c r="BV18" s="28" t="str">
        <f ca="1">+IF(OFFSET('Water Data'!$D$28,0,10*ROW('Water Data'!D12))="","",OFFSET('Water Data'!$D$28,0,10*ROW('Water Data'!D12)))</f>
        <v/>
      </c>
      <c r="BW18" s="28" t="str">
        <f ca="1">+IF(OFFSET('Water Data'!$D$29,0,10*ROW('Water Data'!D12))="","",OFFSET('Water Data'!$D$29,0,10*ROW('Water Data'!D12)))</f>
        <v/>
      </c>
      <c r="BX18" s="28" t="str">
        <f ca="1">+IF(OFFSET('Water Data'!$D$30,0,10*ROW('Water Data'!D12))="","",OFFSET('Water Data'!$D$30,0,10*ROW('Water Data'!D12)))</f>
        <v/>
      </c>
      <c r="BY18" s="28" t="str">
        <f ca="1">+IF(OFFSET('Water Data'!$E$28,0,10*ROW('Water Data'!E12))="","",OFFSET('Water Data'!$E$28,0,10*ROW('Water Data'!E12)))</f>
        <v/>
      </c>
      <c r="BZ18" s="28" t="str">
        <f ca="1">+IF(OFFSET('Water Data'!$E$29,0,10*ROW('Water Data'!E12))="","",OFFSET('Water Data'!$E$29,0,10*ROW('Water Data'!E12)))</f>
        <v/>
      </c>
      <c r="CA18" s="28" t="str">
        <f ca="1">+IF(OFFSET('Water Data'!$E$30,0,10*ROW('Water Data'!E12))="","",OFFSET('Water Data'!$E$30,0,10*ROW('Water Data'!E12)))</f>
        <v/>
      </c>
      <c r="CB18" s="28" t="str">
        <f ca="1">+IF(OFFSET('Water Data'!$F$28,0,10*ROW('Water Data'!F12))="","",OFFSET('Water Data'!$F$28,0,10*ROW('Water Data'!F12)))</f>
        <v/>
      </c>
      <c r="CC18" s="28" t="str">
        <f ca="1">+IF(OFFSET('Water Data'!$F$29,0,10*ROW('Water Data'!F12))="","",OFFSET('Water Data'!$F$29,0,10*ROW('Water Data'!F12)))</f>
        <v/>
      </c>
      <c r="CD18" s="28" t="str">
        <f ca="1">+IF(OFFSET('Water Data'!$F$30,0,10*ROW('Water Data'!F12))="","",OFFSET('Water Data'!$F$30,0,10*ROW('Water Data'!F12)))</f>
        <v/>
      </c>
      <c r="CE18" s="28" t="str">
        <f ca="1">+IF(OFFSET('Water Data'!$G$28,0,10*ROW('Water Data'!G12))="","",OFFSET('Water Data'!$G$28,0,10*ROW('Water Data'!G12)))</f>
        <v/>
      </c>
      <c r="CF18" s="28" t="str">
        <f ca="1">+IF(OFFSET('Water Data'!$G$29,0,10*ROW('Water Data'!G12))="","",OFFSET('Water Data'!$G$29,0,10*ROW('Water Data'!G12)))</f>
        <v/>
      </c>
      <c r="CG18" s="28" t="str">
        <f ca="1">+IF(OFFSET('Water Data'!$G$30,0,10*ROW('Water Data'!G12))="","",OFFSET('Water Data'!$G$30,0,10*ROW('Water Data'!G12)))</f>
        <v/>
      </c>
      <c r="CH18" s="28" t="str">
        <f ca="1">+IF(OFFSET('Water Data'!$H$28,0,10*ROW('Water Data'!H12))="","",OFFSET('Water Data'!$H$28,0,10*ROW('Water Data'!H12)))</f>
        <v/>
      </c>
      <c r="CI18" s="28" t="str">
        <f ca="1">+IF(OFFSET('Water Data'!$H$29,0,10*ROW('Water Data'!H12))="","",OFFSET('Water Data'!$H$29,0,10*ROW('Water Data'!H12)))</f>
        <v/>
      </c>
      <c r="CJ18" s="28" t="str">
        <f ca="1">+IF(OFFSET('Water Data'!$H$30,0,10*ROW('Water Data'!H12))="","",OFFSET('Water Data'!$H$30,0,10*ROW('Water Data'!H12)))</f>
        <v/>
      </c>
      <c r="CK18" s="28" t="str">
        <f ca="1">+IF(OFFSET('Sanitation Data'!$C$29,0,10*ROW('Sanitation Data'!C12))="","",OFFSET('Sanitation Data'!$C$29,0,10*ROW('Sanitation Data'!C12)))</f>
        <v/>
      </c>
      <c r="CL18" s="28" t="str">
        <f ca="1">+IF(OFFSET('Sanitation Data'!$C$30,0,10*ROW('Sanitation Data'!C12))="","",OFFSET('Sanitation Data'!$C$30,0,10*ROW('Sanitation Data'!C12)))</f>
        <v/>
      </c>
      <c r="CM18" s="28" t="str">
        <f ca="1">+IF(OFFSET('Sanitation Data'!$C$31,0,10*ROW('Sanitation Data'!C12))="","",OFFSET('Sanitation Data'!$C$31,0,10*ROW('Sanitation Data'!C12)))</f>
        <v/>
      </c>
      <c r="CN18" s="28" t="str">
        <f ca="1">+IF(OFFSET('Sanitation Data'!$C$32,0,10*ROW('Sanitation Data'!C12))="","",OFFSET('Sanitation Data'!$C$32,0,10*ROW('Sanitation Data'!C12)))</f>
        <v/>
      </c>
      <c r="CO18" s="28" t="str">
        <f ca="1">+IF(OFFSET('Sanitation Data'!$C$33,0,10*ROW('Sanitation Data'!C12))="","",OFFSET('Sanitation Data'!$C$33,0,10*ROW('Sanitation Data'!C12)))</f>
        <v/>
      </c>
      <c r="CP18" s="28" t="str">
        <f ca="1">+IF(OFFSET('Sanitation Data'!$D$29,0,10*ROW('Sanitation Data'!D12))="","",OFFSET('Sanitation Data'!$D$29,0,10*ROW('Sanitation Data'!D12)))</f>
        <v/>
      </c>
      <c r="CQ18" s="28" t="str">
        <f ca="1">+IF(OFFSET('Sanitation Data'!$D$30,0,10*ROW('Sanitation Data'!D12))="","",OFFSET('Sanitation Data'!$D$30,0,10*ROW('Sanitation Data'!D12)))</f>
        <v/>
      </c>
      <c r="CR18" s="28" t="str">
        <f ca="1">+IF(OFFSET('Sanitation Data'!$D$31,0,10*ROW('Sanitation Data'!D12))="","",OFFSET('Sanitation Data'!$D$31,0,10*ROW('Sanitation Data'!D12)))</f>
        <v/>
      </c>
      <c r="CS18" s="28" t="str">
        <f ca="1">+IF(OFFSET('Sanitation Data'!$D$32,0,10*ROW('Sanitation Data'!D12))="","",OFFSET('Sanitation Data'!$D$32,0,10*ROW('Sanitation Data'!D12)))</f>
        <v/>
      </c>
      <c r="CT18" s="28" t="str">
        <f ca="1">+IF(OFFSET('Sanitation Data'!$D$33,0,10*ROW('Sanitation Data'!D12))="","",OFFSET('Sanitation Data'!$D$33,0,10*ROW('Sanitation Data'!D12)))</f>
        <v/>
      </c>
      <c r="CU18" s="28" t="str">
        <f ca="1">+IF(OFFSET('Sanitation Data'!$E$29,0,10*ROW('Sanitation Data'!E12))="","",OFFSET('Sanitation Data'!$E$29,0,10*ROW('Sanitation Data'!E12)))</f>
        <v/>
      </c>
      <c r="CV18" s="28" t="str">
        <f ca="1">+IF(OFFSET('Sanitation Data'!$E$30,0,10*ROW('Sanitation Data'!E12))="","",OFFSET('Sanitation Data'!$E$30,0,10*ROW('Sanitation Data'!E12)))</f>
        <v/>
      </c>
      <c r="CW18" s="28" t="str">
        <f ca="1">+IF(OFFSET('Sanitation Data'!$E$31,0,10*ROW('Sanitation Data'!E12))="","",OFFSET('Sanitation Data'!$E$31,0,10*ROW('Sanitation Data'!E12)))</f>
        <v/>
      </c>
      <c r="CX18" s="28" t="str">
        <f ca="1">+IF(OFFSET('Sanitation Data'!$E$32,0,10*ROW('Sanitation Data'!E12))="","",OFFSET('Sanitation Data'!$E$32,0,10*ROW('Sanitation Data'!E12)))</f>
        <v/>
      </c>
      <c r="CY18" s="28" t="str">
        <f ca="1">+IF(OFFSET('Sanitation Data'!$E$33,0,10*ROW('Sanitation Data'!E12))="","",OFFSET('Sanitation Data'!$E$33,0,10*ROW('Sanitation Data'!E12)))</f>
        <v/>
      </c>
      <c r="CZ18" s="28" t="str">
        <f ca="1">+IF(OFFSET('Sanitation Data'!$F$29,0,10*ROW('Sanitation Data'!F12))="","",OFFSET('Sanitation Data'!$F$29,0,10*ROW('Sanitation Data'!F12)))</f>
        <v/>
      </c>
      <c r="DA18" s="28" t="str">
        <f ca="1">+IF(OFFSET('Sanitation Data'!$F$30,0,10*ROW('Sanitation Data'!F12))="","",OFFSET('Sanitation Data'!$F$30,0,10*ROW('Sanitation Data'!F12)))</f>
        <v/>
      </c>
      <c r="DB18" s="28" t="str">
        <f ca="1">+IF(OFFSET('Sanitation Data'!$F$31,0,10*ROW('Sanitation Data'!F12))="","",OFFSET('Sanitation Data'!$F$31,0,10*ROW('Sanitation Data'!F12)))</f>
        <v/>
      </c>
      <c r="DC18" s="28" t="str">
        <f ca="1">+IF(OFFSET('Sanitation Data'!$F$32,0,10*ROW('Sanitation Data'!F12))="","",OFFSET('Sanitation Data'!$F$32,0,10*ROW('Sanitation Data'!F12)))</f>
        <v/>
      </c>
      <c r="DD18" s="28" t="str">
        <f ca="1">+IF(OFFSET('Sanitation Data'!$F$33,0,10*ROW('Sanitation Data'!F12))="","",OFFSET('Sanitation Data'!$F$33,0,10*ROW('Sanitation Data'!F12)))</f>
        <v/>
      </c>
      <c r="DE18" s="28" t="str">
        <f ca="1">+IF(OFFSET('Sanitation Data'!$G$29,0,10*ROW('Sanitation Data'!G12))="","",OFFSET('Sanitation Data'!$G$29,0,10*ROW('Sanitation Data'!G12)))</f>
        <v/>
      </c>
      <c r="DF18" s="28" t="str">
        <f ca="1">+IF(OFFSET('Sanitation Data'!$G$30,0,10*ROW('Sanitation Data'!G12))="","",OFFSET('Sanitation Data'!$G$30,0,10*ROW('Sanitation Data'!G12)))</f>
        <v/>
      </c>
      <c r="DG18" s="28" t="str">
        <f ca="1">+IF(OFFSET('Sanitation Data'!$G$31,0,10*ROW('Sanitation Data'!G12))="","",OFFSET('Sanitation Data'!$G$31,0,10*ROW('Sanitation Data'!G12)))</f>
        <v/>
      </c>
      <c r="DH18" s="28" t="str">
        <f ca="1">+IF(OFFSET('Sanitation Data'!$G$32,0,10*ROW('Sanitation Data'!G12))="","",OFFSET('Sanitation Data'!$G$32,0,10*ROW('Sanitation Data'!G12)))</f>
        <v/>
      </c>
      <c r="DI18" s="28" t="str">
        <f ca="1">+IF(OFFSET('Sanitation Data'!$G$33,0,10*ROW('Sanitation Data'!G12))="","",OFFSET('Sanitation Data'!$G$33,0,10*ROW('Sanitation Data'!G12)))</f>
        <v/>
      </c>
      <c r="DJ18" s="28" t="str">
        <f ca="1">+IF(OFFSET('Sanitation Data'!$H$29,0,10*ROW('Sanitation Data'!H12))="","",OFFSET('Sanitation Data'!$H$29,0,10*ROW('Sanitation Data'!H12)))</f>
        <v/>
      </c>
      <c r="DK18" s="28" t="str">
        <f ca="1">+IF(OFFSET('Sanitation Data'!$H$30,0,10*ROW('Sanitation Data'!H12))="","",OFFSET('Sanitation Data'!$H$30,0,10*ROW('Sanitation Data'!H12)))</f>
        <v/>
      </c>
      <c r="DL18" s="28" t="str">
        <f ca="1">+IF(OFFSET('Sanitation Data'!$H$31,0,10*ROW('Sanitation Data'!H12))="","",OFFSET('Sanitation Data'!$H$31,0,10*ROW('Sanitation Data'!H12)))</f>
        <v/>
      </c>
      <c r="DM18" s="28" t="str">
        <f ca="1">+IF(OFFSET('Sanitation Data'!$H$32,0,10*ROW('Sanitation Data'!H12))="","",OFFSET('Sanitation Data'!$H$32,0,10*ROW('Sanitation Data'!H12)))</f>
        <v/>
      </c>
      <c r="DN18" s="28" t="str">
        <f ca="1">+IF(OFFSET('Sanitation Data'!$H$33,0,10*ROW('Sanitation Data'!H12))="","",OFFSET('Sanitation Data'!$H$33,0,10*ROW('Sanitation Data'!H12)))</f>
        <v/>
      </c>
      <c r="DO18" s="28" t="str">
        <f ca="1">+IF(OFFSET('Hygiene Data'!$C$12,0,10*ROW('Hygiene Data'!C12))="","",OFFSET('Hygiene Data'!$C$12,0,10*ROW('Hygiene Data'!C12)))</f>
        <v/>
      </c>
      <c r="DP18" s="28" t="str">
        <f ca="1">+IF(OFFSET('Hygiene Data'!$C$13,0,10*ROW('Hygiene Data'!C12))="","",OFFSET('Hygiene Data'!$C$13,0,10*ROW('Hygiene Data'!C12)))</f>
        <v/>
      </c>
      <c r="DQ18" s="28" t="str">
        <f ca="1">+IF(OFFSET('Hygiene Data'!$C$14,0,10*ROW('Hygiene Data'!C12))="","",OFFSET('Hygiene Data'!$C$14,0,10*ROW('Hygiene Data'!C12)))</f>
        <v/>
      </c>
      <c r="DR18" s="28" t="str">
        <f ca="1">+IF(OFFSET('Hygiene Data'!$D$12,0,10*ROW('Hygiene Data'!D12))="","",OFFSET('Hygiene Data'!$D$12,0,10*ROW('Hygiene Data'!D12)))</f>
        <v/>
      </c>
      <c r="DS18" s="28" t="str">
        <f ca="1">+IF(OFFSET('Hygiene Data'!$D$13,0,10*ROW('Hygiene Data'!D12))="","",OFFSET('Hygiene Data'!$D$13,0,10*ROW('Hygiene Data'!D12)))</f>
        <v/>
      </c>
      <c r="DT18" s="28" t="str">
        <f ca="1">+IF(OFFSET('Hygiene Data'!$D$14,0,10*ROW('Hygiene Data'!D12))="","",OFFSET('Hygiene Data'!$D$14,0,10*ROW('Hygiene Data'!D12)))</f>
        <v/>
      </c>
      <c r="DU18" s="28" t="str">
        <f ca="1">+IF(OFFSET('Hygiene Data'!$E$12,0,10*ROW('Hygiene Data'!E12))="","",OFFSET('Hygiene Data'!$E$12,0,10*ROW('Hygiene Data'!E12)))</f>
        <v/>
      </c>
      <c r="DV18" s="28" t="str">
        <f ca="1">+IF(OFFSET('Hygiene Data'!$E$13,0,10*ROW('Hygiene Data'!E12))="","",OFFSET('Hygiene Data'!$E$13,0,10*ROW('Hygiene Data'!E12)))</f>
        <v/>
      </c>
      <c r="DW18" s="28" t="str">
        <f ca="1">+IF(OFFSET('Hygiene Data'!$E$14,0,10*ROW('Hygiene Data'!E12))="","",OFFSET('Hygiene Data'!$E$14,0,10*ROW('Hygiene Data'!E12)))</f>
        <v/>
      </c>
      <c r="DX18" s="28" t="str">
        <f ca="1">+IF(OFFSET('Hygiene Data'!$F$12,0,10*ROW('Hygiene Data'!F12))="","",OFFSET('Hygiene Data'!$F$12,0,10*ROW('Hygiene Data'!F12)))</f>
        <v/>
      </c>
      <c r="DY18" s="28" t="str">
        <f ca="1">+IF(OFFSET('Hygiene Data'!$F$13,0,10*ROW('Hygiene Data'!F12))="","",OFFSET('Hygiene Data'!$F$13,0,10*ROW('Hygiene Data'!F12)))</f>
        <v/>
      </c>
      <c r="DZ18" s="28" t="str">
        <f ca="1">+IF(OFFSET('Hygiene Data'!$F$14,0,10*ROW('Hygiene Data'!F12))="","",OFFSET('Hygiene Data'!$F$14,0,10*ROW('Hygiene Data'!F12)))</f>
        <v/>
      </c>
      <c r="EA18" s="28" t="str">
        <f ca="1">+IF(OFFSET('Hygiene Data'!$G$12,0,10*ROW('Hygiene Data'!G12))="","",OFFSET('Hygiene Data'!$G$12,0,10*ROW('Hygiene Data'!G12)))</f>
        <v/>
      </c>
      <c r="EB18" s="28" t="str">
        <f ca="1">+IF(OFFSET('Hygiene Data'!$G$13,0,10*ROW('Hygiene Data'!G12))="","",OFFSET('Hygiene Data'!$G$13,0,10*ROW('Hygiene Data'!G12)))</f>
        <v/>
      </c>
      <c r="EC18" s="28" t="str">
        <f ca="1">+IF(OFFSET('Hygiene Data'!$G$14,0,10*ROW('Hygiene Data'!G12))="","",OFFSET('Hygiene Data'!$G$14,0,10*ROW('Hygiene Data'!G12)))</f>
        <v/>
      </c>
      <c r="ED18" s="28" t="str">
        <f ca="1">+IF(OFFSET('Hygiene Data'!$H$12,0,10*ROW('Hygiene Data'!H12))="","",OFFSET('Hygiene Data'!$H$12,0,10*ROW('Hygiene Data'!H12)))</f>
        <v/>
      </c>
      <c r="EE18" s="28" t="str">
        <f ca="1">+IF(OFFSET('Hygiene Data'!$H$13,0,10*ROW('Hygiene Data'!H12))="","",OFFSET('Hygiene Data'!$H$13,0,10*ROW('Hygiene Data'!H12)))</f>
        <v/>
      </c>
      <c r="EF18" s="28" t="str">
        <f ca="1">+IF(OFFSET('Hygiene Data'!$H$14,0,10*ROW('Hygiene Data'!H12))="","",OFFSET('Hygiene Data'!$H$14,0,10*ROW('Hygiene Data'!H12)))</f>
        <v/>
      </c>
    </row>
    <row r="19" spans="1:136" x14ac:dyDescent="0.2">
      <c r="A19" s="44" t="str">
        <f ca="1">+IF(OFFSET('Water Data'!$B$1,0,10*ROW('Water Data'!B13))="","",OFFSET('Water Data'!$B$1,0,10*ROW('Water Data'!B13)))</f>
        <v/>
      </c>
      <c r="B19" s="44" t="str">
        <f ca="1">+IF(OFFSET('Water Data'!$A$3,0,10*ROW('Water Data'!A13))="","",OFFSET('Water Data'!$A$3,0,10*ROW('Water Data'!A13)))</f>
        <v/>
      </c>
      <c r="C19" s="44" t="str">
        <f ca="1">+IF(OFFSET('Water Data'!$C$3,0,10*ROW('Water Data'!C13))="","",OFFSET('Water Data'!$C$3,0,10*ROW('Water Data'!C13)))</f>
        <v/>
      </c>
      <c r="D19" s="119"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19"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119"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19"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19"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19"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19"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19"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19"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19"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19"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19"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19"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19"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119"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19"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19"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119"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20"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20"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20"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20"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20"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20"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20"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20"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20"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20"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20"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20"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20"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20"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20"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20"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20"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20"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20"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20"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20"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20"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20"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20"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20"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20"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20"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20"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20"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20"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21"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21"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21"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21"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21"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21"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21"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21"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21"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21"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21"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21"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21"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21"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21"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21"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21"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21"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28" t="str">
        <f ca="1">+IF(OFFSET('Water Data'!$C$28,0,10*ROW('Water Data'!C13))="","",OFFSET('Water Data'!$C$28,0,10*ROW('Water Data'!C13)))</f>
        <v/>
      </c>
      <c r="BT19" s="28" t="str">
        <f ca="1">+IF(OFFSET('Water Data'!$C$29,0,10*ROW('Water Data'!C13))="","",OFFSET('Water Data'!$C$29,0,10*ROW('Water Data'!C13)))</f>
        <v/>
      </c>
      <c r="BU19" s="28" t="str">
        <f ca="1">+IF(OFFSET('Water Data'!$C$30,0,10*ROW('Water Data'!C13))="","",OFFSET('Water Data'!$C$30,0,10*ROW('Water Data'!C13)))</f>
        <v/>
      </c>
      <c r="BV19" s="28" t="str">
        <f ca="1">+IF(OFFSET('Water Data'!$D$28,0,10*ROW('Water Data'!D13))="","",OFFSET('Water Data'!$D$28,0,10*ROW('Water Data'!D13)))</f>
        <v/>
      </c>
      <c r="BW19" s="28" t="str">
        <f ca="1">+IF(OFFSET('Water Data'!$D$29,0,10*ROW('Water Data'!D13))="","",OFFSET('Water Data'!$D$29,0,10*ROW('Water Data'!D13)))</f>
        <v/>
      </c>
      <c r="BX19" s="28" t="str">
        <f ca="1">+IF(OFFSET('Water Data'!$D$30,0,10*ROW('Water Data'!D13))="","",OFFSET('Water Data'!$D$30,0,10*ROW('Water Data'!D13)))</f>
        <v/>
      </c>
      <c r="BY19" s="28" t="str">
        <f ca="1">+IF(OFFSET('Water Data'!$E$28,0,10*ROW('Water Data'!E13))="","",OFFSET('Water Data'!$E$28,0,10*ROW('Water Data'!E13)))</f>
        <v/>
      </c>
      <c r="BZ19" s="28" t="str">
        <f ca="1">+IF(OFFSET('Water Data'!$E$29,0,10*ROW('Water Data'!E13))="","",OFFSET('Water Data'!$E$29,0,10*ROW('Water Data'!E13)))</f>
        <v/>
      </c>
      <c r="CA19" s="28" t="str">
        <f ca="1">+IF(OFFSET('Water Data'!$E$30,0,10*ROW('Water Data'!E13))="","",OFFSET('Water Data'!$E$30,0,10*ROW('Water Data'!E13)))</f>
        <v/>
      </c>
      <c r="CB19" s="28" t="str">
        <f ca="1">+IF(OFFSET('Water Data'!$F$28,0,10*ROW('Water Data'!F13))="","",OFFSET('Water Data'!$F$28,0,10*ROW('Water Data'!F13)))</f>
        <v/>
      </c>
      <c r="CC19" s="28" t="str">
        <f ca="1">+IF(OFFSET('Water Data'!$F$29,0,10*ROW('Water Data'!F13))="","",OFFSET('Water Data'!$F$29,0,10*ROW('Water Data'!F13)))</f>
        <v/>
      </c>
      <c r="CD19" s="28" t="str">
        <f ca="1">+IF(OFFSET('Water Data'!$F$30,0,10*ROW('Water Data'!F13))="","",OFFSET('Water Data'!$F$30,0,10*ROW('Water Data'!F13)))</f>
        <v/>
      </c>
      <c r="CE19" s="28" t="str">
        <f ca="1">+IF(OFFSET('Water Data'!$G$28,0,10*ROW('Water Data'!G13))="","",OFFSET('Water Data'!$G$28,0,10*ROW('Water Data'!G13)))</f>
        <v/>
      </c>
      <c r="CF19" s="28" t="str">
        <f ca="1">+IF(OFFSET('Water Data'!$G$29,0,10*ROW('Water Data'!G13))="","",OFFSET('Water Data'!$G$29,0,10*ROW('Water Data'!G13)))</f>
        <v/>
      </c>
      <c r="CG19" s="28" t="str">
        <f ca="1">+IF(OFFSET('Water Data'!$G$30,0,10*ROW('Water Data'!G13))="","",OFFSET('Water Data'!$G$30,0,10*ROW('Water Data'!G13)))</f>
        <v/>
      </c>
      <c r="CH19" s="28" t="str">
        <f ca="1">+IF(OFFSET('Water Data'!$H$28,0,10*ROW('Water Data'!H13))="","",OFFSET('Water Data'!$H$28,0,10*ROW('Water Data'!H13)))</f>
        <v/>
      </c>
      <c r="CI19" s="28" t="str">
        <f ca="1">+IF(OFFSET('Water Data'!$H$29,0,10*ROW('Water Data'!H13))="","",OFFSET('Water Data'!$H$29,0,10*ROW('Water Data'!H13)))</f>
        <v/>
      </c>
      <c r="CJ19" s="28" t="str">
        <f ca="1">+IF(OFFSET('Water Data'!$H$30,0,10*ROW('Water Data'!H13))="","",OFFSET('Water Data'!$H$30,0,10*ROW('Water Data'!H13)))</f>
        <v/>
      </c>
      <c r="CK19" s="28" t="str">
        <f ca="1">+IF(OFFSET('Sanitation Data'!$C$29,0,10*ROW('Sanitation Data'!C13))="","",OFFSET('Sanitation Data'!$C$29,0,10*ROW('Sanitation Data'!C13)))</f>
        <v/>
      </c>
      <c r="CL19" s="28" t="str">
        <f ca="1">+IF(OFFSET('Sanitation Data'!$C$30,0,10*ROW('Sanitation Data'!C13))="","",OFFSET('Sanitation Data'!$C$30,0,10*ROW('Sanitation Data'!C13)))</f>
        <v/>
      </c>
      <c r="CM19" s="28" t="str">
        <f ca="1">+IF(OFFSET('Sanitation Data'!$C$31,0,10*ROW('Sanitation Data'!C13))="","",OFFSET('Sanitation Data'!$C$31,0,10*ROW('Sanitation Data'!C13)))</f>
        <v/>
      </c>
      <c r="CN19" s="28" t="str">
        <f ca="1">+IF(OFFSET('Sanitation Data'!$C$32,0,10*ROW('Sanitation Data'!C13))="","",OFFSET('Sanitation Data'!$C$32,0,10*ROW('Sanitation Data'!C13)))</f>
        <v/>
      </c>
      <c r="CO19" s="28" t="str">
        <f ca="1">+IF(OFFSET('Sanitation Data'!$C$33,0,10*ROW('Sanitation Data'!C13))="","",OFFSET('Sanitation Data'!$C$33,0,10*ROW('Sanitation Data'!C13)))</f>
        <v/>
      </c>
      <c r="CP19" s="28" t="str">
        <f ca="1">+IF(OFFSET('Sanitation Data'!$D$29,0,10*ROW('Sanitation Data'!D13))="","",OFFSET('Sanitation Data'!$D$29,0,10*ROW('Sanitation Data'!D13)))</f>
        <v/>
      </c>
      <c r="CQ19" s="28" t="str">
        <f ca="1">+IF(OFFSET('Sanitation Data'!$D$30,0,10*ROW('Sanitation Data'!D13))="","",OFFSET('Sanitation Data'!$D$30,0,10*ROW('Sanitation Data'!D13)))</f>
        <v/>
      </c>
      <c r="CR19" s="28" t="str">
        <f ca="1">+IF(OFFSET('Sanitation Data'!$D$31,0,10*ROW('Sanitation Data'!D13))="","",OFFSET('Sanitation Data'!$D$31,0,10*ROW('Sanitation Data'!D13)))</f>
        <v/>
      </c>
      <c r="CS19" s="28" t="str">
        <f ca="1">+IF(OFFSET('Sanitation Data'!$D$32,0,10*ROW('Sanitation Data'!D13))="","",OFFSET('Sanitation Data'!$D$32,0,10*ROW('Sanitation Data'!D13)))</f>
        <v/>
      </c>
      <c r="CT19" s="28" t="str">
        <f ca="1">+IF(OFFSET('Sanitation Data'!$D$33,0,10*ROW('Sanitation Data'!D13))="","",OFFSET('Sanitation Data'!$D$33,0,10*ROW('Sanitation Data'!D13)))</f>
        <v/>
      </c>
      <c r="CU19" s="28" t="str">
        <f ca="1">+IF(OFFSET('Sanitation Data'!$E$29,0,10*ROW('Sanitation Data'!E13))="","",OFFSET('Sanitation Data'!$E$29,0,10*ROW('Sanitation Data'!E13)))</f>
        <v/>
      </c>
      <c r="CV19" s="28" t="str">
        <f ca="1">+IF(OFFSET('Sanitation Data'!$E$30,0,10*ROW('Sanitation Data'!E13))="","",OFFSET('Sanitation Data'!$E$30,0,10*ROW('Sanitation Data'!E13)))</f>
        <v/>
      </c>
      <c r="CW19" s="28" t="str">
        <f ca="1">+IF(OFFSET('Sanitation Data'!$E$31,0,10*ROW('Sanitation Data'!E13))="","",OFFSET('Sanitation Data'!$E$31,0,10*ROW('Sanitation Data'!E13)))</f>
        <v/>
      </c>
      <c r="CX19" s="28" t="str">
        <f ca="1">+IF(OFFSET('Sanitation Data'!$E$32,0,10*ROW('Sanitation Data'!E13))="","",OFFSET('Sanitation Data'!$E$32,0,10*ROW('Sanitation Data'!E13)))</f>
        <v/>
      </c>
      <c r="CY19" s="28" t="str">
        <f ca="1">+IF(OFFSET('Sanitation Data'!$E$33,0,10*ROW('Sanitation Data'!E13))="","",OFFSET('Sanitation Data'!$E$33,0,10*ROW('Sanitation Data'!E13)))</f>
        <v/>
      </c>
      <c r="CZ19" s="28" t="str">
        <f ca="1">+IF(OFFSET('Sanitation Data'!$F$29,0,10*ROW('Sanitation Data'!F13))="","",OFFSET('Sanitation Data'!$F$29,0,10*ROW('Sanitation Data'!F13)))</f>
        <v/>
      </c>
      <c r="DA19" s="28" t="str">
        <f ca="1">+IF(OFFSET('Sanitation Data'!$F$30,0,10*ROW('Sanitation Data'!F13))="","",OFFSET('Sanitation Data'!$F$30,0,10*ROW('Sanitation Data'!F13)))</f>
        <v/>
      </c>
      <c r="DB19" s="28" t="str">
        <f ca="1">+IF(OFFSET('Sanitation Data'!$F$31,0,10*ROW('Sanitation Data'!F13))="","",OFFSET('Sanitation Data'!$F$31,0,10*ROW('Sanitation Data'!F13)))</f>
        <v/>
      </c>
      <c r="DC19" s="28" t="str">
        <f ca="1">+IF(OFFSET('Sanitation Data'!$F$32,0,10*ROW('Sanitation Data'!F13))="","",OFFSET('Sanitation Data'!$F$32,0,10*ROW('Sanitation Data'!F13)))</f>
        <v/>
      </c>
      <c r="DD19" s="28" t="str">
        <f ca="1">+IF(OFFSET('Sanitation Data'!$F$33,0,10*ROW('Sanitation Data'!F13))="","",OFFSET('Sanitation Data'!$F$33,0,10*ROW('Sanitation Data'!F13)))</f>
        <v/>
      </c>
      <c r="DE19" s="28" t="str">
        <f ca="1">+IF(OFFSET('Sanitation Data'!$G$29,0,10*ROW('Sanitation Data'!G13))="","",OFFSET('Sanitation Data'!$G$29,0,10*ROW('Sanitation Data'!G13)))</f>
        <v/>
      </c>
      <c r="DF19" s="28" t="str">
        <f ca="1">+IF(OFFSET('Sanitation Data'!$G$30,0,10*ROW('Sanitation Data'!G13))="","",OFFSET('Sanitation Data'!$G$30,0,10*ROW('Sanitation Data'!G13)))</f>
        <v/>
      </c>
      <c r="DG19" s="28" t="str">
        <f ca="1">+IF(OFFSET('Sanitation Data'!$G$31,0,10*ROW('Sanitation Data'!G13))="","",OFFSET('Sanitation Data'!$G$31,0,10*ROW('Sanitation Data'!G13)))</f>
        <v/>
      </c>
      <c r="DH19" s="28" t="str">
        <f ca="1">+IF(OFFSET('Sanitation Data'!$G$32,0,10*ROW('Sanitation Data'!G13))="","",OFFSET('Sanitation Data'!$G$32,0,10*ROW('Sanitation Data'!G13)))</f>
        <v/>
      </c>
      <c r="DI19" s="28" t="str">
        <f ca="1">+IF(OFFSET('Sanitation Data'!$G$33,0,10*ROW('Sanitation Data'!G13))="","",OFFSET('Sanitation Data'!$G$33,0,10*ROW('Sanitation Data'!G13)))</f>
        <v/>
      </c>
      <c r="DJ19" s="28" t="str">
        <f ca="1">+IF(OFFSET('Sanitation Data'!$H$29,0,10*ROW('Sanitation Data'!H13))="","",OFFSET('Sanitation Data'!$H$29,0,10*ROW('Sanitation Data'!H13)))</f>
        <v/>
      </c>
      <c r="DK19" s="28" t="str">
        <f ca="1">+IF(OFFSET('Sanitation Data'!$H$30,0,10*ROW('Sanitation Data'!H13))="","",OFFSET('Sanitation Data'!$H$30,0,10*ROW('Sanitation Data'!H13)))</f>
        <v/>
      </c>
      <c r="DL19" s="28" t="str">
        <f ca="1">+IF(OFFSET('Sanitation Data'!$H$31,0,10*ROW('Sanitation Data'!H13))="","",OFFSET('Sanitation Data'!$H$31,0,10*ROW('Sanitation Data'!H13)))</f>
        <v/>
      </c>
      <c r="DM19" s="28" t="str">
        <f ca="1">+IF(OFFSET('Sanitation Data'!$H$32,0,10*ROW('Sanitation Data'!H13))="","",OFFSET('Sanitation Data'!$H$32,0,10*ROW('Sanitation Data'!H13)))</f>
        <v/>
      </c>
      <c r="DN19" s="28" t="str">
        <f ca="1">+IF(OFFSET('Sanitation Data'!$H$33,0,10*ROW('Sanitation Data'!H13))="","",OFFSET('Sanitation Data'!$H$33,0,10*ROW('Sanitation Data'!H13)))</f>
        <v/>
      </c>
      <c r="DO19" s="28" t="str">
        <f ca="1">+IF(OFFSET('Hygiene Data'!$C$12,0,10*ROW('Hygiene Data'!C13))="","",OFFSET('Hygiene Data'!$C$12,0,10*ROW('Hygiene Data'!C13)))</f>
        <v/>
      </c>
      <c r="DP19" s="28" t="str">
        <f ca="1">+IF(OFFSET('Hygiene Data'!$C$13,0,10*ROW('Hygiene Data'!C13))="","",OFFSET('Hygiene Data'!$C$13,0,10*ROW('Hygiene Data'!C13)))</f>
        <v/>
      </c>
      <c r="DQ19" s="28" t="str">
        <f ca="1">+IF(OFFSET('Hygiene Data'!$C$14,0,10*ROW('Hygiene Data'!C13))="","",OFFSET('Hygiene Data'!$C$14,0,10*ROW('Hygiene Data'!C13)))</f>
        <v/>
      </c>
      <c r="DR19" s="28" t="str">
        <f ca="1">+IF(OFFSET('Hygiene Data'!$D$12,0,10*ROW('Hygiene Data'!D13))="","",OFFSET('Hygiene Data'!$D$12,0,10*ROW('Hygiene Data'!D13)))</f>
        <v/>
      </c>
      <c r="DS19" s="28" t="str">
        <f ca="1">+IF(OFFSET('Hygiene Data'!$D$13,0,10*ROW('Hygiene Data'!D13))="","",OFFSET('Hygiene Data'!$D$13,0,10*ROW('Hygiene Data'!D13)))</f>
        <v/>
      </c>
      <c r="DT19" s="28" t="str">
        <f ca="1">+IF(OFFSET('Hygiene Data'!$D$14,0,10*ROW('Hygiene Data'!D13))="","",OFFSET('Hygiene Data'!$D$14,0,10*ROW('Hygiene Data'!D13)))</f>
        <v/>
      </c>
      <c r="DU19" s="28" t="str">
        <f ca="1">+IF(OFFSET('Hygiene Data'!$E$12,0,10*ROW('Hygiene Data'!E13))="","",OFFSET('Hygiene Data'!$E$12,0,10*ROW('Hygiene Data'!E13)))</f>
        <v/>
      </c>
      <c r="DV19" s="28" t="str">
        <f ca="1">+IF(OFFSET('Hygiene Data'!$E$13,0,10*ROW('Hygiene Data'!E13))="","",OFFSET('Hygiene Data'!$E$13,0,10*ROW('Hygiene Data'!E13)))</f>
        <v/>
      </c>
      <c r="DW19" s="28" t="str">
        <f ca="1">+IF(OFFSET('Hygiene Data'!$E$14,0,10*ROW('Hygiene Data'!E13))="","",OFFSET('Hygiene Data'!$E$14,0,10*ROW('Hygiene Data'!E13)))</f>
        <v/>
      </c>
      <c r="DX19" s="28" t="str">
        <f ca="1">+IF(OFFSET('Hygiene Data'!$F$12,0,10*ROW('Hygiene Data'!F13))="","",OFFSET('Hygiene Data'!$F$12,0,10*ROW('Hygiene Data'!F13)))</f>
        <v/>
      </c>
      <c r="DY19" s="28" t="str">
        <f ca="1">+IF(OFFSET('Hygiene Data'!$F$13,0,10*ROW('Hygiene Data'!F13))="","",OFFSET('Hygiene Data'!$F$13,0,10*ROW('Hygiene Data'!F13)))</f>
        <v/>
      </c>
      <c r="DZ19" s="28" t="str">
        <f ca="1">+IF(OFFSET('Hygiene Data'!$F$14,0,10*ROW('Hygiene Data'!F13))="","",OFFSET('Hygiene Data'!$F$14,0,10*ROW('Hygiene Data'!F13)))</f>
        <v/>
      </c>
      <c r="EA19" s="28" t="str">
        <f ca="1">+IF(OFFSET('Hygiene Data'!$G$12,0,10*ROW('Hygiene Data'!G13))="","",OFFSET('Hygiene Data'!$G$12,0,10*ROW('Hygiene Data'!G13)))</f>
        <v/>
      </c>
      <c r="EB19" s="28" t="str">
        <f ca="1">+IF(OFFSET('Hygiene Data'!$G$13,0,10*ROW('Hygiene Data'!G13))="","",OFFSET('Hygiene Data'!$G$13,0,10*ROW('Hygiene Data'!G13)))</f>
        <v/>
      </c>
      <c r="EC19" s="28" t="str">
        <f ca="1">+IF(OFFSET('Hygiene Data'!$G$14,0,10*ROW('Hygiene Data'!G13))="","",OFFSET('Hygiene Data'!$G$14,0,10*ROW('Hygiene Data'!G13)))</f>
        <v/>
      </c>
      <c r="ED19" s="28" t="str">
        <f ca="1">+IF(OFFSET('Hygiene Data'!$H$12,0,10*ROW('Hygiene Data'!H13))="","",OFFSET('Hygiene Data'!$H$12,0,10*ROW('Hygiene Data'!H13)))</f>
        <v/>
      </c>
      <c r="EE19" s="28" t="str">
        <f ca="1">+IF(OFFSET('Hygiene Data'!$H$13,0,10*ROW('Hygiene Data'!H13))="","",OFFSET('Hygiene Data'!$H$13,0,10*ROW('Hygiene Data'!H13)))</f>
        <v/>
      </c>
      <c r="EF19" s="28" t="str">
        <f ca="1">+IF(OFFSET('Hygiene Data'!$H$14,0,10*ROW('Hygiene Data'!H13))="","",OFFSET('Hygiene Data'!$H$14,0,10*ROW('Hygiene Data'!H13)))</f>
        <v/>
      </c>
    </row>
    <row r="20" spans="1:136" x14ac:dyDescent="0.2">
      <c r="A20" s="44" t="str">
        <f ca="1">+IF(OFFSET('Water Data'!$B$1,0,10*ROW('Water Data'!B14))="","",OFFSET('Water Data'!$B$1,0,10*ROW('Water Data'!B14)))</f>
        <v/>
      </c>
      <c r="B20" s="44" t="str">
        <f ca="1">+IF(OFFSET('Water Data'!$A$3,0,10*ROW('Water Data'!A14))="","",OFFSET('Water Data'!$A$3,0,10*ROW('Water Data'!A14)))</f>
        <v/>
      </c>
      <c r="C20" s="44" t="str">
        <f ca="1">+IF(OFFSET('Water Data'!$C$3,0,10*ROW('Water Data'!C14))="","",OFFSET('Water Data'!$C$3,0,10*ROW('Water Data'!C14)))</f>
        <v/>
      </c>
      <c r="D20" s="119" t="e">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#N/A</v>
      </c>
      <c r="E20" s="119" t="e">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#N/A</v>
      </c>
      <c r="F20" s="119"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19"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19"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19"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19"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19"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19"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19"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19"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19"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19" t="e">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#N/A</v>
      </c>
      <c r="Q20" s="119" t="e">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#N/A</v>
      </c>
      <c r="R20" s="119"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19"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119"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119"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20"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120"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20"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20"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20"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20"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20"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20"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20"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20"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20"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20"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20"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20"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20"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20"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20"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20"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20"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20"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20"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120"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20"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20"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20"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20"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120"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20"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20"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20"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21"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21"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21"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21"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21"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21"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21"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21"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21"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21"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21"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21"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21"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21"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21"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21"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21"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21"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28" t="str">
        <f ca="1">+IF(OFFSET('Water Data'!$C$28,0,10*ROW('Water Data'!C14))="","",OFFSET('Water Data'!$C$28,0,10*ROW('Water Data'!C14)))</f>
        <v/>
      </c>
      <c r="BT20" s="28" t="str">
        <f ca="1">+IF(OFFSET('Water Data'!$C$29,0,10*ROW('Water Data'!C14))="","",OFFSET('Water Data'!$C$29,0,10*ROW('Water Data'!C14)))</f>
        <v/>
      </c>
      <c r="BU20" s="28" t="str">
        <f ca="1">+IF(OFFSET('Water Data'!$C$30,0,10*ROW('Water Data'!C14))="","",OFFSET('Water Data'!$C$30,0,10*ROW('Water Data'!C14)))</f>
        <v/>
      </c>
      <c r="BV20" s="28" t="str">
        <f ca="1">+IF(OFFSET('Water Data'!$D$28,0,10*ROW('Water Data'!D14))="","",OFFSET('Water Data'!$D$28,0,10*ROW('Water Data'!D14)))</f>
        <v/>
      </c>
      <c r="BW20" s="28" t="str">
        <f ca="1">+IF(OFFSET('Water Data'!$D$29,0,10*ROW('Water Data'!D14))="","",OFFSET('Water Data'!$D$29,0,10*ROW('Water Data'!D14)))</f>
        <v/>
      </c>
      <c r="BX20" s="28" t="str">
        <f ca="1">+IF(OFFSET('Water Data'!$D$30,0,10*ROW('Water Data'!D14))="","",OFFSET('Water Data'!$D$30,0,10*ROW('Water Data'!D14)))</f>
        <v/>
      </c>
      <c r="BY20" s="28" t="str">
        <f ca="1">+IF(OFFSET('Water Data'!$E$28,0,10*ROW('Water Data'!E14))="","",OFFSET('Water Data'!$E$28,0,10*ROW('Water Data'!E14)))</f>
        <v/>
      </c>
      <c r="BZ20" s="28" t="str">
        <f ca="1">+IF(OFFSET('Water Data'!$E$29,0,10*ROW('Water Data'!E14))="","",OFFSET('Water Data'!$E$29,0,10*ROW('Water Data'!E14)))</f>
        <v/>
      </c>
      <c r="CA20" s="28" t="str">
        <f ca="1">+IF(OFFSET('Water Data'!$E$30,0,10*ROW('Water Data'!E14))="","",OFFSET('Water Data'!$E$30,0,10*ROW('Water Data'!E14)))</f>
        <v/>
      </c>
      <c r="CB20" s="28" t="str">
        <f ca="1">+IF(OFFSET('Water Data'!$F$28,0,10*ROW('Water Data'!F14))="","",OFFSET('Water Data'!$F$28,0,10*ROW('Water Data'!F14)))</f>
        <v/>
      </c>
      <c r="CC20" s="28" t="str">
        <f ca="1">+IF(OFFSET('Water Data'!$F$29,0,10*ROW('Water Data'!F14))="","",OFFSET('Water Data'!$F$29,0,10*ROW('Water Data'!F14)))</f>
        <v/>
      </c>
      <c r="CD20" s="28" t="str">
        <f ca="1">+IF(OFFSET('Water Data'!$F$30,0,10*ROW('Water Data'!F14))="","",OFFSET('Water Data'!$F$30,0,10*ROW('Water Data'!F14)))</f>
        <v/>
      </c>
      <c r="CE20" s="28" t="str">
        <f ca="1">+IF(OFFSET('Water Data'!$G$28,0,10*ROW('Water Data'!G14))="","",OFFSET('Water Data'!$G$28,0,10*ROW('Water Data'!G14)))</f>
        <v/>
      </c>
      <c r="CF20" s="28" t="str">
        <f ca="1">+IF(OFFSET('Water Data'!$G$29,0,10*ROW('Water Data'!G14))="","",OFFSET('Water Data'!$G$29,0,10*ROW('Water Data'!G14)))</f>
        <v/>
      </c>
      <c r="CG20" s="28" t="str">
        <f ca="1">+IF(OFFSET('Water Data'!$G$30,0,10*ROW('Water Data'!G14))="","",OFFSET('Water Data'!$G$30,0,10*ROW('Water Data'!G14)))</f>
        <v/>
      </c>
      <c r="CH20" s="28" t="str">
        <f ca="1">+IF(OFFSET('Water Data'!$H$28,0,10*ROW('Water Data'!H14))="","",OFFSET('Water Data'!$H$28,0,10*ROW('Water Data'!H14)))</f>
        <v/>
      </c>
      <c r="CI20" s="28" t="str">
        <f ca="1">+IF(OFFSET('Water Data'!$H$29,0,10*ROW('Water Data'!H14))="","",OFFSET('Water Data'!$H$29,0,10*ROW('Water Data'!H14)))</f>
        <v/>
      </c>
      <c r="CJ20" s="28" t="str">
        <f ca="1">+IF(OFFSET('Water Data'!$H$30,0,10*ROW('Water Data'!H14))="","",OFFSET('Water Data'!$H$30,0,10*ROW('Water Data'!H14)))</f>
        <v/>
      </c>
      <c r="CK20" s="28" t="str">
        <f ca="1">+IF(OFFSET('Sanitation Data'!$C$29,0,10*ROW('Sanitation Data'!C14))="","",OFFSET('Sanitation Data'!$C$29,0,10*ROW('Sanitation Data'!C14)))</f>
        <v/>
      </c>
      <c r="CL20" s="28" t="str">
        <f ca="1">+IF(OFFSET('Sanitation Data'!$C$30,0,10*ROW('Sanitation Data'!C14))="","",OFFSET('Sanitation Data'!$C$30,0,10*ROW('Sanitation Data'!C14)))</f>
        <v/>
      </c>
      <c r="CM20" s="28" t="str">
        <f ca="1">+IF(OFFSET('Sanitation Data'!$C$31,0,10*ROW('Sanitation Data'!C14))="","",OFFSET('Sanitation Data'!$C$31,0,10*ROW('Sanitation Data'!C14)))</f>
        <v/>
      </c>
      <c r="CN20" s="28" t="str">
        <f ca="1">+IF(OFFSET('Sanitation Data'!$C$32,0,10*ROW('Sanitation Data'!C14))="","",OFFSET('Sanitation Data'!$C$32,0,10*ROW('Sanitation Data'!C14)))</f>
        <v/>
      </c>
      <c r="CO20" s="28" t="str">
        <f ca="1">+IF(OFFSET('Sanitation Data'!$C$33,0,10*ROW('Sanitation Data'!C14))="","",OFFSET('Sanitation Data'!$C$33,0,10*ROW('Sanitation Data'!C14)))</f>
        <v/>
      </c>
      <c r="CP20" s="28" t="str">
        <f ca="1">+IF(OFFSET('Sanitation Data'!$D$29,0,10*ROW('Sanitation Data'!D14))="","",OFFSET('Sanitation Data'!$D$29,0,10*ROW('Sanitation Data'!D14)))</f>
        <v/>
      </c>
      <c r="CQ20" s="28" t="str">
        <f ca="1">+IF(OFFSET('Sanitation Data'!$D$30,0,10*ROW('Sanitation Data'!D14))="","",OFFSET('Sanitation Data'!$D$30,0,10*ROW('Sanitation Data'!D14)))</f>
        <v/>
      </c>
      <c r="CR20" s="28" t="str">
        <f ca="1">+IF(OFFSET('Sanitation Data'!$D$31,0,10*ROW('Sanitation Data'!D14))="","",OFFSET('Sanitation Data'!$D$31,0,10*ROW('Sanitation Data'!D14)))</f>
        <v/>
      </c>
      <c r="CS20" s="28" t="str">
        <f ca="1">+IF(OFFSET('Sanitation Data'!$D$32,0,10*ROW('Sanitation Data'!D14))="","",OFFSET('Sanitation Data'!$D$32,0,10*ROW('Sanitation Data'!D14)))</f>
        <v/>
      </c>
      <c r="CT20" s="28" t="str">
        <f ca="1">+IF(OFFSET('Sanitation Data'!$D$33,0,10*ROW('Sanitation Data'!D14))="","",OFFSET('Sanitation Data'!$D$33,0,10*ROW('Sanitation Data'!D14)))</f>
        <v/>
      </c>
      <c r="CU20" s="28" t="str">
        <f ca="1">+IF(OFFSET('Sanitation Data'!$E$29,0,10*ROW('Sanitation Data'!E14))="","",OFFSET('Sanitation Data'!$E$29,0,10*ROW('Sanitation Data'!E14)))</f>
        <v/>
      </c>
      <c r="CV20" s="28" t="str">
        <f ca="1">+IF(OFFSET('Sanitation Data'!$E$30,0,10*ROW('Sanitation Data'!E14))="","",OFFSET('Sanitation Data'!$E$30,0,10*ROW('Sanitation Data'!E14)))</f>
        <v/>
      </c>
      <c r="CW20" s="28" t="str">
        <f ca="1">+IF(OFFSET('Sanitation Data'!$E$31,0,10*ROW('Sanitation Data'!E14))="","",OFFSET('Sanitation Data'!$E$31,0,10*ROW('Sanitation Data'!E14)))</f>
        <v/>
      </c>
      <c r="CX20" s="28" t="str">
        <f ca="1">+IF(OFFSET('Sanitation Data'!$E$32,0,10*ROW('Sanitation Data'!E14))="","",OFFSET('Sanitation Data'!$E$32,0,10*ROW('Sanitation Data'!E14)))</f>
        <v/>
      </c>
      <c r="CY20" s="28" t="str">
        <f ca="1">+IF(OFFSET('Sanitation Data'!$E$33,0,10*ROW('Sanitation Data'!E14))="","",OFFSET('Sanitation Data'!$E$33,0,10*ROW('Sanitation Data'!E14)))</f>
        <v/>
      </c>
      <c r="CZ20" s="28" t="str">
        <f ca="1">+IF(OFFSET('Sanitation Data'!$F$29,0,10*ROW('Sanitation Data'!F14))="","",OFFSET('Sanitation Data'!$F$29,0,10*ROW('Sanitation Data'!F14)))</f>
        <v/>
      </c>
      <c r="DA20" s="28" t="str">
        <f ca="1">+IF(OFFSET('Sanitation Data'!$F$30,0,10*ROW('Sanitation Data'!F14))="","",OFFSET('Sanitation Data'!$F$30,0,10*ROW('Sanitation Data'!F14)))</f>
        <v/>
      </c>
      <c r="DB20" s="28" t="str">
        <f ca="1">+IF(OFFSET('Sanitation Data'!$F$31,0,10*ROW('Sanitation Data'!F14))="","",OFFSET('Sanitation Data'!$F$31,0,10*ROW('Sanitation Data'!F14)))</f>
        <v/>
      </c>
      <c r="DC20" s="28" t="str">
        <f ca="1">+IF(OFFSET('Sanitation Data'!$F$32,0,10*ROW('Sanitation Data'!F14))="","",OFFSET('Sanitation Data'!$F$32,0,10*ROW('Sanitation Data'!F14)))</f>
        <v/>
      </c>
      <c r="DD20" s="28" t="str">
        <f ca="1">+IF(OFFSET('Sanitation Data'!$F$33,0,10*ROW('Sanitation Data'!F14))="","",OFFSET('Sanitation Data'!$F$33,0,10*ROW('Sanitation Data'!F14)))</f>
        <v/>
      </c>
      <c r="DE20" s="28" t="str">
        <f ca="1">+IF(OFFSET('Sanitation Data'!$G$29,0,10*ROW('Sanitation Data'!G14))="","",OFFSET('Sanitation Data'!$G$29,0,10*ROW('Sanitation Data'!G14)))</f>
        <v/>
      </c>
      <c r="DF20" s="28" t="str">
        <f ca="1">+IF(OFFSET('Sanitation Data'!$G$30,0,10*ROW('Sanitation Data'!G14))="","",OFFSET('Sanitation Data'!$G$30,0,10*ROW('Sanitation Data'!G14)))</f>
        <v/>
      </c>
      <c r="DG20" s="28" t="str">
        <f ca="1">+IF(OFFSET('Sanitation Data'!$G$31,0,10*ROW('Sanitation Data'!G14))="","",OFFSET('Sanitation Data'!$G$31,0,10*ROW('Sanitation Data'!G14)))</f>
        <v/>
      </c>
      <c r="DH20" s="28" t="str">
        <f ca="1">+IF(OFFSET('Sanitation Data'!$G$32,0,10*ROW('Sanitation Data'!G14))="","",OFFSET('Sanitation Data'!$G$32,0,10*ROW('Sanitation Data'!G14)))</f>
        <v/>
      </c>
      <c r="DI20" s="28" t="str">
        <f ca="1">+IF(OFFSET('Sanitation Data'!$G$33,0,10*ROW('Sanitation Data'!G14))="","",OFFSET('Sanitation Data'!$G$33,0,10*ROW('Sanitation Data'!G14)))</f>
        <v/>
      </c>
      <c r="DJ20" s="28" t="str">
        <f ca="1">+IF(OFFSET('Sanitation Data'!$H$29,0,10*ROW('Sanitation Data'!H14))="","",OFFSET('Sanitation Data'!$H$29,0,10*ROW('Sanitation Data'!H14)))</f>
        <v/>
      </c>
      <c r="DK20" s="28" t="str">
        <f ca="1">+IF(OFFSET('Sanitation Data'!$H$30,0,10*ROW('Sanitation Data'!H14))="","",OFFSET('Sanitation Data'!$H$30,0,10*ROW('Sanitation Data'!H14)))</f>
        <v/>
      </c>
      <c r="DL20" s="28" t="str">
        <f ca="1">+IF(OFFSET('Sanitation Data'!$H$31,0,10*ROW('Sanitation Data'!H14))="","",OFFSET('Sanitation Data'!$H$31,0,10*ROW('Sanitation Data'!H14)))</f>
        <v/>
      </c>
      <c r="DM20" s="28" t="str">
        <f ca="1">+IF(OFFSET('Sanitation Data'!$H$32,0,10*ROW('Sanitation Data'!H14))="","",OFFSET('Sanitation Data'!$H$32,0,10*ROW('Sanitation Data'!H14)))</f>
        <v/>
      </c>
      <c r="DN20" s="28" t="str">
        <f ca="1">+IF(OFFSET('Sanitation Data'!$H$33,0,10*ROW('Sanitation Data'!H14))="","",OFFSET('Sanitation Data'!$H$33,0,10*ROW('Sanitation Data'!H14)))</f>
        <v/>
      </c>
      <c r="DO20" s="28" t="str">
        <f ca="1">+IF(OFFSET('Hygiene Data'!$C$12,0,10*ROW('Hygiene Data'!C14))="","",OFFSET('Hygiene Data'!$C$12,0,10*ROW('Hygiene Data'!C14)))</f>
        <v/>
      </c>
      <c r="DP20" s="28" t="str">
        <f ca="1">+IF(OFFSET('Hygiene Data'!$C$13,0,10*ROW('Hygiene Data'!C14))="","",OFFSET('Hygiene Data'!$C$13,0,10*ROW('Hygiene Data'!C14)))</f>
        <v/>
      </c>
      <c r="DQ20" s="28" t="str">
        <f ca="1">+IF(OFFSET('Hygiene Data'!$C$14,0,10*ROW('Hygiene Data'!C14))="","",OFFSET('Hygiene Data'!$C$14,0,10*ROW('Hygiene Data'!C14)))</f>
        <v/>
      </c>
      <c r="DR20" s="28" t="str">
        <f ca="1">+IF(OFFSET('Hygiene Data'!$D$12,0,10*ROW('Hygiene Data'!D14))="","",OFFSET('Hygiene Data'!$D$12,0,10*ROW('Hygiene Data'!D14)))</f>
        <v/>
      </c>
      <c r="DS20" s="28" t="str">
        <f ca="1">+IF(OFFSET('Hygiene Data'!$D$13,0,10*ROW('Hygiene Data'!D14))="","",OFFSET('Hygiene Data'!$D$13,0,10*ROW('Hygiene Data'!D14)))</f>
        <v/>
      </c>
      <c r="DT20" s="28" t="str">
        <f ca="1">+IF(OFFSET('Hygiene Data'!$D$14,0,10*ROW('Hygiene Data'!D14))="","",OFFSET('Hygiene Data'!$D$14,0,10*ROW('Hygiene Data'!D14)))</f>
        <v/>
      </c>
      <c r="DU20" s="28" t="str">
        <f ca="1">+IF(OFFSET('Hygiene Data'!$E$12,0,10*ROW('Hygiene Data'!E14))="","",OFFSET('Hygiene Data'!$E$12,0,10*ROW('Hygiene Data'!E14)))</f>
        <v/>
      </c>
      <c r="DV20" s="28" t="str">
        <f ca="1">+IF(OFFSET('Hygiene Data'!$E$13,0,10*ROW('Hygiene Data'!E14))="","",OFFSET('Hygiene Data'!$E$13,0,10*ROW('Hygiene Data'!E14)))</f>
        <v/>
      </c>
      <c r="DW20" s="28" t="str">
        <f ca="1">+IF(OFFSET('Hygiene Data'!$E$14,0,10*ROW('Hygiene Data'!E14))="","",OFFSET('Hygiene Data'!$E$14,0,10*ROW('Hygiene Data'!E14)))</f>
        <v/>
      </c>
      <c r="DX20" s="28" t="str">
        <f ca="1">+IF(OFFSET('Hygiene Data'!$F$12,0,10*ROW('Hygiene Data'!F14))="","",OFFSET('Hygiene Data'!$F$12,0,10*ROW('Hygiene Data'!F14)))</f>
        <v/>
      </c>
      <c r="DY20" s="28" t="str">
        <f ca="1">+IF(OFFSET('Hygiene Data'!$F$13,0,10*ROW('Hygiene Data'!F14))="","",OFFSET('Hygiene Data'!$F$13,0,10*ROW('Hygiene Data'!F14)))</f>
        <v/>
      </c>
      <c r="DZ20" s="28" t="str">
        <f ca="1">+IF(OFFSET('Hygiene Data'!$F$14,0,10*ROW('Hygiene Data'!F14))="","",OFFSET('Hygiene Data'!$F$14,0,10*ROW('Hygiene Data'!F14)))</f>
        <v/>
      </c>
      <c r="EA20" s="28" t="str">
        <f ca="1">+IF(OFFSET('Hygiene Data'!$G$12,0,10*ROW('Hygiene Data'!G14))="","",OFFSET('Hygiene Data'!$G$12,0,10*ROW('Hygiene Data'!G14)))</f>
        <v/>
      </c>
      <c r="EB20" s="28" t="str">
        <f ca="1">+IF(OFFSET('Hygiene Data'!$G$13,0,10*ROW('Hygiene Data'!G14))="","",OFFSET('Hygiene Data'!$G$13,0,10*ROW('Hygiene Data'!G14)))</f>
        <v/>
      </c>
      <c r="EC20" s="28" t="str">
        <f ca="1">+IF(OFFSET('Hygiene Data'!$G$14,0,10*ROW('Hygiene Data'!G14))="","",OFFSET('Hygiene Data'!$G$14,0,10*ROW('Hygiene Data'!G14)))</f>
        <v/>
      </c>
      <c r="ED20" s="28" t="str">
        <f ca="1">+IF(OFFSET('Hygiene Data'!$H$12,0,10*ROW('Hygiene Data'!H14))="","",OFFSET('Hygiene Data'!$H$12,0,10*ROW('Hygiene Data'!H14)))</f>
        <v/>
      </c>
      <c r="EE20" s="28" t="str">
        <f ca="1">+IF(OFFSET('Hygiene Data'!$H$13,0,10*ROW('Hygiene Data'!H14))="","",OFFSET('Hygiene Data'!$H$13,0,10*ROW('Hygiene Data'!H14)))</f>
        <v/>
      </c>
      <c r="EF20" s="28" t="str">
        <f ca="1">+IF(OFFSET('Hygiene Data'!$H$14,0,10*ROW('Hygiene Data'!H14))="","",OFFSET('Hygiene Data'!$H$14,0,10*ROW('Hygiene Data'!H14)))</f>
        <v/>
      </c>
    </row>
    <row r="21" spans="1:136" x14ac:dyDescent="0.2">
      <c r="A21" s="44" t="str">
        <f ca="1">+IF(OFFSET('Water Data'!$B$1,0,10*ROW('Water Data'!B15))="","",OFFSET('Water Data'!$B$1,0,10*ROW('Water Data'!B15)))</f>
        <v/>
      </c>
      <c r="B21" s="44" t="str">
        <f ca="1">+IF(OFFSET('Water Data'!$A$3,0,10*ROW('Water Data'!A15))="","",OFFSET('Water Data'!$A$3,0,10*ROW('Water Data'!A15)))</f>
        <v/>
      </c>
      <c r="C21" s="44" t="str">
        <f ca="1">+IF(OFFSET('Water Data'!$C$3,0,10*ROW('Water Data'!C15))="","",OFFSET('Water Data'!$C$3,0,10*ROW('Water Data'!C15)))</f>
        <v/>
      </c>
      <c r="D21" s="119"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19"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119"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19"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19"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19"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19"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19"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19"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19"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19"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19"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19"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19"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119"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19"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19"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119"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20"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120"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20"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20"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20"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20"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20"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20"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20"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20"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20"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20"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20"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20"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20"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20"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20"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20"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20"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20"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20"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120"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20"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20"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20"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20"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120"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20"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20"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20"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21"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21"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21"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21"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21"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21"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21"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21"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21"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21"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21"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21"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21"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21"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21"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21"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21"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21"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28" t="str">
        <f ca="1">+IF(OFFSET('Water Data'!$C$28,0,10*ROW('Water Data'!C15))="","",OFFSET('Water Data'!$C$28,0,10*ROW('Water Data'!C15)))</f>
        <v/>
      </c>
      <c r="BT21" s="28" t="str">
        <f ca="1">+IF(OFFSET('Water Data'!$C$29,0,10*ROW('Water Data'!C15))="","",OFFSET('Water Data'!$C$29,0,10*ROW('Water Data'!C15)))</f>
        <v/>
      </c>
      <c r="BU21" s="28" t="str">
        <f ca="1">+IF(OFFSET('Water Data'!$C$30,0,10*ROW('Water Data'!C15))="","",OFFSET('Water Data'!$C$30,0,10*ROW('Water Data'!C15)))</f>
        <v/>
      </c>
      <c r="BV21" s="28" t="str">
        <f ca="1">+IF(OFFSET('Water Data'!$D$28,0,10*ROW('Water Data'!D15))="","",OFFSET('Water Data'!$D$28,0,10*ROW('Water Data'!D15)))</f>
        <v/>
      </c>
      <c r="BW21" s="28" t="str">
        <f ca="1">+IF(OFFSET('Water Data'!$D$29,0,10*ROW('Water Data'!D15))="","",OFFSET('Water Data'!$D$29,0,10*ROW('Water Data'!D15)))</f>
        <v/>
      </c>
      <c r="BX21" s="28" t="str">
        <f ca="1">+IF(OFFSET('Water Data'!$D$30,0,10*ROW('Water Data'!D15))="","",OFFSET('Water Data'!$D$30,0,10*ROW('Water Data'!D15)))</f>
        <v/>
      </c>
      <c r="BY21" s="28" t="str">
        <f ca="1">+IF(OFFSET('Water Data'!$E$28,0,10*ROW('Water Data'!E15))="","",OFFSET('Water Data'!$E$28,0,10*ROW('Water Data'!E15)))</f>
        <v/>
      </c>
      <c r="BZ21" s="28" t="str">
        <f ca="1">+IF(OFFSET('Water Data'!$E$29,0,10*ROW('Water Data'!E15))="","",OFFSET('Water Data'!$E$29,0,10*ROW('Water Data'!E15)))</f>
        <v/>
      </c>
      <c r="CA21" s="28" t="str">
        <f ca="1">+IF(OFFSET('Water Data'!$E$30,0,10*ROW('Water Data'!E15))="","",OFFSET('Water Data'!$E$30,0,10*ROW('Water Data'!E15)))</f>
        <v/>
      </c>
      <c r="CB21" s="28" t="str">
        <f ca="1">+IF(OFFSET('Water Data'!$F$28,0,10*ROW('Water Data'!F15))="","",OFFSET('Water Data'!$F$28,0,10*ROW('Water Data'!F15)))</f>
        <v/>
      </c>
      <c r="CC21" s="28" t="str">
        <f ca="1">+IF(OFFSET('Water Data'!$F$29,0,10*ROW('Water Data'!F15))="","",OFFSET('Water Data'!$F$29,0,10*ROW('Water Data'!F15)))</f>
        <v/>
      </c>
      <c r="CD21" s="28" t="str">
        <f ca="1">+IF(OFFSET('Water Data'!$F$30,0,10*ROW('Water Data'!F15))="","",OFFSET('Water Data'!$F$30,0,10*ROW('Water Data'!F15)))</f>
        <v/>
      </c>
      <c r="CE21" s="28" t="str">
        <f ca="1">+IF(OFFSET('Water Data'!$G$28,0,10*ROW('Water Data'!G15))="","",OFFSET('Water Data'!$G$28,0,10*ROW('Water Data'!G15)))</f>
        <v/>
      </c>
      <c r="CF21" s="28" t="str">
        <f ca="1">+IF(OFFSET('Water Data'!$G$29,0,10*ROW('Water Data'!G15))="","",OFFSET('Water Data'!$G$29,0,10*ROW('Water Data'!G15)))</f>
        <v/>
      </c>
      <c r="CG21" s="28" t="str">
        <f ca="1">+IF(OFFSET('Water Data'!$G$30,0,10*ROW('Water Data'!G15))="","",OFFSET('Water Data'!$G$30,0,10*ROW('Water Data'!G15)))</f>
        <v/>
      </c>
      <c r="CH21" s="28" t="str">
        <f ca="1">+IF(OFFSET('Water Data'!$H$28,0,10*ROW('Water Data'!H15))="","",OFFSET('Water Data'!$H$28,0,10*ROW('Water Data'!H15)))</f>
        <v/>
      </c>
      <c r="CI21" s="28" t="str">
        <f ca="1">+IF(OFFSET('Water Data'!$H$29,0,10*ROW('Water Data'!H15))="","",OFFSET('Water Data'!$H$29,0,10*ROW('Water Data'!H15)))</f>
        <v/>
      </c>
      <c r="CJ21" s="28" t="str">
        <f ca="1">+IF(OFFSET('Water Data'!$H$30,0,10*ROW('Water Data'!H15))="","",OFFSET('Water Data'!$H$30,0,10*ROW('Water Data'!H15)))</f>
        <v/>
      </c>
      <c r="CK21" s="28" t="str">
        <f ca="1">+IF(OFFSET('Sanitation Data'!$C$29,0,10*ROW('Sanitation Data'!C15))="","",OFFSET('Sanitation Data'!$C$29,0,10*ROW('Sanitation Data'!C15)))</f>
        <v/>
      </c>
      <c r="CL21" s="28" t="str">
        <f ca="1">+IF(OFFSET('Sanitation Data'!$C$30,0,10*ROW('Sanitation Data'!C15))="","",OFFSET('Sanitation Data'!$C$30,0,10*ROW('Sanitation Data'!C15)))</f>
        <v/>
      </c>
      <c r="CM21" s="28" t="str">
        <f ca="1">+IF(OFFSET('Sanitation Data'!$C$31,0,10*ROW('Sanitation Data'!C15))="","",OFFSET('Sanitation Data'!$C$31,0,10*ROW('Sanitation Data'!C15)))</f>
        <v/>
      </c>
      <c r="CN21" s="28" t="str">
        <f ca="1">+IF(OFFSET('Sanitation Data'!$C$32,0,10*ROW('Sanitation Data'!C15))="","",OFFSET('Sanitation Data'!$C$32,0,10*ROW('Sanitation Data'!C15)))</f>
        <v/>
      </c>
      <c r="CO21" s="28" t="str">
        <f ca="1">+IF(OFFSET('Sanitation Data'!$C$33,0,10*ROW('Sanitation Data'!C15))="","",OFFSET('Sanitation Data'!$C$33,0,10*ROW('Sanitation Data'!C15)))</f>
        <v/>
      </c>
      <c r="CP21" s="28" t="str">
        <f ca="1">+IF(OFFSET('Sanitation Data'!$D$29,0,10*ROW('Sanitation Data'!D15))="","",OFFSET('Sanitation Data'!$D$29,0,10*ROW('Sanitation Data'!D15)))</f>
        <v/>
      </c>
      <c r="CQ21" s="28" t="str">
        <f ca="1">+IF(OFFSET('Sanitation Data'!$D$30,0,10*ROW('Sanitation Data'!D15))="","",OFFSET('Sanitation Data'!$D$30,0,10*ROW('Sanitation Data'!D15)))</f>
        <v/>
      </c>
      <c r="CR21" s="28" t="str">
        <f ca="1">+IF(OFFSET('Sanitation Data'!$D$31,0,10*ROW('Sanitation Data'!D15))="","",OFFSET('Sanitation Data'!$D$31,0,10*ROW('Sanitation Data'!D15)))</f>
        <v/>
      </c>
      <c r="CS21" s="28" t="str">
        <f ca="1">+IF(OFFSET('Sanitation Data'!$D$32,0,10*ROW('Sanitation Data'!D15))="","",OFFSET('Sanitation Data'!$D$32,0,10*ROW('Sanitation Data'!D15)))</f>
        <v/>
      </c>
      <c r="CT21" s="28" t="str">
        <f ca="1">+IF(OFFSET('Sanitation Data'!$D$33,0,10*ROW('Sanitation Data'!D15))="","",OFFSET('Sanitation Data'!$D$33,0,10*ROW('Sanitation Data'!D15)))</f>
        <v/>
      </c>
      <c r="CU21" s="28" t="str">
        <f ca="1">+IF(OFFSET('Sanitation Data'!$E$29,0,10*ROW('Sanitation Data'!E15))="","",OFFSET('Sanitation Data'!$E$29,0,10*ROW('Sanitation Data'!E15)))</f>
        <v/>
      </c>
      <c r="CV21" s="28" t="str">
        <f ca="1">+IF(OFFSET('Sanitation Data'!$E$30,0,10*ROW('Sanitation Data'!E15))="","",OFFSET('Sanitation Data'!$E$30,0,10*ROW('Sanitation Data'!E15)))</f>
        <v/>
      </c>
      <c r="CW21" s="28" t="str">
        <f ca="1">+IF(OFFSET('Sanitation Data'!$E$31,0,10*ROW('Sanitation Data'!E15))="","",OFFSET('Sanitation Data'!$E$31,0,10*ROW('Sanitation Data'!E15)))</f>
        <v/>
      </c>
      <c r="CX21" s="28" t="str">
        <f ca="1">+IF(OFFSET('Sanitation Data'!$E$32,0,10*ROW('Sanitation Data'!E15))="","",OFFSET('Sanitation Data'!$E$32,0,10*ROW('Sanitation Data'!E15)))</f>
        <v/>
      </c>
      <c r="CY21" s="28" t="str">
        <f ca="1">+IF(OFFSET('Sanitation Data'!$E$33,0,10*ROW('Sanitation Data'!E15))="","",OFFSET('Sanitation Data'!$E$33,0,10*ROW('Sanitation Data'!E15)))</f>
        <v/>
      </c>
      <c r="CZ21" s="28" t="str">
        <f ca="1">+IF(OFFSET('Sanitation Data'!$F$29,0,10*ROW('Sanitation Data'!F15))="","",OFFSET('Sanitation Data'!$F$29,0,10*ROW('Sanitation Data'!F15)))</f>
        <v/>
      </c>
      <c r="DA21" s="28" t="str">
        <f ca="1">+IF(OFFSET('Sanitation Data'!$F$30,0,10*ROW('Sanitation Data'!F15))="","",OFFSET('Sanitation Data'!$F$30,0,10*ROW('Sanitation Data'!F15)))</f>
        <v/>
      </c>
      <c r="DB21" s="28" t="str">
        <f ca="1">+IF(OFFSET('Sanitation Data'!$F$31,0,10*ROW('Sanitation Data'!F15))="","",OFFSET('Sanitation Data'!$F$31,0,10*ROW('Sanitation Data'!F15)))</f>
        <v/>
      </c>
      <c r="DC21" s="28" t="str">
        <f ca="1">+IF(OFFSET('Sanitation Data'!$F$32,0,10*ROW('Sanitation Data'!F15))="","",OFFSET('Sanitation Data'!$F$32,0,10*ROW('Sanitation Data'!F15)))</f>
        <v/>
      </c>
      <c r="DD21" s="28" t="str">
        <f ca="1">+IF(OFFSET('Sanitation Data'!$F$33,0,10*ROW('Sanitation Data'!F15))="","",OFFSET('Sanitation Data'!$F$33,0,10*ROW('Sanitation Data'!F15)))</f>
        <v/>
      </c>
      <c r="DE21" s="28" t="str">
        <f ca="1">+IF(OFFSET('Sanitation Data'!$G$29,0,10*ROW('Sanitation Data'!G15))="","",OFFSET('Sanitation Data'!$G$29,0,10*ROW('Sanitation Data'!G15)))</f>
        <v/>
      </c>
      <c r="DF21" s="28" t="str">
        <f ca="1">+IF(OFFSET('Sanitation Data'!$G$30,0,10*ROW('Sanitation Data'!G15))="","",OFFSET('Sanitation Data'!$G$30,0,10*ROW('Sanitation Data'!G15)))</f>
        <v/>
      </c>
      <c r="DG21" s="28" t="str">
        <f ca="1">+IF(OFFSET('Sanitation Data'!$G$31,0,10*ROW('Sanitation Data'!G15))="","",OFFSET('Sanitation Data'!$G$31,0,10*ROW('Sanitation Data'!G15)))</f>
        <v/>
      </c>
      <c r="DH21" s="28" t="str">
        <f ca="1">+IF(OFFSET('Sanitation Data'!$G$32,0,10*ROW('Sanitation Data'!G15))="","",OFFSET('Sanitation Data'!$G$32,0,10*ROW('Sanitation Data'!G15)))</f>
        <v/>
      </c>
      <c r="DI21" s="28" t="str">
        <f ca="1">+IF(OFFSET('Sanitation Data'!$G$33,0,10*ROW('Sanitation Data'!G15))="","",OFFSET('Sanitation Data'!$G$33,0,10*ROW('Sanitation Data'!G15)))</f>
        <v/>
      </c>
      <c r="DJ21" s="28" t="str">
        <f ca="1">+IF(OFFSET('Sanitation Data'!$H$29,0,10*ROW('Sanitation Data'!H15))="","",OFFSET('Sanitation Data'!$H$29,0,10*ROW('Sanitation Data'!H15)))</f>
        <v/>
      </c>
      <c r="DK21" s="28" t="str">
        <f ca="1">+IF(OFFSET('Sanitation Data'!$H$30,0,10*ROW('Sanitation Data'!H15))="","",OFFSET('Sanitation Data'!$H$30,0,10*ROW('Sanitation Data'!H15)))</f>
        <v/>
      </c>
      <c r="DL21" s="28" t="str">
        <f ca="1">+IF(OFFSET('Sanitation Data'!$H$31,0,10*ROW('Sanitation Data'!H15))="","",OFFSET('Sanitation Data'!$H$31,0,10*ROW('Sanitation Data'!H15)))</f>
        <v/>
      </c>
      <c r="DM21" s="28" t="str">
        <f ca="1">+IF(OFFSET('Sanitation Data'!$H$32,0,10*ROW('Sanitation Data'!H15))="","",OFFSET('Sanitation Data'!$H$32,0,10*ROW('Sanitation Data'!H15)))</f>
        <v/>
      </c>
      <c r="DN21" s="28" t="str">
        <f ca="1">+IF(OFFSET('Sanitation Data'!$H$33,0,10*ROW('Sanitation Data'!H15))="","",OFFSET('Sanitation Data'!$H$33,0,10*ROW('Sanitation Data'!H15)))</f>
        <v/>
      </c>
      <c r="DO21" s="28" t="str">
        <f ca="1">+IF(OFFSET('Hygiene Data'!$C$12,0,10*ROW('Hygiene Data'!C15))="","",OFFSET('Hygiene Data'!$C$12,0,10*ROW('Hygiene Data'!C15)))</f>
        <v/>
      </c>
      <c r="DP21" s="28" t="str">
        <f ca="1">+IF(OFFSET('Hygiene Data'!$C$13,0,10*ROW('Hygiene Data'!C15))="","",OFFSET('Hygiene Data'!$C$13,0,10*ROW('Hygiene Data'!C15)))</f>
        <v/>
      </c>
      <c r="DQ21" s="28" t="str">
        <f ca="1">+IF(OFFSET('Hygiene Data'!$C$14,0,10*ROW('Hygiene Data'!C15))="","",OFFSET('Hygiene Data'!$C$14,0,10*ROW('Hygiene Data'!C15)))</f>
        <v/>
      </c>
      <c r="DR21" s="28" t="str">
        <f ca="1">+IF(OFFSET('Hygiene Data'!$D$12,0,10*ROW('Hygiene Data'!D15))="","",OFFSET('Hygiene Data'!$D$12,0,10*ROW('Hygiene Data'!D15)))</f>
        <v/>
      </c>
      <c r="DS21" s="28" t="str">
        <f ca="1">+IF(OFFSET('Hygiene Data'!$D$13,0,10*ROW('Hygiene Data'!D15))="","",OFFSET('Hygiene Data'!$D$13,0,10*ROW('Hygiene Data'!D15)))</f>
        <v/>
      </c>
      <c r="DT21" s="28" t="str">
        <f ca="1">+IF(OFFSET('Hygiene Data'!$D$14,0,10*ROW('Hygiene Data'!D15))="","",OFFSET('Hygiene Data'!$D$14,0,10*ROW('Hygiene Data'!D15)))</f>
        <v/>
      </c>
      <c r="DU21" s="28" t="str">
        <f ca="1">+IF(OFFSET('Hygiene Data'!$E$12,0,10*ROW('Hygiene Data'!E15))="","",OFFSET('Hygiene Data'!$E$12,0,10*ROW('Hygiene Data'!E15)))</f>
        <v/>
      </c>
      <c r="DV21" s="28" t="str">
        <f ca="1">+IF(OFFSET('Hygiene Data'!$E$13,0,10*ROW('Hygiene Data'!E15))="","",OFFSET('Hygiene Data'!$E$13,0,10*ROW('Hygiene Data'!E15)))</f>
        <v/>
      </c>
      <c r="DW21" s="28" t="str">
        <f ca="1">+IF(OFFSET('Hygiene Data'!$E$14,0,10*ROW('Hygiene Data'!E15))="","",OFFSET('Hygiene Data'!$E$14,0,10*ROW('Hygiene Data'!E15)))</f>
        <v/>
      </c>
      <c r="DX21" s="28" t="str">
        <f ca="1">+IF(OFFSET('Hygiene Data'!$F$12,0,10*ROW('Hygiene Data'!F15))="","",OFFSET('Hygiene Data'!$F$12,0,10*ROW('Hygiene Data'!F15)))</f>
        <v/>
      </c>
      <c r="DY21" s="28" t="str">
        <f ca="1">+IF(OFFSET('Hygiene Data'!$F$13,0,10*ROW('Hygiene Data'!F15))="","",OFFSET('Hygiene Data'!$F$13,0,10*ROW('Hygiene Data'!F15)))</f>
        <v/>
      </c>
      <c r="DZ21" s="28" t="str">
        <f ca="1">+IF(OFFSET('Hygiene Data'!$F$14,0,10*ROW('Hygiene Data'!F15))="","",OFFSET('Hygiene Data'!$F$14,0,10*ROW('Hygiene Data'!F15)))</f>
        <v/>
      </c>
      <c r="EA21" s="28" t="str">
        <f ca="1">+IF(OFFSET('Hygiene Data'!$G$12,0,10*ROW('Hygiene Data'!G15))="","",OFFSET('Hygiene Data'!$G$12,0,10*ROW('Hygiene Data'!G15)))</f>
        <v/>
      </c>
      <c r="EB21" s="28" t="str">
        <f ca="1">+IF(OFFSET('Hygiene Data'!$G$13,0,10*ROW('Hygiene Data'!G15))="","",OFFSET('Hygiene Data'!$G$13,0,10*ROW('Hygiene Data'!G15)))</f>
        <v/>
      </c>
      <c r="EC21" s="28" t="str">
        <f ca="1">+IF(OFFSET('Hygiene Data'!$G$14,0,10*ROW('Hygiene Data'!G15))="","",OFFSET('Hygiene Data'!$G$14,0,10*ROW('Hygiene Data'!G15)))</f>
        <v/>
      </c>
      <c r="ED21" s="28" t="str">
        <f ca="1">+IF(OFFSET('Hygiene Data'!$H$12,0,10*ROW('Hygiene Data'!H15))="","",OFFSET('Hygiene Data'!$H$12,0,10*ROW('Hygiene Data'!H15)))</f>
        <v/>
      </c>
      <c r="EE21" s="28" t="str">
        <f ca="1">+IF(OFFSET('Hygiene Data'!$H$13,0,10*ROW('Hygiene Data'!H15))="","",OFFSET('Hygiene Data'!$H$13,0,10*ROW('Hygiene Data'!H15)))</f>
        <v/>
      </c>
      <c r="EF21" s="28" t="str">
        <f ca="1">+IF(OFFSET('Hygiene Data'!$H$14,0,10*ROW('Hygiene Data'!H15))="","",OFFSET('Hygiene Data'!$H$14,0,10*ROW('Hygiene Data'!H15)))</f>
        <v/>
      </c>
    </row>
    <row r="22" spans="1:136" x14ac:dyDescent="0.2">
      <c r="A22" s="44" t="str">
        <f ca="1">+IF(OFFSET('Water Data'!$B$1,0,10*ROW('Water Data'!B16))="","",OFFSET('Water Data'!$B$1,0,10*ROW('Water Data'!B16)))</f>
        <v/>
      </c>
      <c r="B22" s="44" t="str">
        <f ca="1">+IF(OFFSET('Water Data'!$A$3,0,10*ROW('Water Data'!A16))="","",OFFSET('Water Data'!$A$3,0,10*ROW('Water Data'!A16)))</f>
        <v/>
      </c>
      <c r="C22" s="44" t="str">
        <f ca="1">+IF(OFFSET('Water Data'!$C$3,0,10*ROW('Water Data'!C16))="","",OFFSET('Water Data'!$C$3,0,10*ROW('Water Data'!C16)))</f>
        <v/>
      </c>
      <c r="D22" s="119"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119"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119"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19"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19"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19"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19"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19"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19"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19"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19"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19"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19"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119"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119"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19"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119"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119"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20"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120"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20"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20"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20"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20"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20"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20"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20"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20"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20"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20"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20"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20"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20"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20"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20"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20"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20"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20"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20"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120"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20"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20"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20"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20"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120"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20"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20"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20"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21"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21"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21"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21"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21"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21"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21"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21"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21"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21"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21"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21"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21"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21"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21"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21"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21"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21"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28" t="str">
        <f ca="1">+IF(OFFSET('Water Data'!$C$28,0,10*ROW('Water Data'!C16))="","",OFFSET('Water Data'!$C$28,0,10*ROW('Water Data'!C16)))</f>
        <v/>
      </c>
      <c r="BT22" s="28" t="str">
        <f ca="1">+IF(OFFSET('Water Data'!$C$29,0,10*ROW('Water Data'!C16))="","",OFFSET('Water Data'!$C$29,0,10*ROW('Water Data'!C16)))</f>
        <v/>
      </c>
      <c r="BU22" s="28" t="str">
        <f ca="1">+IF(OFFSET('Water Data'!$C$30,0,10*ROW('Water Data'!C16))="","",OFFSET('Water Data'!$C$30,0,10*ROW('Water Data'!C16)))</f>
        <v/>
      </c>
      <c r="BV22" s="28" t="str">
        <f ca="1">+IF(OFFSET('Water Data'!$D$28,0,10*ROW('Water Data'!D16))="","",OFFSET('Water Data'!$D$28,0,10*ROW('Water Data'!D16)))</f>
        <v/>
      </c>
      <c r="BW22" s="28" t="str">
        <f ca="1">+IF(OFFSET('Water Data'!$D$29,0,10*ROW('Water Data'!D16))="","",OFFSET('Water Data'!$D$29,0,10*ROW('Water Data'!D16)))</f>
        <v/>
      </c>
      <c r="BX22" s="28" t="str">
        <f ca="1">+IF(OFFSET('Water Data'!$D$30,0,10*ROW('Water Data'!D16))="","",OFFSET('Water Data'!$D$30,0,10*ROW('Water Data'!D16)))</f>
        <v/>
      </c>
      <c r="BY22" s="28" t="str">
        <f ca="1">+IF(OFFSET('Water Data'!$E$28,0,10*ROW('Water Data'!E16))="","",OFFSET('Water Data'!$E$28,0,10*ROW('Water Data'!E16)))</f>
        <v/>
      </c>
      <c r="BZ22" s="28" t="str">
        <f ca="1">+IF(OFFSET('Water Data'!$E$29,0,10*ROW('Water Data'!E16))="","",OFFSET('Water Data'!$E$29,0,10*ROW('Water Data'!E16)))</f>
        <v/>
      </c>
      <c r="CA22" s="28" t="str">
        <f ca="1">+IF(OFFSET('Water Data'!$E$30,0,10*ROW('Water Data'!E16))="","",OFFSET('Water Data'!$E$30,0,10*ROW('Water Data'!E16)))</f>
        <v/>
      </c>
      <c r="CB22" s="28" t="str">
        <f ca="1">+IF(OFFSET('Water Data'!$F$28,0,10*ROW('Water Data'!F16))="","",OFFSET('Water Data'!$F$28,0,10*ROW('Water Data'!F16)))</f>
        <v/>
      </c>
      <c r="CC22" s="28" t="str">
        <f ca="1">+IF(OFFSET('Water Data'!$F$29,0,10*ROW('Water Data'!F16))="","",OFFSET('Water Data'!$F$29,0,10*ROW('Water Data'!F16)))</f>
        <v/>
      </c>
      <c r="CD22" s="28" t="str">
        <f ca="1">+IF(OFFSET('Water Data'!$F$30,0,10*ROW('Water Data'!F16))="","",OFFSET('Water Data'!$F$30,0,10*ROW('Water Data'!F16)))</f>
        <v/>
      </c>
      <c r="CE22" s="28" t="str">
        <f ca="1">+IF(OFFSET('Water Data'!$G$28,0,10*ROW('Water Data'!G16))="","",OFFSET('Water Data'!$G$28,0,10*ROW('Water Data'!G16)))</f>
        <v/>
      </c>
      <c r="CF22" s="28" t="str">
        <f ca="1">+IF(OFFSET('Water Data'!$G$29,0,10*ROW('Water Data'!G16))="","",OFFSET('Water Data'!$G$29,0,10*ROW('Water Data'!G16)))</f>
        <v/>
      </c>
      <c r="CG22" s="28" t="str">
        <f ca="1">+IF(OFFSET('Water Data'!$G$30,0,10*ROW('Water Data'!G16))="","",OFFSET('Water Data'!$G$30,0,10*ROW('Water Data'!G16)))</f>
        <v/>
      </c>
      <c r="CH22" s="28" t="str">
        <f ca="1">+IF(OFFSET('Water Data'!$H$28,0,10*ROW('Water Data'!H16))="","",OFFSET('Water Data'!$H$28,0,10*ROW('Water Data'!H16)))</f>
        <v/>
      </c>
      <c r="CI22" s="28" t="str">
        <f ca="1">+IF(OFFSET('Water Data'!$H$29,0,10*ROW('Water Data'!H16))="","",OFFSET('Water Data'!$H$29,0,10*ROW('Water Data'!H16)))</f>
        <v/>
      </c>
      <c r="CJ22" s="28" t="str">
        <f ca="1">+IF(OFFSET('Water Data'!$H$30,0,10*ROW('Water Data'!H16))="","",OFFSET('Water Data'!$H$30,0,10*ROW('Water Data'!H16)))</f>
        <v/>
      </c>
      <c r="CK22" s="28" t="str">
        <f ca="1">+IF(OFFSET('Sanitation Data'!$C$29,0,10*ROW('Sanitation Data'!C16))="","",OFFSET('Sanitation Data'!$C$29,0,10*ROW('Sanitation Data'!C16)))</f>
        <v/>
      </c>
      <c r="CL22" s="28" t="str">
        <f ca="1">+IF(OFFSET('Sanitation Data'!$C$30,0,10*ROW('Sanitation Data'!C16))="","",OFFSET('Sanitation Data'!$C$30,0,10*ROW('Sanitation Data'!C16)))</f>
        <v/>
      </c>
      <c r="CM22" s="28" t="str">
        <f ca="1">+IF(OFFSET('Sanitation Data'!$C$31,0,10*ROW('Sanitation Data'!C16))="","",OFFSET('Sanitation Data'!$C$31,0,10*ROW('Sanitation Data'!C16)))</f>
        <v/>
      </c>
      <c r="CN22" s="28" t="str">
        <f ca="1">+IF(OFFSET('Sanitation Data'!$C$32,0,10*ROW('Sanitation Data'!C16))="","",OFFSET('Sanitation Data'!$C$32,0,10*ROW('Sanitation Data'!C16)))</f>
        <v/>
      </c>
      <c r="CO22" s="28" t="str">
        <f ca="1">+IF(OFFSET('Sanitation Data'!$C$33,0,10*ROW('Sanitation Data'!C16))="","",OFFSET('Sanitation Data'!$C$33,0,10*ROW('Sanitation Data'!C16)))</f>
        <v/>
      </c>
      <c r="CP22" s="28" t="str">
        <f ca="1">+IF(OFFSET('Sanitation Data'!$D$29,0,10*ROW('Sanitation Data'!D16))="","",OFFSET('Sanitation Data'!$D$29,0,10*ROW('Sanitation Data'!D16)))</f>
        <v/>
      </c>
      <c r="CQ22" s="28" t="str">
        <f ca="1">+IF(OFFSET('Sanitation Data'!$D$30,0,10*ROW('Sanitation Data'!D16))="","",OFFSET('Sanitation Data'!$D$30,0,10*ROW('Sanitation Data'!D16)))</f>
        <v/>
      </c>
      <c r="CR22" s="28" t="str">
        <f ca="1">+IF(OFFSET('Sanitation Data'!$D$31,0,10*ROW('Sanitation Data'!D16))="","",OFFSET('Sanitation Data'!$D$31,0,10*ROW('Sanitation Data'!D16)))</f>
        <v/>
      </c>
      <c r="CS22" s="28" t="str">
        <f ca="1">+IF(OFFSET('Sanitation Data'!$D$32,0,10*ROW('Sanitation Data'!D16))="","",OFFSET('Sanitation Data'!$D$32,0,10*ROW('Sanitation Data'!D16)))</f>
        <v/>
      </c>
      <c r="CT22" s="28" t="str">
        <f ca="1">+IF(OFFSET('Sanitation Data'!$D$33,0,10*ROW('Sanitation Data'!D16))="","",OFFSET('Sanitation Data'!$D$33,0,10*ROW('Sanitation Data'!D16)))</f>
        <v/>
      </c>
      <c r="CU22" s="28" t="str">
        <f ca="1">+IF(OFFSET('Sanitation Data'!$E$29,0,10*ROW('Sanitation Data'!E16))="","",OFFSET('Sanitation Data'!$E$29,0,10*ROW('Sanitation Data'!E16)))</f>
        <v/>
      </c>
      <c r="CV22" s="28" t="str">
        <f ca="1">+IF(OFFSET('Sanitation Data'!$E$30,0,10*ROW('Sanitation Data'!E16))="","",OFFSET('Sanitation Data'!$E$30,0,10*ROW('Sanitation Data'!E16)))</f>
        <v/>
      </c>
      <c r="CW22" s="28" t="str">
        <f ca="1">+IF(OFFSET('Sanitation Data'!$E$31,0,10*ROW('Sanitation Data'!E16))="","",OFFSET('Sanitation Data'!$E$31,0,10*ROW('Sanitation Data'!E16)))</f>
        <v/>
      </c>
      <c r="CX22" s="28" t="str">
        <f ca="1">+IF(OFFSET('Sanitation Data'!$E$32,0,10*ROW('Sanitation Data'!E16))="","",OFFSET('Sanitation Data'!$E$32,0,10*ROW('Sanitation Data'!E16)))</f>
        <v/>
      </c>
      <c r="CY22" s="28" t="str">
        <f ca="1">+IF(OFFSET('Sanitation Data'!$E$33,0,10*ROW('Sanitation Data'!E16))="","",OFFSET('Sanitation Data'!$E$33,0,10*ROW('Sanitation Data'!E16)))</f>
        <v/>
      </c>
      <c r="CZ22" s="28" t="str">
        <f ca="1">+IF(OFFSET('Sanitation Data'!$F$29,0,10*ROW('Sanitation Data'!F16))="","",OFFSET('Sanitation Data'!$F$29,0,10*ROW('Sanitation Data'!F16)))</f>
        <v/>
      </c>
      <c r="DA22" s="28" t="str">
        <f ca="1">+IF(OFFSET('Sanitation Data'!$F$30,0,10*ROW('Sanitation Data'!F16))="","",OFFSET('Sanitation Data'!$F$30,0,10*ROW('Sanitation Data'!F16)))</f>
        <v/>
      </c>
      <c r="DB22" s="28" t="str">
        <f ca="1">+IF(OFFSET('Sanitation Data'!$F$31,0,10*ROW('Sanitation Data'!F16))="","",OFFSET('Sanitation Data'!$F$31,0,10*ROW('Sanitation Data'!F16)))</f>
        <v/>
      </c>
      <c r="DC22" s="28" t="str">
        <f ca="1">+IF(OFFSET('Sanitation Data'!$F$32,0,10*ROW('Sanitation Data'!F16))="","",OFFSET('Sanitation Data'!$F$32,0,10*ROW('Sanitation Data'!F16)))</f>
        <v/>
      </c>
      <c r="DD22" s="28" t="str">
        <f ca="1">+IF(OFFSET('Sanitation Data'!$F$33,0,10*ROW('Sanitation Data'!F16))="","",OFFSET('Sanitation Data'!$F$33,0,10*ROW('Sanitation Data'!F16)))</f>
        <v/>
      </c>
      <c r="DE22" s="28" t="str">
        <f ca="1">+IF(OFFSET('Sanitation Data'!$G$29,0,10*ROW('Sanitation Data'!G16))="","",OFFSET('Sanitation Data'!$G$29,0,10*ROW('Sanitation Data'!G16)))</f>
        <v/>
      </c>
      <c r="DF22" s="28" t="str">
        <f ca="1">+IF(OFFSET('Sanitation Data'!$G$30,0,10*ROW('Sanitation Data'!G16))="","",OFFSET('Sanitation Data'!$G$30,0,10*ROW('Sanitation Data'!G16)))</f>
        <v/>
      </c>
      <c r="DG22" s="28" t="str">
        <f ca="1">+IF(OFFSET('Sanitation Data'!$G$31,0,10*ROW('Sanitation Data'!G16))="","",OFFSET('Sanitation Data'!$G$31,0,10*ROW('Sanitation Data'!G16)))</f>
        <v/>
      </c>
      <c r="DH22" s="28" t="str">
        <f ca="1">+IF(OFFSET('Sanitation Data'!$G$32,0,10*ROW('Sanitation Data'!G16))="","",OFFSET('Sanitation Data'!$G$32,0,10*ROW('Sanitation Data'!G16)))</f>
        <v/>
      </c>
      <c r="DI22" s="28" t="str">
        <f ca="1">+IF(OFFSET('Sanitation Data'!$G$33,0,10*ROW('Sanitation Data'!G16))="","",OFFSET('Sanitation Data'!$G$33,0,10*ROW('Sanitation Data'!G16)))</f>
        <v/>
      </c>
      <c r="DJ22" s="28" t="str">
        <f ca="1">+IF(OFFSET('Sanitation Data'!$H$29,0,10*ROW('Sanitation Data'!H16))="","",OFFSET('Sanitation Data'!$H$29,0,10*ROW('Sanitation Data'!H16)))</f>
        <v/>
      </c>
      <c r="DK22" s="28" t="str">
        <f ca="1">+IF(OFFSET('Sanitation Data'!$H$30,0,10*ROW('Sanitation Data'!H16))="","",OFFSET('Sanitation Data'!$H$30,0,10*ROW('Sanitation Data'!H16)))</f>
        <v/>
      </c>
      <c r="DL22" s="28" t="str">
        <f ca="1">+IF(OFFSET('Sanitation Data'!$H$31,0,10*ROW('Sanitation Data'!H16))="","",OFFSET('Sanitation Data'!$H$31,0,10*ROW('Sanitation Data'!H16)))</f>
        <v/>
      </c>
      <c r="DM22" s="28" t="str">
        <f ca="1">+IF(OFFSET('Sanitation Data'!$H$32,0,10*ROW('Sanitation Data'!H16))="","",OFFSET('Sanitation Data'!$H$32,0,10*ROW('Sanitation Data'!H16)))</f>
        <v/>
      </c>
      <c r="DN22" s="28" t="str">
        <f ca="1">+IF(OFFSET('Sanitation Data'!$H$33,0,10*ROW('Sanitation Data'!H16))="","",OFFSET('Sanitation Data'!$H$33,0,10*ROW('Sanitation Data'!H16)))</f>
        <v/>
      </c>
      <c r="DO22" s="28" t="str">
        <f ca="1">+IF(OFFSET('Hygiene Data'!$C$12,0,10*ROW('Hygiene Data'!C16))="","",OFFSET('Hygiene Data'!$C$12,0,10*ROW('Hygiene Data'!C16)))</f>
        <v/>
      </c>
      <c r="DP22" s="28" t="str">
        <f ca="1">+IF(OFFSET('Hygiene Data'!$C$13,0,10*ROW('Hygiene Data'!C16))="","",OFFSET('Hygiene Data'!$C$13,0,10*ROW('Hygiene Data'!C16)))</f>
        <v/>
      </c>
      <c r="DQ22" s="28" t="str">
        <f ca="1">+IF(OFFSET('Hygiene Data'!$C$14,0,10*ROW('Hygiene Data'!C16))="","",OFFSET('Hygiene Data'!$C$14,0,10*ROW('Hygiene Data'!C16)))</f>
        <v/>
      </c>
      <c r="DR22" s="28" t="str">
        <f ca="1">+IF(OFFSET('Hygiene Data'!$D$12,0,10*ROW('Hygiene Data'!D16))="","",OFFSET('Hygiene Data'!$D$12,0,10*ROW('Hygiene Data'!D16)))</f>
        <v/>
      </c>
      <c r="DS22" s="28" t="str">
        <f ca="1">+IF(OFFSET('Hygiene Data'!$D$13,0,10*ROW('Hygiene Data'!D16))="","",OFFSET('Hygiene Data'!$D$13,0,10*ROW('Hygiene Data'!D16)))</f>
        <v/>
      </c>
      <c r="DT22" s="28" t="str">
        <f ca="1">+IF(OFFSET('Hygiene Data'!$D$14,0,10*ROW('Hygiene Data'!D16))="","",OFFSET('Hygiene Data'!$D$14,0,10*ROW('Hygiene Data'!D16)))</f>
        <v/>
      </c>
      <c r="DU22" s="28" t="str">
        <f ca="1">+IF(OFFSET('Hygiene Data'!$E$12,0,10*ROW('Hygiene Data'!E16))="","",OFFSET('Hygiene Data'!$E$12,0,10*ROW('Hygiene Data'!E16)))</f>
        <v/>
      </c>
      <c r="DV22" s="28" t="str">
        <f ca="1">+IF(OFFSET('Hygiene Data'!$E$13,0,10*ROW('Hygiene Data'!E16))="","",OFFSET('Hygiene Data'!$E$13,0,10*ROW('Hygiene Data'!E16)))</f>
        <v/>
      </c>
      <c r="DW22" s="28" t="str">
        <f ca="1">+IF(OFFSET('Hygiene Data'!$E$14,0,10*ROW('Hygiene Data'!E16))="","",OFFSET('Hygiene Data'!$E$14,0,10*ROW('Hygiene Data'!E16)))</f>
        <v/>
      </c>
      <c r="DX22" s="28" t="str">
        <f ca="1">+IF(OFFSET('Hygiene Data'!$F$12,0,10*ROW('Hygiene Data'!F16))="","",OFFSET('Hygiene Data'!$F$12,0,10*ROW('Hygiene Data'!F16)))</f>
        <v/>
      </c>
      <c r="DY22" s="28" t="str">
        <f ca="1">+IF(OFFSET('Hygiene Data'!$F$13,0,10*ROW('Hygiene Data'!F16))="","",OFFSET('Hygiene Data'!$F$13,0,10*ROW('Hygiene Data'!F16)))</f>
        <v/>
      </c>
      <c r="DZ22" s="28" t="str">
        <f ca="1">+IF(OFFSET('Hygiene Data'!$F$14,0,10*ROW('Hygiene Data'!F16))="","",OFFSET('Hygiene Data'!$F$14,0,10*ROW('Hygiene Data'!F16)))</f>
        <v/>
      </c>
      <c r="EA22" s="28" t="str">
        <f ca="1">+IF(OFFSET('Hygiene Data'!$G$12,0,10*ROW('Hygiene Data'!G16))="","",OFFSET('Hygiene Data'!$G$12,0,10*ROW('Hygiene Data'!G16)))</f>
        <v/>
      </c>
      <c r="EB22" s="28" t="str">
        <f ca="1">+IF(OFFSET('Hygiene Data'!$G$13,0,10*ROW('Hygiene Data'!G16))="","",OFFSET('Hygiene Data'!$G$13,0,10*ROW('Hygiene Data'!G16)))</f>
        <v/>
      </c>
      <c r="EC22" s="28" t="str">
        <f ca="1">+IF(OFFSET('Hygiene Data'!$G$14,0,10*ROW('Hygiene Data'!G16))="","",OFFSET('Hygiene Data'!$G$14,0,10*ROW('Hygiene Data'!G16)))</f>
        <v/>
      </c>
      <c r="ED22" s="28" t="str">
        <f ca="1">+IF(OFFSET('Hygiene Data'!$H$12,0,10*ROW('Hygiene Data'!H16))="","",OFFSET('Hygiene Data'!$H$12,0,10*ROW('Hygiene Data'!H16)))</f>
        <v/>
      </c>
      <c r="EE22" s="28" t="str">
        <f ca="1">+IF(OFFSET('Hygiene Data'!$H$13,0,10*ROW('Hygiene Data'!H16))="","",OFFSET('Hygiene Data'!$H$13,0,10*ROW('Hygiene Data'!H16)))</f>
        <v/>
      </c>
      <c r="EF22" s="28" t="str">
        <f ca="1">+IF(OFFSET('Hygiene Data'!$H$14,0,10*ROW('Hygiene Data'!H16))="","",OFFSET('Hygiene Data'!$H$14,0,10*ROW('Hygiene Data'!H16)))</f>
        <v/>
      </c>
    </row>
    <row r="23" spans="1:136" x14ac:dyDescent="0.2">
      <c r="A23" s="44" t="str">
        <f ca="1">+IF(OFFSET('Water Data'!$B$1,0,10*ROW('Water Data'!B17))="","",OFFSET('Water Data'!$B$1,0,10*ROW('Water Data'!B17)))</f>
        <v/>
      </c>
      <c r="B23" s="44" t="str">
        <f ca="1">+IF(OFFSET('Water Data'!$A$3,0,10*ROW('Water Data'!A17))="","",OFFSET('Water Data'!$A$3,0,10*ROW('Water Data'!A17)))</f>
        <v/>
      </c>
      <c r="C23" s="44" t="str">
        <f ca="1">+IF(OFFSET('Water Data'!$C$3,0,10*ROW('Water Data'!C17))="","",OFFSET('Water Data'!$C$3,0,10*ROW('Water Data'!C17)))</f>
        <v/>
      </c>
      <c r="D23" s="119"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19"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19" t="e">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#N/A</v>
      </c>
      <c r="G23" s="119"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19"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19" t="e">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#N/A</v>
      </c>
      <c r="J23" s="119"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19"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19" t="e">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#N/A</v>
      </c>
      <c r="M23" s="119"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19"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19"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19"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19"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19"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19"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19"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19"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20"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20" t="e">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#N/A</v>
      </c>
      <c r="X23" s="120"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20"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20"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20"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20" t="e">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#N/A</v>
      </c>
      <c r="AC23" s="120"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20"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20"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20"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20" t="e">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#N/A</v>
      </c>
      <c r="AH23" s="120"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20"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20"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20"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20"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20"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20"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20"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20"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20"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20"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20"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20"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20"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20"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20"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20"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20"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21"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21"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21"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21"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21"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21"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21"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21"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21"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21"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21"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21"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21"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21"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21"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21"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21"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21"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28" t="str">
        <f ca="1">+IF(OFFSET('Water Data'!$C$28,0,10*ROW('Water Data'!C17))="","",OFFSET('Water Data'!$C$28,0,10*ROW('Water Data'!C17)))</f>
        <v/>
      </c>
      <c r="BT23" s="28" t="str">
        <f ca="1">+IF(OFFSET('Water Data'!$C$29,0,10*ROW('Water Data'!C17))="","",OFFSET('Water Data'!$C$29,0,10*ROW('Water Data'!C17)))</f>
        <v/>
      </c>
      <c r="BU23" s="28" t="str">
        <f ca="1">+IF(OFFSET('Water Data'!$C$30,0,10*ROW('Water Data'!C17))="","",OFFSET('Water Data'!$C$30,0,10*ROW('Water Data'!C17)))</f>
        <v/>
      </c>
      <c r="BV23" s="28" t="str">
        <f ca="1">+IF(OFFSET('Water Data'!$D$28,0,10*ROW('Water Data'!D17))="","",OFFSET('Water Data'!$D$28,0,10*ROW('Water Data'!D17)))</f>
        <v/>
      </c>
      <c r="BW23" s="28" t="str">
        <f ca="1">+IF(OFFSET('Water Data'!$D$29,0,10*ROW('Water Data'!D17))="","",OFFSET('Water Data'!$D$29,0,10*ROW('Water Data'!D17)))</f>
        <v/>
      </c>
      <c r="BX23" s="28" t="str">
        <f ca="1">+IF(OFFSET('Water Data'!$D$30,0,10*ROW('Water Data'!D17))="","",OFFSET('Water Data'!$D$30,0,10*ROW('Water Data'!D17)))</f>
        <v/>
      </c>
      <c r="BY23" s="28" t="str">
        <f ca="1">+IF(OFFSET('Water Data'!$E$28,0,10*ROW('Water Data'!E17))="","",OFFSET('Water Data'!$E$28,0,10*ROW('Water Data'!E17)))</f>
        <v/>
      </c>
      <c r="BZ23" s="28" t="str">
        <f ca="1">+IF(OFFSET('Water Data'!$E$29,0,10*ROW('Water Data'!E17))="","",OFFSET('Water Data'!$E$29,0,10*ROW('Water Data'!E17)))</f>
        <v/>
      </c>
      <c r="CA23" s="28" t="str">
        <f ca="1">+IF(OFFSET('Water Data'!$E$30,0,10*ROW('Water Data'!E17))="","",OFFSET('Water Data'!$E$30,0,10*ROW('Water Data'!E17)))</f>
        <v/>
      </c>
      <c r="CB23" s="28" t="str">
        <f ca="1">+IF(OFFSET('Water Data'!$F$28,0,10*ROW('Water Data'!F17))="","",OFFSET('Water Data'!$F$28,0,10*ROW('Water Data'!F17)))</f>
        <v/>
      </c>
      <c r="CC23" s="28" t="str">
        <f ca="1">+IF(OFFSET('Water Data'!$F$29,0,10*ROW('Water Data'!F17))="","",OFFSET('Water Data'!$F$29,0,10*ROW('Water Data'!F17)))</f>
        <v/>
      </c>
      <c r="CD23" s="28" t="str">
        <f ca="1">+IF(OFFSET('Water Data'!$F$30,0,10*ROW('Water Data'!F17))="","",OFFSET('Water Data'!$F$30,0,10*ROW('Water Data'!F17)))</f>
        <v/>
      </c>
      <c r="CE23" s="28" t="str">
        <f ca="1">+IF(OFFSET('Water Data'!$G$28,0,10*ROW('Water Data'!G17))="","",OFFSET('Water Data'!$G$28,0,10*ROW('Water Data'!G17)))</f>
        <v/>
      </c>
      <c r="CF23" s="28" t="str">
        <f ca="1">+IF(OFFSET('Water Data'!$G$29,0,10*ROW('Water Data'!G17))="","",OFFSET('Water Data'!$G$29,0,10*ROW('Water Data'!G17)))</f>
        <v/>
      </c>
      <c r="CG23" s="28" t="str">
        <f ca="1">+IF(OFFSET('Water Data'!$G$30,0,10*ROW('Water Data'!G17))="","",OFFSET('Water Data'!$G$30,0,10*ROW('Water Data'!G17)))</f>
        <v/>
      </c>
      <c r="CH23" s="28" t="str">
        <f ca="1">+IF(OFFSET('Water Data'!$H$28,0,10*ROW('Water Data'!H17))="","",OFFSET('Water Data'!$H$28,0,10*ROW('Water Data'!H17)))</f>
        <v/>
      </c>
      <c r="CI23" s="28" t="str">
        <f ca="1">+IF(OFFSET('Water Data'!$H$29,0,10*ROW('Water Data'!H17))="","",OFFSET('Water Data'!$H$29,0,10*ROW('Water Data'!H17)))</f>
        <v/>
      </c>
      <c r="CJ23" s="28" t="str">
        <f ca="1">+IF(OFFSET('Water Data'!$H$30,0,10*ROW('Water Data'!H17))="","",OFFSET('Water Data'!$H$30,0,10*ROW('Water Data'!H17)))</f>
        <v/>
      </c>
      <c r="CK23" s="28" t="str">
        <f ca="1">+IF(OFFSET('Sanitation Data'!$C$29,0,10*ROW('Sanitation Data'!C17))="","",OFFSET('Sanitation Data'!$C$29,0,10*ROW('Sanitation Data'!C17)))</f>
        <v/>
      </c>
      <c r="CL23" s="28" t="str">
        <f ca="1">+IF(OFFSET('Sanitation Data'!$C$30,0,10*ROW('Sanitation Data'!C17))="","",OFFSET('Sanitation Data'!$C$30,0,10*ROW('Sanitation Data'!C17)))</f>
        <v/>
      </c>
      <c r="CM23" s="28" t="str">
        <f ca="1">+IF(OFFSET('Sanitation Data'!$C$31,0,10*ROW('Sanitation Data'!C17))="","",OFFSET('Sanitation Data'!$C$31,0,10*ROW('Sanitation Data'!C17)))</f>
        <v/>
      </c>
      <c r="CN23" s="28" t="str">
        <f ca="1">+IF(OFFSET('Sanitation Data'!$C$32,0,10*ROW('Sanitation Data'!C17))="","",OFFSET('Sanitation Data'!$C$32,0,10*ROW('Sanitation Data'!C17)))</f>
        <v/>
      </c>
      <c r="CO23" s="28" t="str">
        <f ca="1">+IF(OFFSET('Sanitation Data'!$C$33,0,10*ROW('Sanitation Data'!C17))="","",OFFSET('Sanitation Data'!$C$33,0,10*ROW('Sanitation Data'!C17)))</f>
        <v/>
      </c>
      <c r="CP23" s="28" t="str">
        <f ca="1">+IF(OFFSET('Sanitation Data'!$D$29,0,10*ROW('Sanitation Data'!D17))="","",OFFSET('Sanitation Data'!$D$29,0,10*ROW('Sanitation Data'!D17)))</f>
        <v/>
      </c>
      <c r="CQ23" s="28" t="str">
        <f ca="1">+IF(OFFSET('Sanitation Data'!$D$30,0,10*ROW('Sanitation Data'!D17))="","",OFFSET('Sanitation Data'!$D$30,0,10*ROW('Sanitation Data'!D17)))</f>
        <v/>
      </c>
      <c r="CR23" s="28" t="str">
        <f ca="1">+IF(OFFSET('Sanitation Data'!$D$31,0,10*ROW('Sanitation Data'!D17))="","",OFFSET('Sanitation Data'!$D$31,0,10*ROW('Sanitation Data'!D17)))</f>
        <v/>
      </c>
      <c r="CS23" s="28" t="str">
        <f ca="1">+IF(OFFSET('Sanitation Data'!$D$32,0,10*ROW('Sanitation Data'!D17))="","",OFFSET('Sanitation Data'!$D$32,0,10*ROW('Sanitation Data'!D17)))</f>
        <v/>
      </c>
      <c r="CT23" s="28" t="str">
        <f ca="1">+IF(OFFSET('Sanitation Data'!$D$33,0,10*ROW('Sanitation Data'!D17))="","",OFFSET('Sanitation Data'!$D$33,0,10*ROW('Sanitation Data'!D17)))</f>
        <v/>
      </c>
      <c r="CU23" s="28" t="str">
        <f ca="1">+IF(OFFSET('Sanitation Data'!$E$29,0,10*ROW('Sanitation Data'!E17))="","",OFFSET('Sanitation Data'!$E$29,0,10*ROW('Sanitation Data'!E17)))</f>
        <v/>
      </c>
      <c r="CV23" s="28" t="str">
        <f ca="1">+IF(OFFSET('Sanitation Data'!$E$30,0,10*ROW('Sanitation Data'!E17))="","",OFFSET('Sanitation Data'!$E$30,0,10*ROW('Sanitation Data'!E17)))</f>
        <v/>
      </c>
      <c r="CW23" s="28" t="str">
        <f ca="1">+IF(OFFSET('Sanitation Data'!$E$31,0,10*ROW('Sanitation Data'!E17))="","",OFFSET('Sanitation Data'!$E$31,0,10*ROW('Sanitation Data'!E17)))</f>
        <v/>
      </c>
      <c r="CX23" s="28" t="str">
        <f ca="1">+IF(OFFSET('Sanitation Data'!$E$32,0,10*ROW('Sanitation Data'!E17))="","",OFFSET('Sanitation Data'!$E$32,0,10*ROW('Sanitation Data'!E17)))</f>
        <v/>
      </c>
      <c r="CY23" s="28" t="str">
        <f ca="1">+IF(OFFSET('Sanitation Data'!$E$33,0,10*ROW('Sanitation Data'!E17))="","",OFFSET('Sanitation Data'!$E$33,0,10*ROW('Sanitation Data'!E17)))</f>
        <v/>
      </c>
      <c r="CZ23" s="28" t="str">
        <f ca="1">+IF(OFFSET('Sanitation Data'!$F$29,0,10*ROW('Sanitation Data'!F17))="","",OFFSET('Sanitation Data'!$F$29,0,10*ROW('Sanitation Data'!F17)))</f>
        <v/>
      </c>
      <c r="DA23" s="28" t="str">
        <f ca="1">+IF(OFFSET('Sanitation Data'!$F$30,0,10*ROW('Sanitation Data'!F17))="","",OFFSET('Sanitation Data'!$F$30,0,10*ROW('Sanitation Data'!F17)))</f>
        <v/>
      </c>
      <c r="DB23" s="28" t="str">
        <f ca="1">+IF(OFFSET('Sanitation Data'!$F$31,0,10*ROW('Sanitation Data'!F17))="","",OFFSET('Sanitation Data'!$F$31,0,10*ROW('Sanitation Data'!F17)))</f>
        <v/>
      </c>
      <c r="DC23" s="28" t="str">
        <f ca="1">+IF(OFFSET('Sanitation Data'!$F$32,0,10*ROW('Sanitation Data'!F17))="","",OFFSET('Sanitation Data'!$F$32,0,10*ROW('Sanitation Data'!F17)))</f>
        <v/>
      </c>
      <c r="DD23" s="28" t="str">
        <f ca="1">+IF(OFFSET('Sanitation Data'!$F$33,0,10*ROW('Sanitation Data'!F17))="","",OFFSET('Sanitation Data'!$F$33,0,10*ROW('Sanitation Data'!F17)))</f>
        <v/>
      </c>
      <c r="DE23" s="28" t="str">
        <f ca="1">+IF(OFFSET('Sanitation Data'!$G$29,0,10*ROW('Sanitation Data'!G17))="","",OFFSET('Sanitation Data'!$G$29,0,10*ROW('Sanitation Data'!G17)))</f>
        <v/>
      </c>
      <c r="DF23" s="28" t="str">
        <f ca="1">+IF(OFFSET('Sanitation Data'!$G$30,0,10*ROW('Sanitation Data'!G17))="","",OFFSET('Sanitation Data'!$G$30,0,10*ROW('Sanitation Data'!G17)))</f>
        <v/>
      </c>
      <c r="DG23" s="28" t="str">
        <f ca="1">+IF(OFFSET('Sanitation Data'!$G$31,0,10*ROW('Sanitation Data'!G17))="","",OFFSET('Sanitation Data'!$G$31,0,10*ROW('Sanitation Data'!G17)))</f>
        <v/>
      </c>
      <c r="DH23" s="28" t="str">
        <f ca="1">+IF(OFFSET('Sanitation Data'!$G$32,0,10*ROW('Sanitation Data'!G17))="","",OFFSET('Sanitation Data'!$G$32,0,10*ROW('Sanitation Data'!G17)))</f>
        <v/>
      </c>
      <c r="DI23" s="28" t="str">
        <f ca="1">+IF(OFFSET('Sanitation Data'!$G$33,0,10*ROW('Sanitation Data'!G17))="","",OFFSET('Sanitation Data'!$G$33,0,10*ROW('Sanitation Data'!G17)))</f>
        <v/>
      </c>
      <c r="DJ23" s="28" t="str">
        <f ca="1">+IF(OFFSET('Sanitation Data'!$H$29,0,10*ROW('Sanitation Data'!H17))="","",OFFSET('Sanitation Data'!$H$29,0,10*ROW('Sanitation Data'!H17)))</f>
        <v/>
      </c>
      <c r="DK23" s="28" t="str">
        <f ca="1">+IF(OFFSET('Sanitation Data'!$H$30,0,10*ROW('Sanitation Data'!H17))="","",OFFSET('Sanitation Data'!$H$30,0,10*ROW('Sanitation Data'!H17)))</f>
        <v/>
      </c>
      <c r="DL23" s="28" t="str">
        <f ca="1">+IF(OFFSET('Sanitation Data'!$H$31,0,10*ROW('Sanitation Data'!H17))="","",OFFSET('Sanitation Data'!$H$31,0,10*ROW('Sanitation Data'!H17)))</f>
        <v/>
      </c>
      <c r="DM23" s="28" t="str">
        <f ca="1">+IF(OFFSET('Sanitation Data'!$H$32,0,10*ROW('Sanitation Data'!H17))="","",OFFSET('Sanitation Data'!$H$32,0,10*ROW('Sanitation Data'!H17)))</f>
        <v/>
      </c>
      <c r="DN23" s="28" t="str">
        <f ca="1">+IF(OFFSET('Sanitation Data'!$H$33,0,10*ROW('Sanitation Data'!H17))="","",OFFSET('Sanitation Data'!$H$33,0,10*ROW('Sanitation Data'!H17)))</f>
        <v/>
      </c>
      <c r="DO23" s="28" t="str">
        <f ca="1">+IF(OFFSET('Hygiene Data'!$C$12,0,10*ROW('Hygiene Data'!C17))="","",OFFSET('Hygiene Data'!$C$12,0,10*ROW('Hygiene Data'!C17)))</f>
        <v/>
      </c>
      <c r="DP23" s="28" t="str">
        <f ca="1">+IF(OFFSET('Hygiene Data'!$C$13,0,10*ROW('Hygiene Data'!C17))="","",OFFSET('Hygiene Data'!$C$13,0,10*ROW('Hygiene Data'!C17)))</f>
        <v/>
      </c>
      <c r="DQ23" s="28" t="str">
        <f ca="1">+IF(OFFSET('Hygiene Data'!$C$14,0,10*ROW('Hygiene Data'!C17))="","",OFFSET('Hygiene Data'!$C$14,0,10*ROW('Hygiene Data'!C17)))</f>
        <v/>
      </c>
      <c r="DR23" s="28" t="str">
        <f ca="1">+IF(OFFSET('Hygiene Data'!$D$12,0,10*ROW('Hygiene Data'!D17))="","",OFFSET('Hygiene Data'!$D$12,0,10*ROW('Hygiene Data'!D17)))</f>
        <v/>
      </c>
      <c r="DS23" s="28" t="str">
        <f ca="1">+IF(OFFSET('Hygiene Data'!$D$13,0,10*ROW('Hygiene Data'!D17))="","",OFFSET('Hygiene Data'!$D$13,0,10*ROW('Hygiene Data'!D17)))</f>
        <v/>
      </c>
      <c r="DT23" s="28" t="str">
        <f ca="1">+IF(OFFSET('Hygiene Data'!$D$14,0,10*ROW('Hygiene Data'!D17))="","",OFFSET('Hygiene Data'!$D$14,0,10*ROW('Hygiene Data'!D17)))</f>
        <v/>
      </c>
      <c r="DU23" s="28" t="str">
        <f ca="1">+IF(OFFSET('Hygiene Data'!$E$12,0,10*ROW('Hygiene Data'!E17))="","",OFFSET('Hygiene Data'!$E$12,0,10*ROW('Hygiene Data'!E17)))</f>
        <v/>
      </c>
      <c r="DV23" s="28" t="str">
        <f ca="1">+IF(OFFSET('Hygiene Data'!$E$13,0,10*ROW('Hygiene Data'!E17))="","",OFFSET('Hygiene Data'!$E$13,0,10*ROW('Hygiene Data'!E17)))</f>
        <v/>
      </c>
      <c r="DW23" s="28" t="str">
        <f ca="1">+IF(OFFSET('Hygiene Data'!$E$14,0,10*ROW('Hygiene Data'!E17))="","",OFFSET('Hygiene Data'!$E$14,0,10*ROW('Hygiene Data'!E17)))</f>
        <v/>
      </c>
      <c r="DX23" s="28" t="str">
        <f ca="1">+IF(OFFSET('Hygiene Data'!$F$12,0,10*ROW('Hygiene Data'!F17))="","",OFFSET('Hygiene Data'!$F$12,0,10*ROW('Hygiene Data'!F17)))</f>
        <v/>
      </c>
      <c r="DY23" s="28" t="str">
        <f ca="1">+IF(OFFSET('Hygiene Data'!$F$13,0,10*ROW('Hygiene Data'!F17))="","",OFFSET('Hygiene Data'!$F$13,0,10*ROW('Hygiene Data'!F17)))</f>
        <v/>
      </c>
      <c r="DZ23" s="28" t="str">
        <f ca="1">+IF(OFFSET('Hygiene Data'!$F$14,0,10*ROW('Hygiene Data'!F17))="","",OFFSET('Hygiene Data'!$F$14,0,10*ROW('Hygiene Data'!F17)))</f>
        <v/>
      </c>
      <c r="EA23" s="28" t="str">
        <f ca="1">+IF(OFFSET('Hygiene Data'!$G$12,0,10*ROW('Hygiene Data'!G17))="","",OFFSET('Hygiene Data'!$G$12,0,10*ROW('Hygiene Data'!G17)))</f>
        <v/>
      </c>
      <c r="EB23" s="28" t="str">
        <f ca="1">+IF(OFFSET('Hygiene Data'!$G$13,0,10*ROW('Hygiene Data'!G17))="","",OFFSET('Hygiene Data'!$G$13,0,10*ROW('Hygiene Data'!G17)))</f>
        <v/>
      </c>
      <c r="EC23" s="28" t="str">
        <f ca="1">+IF(OFFSET('Hygiene Data'!$G$14,0,10*ROW('Hygiene Data'!G17))="","",OFFSET('Hygiene Data'!$G$14,0,10*ROW('Hygiene Data'!G17)))</f>
        <v/>
      </c>
      <c r="ED23" s="28" t="str">
        <f ca="1">+IF(OFFSET('Hygiene Data'!$H$12,0,10*ROW('Hygiene Data'!H17))="","",OFFSET('Hygiene Data'!$H$12,0,10*ROW('Hygiene Data'!H17)))</f>
        <v/>
      </c>
      <c r="EE23" s="28" t="str">
        <f ca="1">+IF(OFFSET('Hygiene Data'!$H$13,0,10*ROW('Hygiene Data'!H17))="","",OFFSET('Hygiene Data'!$H$13,0,10*ROW('Hygiene Data'!H17)))</f>
        <v/>
      </c>
      <c r="EF23" s="28" t="str">
        <f ca="1">+IF(OFFSET('Hygiene Data'!$H$14,0,10*ROW('Hygiene Data'!H17))="","",OFFSET('Hygiene Data'!$H$14,0,10*ROW('Hygiene Data'!H17)))</f>
        <v/>
      </c>
    </row>
    <row r="24" spans="1:136" x14ac:dyDescent="0.2">
      <c r="A24" s="44" t="str">
        <f ca="1">+IF(OFFSET('Water Data'!$B$1,0,10*ROW('Water Data'!B18))="","",OFFSET('Water Data'!$B$1,0,10*ROW('Water Data'!B18)))</f>
        <v/>
      </c>
      <c r="B24" s="44" t="str">
        <f ca="1">+IF(OFFSET('Water Data'!$A$3,0,10*ROW('Water Data'!A18))="","",OFFSET('Water Data'!$A$3,0,10*ROW('Water Data'!A18)))</f>
        <v/>
      </c>
      <c r="C24" s="44" t="str">
        <f ca="1">+IF(OFFSET('Water Data'!$C$3,0,10*ROW('Water Data'!C18))="","",OFFSET('Water Data'!$C$3,0,10*ROW('Water Data'!C18)))</f>
        <v/>
      </c>
      <c r="D24" s="119"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19"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119"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19"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19"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19"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19"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19"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19"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19"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19"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19"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19"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19"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119"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19"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19"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119"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20"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120"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20"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20"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20"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20"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20"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20"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20"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20"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20"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20"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20"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20"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20"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20"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20"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20"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20"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20"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20"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120"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20"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20"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20"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20"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120"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20"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20"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20"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21"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21"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21"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21"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21"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21"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21"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21"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21"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21"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21"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21"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21"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21"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21"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21"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21"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21"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28" t="str">
        <f ca="1">+IF(OFFSET('Water Data'!$C$28,0,10*ROW('Water Data'!C18))="","",OFFSET('Water Data'!$C$28,0,10*ROW('Water Data'!C18)))</f>
        <v/>
      </c>
      <c r="BT24" s="28" t="str">
        <f ca="1">+IF(OFFSET('Water Data'!$C$29,0,10*ROW('Water Data'!C18))="","",OFFSET('Water Data'!$C$29,0,10*ROW('Water Data'!C18)))</f>
        <v/>
      </c>
      <c r="BU24" s="28" t="str">
        <f ca="1">+IF(OFFSET('Water Data'!$C$30,0,10*ROW('Water Data'!C18))="","",OFFSET('Water Data'!$C$30,0,10*ROW('Water Data'!C18)))</f>
        <v/>
      </c>
      <c r="BV24" s="28" t="str">
        <f ca="1">+IF(OFFSET('Water Data'!$D$28,0,10*ROW('Water Data'!D18))="","",OFFSET('Water Data'!$D$28,0,10*ROW('Water Data'!D18)))</f>
        <v/>
      </c>
      <c r="BW24" s="28" t="str">
        <f ca="1">+IF(OFFSET('Water Data'!$D$29,0,10*ROW('Water Data'!D18))="","",OFFSET('Water Data'!$D$29,0,10*ROW('Water Data'!D18)))</f>
        <v/>
      </c>
      <c r="BX24" s="28" t="str">
        <f ca="1">+IF(OFFSET('Water Data'!$D$30,0,10*ROW('Water Data'!D18))="","",OFFSET('Water Data'!$D$30,0,10*ROW('Water Data'!D18)))</f>
        <v/>
      </c>
      <c r="BY24" s="28" t="str">
        <f ca="1">+IF(OFFSET('Water Data'!$E$28,0,10*ROW('Water Data'!E18))="","",OFFSET('Water Data'!$E$28,0,10*ROW('Water Data'!E18)))</f>
        <v/>
      </c>
      <c r="BZ24" s="28" t="str">
        <f ca="1">+IF(OFFSET('Water Data'!$E$29,0,10*ROW('Water Data'!E18))="","",OFFSET('Water Data'!$E$29,0,10*ROW('Water Data'!E18)))</f>
        <v/>
      </c>
      <c r="CA24" s="28" t="str">
        <f ca="1">+IF(OFFSET('Water Data'!$E$30,0,10*ROW('Water Data'!E18))="","",OFFSET('Water Data'!$E$30,0,10*ROW('Water Data'!E18)))</f>
        <v/>
      </c>
      <c r="CB24" s="28" t="str">
        <f ca="1">+IF(OFFSET('Water Data'!$F$28,0,10*ROW('Water Data'!F18))="","",OFFSET('Water Data'!$F$28,0,10*ROW('Water Data'!F18)))</f>
        <v/>
      </c>
      <c r="CC24" s="28" t="str">
        <f ca="1">+IF(OFFSET('Water Data'!$F$29,0,10*ROW('Water Data'!F18))="","",OFFSET('Water Data'!$F$29,0,10*ROW('Water Data'!F18)))</f>
        <v/>
      </c>
      <c r="CD24" s="28" t="str">
        <f ca="1">+IF(OFFSET('Water Data'!$F$30,0,10*ROW('Water Data'!F18))="","",OFFSET('Water Data'!$F$30,0,10*ROW('Water Data'!F18)))</f>
        <v/>
      </c>
      <c r="CE24" s="28" t="str">
        <f ca="1">+IF(OFFSET('Water Data'!$G$28,0,10*ROW('Water Data'!G18))="","",OFFSET('Water Data'!$G$28,0,10*ROW('Water Data'!G18)))</f>
        <v/>
      </c>
      <c r="CF24" s="28" t="str">
        <f ca="1">+IF(OFFSET('Water Data'!$G$29,0,10*ROW('Water Data'!G18))="","",OFFSET('Water Data'!$G$29,0,10*ROW('Water Data'!G18)))</f>
        <v/>
      </c>
      <c r="CG24" s="28" t="str">
        <f ca="1">+IF(OFFSET('Water Data'!$G$30,0,10*ROW('Water Data'!G18))="","",OFFSET('Water Data'!$G$30,0,10*ROW('Water Data'!G18)))</f>
        <v/>
      </c>
      <c r="CH24" s="28" t="str">
        <f ca="1">+IF(OFFSET('Water Data'!$H$28,0,10*ROW('Water Data'!H18))="","",OFFSET('Water Data'!$H$28,0,10*ROW('Water Data'!H18)))</f>
        <v/>
      </c>
      <c r="CI24" s="28" t="str">
        <f ca="1">+IF(OFFSET('Water Data'!$H$29,0,10*ROW('Water Data'!H18))="","",OFFSET('Water Data'!$H$29,0,10*ROW('Water Data'!H18)))</f>
        <v/>
      </c>
      <c r="CJ24" s="28" t="str">
        <f ca="1">+IF(OFFSET('Water Data'!$H$30,0,10*ROW('Water Data'!H18))="","",OFFSET('Water Data'!$H$30,0,10*ROW('Water Data'!H18)))</f>
        <v/>
      </c>
      <c r="CK24" s="28" t="str">
        <f ca="1">+IF(OFFSET('Sanitation Data'!$C$29,0,10*ROW('Sanitation Data'!C18))="","",OFFSET('Sanitation Data'!$C$29,0,10*ROW('Sanitation Data'!C18)))</f>
        <v/>
      </c>
      <c r="CL24" s="28" t="str">
        <f ca="1">+IF(OFFSET('Sanitation Data'!$C$30,0,10*ROW('Sanitation Data'!C18))="","",OFFSET('Sanitation Data'!$C$30,0,10*ROW('Sanitation Data'!C18)))</f>
        <v/>
      </c>
      <c r="CM24" s="28" t="str">
        <f ca="1">+IF(OFFSET('Sanitation Data'!$C$31,0,10*ROW('Sanitation Data'!C18))="","",OFFSET('Sanitation Data'!$C$31,0,10*ROW('Sanitation Data'!C18)))</f>
        <v/>
      </c>
      <c r="CN24" s="28" t="str">
        <f ca="1">+IF(OFFSET('Sanitation Data'!$C$32,0,10*ROW('Sanitation Data'!C18))="","",OFFSET('Sanitation Data'!$C$32,0,10*ROW('Sanitation Data'!C18)))</f>
        <v/>
      </c>
      <c r="CO24" s="28" t="str">
        <f ca="1">+IF(OFFSET('Sanitation Data'!$C$33,0,10*ROW('Sanitation Data'!C18))="","",OFFSET('Sanitation Data'!$C$33,0,10*ROW('Sanitation Data'!C18)))</f>
        <v/>
      </c>
      <c r="CP24" s="28" t="str">
        <f ca="1">+IF(OFFSET('Sanitation Data'!$D$29,0,10*ROW('Sanitation Data'!D18))="","",OFFSET('Sanitation Data'!$D$29,0,10*ROW('Sanitation Data'!D18)))</f>
        <v/>
      </c>
      <c r="CQ24" s="28" t="str">
        <f ca="1">+IF(OFFSET('Sanitation Data'!$D$30,0,10*ROW('Sanitation Data'!D18))="","",OFFSET('Sanitation Data'!$D$30,0,10*ROW('Sanitation Data'!D18)))</f>
        <v/>
      </c>
      <c r="CR24" s="28" t="str">
        <f ca="1">+IF(OFFSET('Sanitation Data'!$D$31,0,10*ROW('Sanitation Data'!D18))="","",OFFSET('Sanitation Data'!$D$31,0,10*ROW('Sanitation Data'!D18)))</f>
        <v/>
      </c>
      <c r="CS24" s="28" t="str">
        <f ca="1">+IF(OFFSET('Sanitation Data'!$D$32,0,10*ROW('Sanitation Data'!D18))="","",OFFSET('Sanitation Data'!$D$32,0,10*ROW('Sanitation Data'!D18)))</f>
        <v/>
      </c>
      <c r="CT24" s="28" t="str">
        <f ca="1">+IF(OFFSET('Sanitation Data'!$D$33,0,10*ROW('Sanitation Data'!D18))="","",OFFSET('Sanitation Data'!$D$33,0,10*ROW('Sanitation Data'!D18)))</f>
        <v/>
      </c>
      <c r="CU24" s="28" t="str">
        <f ca="1">+IF(OFFSET('Sanitation Data'!$E$29,0,10*ROW('Sanitation Data'!E18))="","",OFFSET('Sanitation Data'!$E$29,0,10*ROW('Sanitation Data'!E18)))</f>
        <v/>
      </c>
      <c r="CV24" s="28" t="str">
        <f ca="1">+IF(OFFSET('Sanitation Data'!$E$30,0,10*ROW('Sanitation Data'!E18))="","",OFFSET('Sanitation Data'!$E$30,0,10*ROW('Sanitation Data'!E18)))</f>
        <v/>
      </c>
      <c r="CW24" s="28" t="str">
        <f ca="1">+IF(OFFSET('Sanitation Data'!$E$31,0,10*ROW('Sanitation Data'!E18))="","",OFFSET('Sanitation Data'!$E$31,0,10*ROW('Sanitation Data'!E18)))</f>
        <v/>
      </c>
      <c r="CX24" s="28" t="str">
        <f ca="1">+IF(OFFSET('Sanitation Data'!$E$32,0,10*ROW('Sanitation Data'!E18))="","",OFFSET('Sanitation Data'!$E$32,0,10*ROW('Sanitation Data'!E18)))</f>
        <v/>
      </c>
      <c r="CY24" s="28" t="str">
        <f ca="1">+IF(OFFSET('Sanitation Data'!$E$33,0,10*ROW('Sanitation Data'!E18))="","",OFFSET('Sanitation Data'!$E$33,0,10*ROW('Sanitation Data'!E18)))</f>
        <v/>
      </c>
      <c r="CZ24" s="28" t="str">
        <f ca="1">+IF(OFFSET('Sanitation Data'!$F$29,0,10*ROW('Sanitation Data'!F18))="","",OFFSET('Sanitation Data'!$F$29,0,10*ROW('Sanitation Data'!F18)))</f>
        <v/>
      </c>
      <c r="DA24" s="28" t="str">
        <f ca="1">+IF(OFFSET('Sanitation Data'!$F$30,0,10*ROW('Sanitation Data'!F18))="","",OFFSET('Sanitation Data'!$F$30,0,10*ROW('Sanitation Data'!F18)))</f>
        <v/>
      </c>
      <c r="DB24" s="28" t="str">
        <f ca="1">+IF(OFFSET('Sanitation Data'!$F$31,0,10*ROW('Sanitation Data'!F18))="","",OFFSET('Sanitation Data'!$F$31,0,10*ROW('Sanitation Data'!F18)))</f>
        <v/>
      </c>
      <c r="DC24" s="28" t="str">
        <f ca="1">+IF(OFFSET('Sanitation Data'!$F$32,0,10*ROW('Sanitation Data'!F18))="","",OFFSET('Sanitation Data'!$F$32,0,10*ROW('Sanitation Data'!F18)))</f>
        <v/>
      </c>
      <c r="DD24" s="28" t="str">
        <f ca="1">+IF(OFFSET('Sanitation Data'!$F$33,0,10*ROW('Sanitation Data'!F18))="","",OFFSET('Sanitation Data'!$F$33,0,10*ROW('Sanitation Data'!F18)))</f>
        <v/>
      </c>
      <c r="DE24" s="28" t="str">
        <f ca="1">+IF(OFFSET('Sanitation Data'!$G$29,0,10*ROW('Sanitation Data'!G18))="","",OFFSET('Sanitation Data'!$G$29,0,10*ROW('Sanitation Data'!G18)))</f>
        <v/>
      </c>
      <c r="DF24" s="28" t="str">
        <f ca="1">+IF(OFFSET('Sanitation Data'!$G$30,0,10*ROW('Sanitation Data'!G18))="","",OFFSET('Sanitation Data'!$G$30,0,10*ROW('Sanitation Data'!G18)))</f>
        <v/>
      </c>
      <c r="DG24" s="28" t="str">
        <f ca="1">+IF(OFFSET('Sanitation Data'!$G$31,0,10*ROW('Sanitation Data'!G18))="","",OFFSET('Sanitation Data'!$G$31,0,10*ROW('Sanitation Data'!G18)))</f>
        <v/>
      </c>
      <c r="DH24" s="28" t="str">
        <f ca="1">+IF(OFFSET('Sanitation Data'!$G$32,0,10*ROW('Sanitation Data'!G18))="","",OFFSET('Sanitation Data'!$G$32,0,10*ROW('Sanitation Data'!G18)))</f>
        <v/>
      </c>
      <c r="DI24" s="28" t="str">
        <f ca="1">+IF(OFFSET('Sanitation Data'!$G$33,0,10*ROW('Sanitation Data'!G18))="","",OFFSET('Sanitation Data'!$G$33,0,10*ROW('Sanitation Data'!G18)))</f>
        <v/>
      </c>
      <c r="DJ24" s="28" t="str">
        <f ca="1">+IF(OFFSET('Sanitation Data'!$H$29,0,10*ROW('Sanitation Data'!H18))="","",OFFSET('Sanitation Data'!$H$29,0,10*ROW('Sanitation Data'!H18)))</f>
        <v/>
      </c>
      <c r="DK24" s="28" t="str">
        <f ca="1">+IF(OFFSET('Sanitation Data'!$H$30,0,10*ROW('Sanitation Data'!H18))="","",OFFSET('Sanitation Data'!$H$30,0,10*ROW('Sanitation Data'!H18)))</f>
        <v/>
      </c>
      <c r="DL24" s="28" t="str">
        <f ca="1">+IF(OFFSET('Sanitation Data'!$H$31,0,10*ROW('Sanitation Data'!H18))="","",OFFSET('Sanitation Data'!$H$31,0,10*ROW('Sanitation Data'!H18)))</f>
        <v/>
      </c>
      <c r="DM24" s="28" t="str">
        <f ca="1">+IF(OFFSET('Sanitation Data'!$H$32,0,10*ROW('Sanitation Data'!H18))="","",OFFSET('Sanitation Data'!$H$32,0,10*ROW('Sanitation Data'!H18)))</f>
        <v/>
      </c>
      <c r="DN24" s="28" t="str">
        <f ca="1">+IF(OFFSET('Sanitation Data'!$H$33,0,10*ROW('Sanitation Data'!H18))="","",OFFSET('Sanitation Data'!$H$33,0,10*ROW('Sanitation Data'!H18)))</f>
        <v/>
      </c>
      <c r="DO24" s="28" t="str">
        <f ca="1">+IF(OFFSET('Hygiene Data'!$C$12,0,10*ROW('Hygiene Data'!C18))="","",OFFSET('Hygiene Data'!$C$12,0,10*ROW('Hygiene Data'!C18)))</f>
        <v/>
      </c>
      <c r="DP24" s="28" t="str">
        <f ca="1">+IF(OFFSET('Hygiene Data'!$C$13,0,10*ROW('Hygiene Data'!C18))="","",OFFSET('Hygiene Data'!$C$13,0,10*ROW('Hygiene Data'!C18)))</f>
        <v/>
      </c>
      <c r="DQ24" s="28" t="str">
        <f ca="1">+IF(OFFSET('Hygiene Data'!$C$14,0,10*ROW('Hygiene Data'!C18))="","",OFFSET('Hygiene Data'!$C$14,0,10*ROW('Hygiene Data'!C18)))</f>
        <v/>
      </c>
      <c r="DR24" s="28" t="str">
        <f ca="1">+IF(OFFSET('Hygiene Data'!$D$12,0,10*ROW('Hygiene Data'!D18))="","",OFFSET('Hygiene Data'!$D$12,0,10*ROW('Hygiene Data'!D18)))</f>
        <v/>
      </c>
      <c r="DS24" s="28" t="str">
        <f ca="1">+IF(OFFSET('Hygiene Data'!$D$13,0,10*ROW('Hygiene Data'!D18))="","",OFFSET('Hygiene Data'!$D$13,0,10*ROW('Hygiene Data'!D18)))</f>
        <v/>
      </c>
      <c r="DT24" s="28" t="str">
        <f ca="1">+IF(OFFSET('Hygiene Data'!$D$14,0,10*ROW('Hygiene Data'!D18))="","",OFFSET('Hygiene Data'!$D$14,0,10*ROW('Hygiene Data'!D18)))</f>
        <v/>
      </c>
      <c r="DU24" s="28" t="str">
        <f ca="1">+IF(OFFSET('Hygiene Data'!$E$12,0,10*ROW('Hygiene Data'!E18))="","",OFFSET('Hygiene Data'!$E$12,0,10*ROW('Hygiene Data'!E18)))</f>
        <v/>
      </c>
      <c r="DV24" s="28" t="str">
        <f ca="1">+IF(OFFSET('Hygiene Data'!$E$13,0,10*ROW('Hygiene Data'!E18))="","",OFFSET('Hygiene Data'!$E$13,0,10*ROW('Hygiene Data'!E18)))</f>
        <v/>
      </c>
      <c r="DW24" s="28" t="str">
        <f ca="1">+IF(OFFSET('Hygiene Data'!$E$14,0,10*ROW('Hygiene Data'!E18))="","",OFFSET('Hygiene Data'!$E$14,0,10*ROW('Hygiene Data'!E18)))</f>
        <v/>
      </c>
      <c r="DX24" s="28" t="str">
        <f ca="1">+IF(OFFSET('Hygiene Data'!$F$12,0,10*ROW('Hygiene Data'!F18))="","",OFFSET('Hygiene Data'!$F$12,0,10*ROW('Hygiene Data'!F18)))</f>
        <v/>
      </c>
      <c r="DY24" s="28" t="str">
        <f ca="1">+IF(OFFSET('Hygiene Data'!$F$13,0,10*ROW('Hygiene Data'!F18))="","",OFFSET('Hygiene Data'!$F$13,0,10*ROW('Hygiene Data'!F18)))</f>
        <v/>
      </c>
      <c r="DZ24" s="28" t="str">
        <f ca="1">+IF(OFFSET('Hygiene Data'!$F$14,0,10*ROW('Hygiene Data'!F18))="","",OFFSET('Hygiene Data'!$F$14,0,10*ROW('Hygiene Data'!F18)))</f>
        <v/>
      </c>
      <c r="EA24" s="28" t="str">
        <f ca="1">+IF(OFFSET('Hygiene Data'!$G$12,0,10*ROW('Hygiene Data'!G18))="","",OFFSET('Hygiene Data'!$G$12,0,10*ROW('Hygiene Data'!G18)))</f>
        <v/>
      </c>
      <c r="EB24" s="28" t="str">
        <f ca="1">+IF(OFFSET('Hygiene Data'!$G$13,0,10*ROW('Hygiene Data'!G18))="","",OFFSET('Hygiene Data'!$G$13,0,10*ROW('Hygiene Data'!G18)))</f>
        <v/>
      </c>
      <c r="EC24" s="28" t="str">
        <f ca="1">+IF(OFFSET('Hygiene Data'!$G$14,0,10*ROW('Hygiene Data'!G18))="","",OFFSET('Hygiene Data'!$G$14,0,10*ROW('Hygiene Data'!G18)))</f>
        <v/>
      </c>
      <c r="ED24" s="28" t="str">
        <f ca="1">+IF(OFFSET('Hygiene Data'!$H$12,0,10*ROW('Hygiene Data'!H18))="","",OFFSET('Hygiene Data'!$H$12,0,10*ROW('Hygiene Data'!H18)))</f>
        <v/>
      </c>
      <c r="EE24" s="28" t="str">
        <f ca="1">+IF(OFFSET('Hygiene Data'!$H$13,0,10*ROW('Hygiene Data'!H18))="","",OFFSET('Hygiene Data'!$H$13,0,10*ROW('Hygiene Data'!H18)))</f>
        <v/>
      </c>
      <c r="EF24" s="28" t="str">
        <f ca="1">+IF(OFFSET('Hygiene Data'!$H$14,0,10*ROW('Hygiene Data'!H18))="","",OFFSET('Hygiene Data'!$H$14,0,10*ROW('Hygiene Data'!H18)))</f>
        <v/>
      </c>
    </row>
    <row r="25" spans="1:136" x14ac:dyDescent="0.2">
      <c r="A25" s="44" t="str">
        <f ca="1">+IF(OFFSET('Water Data'!$B$1,0,10*ROW('Water Data'!B19))="","",OFFSET('Water Data'!$B$1,0,10*ROW('Water Data'!B19)))</f>
        <v/>
      </c>
      <c r="B25" s="44" t="str">
        <f ca="1">+IF(OFFSET('Water Data'!$A$3,0,10*ROW('Water Data'!A19))="","",OFFSET('Water Data'!$A$3,0,10*ROW('Water Data'!A19)))</f>
        <v/>
      </c>
      <c r="C25" s="44" t="str">
        <f ca="1">+IF(OFFSET('Water Data'!$C$3,0,10*ROW('Water Data'!C19))="","",OFFSET('Water Data'!$C$3,0,10*ROW('Water Data'!C19)))</f>
        <v/>
      </c>
      <c r="D25" s="119"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119"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119"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19"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19"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19"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19"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19"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19"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19"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19"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19"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19"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119"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119"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19"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119"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119"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20"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120"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20"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20"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20"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20"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20"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20"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20"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20"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20"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20"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20"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20"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20"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20"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20"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20"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20"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20"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20"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120"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20"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20"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20"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20"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120"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20"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20"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20"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21"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21"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21"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21"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21"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21"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21"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21"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21"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21"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21"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21"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21"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21"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21"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21"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21"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21"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28" t="str">
        <f ca="1">+IF(OFFSET('Water Data'!$C$28,0,10*ROW('Water Data'!C19))="","",OFFSET('Water Data'!$C$28,0,10*ROW('Water Data'!C19)))</f>
        <v/>
      </c>
      <c r="BT25" s="28" t="str">
        <f ca="1">+IF(OFFSET('Water Data'!$C$29,0,10*ROW('Water Data'!C19))="","",OFFSET('Water Data'!$C$29,0,10*ROW('Water Data'!C19)))</f>
        <v/>
      </c>
      <c r="BU25" s="28" t="str">
        <f ca="1">+IF(OFFSET('Water Data'!$C$30,0,10*ROW('Water Data'!C19))="","",OFFSET('Water Data'!$C$30,0,10*ROW('Water Data'!C19)))</f>
        <v/>
      </c>
      <c r="BV25" s="28" t="str">
        <f ca="1">+IF(OFFSET('Water Data'!$D$28,0,10*ROW('Water Data'!D19))="","",OFFSET('Water Data'!$D$28,0,10*ROW('Water Data'!D19)))</f>
        <v/>
      </c>
      <c r="BW25" s="28" t="str">
        <f ca="1">+IF(OFFSET('Water Data'!$D$29,0,10*ROW('Water Data'!D19))="","",OFFSET('Water Data'!$D$29,0,10*ROW('Water Data'!D19)))</f>
        <v/>
      </c>
      <c r="BX25" s="28" t="str">
        <f ca="1">+IF(OFFSET('Water Data'!$D$30,0,10*ROW('Water Data'!D19))="","",OFFSET('Water Data'!$D$30,0,10*ROW('Water Data'!D19)))</f>
        <v/>
      </c>
      <c r="BY25" s="28" t="str">
        <f ca="1">+IF(OFFSET('Water Data'!$E$28,0,10*ROW('Water Data'!E19))="","",OFFSET('Water Data'!$E$28,0,10*ROW('Water Data'!E19)))</f>
        <v/>
      </c>
      <c r="BZ25" s="28" t="str">
        <f ca="1">+IF(OFFSET('Water Data'!$E$29,0,10*ROW('Water Data'!E19))="","",OFFSET('Water Data'!$E$29,0,10*ROW('Water Data'!E19)))</f>
        <v/>
      </c>
      <c r="CA25" s="28" t="str">
        <f ca="1">+IF(OFFSET('Water Data'!$E$30,0,10*ROW('Water Data'!E19))="","",OFFSET('Water Data'!$E$30,0,10*ROW('Water Data'!E19)))</f>
        <v/>
      </c>
      <c r="CB25" s="28" t="str">
        <f ca="1">+IF(OFFSET('Water Data'!$F$28,0,10*ROW('Water Data'!F19))="","",OFFSET('Water Data'!$F$28,0,10*ROW('Water Data'!F19)))</f>
        <v/>
      </c>
      <c r="CC25" s="28" t="str">
        <f ca="1">+IF(OFFSET('Water Data'!$F$29,0,10*ROW('Water Data'!F19))="","",OFFSET('Water Data'!$F$29,0,10*ROW('Water Data'!F19)))</f>
        <v/>
      </c>
      <c r="CD25" s="28" t="str">
        <f ca="1">+IF(OFFSET('Water Data'!$F$30,0,10*ROW('Water Data'!F19))="","",OFFSET('Water Data'!$F$30,0,10*ROW('Water Data'!F19)))</f>
        <v/>
      </c>
      <c r="CE25" s="28" t="str">
        <f ca="1">+IF(OFFSET('Water Data'!$G$28,0,10*ROW('Water Data'!G19))="","",OFFSET('Water Data'!$G$28,0,10*ROW('Water Data'!G19)))</f>
        <v/>
      </c>
      <c r="CF25" s="28" t="str">
        <f ca="1">+IF(OFFSET('Water Data'!$G$29,0,10*ROW('Water Data'!G19))="","",OFFSET('Water Data'!$G$29,0,10*ROW('Water Data'!G19)))</f>
        <v/>
      </c>
      <c r="CG25" s="28" t="str">
        <f ca="1">+IF(OFFSET('Water Data'!$G$30,0,10*ROW('Water Data'!G19))="","",OFFSET('Water Data'!$G$30,0,10*ROW('Water Data'!G19)))</f>
        <v/>
      </c>
      <c r="CH25" s="28" t="str">
        <f ca="1">+IF(OFFSET('Water Data'!$H$28,0,10*ROW('Water Data'!H19))="","",OFFSET('Water Data'!$H$28,0,10*ROW('Water Data'!H19)))</f>
        <v/>
      </c>
      <c r="CI25" s="28" t="str">
        <f ca="1">+IF(OFFSET('Water Data'!$H$29,0,10*ROW('Water Data'!H19))="","",OFFSET('Water Data'!$H$29,0,10*ROW('Water Data'!H19)))</f>
        <v/>
      </c>
      <c r="CJ25" s="28" t="str">
        <f ca="1">+IF(OFFSET('Water Data'!$H$30,0,10*ROW('Water Data'!H19))="","",OFFSET('Water Data'!$H$30,0,10*ROW('Water Data'!H19)))</f>
        <v/>
      </c>
      <c r="CK25" s="28" t="str">
        <f ca="1">+IF(OFFSET('Sanitation Data'!$C$29,0,10*ROW('Sanitation Data'!C19))="","",OFFSET('Sanitation Data'!$C$29,0,10*ROW('Sanitation Data'!C19)))</f>
        <v/>
      </c>
      <c r="CL25" s="28" t="str">
        <f ca="1">+IF(OFFSET('Sanitation Data'!$C$30,0,10*ROW('Sanitation Data'!C19))="","",OFFSET('Sanitation Data'!$C$30,0,10*ROW('Sanitation Data'!C19)))</f>
        <v/>
      </c>
      <c r="CM25" s="28" t="str">
        <f ca="1">+IF(OFFSET('Sanitation Data'!$C$31,0,10*ROW('Sanitation Data'!C19))="","",OFFSET('Sanitation Data'!$C$31,0,10*ROW('Sanitation Data'!C19)))</f>
        <v/>
      </c>
      <c r="CN25" s="28" t="str">
        <f ca="1">+IF(OFFSET('Sanitation Data'!$C$32,0,10*ROW('Sanitation Data'!C19))="","",OFFSET('Sanitation Data'!$C$32,0,10*ROW('Sanitation Data'!C19)))</f>
        <v/>
      </c>
      <c r="CO25" s="28" t="str">
        <f ca="1">+IF(OFFSET('Sanitation Data'!$C$33,0,10*ROW('Sanitation Data'!C19))="","",OFFSET('Sanitation Data'!$C$33,0,10*ROW('Sanitation Data'!C19)))</f>
        <v/>
      </c>
      <c r="CP25" s="28" t="str">
        <f ca="1">+IF(OFFSET('Sanitation Data'!$D$29,0,10*ROW('Sanitation Data'!D19))="","",OFFSET('Sanitation Data'!$D$29,0,10*ROW('Sanitation Data'!D19)))</f>
        <v/>
      </c>
      <c r="CQ25" s="28" t="str">
        <f ca="1">+IF(OFFSET('Sanitation Data'!$D$30,0,10*ROW('Sanitation Data'!D19))="","",OFFSET('Sanitation Data'!$D$30,0,10*ROW('Sanitation Data'!D19)))</f>
        <v/>
      </c>
      <c r="CR25" s="28" t="str">
        <f ca="1">+IF(OFFSET('Sanitation Data'!$D$31,0,10*ROW('Sanitation Data'!D19))="","",OFFSET('Sanitation Data'!$D$31,0,10*ROW('Sanitation Data'!D19)))</f>
        <v/>
      </c>
      <c r="CS25" s="28" t="str">
        <f ca="1">+IF(OFFSET('Sanitation Data'!$D$32,0,10*ROW('Sanitation Data'!D19))="","",OFFSET('Sanitation Data'!$D$32,0,10*ROW('Sanitation Data'!D19)))</f>
        <v/>
      </c>
      <c r="CT25" s="28" t="str">
        <f ca="1">+IF(OFFSET('Sanitation Data'!$D$33,0,10*ROW('Sanitation Data'!D19))="","",OFFSET('Sanitation Data'!$D$33,0,10*ROW('Sanitation Data'!D19)))</f>
        <v/>
      </c>
      <c r="CU25" s="28" t="str">
        <f ca="1">+IF(OFFSET('Sanitation Data'!$E$29,0,10*ROW('Sanitation Data'!E19))="","",OFFSET('Sanitation Data'!$E$29,0,10*ROW('Sanitation Data'!E19)))</f>
        <v/>
      </c>
      <c r="CV25" s="28" t="str">
        <f ca="1">+IF(OFFSET('Sanitation Data'!$E$30,0,10*ROW('Sanitation Data'!E19))="","",OFFSET('Sanitation Data'!$E$30,0,10*ROW('Sanitation Data'!E19)))</f>
        <v/>
      </c>
      <c r="CW25" s="28" t="str">
        <f ca="1">+IF(OFFSET('Sanitation Data'!$E$31,0,10*ROW('Sanitation Data'!E19))="","",OFFSET('Sanitation Data'!$E$31,0,10*ROW('Sanitation Data'!E19)))</f>
        <v/>
      </c>
      <c r="CX25" s="28" t="str">
        <f ca="1">+IF(OFFSET('Sanitation Data'!$E$32,0,10*ROW('Sanitation Data'!E19))="","",OFFSET('Sanitation Data'!$E$32,0,10*ROW('Sanitation Data'!E19)))</f>
        <v/>
      </c>
      <c r="CY25" s="28" t="str">
        <f ca="1">+IF(OFFSET('Sanitation Data'!$E$33,0,10*ROW('Sanitation Data'!E19))="","",OFFSET('Sanitation Data'!$E$33,0,10*ROW('Sanitation Data'!E19)))</f>
        <v/>
      </c>
      <c r="CZ25" s="28" t="str">
        <f ca="1">+IF(OFFSET('Sanitation Data'!$F$29,0,10*ROW('Sanitation Data'!F19))="","",OFFSET('Sanitation Data'!$F$29,0,10*ROW('Sanitation Data'!F19)))</f>
        <v/>
      </c>
      <c r="DA25" s="28" t="str">
        <f ca="1">+IF(OFFSET('Sanitation Data'!$F$30,0,10*ROW('Sanitation Data'!F19))="","",OFFSET('Sanitation Data'!$F$30,0,10*ROW('Sanitation Data'!F19)))</f>
        <v/>
      </c>
      <c r="DB25" s="28" t="str">
        <f ca="1">+IF(OFFSET('Sanitation Data'!$F$31,0,10*ROW('Sanitation Data'!F19))="","",OFFSET('Sanitation Data'!$F$31,0,10*ROW('Sanitation Data'!F19)))</f>
        <v/>
      </c>
      <c r="DC25" s="28" t="str">
        <f ca="1">+IF(OFFSET('Sanitation Data'!$F$32,0,10*ROW('Sanitation Data'!F19))="","",OFFSET('Sanitation Data'!$F$32,0,10*ROW('Sanitation Data'!F19)))</f>
        <v/>
      </c>
      <c r="DD25" s="28" t="str">
        <f ca="1">+IF(OFFSET('Sanitation Data'!$F$33,0,10*ROW('Sanitation Data'!F19))="","",OFFSET('Sanitation Data'!$F$33,0,10*ROW('Sanitation Data'!F19)))</f>
        <v/>
      </c>
      <c r="DE25" s="28" t="str">
        <f ca="1">+IF(OFFSET('Sanitation Data'!$G$29,0,10*ROW('Sanitation Data'!G19))="","",OFFSET('Sanitation Data'!$G$29,0,10*ROW('Sanitation Data'!G19)))</f>
        <v/>
      </c>
      <c r="DF25" s="28" t="str">
        <f ca="1">+IF(OFFSET('Sanitation Data'!$G$30,0,10*ROW('Sanitation Data'!G19))="","",OFFSET('Sanitation Data'!$G$30,0,10*ROW('Sanitation Data'!G19)))</f>
        <v/>
      </c>
      <c r="DG25" s="28" t="str">
        <f ca="1">+IF(OFFSET('Sanitation Data'!$G$31,0,10*ROW('Sanitation Data'!G19))="","",OFFSET('Sanitation Data'!$G$31,0,10*ROW('Sanitation Data'!G19)))</f>
        <v/>
      </c>
      <c r="DH25" s="28" t="str">
        <f ca="1">+IF(OFFSET('Sanitation Data'!$G$32,0,10*ROW('Sanitation Data'!G19))="","",OFFSET('Sanitation Data'!$G$32,0,10*ROW('Sanitation Data'!G19)))</f>
        <v/>
      </c>
      <c r="DI25" s="28" t="str">
        <f ca="1">+IF(OFFSET('Sanitation Data'!$G$33,0,10*ROW('Sanitation Data'!G19))="","",OFFSET('Sanitation Data'!$G$33,0,10*ROW('Sanitation Data'!G19)))</f>
        <v/>
      </c>
      <c r="DJ25" s="28" t="str">
        <f ca="1">+IF(OFFSET('Sanitation Data'!$H$29,0,10*ROW('Sanitation Data'!H19))="","",OFFSET('Sanitation Data'!$H$29,0,10*ROW('Sanitation Data'!H19)))</f>
        <v/>
      </c>
      <c r="DK25" s="28" t="str">
        <f ca="1">+IF(OFFSET('Sanitation Data'!$H$30,0,10*ROW('Sanitation Data'!H19))="","",OFFSET('Sanitation Data'!$H$30,0,10*ROW('Sanitation Data'!H19)))</f>
        <v/>
      </c>
      <c r="DL25" s="28" t="str">
        <f ca="1">+IF(OFFSET('Sanitation Data'!$H$31,0,10*ROW('Sanitation Data'!H19))="","",OFFSET('Sanitation Data'!$H$31,0,10*ROW('Sanitation Data'!H19)))</f>
        <v/>
      </c>
      <c r="DM25" s="28" t="str">
        <f ca="1">+IF(OFFSET('Sanitation Data'!$H$32,0,10*ROW('Sanitation Data'!H19))="","",OFFSET('Sanitation Data'!$H$32,0,10*ROW('Sanitation Data'!H19)))</f>
        <v/>
      </c>
      <c r="DN25" s="28" t="str">
        <f ca="1">+IF(OFFSET('Sanitation Data'!$H$33,0,10*ROW('Sanitation Data'!H19))="","",OFFSET('Sanitation Data'!$H$33,0,10*ROW('Sanitation Data'!H19)))</f>
        <v/>
      </c>
      <c r="DO25" s="28" t="str">
        <f ca="1">+IF(OFFSET('Hygiene Data'!$C$12,0,10*ROW('Hygiene Data'!C19))="","",OFFSET('Hygiene Data'!$C$12,0,10*ROW('Hygiene Data'!C19)))</f>
        <v/>
      </c>
      <c r="DP25" s="28" t="str">
        <f ca="1">+IF(OFFSET('Hygiene Data'!$C$13,0,10*ROW('Hygiene Data'!C19))="","",OFFSET('Hygiene Data'!$C$13,0,10*ROW('Hygiene Data'!C19)))</f>
        <v/>
      </c>
      <c r="DQ25" s="28" t="str">
        <f ca="1">+IF(OFFSET('Hygiene Data'!$C$14,0,10*ROW('Hygiene Data'!C19))="","",OFFSET('Hygiene Data'!$C$14,0,10*ROW('Hygiene Data'!C19)))</f>
        <v/>
      </c>
      <c r="DR25" s="28" t="str">
        <f ca="1">+IF(OFFSET('Hygiene Data'!$D$12,0,10*ROW('Hygiene Data'!D19))="","",OFFSET('Hygiene Data'!$D$12,0,10*ROW('Hygiene Data'!D19)))</f>
        <v/>
      </c>
      <c r="DS25" s="28" t="str">
        <f ca="1">+IF(OFFSET('Hygiene Data'!$D$13,0,10*ROW('Hygiene Data'!D19))="","",OFFSET('Hygiene Data'!$D$13,0,10*ROW('Hygiene Data'!D19)))</f>
        <v/>
      </c>
      <c r="DT25" s="28" t="str">
        <f ca="1">+IF(OFFSET('Hygiene Data'!$D$14,0,10*ROW('Hygiene Data'!D19))="","",OFFSET('Hygiene Data'!$D$14,0,10*ROW('Hygiene Data'!D19)))</f>
        <v/>
      </c>
      <c r="DU25" s="28" t="str">
        <f ca="1">+IF(OFFSET('Hygiene Data'!$E$12,0,10*ROW('Hygiene Data'!E19))="","",OFFSET('Hygiene Data'!$E$12,0,10*ROW('Hygiene Data'!E19)))</f>
        <v/>
      </c>
      <c r="DV25" s="28" t="str">
        <f ca="1">+IF(OFFSET('Hygiene Data'!$E$13,0,10*ROW('Hygiene Data'!E19))="","",OFFSET('Hygiene Data'!$E$13,0,10*ROW('Hygiene Data'!E19)))</f>
        <v/>
      </c>
      <c r="DW25" s="28" t="str">
        <f ca="1">+IF(OFFSET('Hygiene Data'!$E$14,0,10*ROW('Hygiene Data'!E19))="","",OFFSET('Hygiene Data'!$E$14,0,10*ROW('Hygiene Data'!E19)))</f>
        <v/>
      </c>
      <c r="DX25" s="28" t="str">
        <f ca="1">+IF(OFFSET('Hygiene Data'!$F$12,0,10*ROW('Hygiene Data'!F19))="","",OFFSET('Hygiene Data'!$F$12,0,10*ROW('Hygiene Data'!F19)))</f>
        <v/>
      </c>
      <c r="DY25" s="28" t="str">
        <f ca="1">+IF(OFFSET('Hygiene Data'!$F$13,0,10*ROW('Hygiene Data'!F19))="","",OFFSET('Hygiene Data'!$F$13,0,10*ROW('Hygiene Data'!F19)))</f>
        <v/>
      </c>
      <c r="DZ25" s="28" t="str">
        <f ca="1">+IF(OFFSET('Hygiene Data'!$F$14,0,10*ROW('Hygiene Data'!F19))="","",OFFSET('Hygiene Data'!$F$14,0,10*ROW('Hygiene Data'!F19)))</f>
        <v/>
      </c>
      <c r="EA25" s="28" t="str">
        <f ca="1">+IF(OFFSET('Hygiene Data'!$G$12,0,10*ROW('Hygiene Data'!G19))="","",OFFSET('Hygiene Data'!$G$12,0,10*ROW('Hygiene Data'!G19)))</f>
        <v/>
      </c>
      <c r="EB25" s="28" t="str">
        <f ca="1">+IF(OFFSET('Hygiene Data'!$G$13,0,10*ROW('Hygiene Data'!G19))="","",OFFSET('Hygiene Data'!$G$13,0,10*ROW('Hygiene Data'!G19)))</f>
        <v/>
      </c>
      <c r="EC25" s="28" t="str">
        <f ca="1">+IF(OFFSET('Hygiene Data'!$G$14,0,10*ROW('Hygiene Data'!G19))="","",OFFSET('Hygiene Data'!$G$14,0,10*ROW('Hygiene Data'!G19)))</f>
        <v/>
      </c>
      <c r="ED25" s="28" t="str">
        <f ca="1">+IF(OFFSET('Hygiene Data'!$H$12,0,10*ROW('Hygiene Data'!H19))="","",OFFSET('Hygiene Data'!$H$12,0,10*ROW('Hygiene Data'!H19)))</f>
        <v/>
      </c>
      <c r="EE25" s="28" t="str">
        <f ca="1">+IF(OFFSET('Hygiene Data'!$H$13,0,10*ROW('Hygiene Data'!H19))="","",OFFSET('Hygiene Data'!$H$13,0,10*ROW('Hygiene Data'!H19)))</f>
        <v/>
      </c>
      <c r="EF25" s="28" t="str">
        <f ca="1">+IF(OFFSET('Hygiene Data'!$H$14,0,10*ROW('Hygiene Data'!H19))="","",OFFSET('Hygiene Data'!$H$14,0,10*ROW('Hygiene Data'!H19)))</f>
        <v/>
      </c>
    </row>
    <row r="26" spans="1:136" x14ac:dyDescent="0.2">
      <c r="A26" s="44" t="str">
        <f ca="1">+IF(OFFSET('Water Data'!$B$1,0,10*ROW('Water Data'!B20))="","",OFFSET('Water Data'!$B$1,0,10*ROW('Water Data'!B20)))</f>
        <v/>
      </c>
      <c r="B26" s="44" t="str">
        <f ca="1">+IF(OFFSET('Water Data'!$A$3,0,10*ROW('Water Data'!A20))="","",OFFSET('Water Data'!$A$3,0,10*ROW('Water Data'!A20)))</f>
        <v/>
      </c>
      <c r="C26" s="44" t="str">
        <f ca="1">+IF(OFFSET('Water Data'!$C$3,0,10*ROW('Water Data'!C20))="","",OFFSET('Water Data'!$C$3,0,10*ROW('Water Data'!C20)))</f>
        <v/>
      </c>
      <c r="D26" s="119"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19"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19"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19"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19"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19"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19"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19"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19"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19"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19"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19"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19"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19"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19"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19"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19"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19"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20"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120"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20"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20"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20"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20"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20"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20"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20"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20"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20"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20"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20"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20"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20"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20"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20"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20"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20"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20"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20"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120"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20"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20"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20"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20"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120"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20"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20"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20"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21"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21"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21"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21"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21"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21"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21"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21"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21"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21"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21"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21"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21"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21"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21"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21"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21"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21"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28" t="str">
        <f ca="1">+IF(OFFSET('Water Data'!$C$28,0,10*ROW('Water Data'!C20))="","",OFFSET('Water Data'!$C$28,0,10*ROW('Water Data'!C20)))</f>
        <v/>
      </c>
      <c r="BT26" s="28" t="str">
        <f ca="1">+IF(OFFSET('Water Data'!$C$29,0,10*ROW('Water Data'!C20))="","",OFFSET('Water Data'!$C$29,0,10*ROW('Water Data'!C20)))</f>
        <v/>
      </c>
      <c r="BU26" s="28" t="str">
        <f ca="1">+IF(OFFSET('Water Data'!$C$30,0,10*ROW('Water Data'!C20))="","",OFFSET('Water Data'!$C$30,0,10*ROW('Water Data'!C20)))</f>
        <v/>
      </c>
      <c r="BV26" s="28" t="str">
        <f ca="1">+IF(OFFSET('Water Data'!$D$28,0,10*ROW('Water Data'!D20))="","",OFFSET('Water Data'!$D$28,0,10*ROW('Water Data'!D20)))</f>
        <v/>
      </c>
      <c r="BW26" s="28" t="str">
        <f ca="1">+IF(OFFSET('Water Data'!$D$29,0,10*ROW('Water Data'!D20))="","",OFFSET('Water Data'!$D$29,0,10*ROW('Water Data'!D20)))</f>
        <v/>
      </c>
      <c r="BX26" s="28" t="str">
        <f ca="1">+IF(OFFSET('Water Data'!$D$30,0,10*ROW('Water Data'!D20))="","",OFFSET('Water Data'!$D$30,0,10*ROW('Water Data'!D20)))</f>
        <v/>
      </c>
      <c r="BY26" s="28" t="str">
        <f ca="1">+IF(OFFSET('Water Data'!$E$28,0,10*ROW('Water Data'!E20))="","",OFFSET('Water Data'!$E$28,0,10*ROW('Water Data'!E20)))</f>
        <v/>
      </c>
      <c r="BZ26" s="28" t="str">
        <f ca="1">+IF(OFFSET('Water Data'!$E$29,0,10*ROW('Water Data'!E20))="","",OFFSET('Water Data'!$E$29,0,10*ROW('Water Data'!E20)))</f>
        <v/>
      </c>
      <c r="CA26" s="28" t="str">
        <f ca="1">+IF(OFFSET('Water Data'!$E$30,0,10*ROW('Water Data'!E20))="","",OFFSET('Water Data'!$E$30,0,10*ROW('Water Data'!E20)))</f>
        <v/>
      </c>
      <c r="CB26" s="28" t="str">
        <f ca="1">+IF(OFFSET('Water Data'!$F$28,0,10*ROW('Water Data'!F20))="","",OFFSET('Water Data'!$F$28,0,10*ROW('Water Data'!F20)))</f>
        <v/>
      </c>
      <c r="CC26" s="28" t="str">
        <f ca="1">+IF(OFFSET('Water Data'!$F$29,0,10*ROW('Water Data'!F20))="","",OFFSET('Water Data'!$F$29,0,10*ROW('Water Data'!F20)))</f>
        <v/>
      </c>
      <c r="CD26" s="28" t="str">
        <f ca="1">+IF(OFFSET('Water Data'!$F$30,0,10*ROW('Water Data'!F20))="","",OFFSET('Water Data'!$F$30,0,10*ROW('Water Data'!F20)))</f>
        <v/>
      </c>
      <c r="CE26" s="28" t="str">
        <f ca="1">+IF(OFFSET('Water Data'!$G$28,0,10*ROW('Water Data'!G20))="","",OFFSET('Water Data'!$G$28,0,10*ROW('Water Data'!G20)))</f>
        <v/>
      </c>
      <c r="CF26" s="28" t="str">
        <f ca="1">+IF(OFFSET('Water Data'!$G$29,0,10*ROW('Water Data'!G20))="","",OFFSET('Water Data'!$G$29,0,10*ROW('Water Data'!G20)))</f>
        <v/>
      </c>
      <c r="CG26" s="28" t="str">
        <f ca="1">+IF(OFFSET('Water Data'!$G$30,0,10*ROW('Water Data'!G20))="","",OFFSET('Water Data'!$G$30,0,10*ROW('Water Data'!G20)))</f>
        <v/>
      </c>
      <c r="CH26" s="28" t="str">
        <f ca="1">+IF(OFFSET('Water Data'!$H$28,0,10*ROW('Water Data'!H20))="","",OFFSET('Water Data'!$H$28,0,10*ROW('Water Data'!H20)))</f>
        <v/>
      </c>
      <c r="CI26" s="28" t="str">
        <f ca="1">+IF(OFFSET('Water Data'!$H$29,0,10*ROW('Water Data'!H20))="","",OFFSET('Water Data'!$H$29,0,10*ROW('Water Data'!H20)))</f>
        <v/>
      </c>
      <c r="CJ26" s="28" t="str">
        <f ca="1">+IF(OFFSET('Water Data'!$H$30,0,10*ROW('Water Data'!H20))="","",OFFSET('Water Data'!$H$30,0,10*ROW('Water Data'!H20)))</f>
        <v/>
      </c>
      <c r="CK26" s="28" t="str">
        <f ca="1">+IF(OFFSET('Sanitation Data'!$C$29,0,10*ROW('Sanitation Data'!C20))="","",OFFSET('Sanitation Data'!$C$29,0,10*ROW('Sanitation Data'!C20)))</f>
        <v/>
      </c>
      <c r="CL26" s="28" t="str">
        <f ca="1">+IF(OFFSET('Sanitation Data'!$C$30,0,10*ROW('Sanitation Data'!C20))="","",OFFSET('Sanitation Data'!$C$30,0,10*ROW('Sanitation Data'!C20)))</f>
        <v/>
      </c>
      <c r="CM26" s="28" t="str">
        <f ca="1">+IF(OFFSET('Sanitation Data'!$C$31,0,10*ROW('Sanitation Data'!C20))="","",OFFSET('Sanitation Data'!$C$31,0,10*ROW('Sanitation Data'!C20)))</f>
        <v/>
      </c>
      <c r="CN26" s="28" t="str">
        <f ca="1">+IF(OFFSET('Sanitation Data'!$C$32,0,10*ROW('Sanitation Data'!C20))="","",OFFSET('Sanitation Data'!$C$32,0,10*ROW('Sanitation Data'!C20)))</f>
        <v/>
      </c>
      <c r="CO26" s="28" t="str">
        <f ca="1">+IF(OFFSET('Sanitation Data'!$C$33,0,10*ROW('Sanitation Data'!C20))="","",OFFSET('Sanitation Data'!$C$33,0,10*ROW('Sanitation Data'!C20)))</f>
        <v/>
      </c>
      <c r="CP26" s="28" t="str">
        <f ca="1">+IF(OFFSET('Sanitation Data'!$D$29,0,10*ROW('Sanitation Data'!D20))="","",OFFSET('Sanitation Data'!$D$29,0,10*ROW('Sanitation Data'!D20)))</f>
        <v/>
      </c>
      <c r="CQ26" s="28" t="str">
        <f ca="1">+IF(OFFSET('Sanitation Data'!$D$30,0,10*ROW('Sanitation Data'!D20))="","",OFFSET('Sanitation Data'!$D$30,0,10*ROW('Sanitation Data'!D20)))</f>
        <v/>
      </c>
      <c r="CR26" s="28" t="str">
        <f ca="1">+IF(OFFSET('Sanitation Data'!$D$31,0,10*ROW('Sanitation Data'!D20))="","",OFFSET('Sanitation Data'!$D$31,0,10*ROW('Sanitation Data'!D20)))</f>
        <v/>
      </c>
      <c r="CS26" s="28" t="str">
        <f ca="1">+IF(OFFSET('Sanitation Data'!$D$32,0,10*ROW('Sanitation Data'!D20))="","",OFFSET('Sanitation Data'!$D$32,0,10*ROW('Sanitation Data'!D20)))</f>
        <v/>
      </c>
      <c r="CT26" s="28" t="str">
        <f ca="1">+IF(OFFSET('Sanitation Data'!$D$33,0,10*ROW('Sanitation Data'!D20))="","",OFFSET('Sanitation Data'!$D$33,0,10*ROW('Sanitation Data'!D20)))</f>
        <v/>
      </c>
      <c r="CU26" s="28" t="str">
        <f ca="1">+IF(OFFSET('Sanitation Data'!$E$29,0,10*ROW('Sanitation Data'!E20))="","",OFFSET('Sanitation Data'!$E$29,0,10*ROW('Sanitation Data'!E20)))</f>
        <v/>
      </c>
      <c r="CV26" s="28" t="str">
        <f ca="1">+IF(OFFSET('Sanitation Data'!$E$30,0,10*ROW('Sanitation Data'!E20))="","",OFFSET('Sanitation Data'!$E$30,0,10*ROW('Sanitation Data'!E20)))</f>
        <v/>
      </c>
      <c r="CW26" s="28" t="str">
        <f ca="1">+IF(OFFSET('Sanitation Data'!$E$31,0,10*ROW('Sanitation Data'!E20))="","",OFFSET('Sanitation Data'!$E$31,0,10*ROW('Sanitation Data'!E20)))</f>
        <v/>
      </c>
      <c r="CX26" s="28" t="str">
        <f ca="1">+IF(OFFSET('Sanitation Data'!$E$32,0,10*ROW('Sanitation Data'!E20))="","",OFFSET('Sanitation Data'!$E$32,0,10*ROW('Sanitation Data'!E20)))</f>
        <v/>
      </c>
      <c r="CY26" s="28" t="str">
        <f ca="1">+IF(OFFSET('Sanitation Data'!$E$33,0,10*ROW('Sanitation Data'!E20))="","",OFFSET('Sanitation Data'!$E$33,0,10*ROW('Sanitation Data'!E20)))</f>
        <v/>
      </c>
      <c r="CZ26" s="28" t="str">
        <f ca="1">+IF(OFFSET('Sanitation Data'!$F$29,0,10*ROW('Sanitation Data'!F20))="","",OFFSET('Sanitation Data'!$F$29,0,10*ROW('Sanitation Data'!F20)))</f>
        <v/>
      </c>
      <c r="DA26" s="28" t="str">
        <f ca="1">+IF(OFFSET('Sanitation Data'!$F$30,0,10*ROW('Sanitation Data'!F20))="","",OFFSET('Sanitation Data'!$F$30,0,10*ROW('Sanitation Data'!F20)))</f>
        <v/>
      </c>
      <c r="DB26" s="28" t="str">
        <f ca="1">+IF(OFFSET('Sanitation Data'!$F$31,0,10*ROW('Sanitation Data'!F20))="","",OFFSET('Sanitation Data'!$F$31,0,10*ROW('Sanitation Data'!F20)))</f>
        <v/>
      </c>
      <c r="DC26" s="28" t="str">
        <f ca="1">+IF(OFFSET('Sanitation Data'!$F$32,0,10*ROW('Sanitation Data'!F20))="","",OFFSET('Sanitation Data'!$F$32,0,10*ROW('Sanitation Data'!F20)))</f>
        <v/>
      </c>
      <c r="DD26" s="28" t="str">
        <f ca="1">+IF(OFFSET('Sanitation Data'!$F$33,0,10*ROW('Sanitation Data'!F20))="","",OFFSET('Sanitation Data'!$F$33,0,10*ROW('Sanitation Data'!F20)))</f>
        <v/>
      </c>
      <c r="DE26" s="28" t="str">
        <f ca="1">+IF(OFFSET('Sanitation Data'!$G$29,0,10*ROW('Sanitation Data'!G20))="","",OFFSET('Sanitation Data'!$G$29,0,10*ROW('Sanitation Data'!G20)))</f>
        <v/>
      </c>
      <c r="DF26" s="28" t="str">
        <f ca="1">+IF(OFFSET('Sanitation Data'!$G$30,0,10*ROW('Sanitation Data'!G20))="","",OFFSET('Sanitation Data'!$G$30,0,10*ROW('Sanitation Data'!G20)))</f>
        <v/>
      </c>
      <c r="DG26" s="28" t="str">
        <f ca="1">+IF(OFFSET('Sanitation Data'!$G$31,0,10*ROW('Sanitation Data'!G20))="","",OFFSET('Sanitation Data'!$G$31,0,10*ROW('Sanitation Data'!G20)))</f>
        <v/>
      </c>
      <c r="DH26" s="28" t="str">
        <f ca="1">+IF(OFFSET('Sanitation Data'!$G$32,0,10*ROW('Sanitation Data'!G20))="","",OFFSET('Sanitation Data'!$G$32,0,10*ROW('Sanitation Data'!G20)))</f>
        <v/>
      </c>
      <c r="DI26" s="28" t="str">
        <f ca="1">+IF(OFFSET('Sanitation Data'!$G$33,0,10*ROW('Sanitation Data'!G20))="","",OFFSET('Sanitation Data'!$G$33,0,10*ROW('Sanitation Data'!G20)))</f>
        <v/>
      </c>
      <c r="DJ26" s="28" t="str">
        <f ca="1">+IF(OFFSET('Sanitation Data'!$H$29,0,10*ROW('Sanitation Data'!H20))="","",OFFSET('Sanitation Data'!$H$29,0,10*ROW('Sanitation Data'!H20)))</f>
        <v/>
      </c>
      <c r="DK26" s="28" t="str">
        <f ca="1">+IF(OFFSET('Sanitation Data'!$H$30,0,10*ROW('Sanitation Data'!H20))="","",OFFSET('Sanitation Data'!$H$30,0,10*ROW('Sanitation Data'!H20)))</f>
        <v/>
      </c>
      <c r="DL26" s="28" t="str">
        <f ca="1">+IF(OFFSET('Sanitation Data'!$H$31,0,10*ROW('Sanitation Data'!H20))="","",OFFSET('Sanitation Data'!$H$31,0,10*ROW('Sanitation Data'!H20)))</f>
        <v/>
      </c>
      <c r="DM26" s="28" t="str">
        <f ca="1">+IF(OFFSET('Sanitation Data'!$H$32,0,10*ROW('Sanitation Data'!H20))="","",OFFSET('Sanitation Data'!$H$32,0,10*ROW('Sanitation Data'!H20)))</f>
        <v/>
      </c>
      <c r="DN26" s="28" t="str">
        <f ca="1">+IF(OFFSET('Sanitation Data'!$H$33,0,10*ROW('Sanitation Data'!H20))="","",OFFSET('Sanitation Data'!$H$33,0,10*ROW('Sanitation Data'!H20)))</f>
        <v/>
      </c>
      <c r="DO26" s="28" t="str">
        <f ca="1">+IF(OFFSET('Hygiene Data'!$C$12,0,10*ROW('Hygiene Data'!C20))="","",OFFSET('Hygiene Data'!$C$12,0,10*ROW('Hygiene Data'!C20)))</f>
        <v/>
      </c>
      <c r="DP26" s="28" t="str">
        <f ca="1">+IF(OFFSET('Hygiene Data'!$C$13,0,10*ROW('Hygiene Data'!C20))="","",OFFSET('Hygiene Data'!$C$13,0,10*ROW('Hygiene Data'!C20)))</f>
        <v/>
      </c>
      <c r="DQ26" s="28" t="str">
        <f ca="1">+IF(OFFSET('Hygiene Data'!$C$14,0,10*ROW('Hygiene Data'!C20))="","",OFFSET('Hygiene Data'!$C$14,0,10*ROW('Hygiene Data'!C20)))</f>
        <v/>
      </c>
      <c r="DR26" s="28" t="str">
        <f ca="1">+IF(OFFSET('Hygiene Data'!$D$12,0,10*ROW('Hygiene Data'!D20))="","",OFFSET('Hygiene Data'!$D$12,0,10*ROW('Hygiene Data'!D20)))</f>
        <v/>
      </c>
      <c r="DS26" s="28" t="str">
        <f ca="1">+IF(OFFSET('Hygiene Data'!$D$13,0,10*ROW('Hygiene Data'!D20))="","",OFFSET('Hygiene Data'!$D$13,0,10*ROW('Hygiene Data'!D20)))</f>
        <v/>
      </c>
      <c r="DT26" s="28" t="str">
        <f ca="1">+IF(OFFSET('Hygiene Data'!$D$14,0,10*ROW('Hygiene Data'!D20))="","",OFFSET('Hygiene Data'!$D$14,0,10*ROW('Hygiene Data'!D20)))</f>
        <v/>
      </c>
      <c r="DU26" s="28" t="str">
        <f ca="1">+IF(OFFSET('Hygiene Data'!$E$12,0,10*ROW('Hygiene Data'!E20))="","",OFFSET('Hygiene Data'!$E$12,0,10*ROW('Hygiene Data'!E20)))</f>
        <v/>
      </c>
      <c r="DV26" s="28" t="str">
        <f ca="1">+IF(OFFSET('Hygiene Data'!$E$13,0,10*ROW('Hygiene Data'!E20))="","",OFFSET('Hygiene Data'!$E$13,0,10*ROW('Hygiene Data'!E20)))</f>
        <v/>
      </c>
      <c r="DW26" s="28" t="str">
        <f ca="1">+IF(OFFSET('Hygiene Data'!$E$14,0,10*ROW('Hygiene Data'!E20))="","",OFFSET('Hygiene Data'!$E$14,0,10*ROW('Hygiene Data'!E20)))</f>
        <v/>
      </c>
      <c r="DX26" s="28" t="str">
        <f ca="1">+IF(OFFSET('Hygiene Data'!$F$12,0,10*ROW('Hygiene Data'!F20))="","",OFFSET('Hygiene Data'!$F$12,0,10*ROW('Hygiene Data'!F20)))</f>
        <v/>
      </c>
      <c r="DY26" s="28" t="str">
        <f ca="1">+IF(OFFSET('Hygiene Data'!$F$13,0,10*ROW('Hygiene Data'!F20))="","",OFFSET('Hygiene Data'!$F$13,0,10*ROW('Hygiene Data'!F20)))</f>
        <v/>
      </c>
      <c r="DZ26" s="28" t="str">
        <f ca="1">+IF(OFFSET('Hygiene Data'!$F$14,0,10*ROW('Hygiene Data'!F20))="","",OFFSET('Hygiene Data'!$F$14,0,10*ROW('Hygiene Data'!F20)))</f>
        <v/>
      </c>
      <c r="EA26" s="28" t="str">
        <f ca="1">+IF(OFFSET('Hygiene Data'!$G$12,0,10*ROW('Hygiene Data'!G20))="","",OFFSET('Hygiene Data'!$G$12,0,10*ROW('Hygiene Data'!G20)))</f>
        <v/>
      </c>
      <c r="EB26" s="28" t="str">
        <f ca="1">+IF(OFFSET('Hygiene Data'!$G$13,0,10*ROW('Hygiene Data'!G20))="","",OFFSET('Hygiene Data'!$G$13,0,10*ROW('Hygiene Data'!G20)))</f>
        <v/>
      </c>
      <c r="EC26" s="28" t="str">
        <f ca="1">+IF(OFFSET('Hygiene Data'!$G$14,0,10*ROW('Hygiene Data'!G20))="","",OFFSET('Hygiene Data'!$G$14,0,10*ROW('Hygiene Data'!G20)))</f>
        <v/>
      </c>
      <c r="ED26" s="28" t="str">
        <f ca="1">+IF(OFFSET('Hygiene Data'!$H$12,0,10*ROW('Hygiene Data'!H20))="","",OFFSET('Hygiene Data'!$H$12,0,10*ROW('Hygiene Data'!H20)))</f>
        <v/>
      </c>
      <c r="EE26" s="28" t="str">
        <f ca="1">+IF(OFFSET('Hygiene Data'!$H$13,0,10*ROW('Hygiene Data'!H20))="","",OFFSET('Hygiene Data'!$H$13,0,10*ROW('Hygiene Data'!H20)))</f>
        <v/>
      </c>
      <c r="EF26" s="28" t="str">
        <f ca="1">+IF(OFFSET('Hygiene Data'!$H$14,0,10*ROW('Hygiene Data'!H20))="","",OFFSET('Hygiene Data'!$H$14,0,10*ROW('Hygiene Data'!H20)))</f>
        <v/>
      </c>
    </row>
    <row r="27" spans="1:136" x14ac:dyDescent="0.2">
      <c r="A27" s="44" t="str">
        <f ca="1">+IF(OFFSET('Water Data'!$B$1,0,10*ROW('Water Data'!B21))="","",OFFSET('Water Data'!$B$1,0,10*ROW('Water Data'!B21)))</f>
        <v/>
      </c>
      <c r="B27" s="44" t="str">
        <f ca="1">+IF(OFFSET('Water Data'!$A$3,0,10*ROW('Water Data'!A21))="","",OFFSET('Water Data'!$A$3,0,10*ROW('Water Data'!A21)))</f>
        <v/>
      </c>
      <c r="C27" s="44" t="str">
        <f ca="1">+IF(OFFSET('Water Data'!$C$3,0,10*ROW('Water Data'!C21))="","",OFFSET('Water Data'!$C$3,0,10*ROW('Water Data'!C21)))</f>
        <v/>
      </c>
      <c r="D27" s="119"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119"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119"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19"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19"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19"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19"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19"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19"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19"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19"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19"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19"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119"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119"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19"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119"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119"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20"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120"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120"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20"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20"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20"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20"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20"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20"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20"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20"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20"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20"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20"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20"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20"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20"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20"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20"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20"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20"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120"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120"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20"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20"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20"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120"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120"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20"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20"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21"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121"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21"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121"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21"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21"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21"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21"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21"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21"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21"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21"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21"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121"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21"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121"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121"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21"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28" t="str">
        <f ca="1">+IF(OFFSET('Water Data'!$C$28,0,10*ROW('Water Data'!C21))="","",OFFSET('Water Data'!$C$28,0,10*ROW('Water Data'!C21)))</f>
        <v/>
      </c>
      <c r="BT27" s="28" t="str">
        <f ca="1">+IF(OFFSET('Water Data'!$C$29,0,10*ROW('Water Data'!C21))="","",OFFSET('Water Data'!$C$29,0,10*ROW('Water Data'!C21)))</f>
        <v/>
      </c>
      <c r="BU27" s="28" t="str">
        <f ca="1">+IF(OFFSET('Water Data'!$C$30,0,10*ROW('Water Data'!C21))="","",OFFSET('Water Data'!$C$30,0,10*ROW('Water Data'!C21)))</f>
        <v/>
      </c>
      <c r="BV27" s="28" t="str">
        <f ca="1">+IF(OFFSET('Water Data'!$D$28,0,10*ROW('Water Data'!D21))="","",OFFSET('Water Data'!$D$28,0,10*ROW('Water Data'!D21)))</f>
        <v/>
      </c>
      <c r="BW27" s="28" t="str">
        <f ca="1">+IF(OFFSET('Water Data'!$D$29,0,10*ROW('Water Data'!D21))="","",OFFSET('Water Data'!$D$29,0,10*ROW('Water Data'!D21)))</f>
        <v/>
      </c>
      <c r="BX27" s="28" t="str">
        <f ca="1">+IF(OFFSET('Water Data'!$D$30,0,10*ROW('Water Data'!D21))="","",OFFSET('Water Data'!$D$30,0,10*ROW('Water Data'!D21)))</f>
        <v/>
      </c>
      <c r="BY27" s="28" t="str">
        <f ca="1">+IF(OFFSET('Water Data'!$E$28,0,10*ROW('Water Data'!E21))="","",OFFSET('Water Data'!$E$28,0,10*ROW('Water Data'!E21)))</f>
        <v/>
      </c>
      <c r="BZ27" s="28" t="str">
        <f ca="1">+IF(OFFSET('Water Data'!$E$29,0,10*ROW('Water Data'!E21))="","",OFFSET('Water Data'!$E$29,0,10*ROW('Water Data'!E21)))</f>
        <v/>
      </c>
      <c r="CA27" s="28" t="str">
        <f ca="1">+IF(OFFSET('Water Data'!$E$30,0,10*ROW('Water Data'!E21))="","",OFFSET('Water Data'!$E$30,0,10*ROW('Water Data'!E21)))</f>
        <v/>
      </c>
      <c r="CB27" s="28" t="str">
        <f ca="1">+IF(OFFSET('Water Data'!$F$28,0,10*ROW('Water Data'!F21))="","",OFFSET('Water Data'!$F$28,0,10*ROW('Water Data'!F21)))</f>
        <v/>
      </c>
      <c r="CC27" s="28" t="str">
        <f ca="1">+IF(OFFSET('Water Data'!$F$29,0,10*ROW('Water Data'!F21))="","",OFFSET('Water Data'!$F$29,0,10*ROW('Water Data'!F21)))</f>
        <v/>
      </c>
      <c r="CD27" s="28" t="str">
        <f ca="1">+IF(OFFSET('Water Data'!$F$30,0,10*ROW('Water Data'!F21))="","",OFFSET('Water Data'!$F$30,0,10*ROW('Water Data'!F21)))</f>
        <v/>
      </c>
      <c r="CE27" s="28" t="str">
        <f ca="1">+IF(OFFSET('Water Data'!$G$28,0,10*ROW('Water Data'!G21))="","",OFFSET('Water Data'!$G$28,0,10*ROW('Water Data'!G21)))</f>
        <v/>
      </c>
      <c r="CF27" s="28" t="str">
        <f ca="1">+IF(OFFSET('Water Data'!$G$29,0,10*ROW('Water Data'!G21))="","",OFFSET('Water Data'!$G$29,0,10*ROW('Water Data'!G21)))</f>
        <v/>
      </c>
      <c r="CG27" s="28" t="str">
        <f ca="1">+IF(OFFSET('Water Data'!$G$30,0,10*ROW('Water Data'!G21))="","",OFFSET('Water Data'!$G$30,0,10*ROW('Water Data'!G21)))</f>
        <v/>
      </c>
      <c r="CH27" s="28" t="str">
        <f ca="1">+IF(OFFSET('Water Data'!$H$28,0,10*ROW('Water Data'!H21))="","",OFFSET('Water Data'!$H$28,0,10*ROW('Water Data'!H21)))</f>
        <v/>
      </c>
      <c r="CI27" s="28" t="str">
        <f ca="1">+IF(OFFSET('Water Data'!$H$29,0,10*ROW('Water Data'!H21))="","",OFFSET('Water Data'!$H$29,0,10*ROW('Water Data'!H21)))</f>
        <v/>
      </c>
      <c r="CJ27" s="28" t="str">
        <f ca="1">+IF(OFFSET('Water Data'!$H$30,0,10*ROW('Water Data'!H21))="","",OFFSET('Water Data'!$H$30,0,10*ROW('Water Data'!H21)))</f>
        <v/>
      </c>
      <c r="CK27" s="28" t="str">
        <f ca="1">+IF(OFFSET('Sanitation Data'!$C$29,0,10*ROW('Sanitation Data'!C21))="","",OFFSET('Sanitation Data'!$C$29,0,10*ROW('Sanitation Data'!C21)))</f>
        <v/>
      </c>
      <c r="CL27" s="28" t="str">
        <f ca="1">+IF(OFFSET('Sanitation Data'!$C$30,0,10*ROW('Sanitation Data'!C21))="","",OFFSET('Sanitation Data'!$C$30,0,10*ROW('Sanitation Data'!C21)))</f>
        <v/>
      </c>
      <c r="CM27" s="28" t="str">
        <f ca="1">+IF(OFFSET('Sanitation Data'!$C$31,0,10*ROW('Sanitation Data'!C21))="","",OFFSET('Sanitation Data'!$C$31,0,10*ROW('Sanitation Data'!C21)))</f>
        <v/>
      </c>
      <c r="CN27" s="28" t="str">
        <f ca="1">+IF(OFFSET('Sanitation Data'!$C$32,0,10*ROW('Sanitation Data'!C21))="","",OFFSET('Sanitation Data'!$C$32,0,10*ROW('Sanitation Data'!C21)))</f>
        <v/>
      </c>
      <c r="CO27" s="28" t="str">
        <f ca="1">+IF(OFFSET('Sanitation Data'!$C$33,0,10*ROW('Sanitation Data'!C21))="","",OFFSET('Sanitation Data'!$C$33,0,10*ROW('Sanitation Data'!C21)))</f>
        <v/>
      </c>
      <c r="CP27" s="28" t="str">
        <f ca="1">+IF(OFFSET('Sanitation Data'!$D$29,0,10*ROW('Sanitation Data'!D21))="","",OFFSET('Sanitation Data'!$D$29,0,10*ROW('Sanitation Data'!D21)))</f>
        <v/>
      </c>
      <c r="CQ27" s="28" t="str">
        <f ca="1">+IF(OFFSET('Sanitation Data'!$D$30,0,10*ROW('Sanitation Data'!D21))="","",OFFSET('Sanitation Data'!$D$30,0,10*ROW('Sanitation Data'!D21)))</f>
        <v/>
      </c>
      <c r="CR27" s="28" t="str">
        <f ca="1">+IF(OFFSET('Sanitation Data'!$D$31,0,10*ROW('Sanitation Data'!D21))="","",OFFSET('Sanitation Data'!$D$31,0,10*ROW('Sanitation Data'!D21)))</f>
        <v/>
      </c>
      <c r="CS27" s="28" t="str">
        <f ca="1">+IF(OFFSET('Sanitation Data'!$D$32,0,10*ROW('Sanitation Data'!D21))="","",OFFSET('Sanitation Data'!$D$32,0,10*ROW('Sanitation Data'!D21)))</f>
        <v/>
      </c>
      <c r="CT27" s="28" t="str">
        <f ca="1">+IF(OFFSET('Sanitation Data'!$D$33,0,10*ROW('Sanitation Data'!D21))="","",OFFSET('Sanitation Data'!$D$33,0,10*ROW('Sanitation Data'!D21)))</f>
        <v/>
      </c>
      <c r="CU27" s="28" t="str">
        <f ca="1">+IF(OFFSET('Sanitation Data'!$E$29,0,10*ROW('Sanitation Data'!E21))="","",OFFSET('Sanitation Data'!$E$29,0,10*ROW('Sanitation Data'!E21)))</f>
        <v/>
      </c>
      <c r="CV27" s="28" t="str">
        <f ca="1">+IF(OFFSET('Sanitation Data'!$E$30,0,10*ROW('Sanitation Data'!E21))="","",OFFSET('Sanitation Data'!$E$30,0,10*ROW('Sanitation Data'!E21)))</f>
        <v/>
      </c>
      <c r="CW27" s="28" t="str">
        <f ca="1">+IF(OFFSET('Sanitation Data'!$E$31,0,10*ROW('Sanitation Data'!E21))="","",OFFSET('Sanitation Data'!$E$31,0,10*ROW('Sanitation Data'!E21)))</f>
        <v/>
      </c>
      <c r="CX27" s="28" t="str">
        <f ca="1">+IF(OFFSET('Sanitation Data'!$E$32,0,10*ROW('Sanitation Data'!E21))="","",OFFSET('Sanitation Data'!$E$32,0,10*ROW('Sanitation Data'!E21)))</f>
        <v/>
      </c>
      <c r="CY27" s="28" t="str">
        <f ca="1">+IF(OFFSET('Sanitation Data'!$E$33,0,10*ROW('Sanitation Data'!E21))="","",OFFSET('Sanitation Data'!$E$33,0,10*ROW('Sanitation Data'!E21)))</f>
        <v/>
      </c>
      <c r="CZ27" s="28" t="str">
        <f ca="1">+IF(OFFSET('Sanitation Data'!$F$29,0,10*ROW('Sanitation Data'!F21))="","",OFFSET('Sanitation Data'!$F$29,0,10*ROW('Sanitation Data'!F21)))</f>
        <v/>
      </c>
      <c r="DA27" s="28" t="str">
        <f ca="1">+IF(OFFSET('Sanitation Data'!$F$30,0,10*ROW('Sanitation Data'!F21))="","",OFFSET('Sanitation Data'!$F$30,0,10*ROW('Sanitation Data'!F21)))</f>
        <v/>
      </c>
      <c r="DB27" s="28" t="str">
        <f ca="1">+IF(OFFSET('Sanitation Data'!$F$31,0,10*ROW('Sanitation Data'!F21))="","",OFFSET('Sanitation Data'!$F$31,0,10*ROW('Sanitation Data'!F21)))</f>
        <v/>
      </c>
      <c r="DC27" s="28" t="str">
        <f ca="1">+IF(OFFSET('Sanitation Data'!$F$32,0,10*ROW('Sanitation Data'!F21))="","",OFFSET('Sanitation Data'!$F$32,0,10*ROW('Sanitation Data'!F21)))</f>
        <v/>
      </c>
      <c r="DD27" s="28" t="str">
        <f ca="1">+IF(OFFSET('Sanitation Data'!$F$33,0,10*ROW('Sanitation Data'!F21))="","",OFFSET('Sanitation Data'!$F$33,0,10*ROW('Sanitation Data'!F21)))</f>
        <v/>
      </c>
      <c r="DE27" s="28" t="str">
        <f ca="1">+IF(OFFSET('Sanitation Data'!$G$29,0,10*ROW('Sanitation Data'!G21))="","",OFFSET('Sanitation Data'!$G$29,0,10*ROW('Sanitation Data'!G21)))</f>
        <v/>
      </c>
      <c r="DF27" s="28" t="str">
        <f ca="1">+IF(OFFSET('Sanitation Data'!$G$30,0,10*ROW('Sanitation Data'!G21))="","",OFFSET('Sanitation Data'!$G$30,0,10*ROW('Sanitation Data'!G21)))</f>
        <v/>
      </c>
      <c r="DG27" s="28" t="str">
        <f ca="1">+IF(OFFSET('Sanitation Data'!$G$31,0,10*ROW('Sanitation Data'!G21))="","",OFFSET('Sanitation Data'!$G$31,0,10*ROW('Sanitation Data'!G21)))</f>
        <v/>
      </c>
      <c r="DH27" s="28" t="str">
        <f ca="1">+IF(OFFSET('Sanitation Data'!$G$32,0,10*ROW('Sanitation Data'!G21))="","",OFFSET('Sanitation Data'!$G$32,0,10*ROW('Sanitation Data'!G21)))</f>
        <v/>
      </c>
      <c r="DI27" s="28" t="str">
        <f ca="1">+IF(OFFSET('Sanitation Data'!$G$33,0,10*ROW('Sanitation Data'!G21))="","",OFFSET('Sanitation Data'!$G$33,0,10*ROW('Sanitation Data'!G21)))</f>
        <v/>
      </c>
      <c r="DJ27" s="28" t="str">
        <f ca="1">+IF(OFFSET('Sanitation Data'!$H$29,0,10*ROW('Sanitation Data'!H21))="","",OFFSET('Sanitation Data'!$H$29,0,10*ROW('Sanitation Data'!H21)))</f>
        <v/>
      </c>
      <c r="DK27" s="28" t="str">
        <f ca="1">+IF(OFFSET('Sanitation Data'!$H$30,0,10*ROW('Sanitation Data'!H21))="","",OFFSET('Sanitation Data'!$H$30,0,10*ROW('Sanitation Data'!H21)))</f>
        <v/>
      </c>
      <c r="DL27" s="28" t="str">
        <f ca="1">+IF(OFFSET('Sanitation Data'!$H$31,0,10*ROW('Sanitation Data'!H21))="","",OFFSET('Sanitation Data'!$H$31,0,10*ROW('Sanitation Data'!H21)))</f>
        <v/>
      </c>
      <c r="DM27" s="28" t="str">
        <f ca="1">+IF(OFFSET('Sanitation Data'!$H$32,0,10*ROW('Sanitation Data'!H21))="","",OFFSET('Sanitation Data'!$H$32,0,10*ROW('Sanitation Data'!H21)))</f>
        <v/>
      </c>
      <c r="DN27" s="28" t="str">
        <f ca="1">+IF(OFFSET('Sanitation Data'!$H$33,0,10*ROW('Sanitation Data'!H21))="","",OFFSET('Sanitation Data'!$H$33,0,10*ROW('Sanitation Data'!H21)))</f>
        <v/>
      </c>
      <c r="DO27" s="28" t="str">
        <f ca="1">+IF(OFFSET('Hygiene Data'!$C$12,0,10*ROW('Hygiene Data'!C21))="","",OFFSET('Hygiene Data'!$C$12,0,10*ROW('Hygiene Data'!C21)))</f>
        <v/>
      </c>
      <c r="DP27" s="28" t="str">
        <f ca="1">+IF(OFFSET('Hygiene Data'!$C$13,0,10*ROW('Hygiene Data'!C21))="","",OFFSET('Hygiene Data'!$C$13,0,10*ROW('Hygiene Data'!C21)))</f>
        <v/>
      </c>
      <c r="DQ27" s="28" t="str">
        <f ca="1">+IF(OFFSET('Hygiene Data'!$C$14,0,10*ROW('Hygiene Data'!C21))="","",OFFSET('Hygiene Data'!$C$14,0,10*ROW('Hygiene Data'!C21)))</f>
        <v/>
      </c>
      <c r="DR27" s="28" t="str">
        <f ca="1">+IF(OFFSET('Hygiene Data'!$D$12,0,10*ROW('Hygiene Data'!D21))="","",OFFSET('Hygiene Data'!$D$12,0,10*ROW('Hygiene Data'!D21)))</f>
        <v/>
      </c>
      <c r="DS27" s="28" t="str">
        <f ca="1">+IF(OFFSET('Hygiene Data'!$D$13,0,10*ROW('Hygiene Data'!D21))="","",OFFSET('Hygiene Data'!$D$13,0,10*ROW('Hygiene Data'!D21)))</f>
        <v/>
      </c>
      <c r="DT27" s="28" t="str">
        <f ca="1">+IF(OFFSET('Hygiene Data'!$D$14,0,10*ROW('Hygiene Data'!D21))="","",OFFSET('Hygiene Data'!$D$14,0,10*ROW('Hygiene Data'!D21)))</f>
        <v/>
      </c>
      <c r="DU27" s="28" t="str">
        <f ca="1">+IF(OFFSET('Hygiene Data'!$E$12,0,10*ROW('Hygiene Data'!E21))="","",OFFSET('Hygiene Data'!$E$12,0,10*ROW('Hygiene Data'!E21)))</f>
        <v/>
      </c>
      <c r="DV27" s="28" t="str">
        <f ca="1">+IF(OFFSET('Hygiene Data'!$E$13,0,10*ROW('Hygiene Data'!E21))="","",OFFSET('Hygiene Data'!$E$13,0,10*ROW('Hygiene Data'!E21)))</f>
        <v/>
      </c>
      <c r="DW27" s="28" t="str">
        <f ca="1">+IF(OFFSET('Hygiene Data'!$E$14,0,10*ROW('Hygiene Data'!E21))="","",OFFSET('Hygiene Data'!$E$14,0,10*ROW('Hygiene Data'!E21)))</f>
        <v/>
      </c>
      <c r="DX27" s="28" t="str">
        <f ca="1">+IF(OFFSET('Hygiene Data'!$F$12,0,10*ROW('Hygiene Data'!F21))="","",OFFSET('Hygiene Data'!$F$12,0,10*ROW('Hygiene Data'!F21)))</f>
        <v/>
      </c>
      <c r="DY27" s="28" t="str">
        <f ca="1">+IF(OFFSET('Hygiene Data'!$F$13,0,10*ROW('Hygiene Data'!F21))="","",OFFSET('Hygiene Data'!$F$13,0,10*ROW('Hygiene Data'!F21)))</f>
        <v/>
      </c>
      <c r="DZ27" s="28" t="str">
        <f ca="1">+IF(OFFSET('Hygiene Data'!$F$14,0,10*ROW('Hygiene Data'!F21))="","",OFFSET('Hygiene Data'!$F$14,0,10*ROW('Hygiene Data'!F21)))</f>
        <v/>
      </c>
      <c r="EA27" s="28" t="str">
        <f ca="1">+IF(OFFSET('Hygiene Data'!$G$12,0,10*ROW('Hygiene Data'!G21))="","",OFFSET('Hygiene Data'!$G$12,0,10*ROW('Hygiene Data'!G21)))</f>
        <v/>
      </c>
      <c r="EB27" s="28" t="str">
        <f ca="1">+IF(OFFSET('Hygiene Data'!$G$13,0,10*ROW('Hygiene Data'!G21))="","",OFFSET('Hygiene Data'!$G$13,0,10*ROW('Hygiene Data'!G21)))</f>
        <v/>
      </c>
      <c r="EC27" s="28" t="str">
        <f ca="1">+IF(OFFSET('Hygiene Data'!$G$14,0,10*ROW('Hygiene Data'!G21))="","",OFFSET('Hygiene Data'!$G$14,0,10*ROW('Hygiene Data'!G21)))</f>
        <v/>
      </c>
      <c r="ED27" s="28" t="str">
        <f ca="1">+IF(OFFSET('Hygiene Data'!$H$12,0,10*ROW('Hygiene Data'!H21))="","",OFFSET('Hygiene Data'!$H$12,0,10*ROW('Hygiene Data'!H21)))</f>
        <v/>
      </c>
      <c r="EE27" s="28" t="str">
        <f ca="1">+IF(OFFSET('Hygiene Data'!$H$13,0,10*ROW('Hygiene Data'!H21))="","",OFFSET('Hygiene Data'!$H$13,0,10*ROW('Hygiene Data'!H21)))</f>
        <v/>
      </c>
      <c r="EF27" s="28" t="str">
        <f ca="1">+IF(OFFSET('Hygiene Data'!$H$14,0,10*ROW('Hygiene Data'!H21))="","",OFFSET('Hygiene Data'!$H$14,0,10*ROW('Hygiene Data'!H21)))</f>
        <v/>
      </c>
    </row>
    <row r="28" spans="1:136" x14ac:dyDescent="0.2">
      <c r="A28" s="44" t="str">
        <f ca="1">+IF(OFFSET('Water Data'!$B$1,0,10*ROW('Water Data'!B22))="","",OFFSET('Water Data'!$B$1,0,10*ROW('Water Data'!B22)))</f>
        <v/>
      </c>
      <c r="B28" s="44" t="str">
        <f ca="1">+IF(OFFSET('Water Data'!$A$3,0,10*ROW('Water Data'!A22))="","",OFFSET('Water Data'!$A$3,0,10*ROW('Water Data'!A22)))</f>
        <v/>
      </c>
      <c r="C28" s="44" t="str">
        <f ca="1">+IF(OFFSET('Water Data'!$C$3,0,10*ROW('Water Data'!C22))="","",OFFSET('Water Data'!$C$3,0,10*ROW('Water Data'!C22)))</f>
        <v/>
      </c>
      <c r="D28" s="119"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119"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119"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19"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19"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19"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19"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19"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19"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19"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19"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19"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19"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19"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19"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19"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19"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19"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20"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20"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120"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20"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20"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20"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20"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20"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20"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20"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20"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20"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20"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20"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20"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20"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20"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20"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20"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20"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20"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20"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20"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20"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20"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20"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20"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20"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20"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20"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21"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121"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21"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21"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21"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21"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21"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21"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21"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21"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21"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21"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21"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21"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21"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21"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21"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21"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28" t="str">
        <f ca="1">+IF(OFFSET('Water Data'!$C$28,0,10*ROW('Water Data'!C22))="","",OFFSET('Water Data'!$C$28,0,10*ROW('Water Data'!C22)))</f>
        <v/>
      </c>
      <c r="BT28" s="28" t="str">
        <f ca="1">+IF(OFFSET('Water Data'!$C$29,0,10*ROW('Water Data'!C22))="","",OFFSET('Water Data'!$C$29,0,10*ROW('Water Data'!C22)))</f>
        <v/>
      </c>
      <c r="BU28" s="28" t="str">
        <f ca="1">+IF(OFFSET('Water Data'!$C$30,0,10*ROW('Water Data'!C22))="","",OFFSET('Water Data'!$C$30,0,10*ROW('Water Data'!C22)))</f>
        <v/>
      </c>
      <c r="BV28" s="28" t="str">
        <f ca="1">+IF(OFFSET('Water Data'!$D$28,0,10*ROW('Water Data'!D22))="","",OFFSET('Water Data'!$D$28,0,10*ROW('Water Data'!D22)))</f>
        <v/>
      </c>
      <c r="BW28" s="28" t="str">
        <f ca="1">+IF(OFFSET('Water Data'!$D$29,0,10*ROW('Water Data'!D22))="","",OFFSET('Water Data'!$D$29,0,10*ROW('Water Data'!D22)))</f>
        <v/>
      </c>
      <c r="BX28" s="28" t="str">
        <f ca="1">+IF(OFFSET('Water Data'!$D$30,0,10*ROW('Water Data'!D22))="","",OFFSET('Water Data'!$D$30,0,10*ROW('Water Data'!D22)))</f>
        <v/>
      </c>
      <c r="BY28" s="28" t="str">
        <f ca="1">+IF(OFFSET('Water Data'!$E$28,0,10*ROW('Water Data'!E22))="","",OFFSET('Water Data'!$E$28,0,10*ROW('Water Data'!E22)))</f>
        <v/>
      </c>
      <c r="BZ28" s="28" t="str">
        <f ca="1">+IF(OFFSET('Water Data'!$E$29,0,10*ROW('Water Data'!E22))="","",OFFSET('Water Data'!$E$29,0,10*ROW('Water Data'!E22)))</f>
        <v/>
      </c>
      <c r="CA28" s="28" t="str">
        <f ca="1">+IF(OFFSET('Water Data'!$E$30,0,10*ROW('Water Data'!E22))="","",OFFSET('Water Data'!$E$30,0,10*ROW('Water Data'!E22)))</f>
        <v/>
      </c>
      <c r="CB28" s="28" t="str">
        <f ca="1">+IF(OFFSET('Water Data'!$F$28,0,10*ROW('Water Data'!F22))="","",OFFSET('Water Data'!$F$28,0,10*ROW('Water Data'!F22)))</f>
        <v/>
      </c>
      <c r="CC28" s="28" t="str">
        <f ca="1">+IF(OFFSET('Water Data'!$F$29,0,10*ROW('Water Data'!F22))="","",OFFSET('Water Data'!$F$29,0,10*ROW('Water Data'!F22)))</f>
        <v/>
      </c>
      <c r="CD28" s="28" t="str">
        <f ca="1">+IF(OFFSET('Water Data'!$F$30,0,10*ROW('Water Data'!F22))="","",OFFSET('Water Data'!$F$30,0,10*ROW('Water Data'!F22)))</f>
        <v/>
      </c>
      <c r="CE28" s="28" t="str">
        <f ca="1">+IF(OFFSET('Water Data'!$G$28,0,10*ROW('Water Data'!G22))="","",OFFSET('Water Data'!$G$28,0,10*ROW('Water Data'!G22)))</f>
        <v/>
      </c>
      <c r="CF28" s="28" t="str">
        <f ca="1">+IF(OFFSET('Water Data'!$G$29,0,10*ROW('Water Data'!G22))="","",OFFSET('Water Data'!$G$29,0,10*ROW('Water Data'!G22)))</f>
        <v/>
      </c>
      <c r="CG28" s="28" t="str">
        <f ca="1">+IF(OFFSET('Water Data'!$G$30,0,10*ROW('Water Data'!G22))="","",OFFSET('Water Data'!$G$30,0,10*ROW('Water Data'!G22)))</f>
        <v/>
      </c>
      <c r="CH28" s="28" t="str">
        <f ca="1">+IF(OFFSET('Water Data'!$H$28,0,10*ROW('Water Data'!H22))="","",OFFSET('Water Data'!$H$28,0,10*ROW('Water Data'!H22)))</f>
        <v/>
      </c>
      <c r="CI28" s="28" t="str">
        <f ca="1">+IF(OFFSET('Water Data'!$H$29,0,10*ROW('Water Data'!H22))="","",OFFSET('Water Data'!$H$29,0,10*ROW('Water Data'!H22)))</f>
        <v/>
      </c>
      <c r="CJ28" s="28" t="str">
        <f ca="1">+IF(OFFSET('Water Data'!$H$30,0,10*ROW('Water Data'!H22))="","",OFFSET('Water Data'!$H$30,0,10*ROW('Water Data'!H22)))</f>
        <v/>
      </c>
      <c r="CK28" s="28" t="str">
        <f ca="1">+IF(OFFSET('Sanitation Data'!$C$29,0,10*ROW('Sanitation Data'!C22))="","",OFFSET('Sanitation Data'!$C$29,0,10*ROW('Sanitation Data'!C22)))</f>
        <v/>
      </c>
      <c r="CL28" s="28" t="str">
        <f ca="1">+IF(OFFSET('Sanitation Data'!$C$30,0,10*ROW('Sanitation Data'!C22))="","",OFFSET('Sanitation Data'!$C$30,0,10*ROW('Sanitation Data'!C22)))</f>
        <v/>
      </c>
      <c r="CM28" s="28" t="str">
        <f ca="1">+IF(OFFSET('Sanitation Data'!$C$31,0,10*ROW('Sanitation Data'!C22))="","",OFFSET('Sanitation Data'!$C$31,0,10*ROW('Sanitation Data'!C22)))</f>
        <v/>
      </c>
      <c r="CN28" s="28" t="str">
        <f ca="1">+IF(OFFSET('Sanitation Data'!$C$32,0,10*ROW('Sanitation Data'!C22))="","",OFFSET('Sanitation Data'!$C$32,0,10*ROW('Sanitation Data'!C22)))</f>
        <v/>
      </c>
      <c r="CO28" s="28" t="str">
        <f ca="1">+IF(OFFSET('Sanitation Data'!$C$33,0,10*ROW('Sanitation Data'!C22))="","",OFFSET('Sanitation Data'!$C$33,0,10*ROW('Sanitation Data'!C22)))</f>
        <v/>
      </c>
      <c r="CP28" s="28" t="str">
        <f ca="1">+IF(OFFSET('Sanitation Data'!$D$29,0,10*ROW('Sanitation Data'!D22))="","",OFFSET('Sanitation Data'!$D$29,0,10*ROW('Sanitation Data'!D22)))</f>
        <v/>
      </c>
      <c r="CQ28" s="28" t="str">
        <f ca="1">+IF(OFFSET('Sanitation Data'!$D$30,0,10*ROW('Sanitation Data'!D22))="","",OFFSET('Sanitation Data'!$D$30,0,10*ROW('Sanitation Data'!D22)))</f>
        <v/>
      </c>
      <c r="CR28" s="28" t="str">
        <f ca="1">+IF(OFFSET('Sanitation Data'!$D$31,0,10*ROW('Sanitation Data'!D22))="","",OFFSET('Sanitation Data'!$D$31,0,10*ROW('Sanitation Data'!D22)))</f>
        <v/>
      </c>
      <c r="CS28" s="28" t="str">
        <f ca="1">+IF(OFFSET('Sanitation Data'!$D$32,0,10*ROW('Sanitation Data'!D22))="","",OFFSET('Sanitation Data'!$D$32,0,10*ROW('Sanitation Data'!D22)))</f>
        <v/>
      </c>
      <c r="CT28" s="28" t="str">
        <f ca="1">+IF(OFFSET('Sanitation Data'!$D$33,0,10*ROW('Sanitation Data'!D22))="","",OFFSET('Sanitation Data'!$D$33,0,10*ROW('Sanitation Data'!D22)))</f>
        <v/>
      </c>
      <c r="CU28" s="28" t="str">
        <f ca="1">+IF(OFFSET('Sanitation Data'!$E$29,0,10*ROW('Sanitation Data'!E22))="","",OFFSET('Sanitation Data'!$E$29,0,10*ROW('Sanitation Data'!E22)))</f>
        <v/>
      </c>
      <c r="CV28" s="28" t="str">
        <f ca="1">+IF(OFFSET('Sanitation Data'!$E$30,0,10*ROW('Sanitation Data'!E22))="","",OFFSET('Sanitation Data'!$E$30,0,10*ROW('Sanitation Data'!E22)))</f>
        <v/>
      </c>
      <c r="CW28" s="28" t="str">
        <f ca="1">+IF(OFFSET('Sanitation Data'!$E$31,0,10*ROW('Sanitation Data'!E22))="","",OFFSET('Sanitation Data'!$E$31,0,10*ROW('Sanitation Data'!E22)))</f>
        <v/>
      </c>
      <c r="CX28" s="28" t="str">
        <f ca="1">+IF(OFFSET('Sanitation Data'!$E$32,0,10*ROW('Sanitation Data'!E22))="","",OFFSET('Sanitation Data'!$E$32,0,10*ROW('Sanitation Data'!E22)))</f>
        <v/>
      </c>
      <c r="CY28" s="28" t="str">
        <f ca="1">+IF(OFFSET('Sanitation Data'!$E$33,0,10*ROW('Sanitation Data'!E22))="","",OFFSET('Sanitation Data'!$E$33,0,10*ROW('Sanitation Data'!E22)))</f>
        <v/>
      </c>
      <c r="CZ28" s="28" t="str">
        <f ca="1">+IF(OFFSET('Sanitation Data'!$F$29,0,10*ROW('Sanitation Data'!F22))="","",OFFSET('Sanitation Data'!$F$29,0,10*ROW('Sanitation Data'!F22)))</f>
        <v/>
      </c>
      <c r="DA28" s="28" t="str">
        <f ca="1">+IF(OFFSET('Sanitation Data'!$F$30,0,10*ROW('Sanitation Data'!F22))="","",OFFSET('Sanitation Data'!$F$30,0,10*ROW('Sanitation Data'!F22)))</f>
        <v/>
      </c>
      <c r="DB28" s="28" t="str">
        <f ca="1">+IF(OFFSET('Sanitation Data'!$F$31,0,10*ROW('Sanitation Data'!F22))="","",OFFSET('Sanitation Data'!$F$31,0,10*ROW('Sanitation Data'!F22)))</f>
        <v/>
      </c>
      <c r="DC28" s="28" t="str">
        <f ca="1">+IF(OFFSET('Sanitation Data'!$F$32,0,10*ROW('Sanitation Data'!F22))="","",OFFSET('Sanitation Data'!$F$32,0,10*ROW('Sanitation Data'!F22)))</f>
        <v/>
      </c>
      <c r="DD28" s="28" t="str">
        <f ca="1">+IF(OFFSET('Sanitation Data'!$F$33,0,10*ROW('Sanitation Data'!F22))="","",OFFSET('Sanitation Data'!$F$33,0,10*ROW('Sanitation Data'!F22)))</f>
        <v/>
      </c>
      <c r="DE28" s="28" t="str">
        <f ca="1">+IF(OFFSET('Sanitation Data'!$G$29,0,10*ROW('Sanitation Data'!G22))="","",OFFSET('Sanitation Data'!$G$29,0,10*ROW('Sanitation Data'!G22)))</f>
        <v/>
      </c>
      <c r="DF28" s="28" t="str">
        <f ca="1">+IF(OFFSET('Sanitation Data'!$G$30,0,10*ROW('Sanitation Data'!G22))="","",OFFSET('Sanitation Data'!$G$30,0,10*ROW('Sanitation Data'!G22)))</f>
        <v/>
      </c>
      <c r="DG28" s="28" t="str">
        <f ca="1">+IF(OFFSET('Sanitation Data'!$G$31,0,10*ROW('Sanitation Data'!G22))="","",OFFSET('Sanitation Data'!$G$31,0,10*ROW('Sanitation Data'!G22)))</f>
        <v/>
      </c>
      <c r="DH28" s="28" t="str">
        <f ca="1">+IF(OFFSET('Sanitation Data'!$G$32,0,10*ROW('Sanitation Data'!G22))="","",OFFSET('Sanitation Data'!$G$32,0,10*ROW('Sanitation Data'!G22)))</f>
        <v/>
      </c>
      <c r="DI28" s="28" t="str">
        <f ca="1">+IF(OFFSET('Sanitation Data'!$G$33,0,10*ROW('Sanitation Data'!G22))="","",OFFSET('Sanitation Data'!$G$33,0,10*ROW('Sanitation Data'!G22)))</f>
        <v/>
      </c>
      <c r="DJ28" s="28" t="str">
        <f ca="1">+IF(OFFSET('Sanitation Data'!$H$29,0,10*ROW('Sanitation Data'!H22))="","",OFFSET('Sanitation Data'!$H$29,0,10*ROW('Sanitation Data'!H22)))</f>
        <v/>
      </c>
      <c r="DK28" s="28" t="str">
        <f ca="1">+IF(OFFSET('Sanitation Data'!$H$30,0,10*ROW('Sanitation Data'!H22))="","",OFFSET('Sanitation Data'!$H$30,0,10*ROW('Sanitation Data'!H22)))</f>
        <v/>
      </c>
      <c r="DL28" s="28" t="str">
        <f ca="1">+IF(OFFSET('Sanitation Data'!$H$31,0,10*ROW('Sanitation Data'!H22))="","",OFFSET('Sanitation Data'!$H$31,0,10*ROW('Sanitation Data'!H22)))</f>
        <v/>
      </c>
      <c r="DM28" s="28" t="str">
        <f ca="1">+IF(OFFSET('Sanitation Data'!$H$32,0,10*ROW('Sanitation Data'!H22))="","",OFFSET('Sanitation Data'!$H$32,0,10*ROW('Sanitation Data'!H22)))</f>
        <v/>
      </c>
      <c r="DN28" s="28" t="str">
        <f ca="1">+IF(OFFSET('Sanitation Data'!$H$33,0,10*ROW('Sanitation Data'!H22))="","",OFFSET('Sanitation Data'!$H$33,0,10*ROW('Sanitation Data'!H22)))</f>
        <v/>
      </c>
      <c r="DO28" s="28" t="str">
        <f ca="1">+IF(OFFSET('Hygiene Data'!$C$12,0,10*ROW('Hygiene Data'!C22))="","",OFFSET('Hygiene Data'!$C$12,0,10*ROW('Hygiene Data'!C22)))</f>
        <v/>
      </c>
      <c r="DP28" s="28" t="str">
        <f ca="1">+IF(OFFSET('Hygiene Data'!$C$13,0,10*ROW('Hygiene Data'!C22))="","",OFFSET('Hygiene Data'!$C$13,0,10*ROW('Hygiene Data'!C22)))</f>
        <v/>
      </c>
      <c r="DQ28" s="28" t="str">
        <f ca="1">+IF(OFFSET('Hygiene Data'!$C$14,0,10*ROW('Hygiene Data'!C22))="","",OFFSET('Hygiene Data'!$C$14,0,10*ROW('Hygiene Data'!C22)))</f>
        <v/>
      </c>
      <c r="DR28" s="28" t="str">
        <f ca="1">+IF(OFFSET('Hygiene Data'!$D$12,0,10*ROW('Hygiene Data'!D22))="","",OFFSET('Hygiene Data'!$D$12,0,10*ROW('Hygiene Data'!D22)))</f>
        <v/>
      </c>
      <c r="DS28" s="28" t="str">
        <f ca="1">+IF(OFFSET('Hygiene Data'!$D$13,0,10*ROW('Hygiene Data'!D22))="","",OFFSET('Hygiene Data'!$D$13,0,10*ROW('Hygiene Data'!D22)))</f>
        <v/>
      </c>
      <c r="DT28" s="28" t="str">
        <f ca="1">+IF(OFFSET('Hygiene Data'!$D$14,0,10*ROW('Hygiene Data'!D22))="","",OFFSET('Hygiene Data'!$D$14,0,10*ROW('Hygiene Data'!D22)))</f>
        <v/>
      </c>
      <c r="DU28" s="28" t="str">
        <f ca="1">+IF(OFFSET('Hygiene Data'!$E$12,0,10*ROW('Hygiene Data'!E22))="","",OFFSET('Hygiene Data'!$E$12,0,10*ROW('Hygiene Data'!E22)))</f>
        <v/>
      </c>
      <c r="DV28" s="28" t="str">
        <f ca="1">+IF(OFFSET('Hygiene Data'!$E$13,0,10*ROW('Hygiene Data'!E22))="","",OFFSET('Hygiene Data'!$E$13,0,10*ROW('Hygiene Data'!E22)))</f>
        <v/>
      </c>
      <c r="DW28" s="28" t="str">
        <f ca="1">+IF(OFFSET('Hygiene Data'!$E$14,0,10*ROW('Hygiene Data'!E22))="","",OFFSET('Hygiene Data'!$E$14,0,10*ROW('Hygiene Data'!E22)))</f>
        <v/>
      </c>
      <c r="DX28" s="28" t="str">
        <f ca="1">+IF(OFFSET('Hygiene Data'!$F$12,0,10*ROW('Hygiene Data'!F22))="","",OFFSET('Hygiene Data'!$F$12,0,10*ROW('Hygiene Data'!F22)))</f>
        <v/>
      </c>
      <c r="DY28" s="28" t="str">
        <f ca="1">+IF(OFFSET('Hygiene Data'!$F$13,0,10*ROW('Hygiene Data'!F22))="","",OFFSET('Hygiene Data'!$F$13,0,10*ROW('Hygiene Data'!F22)))</f>
        <v/>
      </c>
      <c r="DZ28" s="28" t="str">
        <f ca="1">+IF(OFFSET('Hygiene Data'!$F$14,0,10*ROW('Hygiene Data'!F22))="","",OFFSET('Hygiene Data'!$F$14,0,10*ROW('Hygiene Data'!F22)))</f>
        <v/>
      </c>
      <c r="EA28" s="28" t="str">
        <f ca="1">+IF(OFFSET('Hygiene Data'!$G$12,0,10*ROW('Hygiene Data'!G22))="","",OFFSET('Hygiene Data'!$G$12,0,10*ROW('Hygiene Data'!G22)))</f>
        <v/>
      </c>
      <c r="EB28" s="28" t="str">
        <f ca="1">+IF(OFFSET('Hygiene Data'!$G$13,0,10*ROW('Hygiene Data'!G22))="","",OFFSET('Hygiene Data'!$G$13,0,10*ROW('Hygiene Data'!G22)))</f>
        <v/>
      </c>
      <c r="EC28" s="28" t="str">
        <f ca="1">+IF(OFFSET('Hygiene Data'!$G$14,0,10*ROW('Hygiene Data'!G22))="","",OFFSET('Hygiene Data'!$G$14,0,10*ROW('Hygiene Data'!G22)))</f>
        <v/>
      </c>
      <c r="ED28" s="28" t="str">
        <f ca="1">+IF(OFFSET('Hygiene Data'!$H$12,0,10*ROW('Hygiene Data'!H22))="","",OFFSET('Hygiene Data'!$H$12,0,10*ROW('Hygiene Data'!H22)))</f>
        <v/>
      </c>
      <c r="EE28" s="28" t="str">
        <f ca="1">+IF(OFFSET('Hygiene Data'!$H$13,0,10*ROW('Hygiene Data'!H22))="","",OFFSET('Hygiene Data'!$H$13,0,10*ROW('Hygiene Data'!H22)))</f>
        <v/>
      </c>
      <c r="EF28" s="28" t="str">
        <f ca="1">+IF(OFFSET('Hygiene Data'!$H$14,0,10*ROW('Hygiene Data'!H22))="","",OFFSET('Hygiene Data'!$H$14,0,10*ROW('Hygiene Data'!H22)))</f>
        <v/>
      </c>
    </row>
    <row r="29" spans="1:136" x14ac:dyDescent="0.2">
      <c r="A29" s="44" t="str">
        <f ca="1">+IF(OFFSET('Water Data'!$B$1,0,10*ROW('Water Data'!B23))="","",OFFSET('Water Data'!$B$1,0,10*ROW('Water Data'!B23)))</f>
        <v/>
      </c>
      <c r="B29" s="44" t="str">
        <f ca="1">+IF(OFFSET('Water Data'!$A$3,0,10*ROW('Water Data'!A23))="","",OFFSET('Water Data'!$A$3,0,10*ROW('Water Data'!A23)))</f>
        <v/>
      </c>
      <c r="C29" s="44" t="str">
        <f ca="1">+IF(OFFSET('Water Data'!$C$3,0,10*ROW('Water Data'!C23))="","",OFFSET('Water Data'!$C$3,0,10*ROW('Water Data'!C23)))</f>
        <v/>
      </c>
      <c r="D29" s="119"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119"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119"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119"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19"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19"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19"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19"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19"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19"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19"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19"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19"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119"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119"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119"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119"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119"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120"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120"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120"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20"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20"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120"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20"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20"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20"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20"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20"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20"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20"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20"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20"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20"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20"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20"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20"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20"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20"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120"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120"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20"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20"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120"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120"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120"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20"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20"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121"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121"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121"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121"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21"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21"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21"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21"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21"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21"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21"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21"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21"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121"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121"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121"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121"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121"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28" t="str">
        <f ca="1">+IF(OFFSET('Water Data'!$C$28,0,10*ROW('Water Data'!C23))="","",OFFSET('Water Data'!$C$28,0,10*ROW('Water Data'!C23)))</f>
        <v/>
      </c>
      <c r="BT29" s="28" t="str">
        <f ca="1">+IF(OFFSET('Water Data'!$C$29,0,10*ROW('Water Data'!C23))="","",OFFSET('Water Data'!$C$29,0,10*ROW('Water Data'!C23)))</f>
        <v/>
      </c>
      <c r="BU29" s="28" t="str">
        <f ca="1">+IF(OFFSET('Water Data'!$C$30,0,10*ROW('Water Data'!C23))="","",OFFSET('Water Data'!$C$30,0,10*ROW('Water Data'!C23)))</f>
        <v/>
      </c>
      <c r="BV29" s="28" t="str">
        <f ca="1">+IF(OFFSET('Water Data'!$D$28,0,10*ROW('Water Data'!D23))="","",OFFSET('Water Data'!$D$28,0,10*ROW('Water Data'!D23)))</f>
        <v/>
      </c>
      <c r="BW29" s="28" t="str">
        <f ca="1">+IF(OFFSET('Water Data'!$D$29,0,10*ROW('Water Data'!D23))="","",OFFSET('Water Data'!$D$29,0,10*ROW('Water Data'!D23)))</f>
        <v/>
      </c>
      <c r="BX29" s="28" t="str">
        <f ca="1">+IF(OFFSET('Water Data'!$D$30,0,10*ROW('Water Data'!D23))="","",OFFSET('Water Data'!$D$30,0,10*ROW('Water Data'!D23)))</f>
        <v/>
      </c>
      <c r="BY29" s="28" t="str">
        <f ca="1">+IF(OFFSET('Water Data'!$E$28,0,10*ROW('Water Data'!E23))="","",OFFSET('Water Data'!$E$28,0,10*ROW('Water Data'!E23)))</f>
        <v/>
      </c>
      <c r="BZ29" s="28" t="str">
        <f ca="1">+IF(OFFSET('Water Data'!$E$29,0,10*ROW('Water Data'!E23))="","",OFFSET('Water Data'!$E$29,0,10*ROW('Water Data'!E23)))</f>
        <v/>
      </c>
      <c r="CA29" s="28" t="str">
        <f ca="1">+IF(OFFSET('Water Data'!$E$30,0,10*ROW('Water Data'!E23))="","",OFFSET('Water Data'!$E$30,0,10*ROW('Water Data'!E23)))</f>
        <v/>
      </c>
      <c r="CB29" s="28" t="str">
        <f ca="1">+IF(OFFSET('Water Data'!$F$28,0,10*ROW('Water Data'!F23))="","",OFFSET('Water Data'!$F$28,0,10*ROW('Water Data'!F23)))</f>
        <v/>
      </c>
      <c r="CC29" s="28" t="str">
        <f ca="1">+IF(OFFSET('Water Data'!$F$29,0,10*ROW('Water Data'!F23))="","",OFFSET('Water Data'!$F$29,0,10*ROW('Water Data'!F23)))</f>
        <v/>
      </c>
      <c r="CD29" s="28" t="str">
        <f ca="1">+IF(OFFSET('Water Data'!$F$30,0,10*ROW('Water Data'!F23))="","",OFFSET('Water Data'!$F$30,0,10*ROW('Water Data'!F23)))</f>
        <v/>
      </c>
      <c r="CE29" s="28" t="str">
        <f ca="1">+IF(OFFSET('Water Data'!$G$28,0,10*ROW('Water Data'!G23))="","",OFFSET('Water Data'!$G$28,0,10*ROW('Water Data'!G23)))</f>
        <v/>
      </c>
      <c r="CF29" s="28" t="str">
        <f ca="1">+IF(OFFSET('Water Data'!$G$29,0,10*ROW('Water Data'!G23))="","",OFFSET('Water Data'!$G$29,0,10*ROW('Water Data'!G23)))</f>
        <v/>
      </c>
      <c r="CG29" s="28" t="str">
        <f ca="1">+IF(OFFSET('Water Data'!$G$30,0,10*ROW('Water Data'!G23))="","",OFFSET('Water Data'!$G$30,0,10*ROW('Water Data'!G23)))</f>
        <v/>
      </c>
      <c r="CH29" s="28" t="str">
        <f ca="1">+IF(OFFSET('Water Data'!$H$28,0,10*ROW('Water Data'!H23))="","",OFFSET('Water Data'!$H$28,0,10*ROW('Water Data'!H23)))</f>
        <v/>
      </c>
      <c r="CI29" s="28" t="str">
        <f ca="1">+IF(OFFSET('Water Data'!$H$29,0,10*ROW('Water Data'!H23))="","",OFFSET('Water Data'!$H$29,0,10*ROW('Water Data'!H23)))</f>
        <v/>
      </c>
      <c r="CJ29" s="28" t="str">
        <f ca="1">+IF(OFFSET('Water Data'!$H$30,0,10*ROW('Water Data'!H23))="","",OFFSET('Water Data'!$H$30,0,10*ROW('Water Data'!H23)))</f>
        <v/>
      </c>
      <c r="CK29" s="28" t="str">
        <f ca="1">+IF(OFFSET('Sanitation Data'!$C$29,0,10*ROW('Sanitation Data'!C23))="","",OFFSET('Sanitation Data'!$C$29,0,10*ROW('Sanitation Data'!C23)))</f>
        <v/>
      </c>
      <c r="CL29" s="28" t="str">
        <f ca="1">+IF(OFFSET('Sanitation Data'!$C$30,0,10*ROW('Sanitation Data'!C23))="","",OFFSET('Sanitation Data'!$C$30,0,10*ROW('Sanitation Data'!C23)))</f>
        <v/>
      </c>
      <c r="CM29" s="28" t="str">
        <f ca="1">+IF(OFFSET('Sanitation Data'!$C$31,0,10*ROW('Sanitation Data'!C23))="","",OFFSET('Sanitation Data'!$C$31,0,10*ROW('Sanitation Data'!C23)))</f>
        <v/>
      </c>
      <c r="CN29" s="28" t="str">
        <f ca="1">+IF(OFFSET('Sanitation Data'!$C$32,0,10*ROW('Sanitation Data'!C23))="","",OFFSET('Sanitation Data'!$C$32,0,10*ROW('Sanitation Data'!C23)))</f>
        <v/>
      </c>
      <c r="CO29" s="28" t="str">
        <f ca="1">+IF(OFFSET('Sanitation Data'!$C$33,0,10*ROW('Sanitation Data'!C23))="","",OFFSET('Sanitation Data'!$C$33,0,10*ROW('Sanitation Data'!C23)))</f>
        <v/>
      </c>
      <c r="CP29" s="28" t="str">
        <f ca="1">+IF(OFFSET('Sanitation Data'!$D$29,0,10*ROW('Sanitation Data'!D23))="","",OFFSET('Sanitation Data'!$D$29,0,10*ROW('Sanitation Data'!D23)))</f>
        <v/>
      </c>
      <c r="CQ29" s="28" t="str">
        <f ca="1">+IF(OFFSET('Sanitation Data'!$D$30,0,10*ROW('Sanitation Data'!D23))="","",OFFSET('Sanitation Data'!$D$30,0,10*ROW('Sanitation Data'!D23)))</f>
        <v/>
      </c>
      <c r="CR29" s="28" t="str">
        <f ca="1">+IF(OFFSET('Sanitation Data'!$D$31,0,10*ROW('Sanitation Data'!D23))="","",OFFSET('Sanitation Data'!$D$31,0,10*ROW('Sanitation Data'!D23)))</f>
        <v/>
      </c>
      <c r="CS29" s="28" t="str">
        <f ca="1">+IF(OFFSET('Sanitation Data'!$D$32,0,10*ROW('Sanitation Data'!D23))="","",OFFSET('Sanitation Data'!$D$32,0,10*ROW('Sanitation Data'!D23)))</f>
        <v/>
      </c>
      <c r="CT29" s="28" t="str">
        <f ca="1">+IF(OFFSET('Sanitation Data'!$D$33,0,10*ROW('Sanitation Data'!D23))="","",OFFSET('Sanitation Data'!$D$33,0,10*ROW('Sanitation Data'!D23)))</f>
        <v/>
      </c>
      <c r="CU29" s="28" t="str">
        <f ca="1">+IF(OFFSET('Sanitation Data'!$E$29,0,10*ROW('Sanitation Data'!E23))="","",OFFSET('Sanitation Data'!$E$29,0,10*ROW('Sanitation Data'!E23)))</f>
        <v/>
      </c>
      <c r="CV29" s="28" t="str">
        <f ca="1">+IF(OFFSET('Sanitation Data'!$E$30,0,10*ROW('Sanitation Data'!E23))="","",OFFSET('Sanitation Data'!$E$30,0,10*ROW('Sanitation Data'!E23)))</f>
        <v/>
      </c>
      <c r="CW29" s="28" t="str">
        <f ca="1">+IF(OFFSET('Sanitation Data'!$E$31,0,10*ROW('Sanitation Data'!E23))="","",OFFSET('Sanitation Data'!$E$31,0,10*ROW('Sanitation Data'!E23)))</f>
        <v/>
      </c>
      <c r="CX29" s="28" t="str">
        <f ca="1">+IF(OFFSET('Sanitation Data'!$E$32,0,10*ROW('Sanitation Data'!E23))="","",OFFSET('Sanitation Data'!$E$32,0,10*ROW('Sanitation Data'!E23)))</f>
        <v/>
      </c>
      <c r="CY29" s="28" t="str">
        <f ca="1">+IF(OFFSET('Sanitation Data'!$E$33,0,10*ROW('Sanitation Data'!E23))="","",OFFSET('Sanitation Data'!$E$33,0,10*ROW('Sanitation Data'!E23)))</f>
        <v/>
      </c>
      <c r="CZ29" s="28" t="str">
        <f ca="1">+IF(OFFSET('Sanitation Data'!$F$29,0,10*ROW('Sanitation Data'!F23))="","",OFFSET('Sanitation Data'!$F$29,0,10*ROW('Sanitation Data'!F23)))</f>
        <v/>
      </c>
      <c r="DA29" s="28" t="str">
        <f ca="1">+IF(OFFSET('Sanitation Data'!$F$30,0,10*ROW('Sanitation Data'!F23))="","",OFFSET('Sanitation Data'!$F$30,0,10*ROW('Sanitation Data'!F23)))</f>
        <v/>
      </c>
      <c r="DB29" s="28" t="str">
        <f ca="1">+IF(OFFSET('Sanitation Data'!$F$31,0,10*ROW('Sanitation Data'!F23))="","",OFFSET('Sanitation Data'!$F$31,0,10*ROW('Sanitation Data'!F23)))</f>
        <v/>
      </c>
      <c r="DC29" s="28" t="str">
        <f ca="1">+IF(OFFSET('Sanitation Data'!$F$32,0,10*ROW('Sanitation Data'!F23))="","",OFFSET('Sanitation Data'!$F$32,0,10*ROW('Sanitation Data'!F23)))</f>
        <v/>
      </c>
      <c r="DD29" s="28" t="str">
        <f ca="1">+IF(OFFSET('Sanitation Data'!$F$33,0,10*ROW('Sanitation Data'!F23))="","",OFFSET('Sanitation Data'!$F$33,0,10*ROW('Sanitation Data'!F23)))</f>
        <v/>
      </c>
      <c r="DE29" s="28" t="str">
        <f ca="1">+IF(OFFSET('Sanitation Data'!$G$29,0,10*ROW('Sanitation Data'!G23))="","",OFFSET('Sanitation Data'!$G$29,0,10*ROW('Sanitation Data'!G23)))</f>
        <v/>
      </c>
      <c r="DF29" s="28" t="str">
        <f ca="1">+IF(OFFSET('Sanitation Data'!$G$30,0,10*ROW('Sanitation Data'!G23))="","",OFFSET('Sanitation Data'!$G$30,0,10*ROW('Sanitation Data'!G23)))</f>
        <v/>
      </c>
      <c r="DG29" s="28" t="str">
        <f ca="1">+IF(OFFSET('Sanitation Data'!$G$31,0,10*ROW('Sanitation Data'!G23))="","",OFFSET('Sanitation Data'!$G$31,0,10*ROW('Sanitation Data'!G23)))</f>
        <v/>
      </c>
      <c r="DH29" s="28" t="str">
        <f ca="1">+IF(OFFSET('Sanitation Data'!$G$32,0,10*ROW('Sanitation Data'!G23))="","",OFFSET('Sanitation Data'!$G$32,0,10*ROW('Sanitation Data'!G23)))</f>
        <v/>
      </c>
      <c r="DI29" s="28" t="str">
        <f ca="1">+IF(OFFSET('Sanitation Data'!$G$33,0,10*ROW('Sanitation Data'!G23))="","",OFFSET('Sanitation Data'!$G$33,0,10*ROW('Sanitation Data'!G23)))</f>
        <v/>
      </c>
      <c r="DJ29" s="28" t="str">
        <f ca="1">+IF(OFFSET('Sanitation Data'!$H$29,0,10*ROW('Sanitation Data'!H23))="","",OFFSET('Sanitation Data'!$H$29,0,10*ROW('Sanitation Data'!H23)))</f>
        <v/>
      </c>
      <c r="DK29" s="28" t="str">
        <f ca="1">+IF(OFFSET('Sanitation Data'!$H$30,0,10*ROW('Sanitation Data'!H23))="","",OFFSET('Sanitation Data'!$H$30,0,10*ROW('Sanitation Data'!H23)))</f>
        <v/>
      </c>
      <c r="DL29" s="28" t="str">
        <f ca="1">+IF(OFFSET('Sanitation Data'!$H$31,0,10*ROW('Sanitation Data'!H23))="","",OFFSET('Sanitation Data'!$H$31,0,10*ROW('Sanitation Data'!H23)))</f>
        <v/>
      </c>
      <c r="DM29" s="28" t="str">
        <f ca="1">+IF(OFFSET('Sanitation Data'!$H$32,0,10*ROW('Sanitation Data'!H23))="","",OFFSET('Sanitation Data'!$H$32,0,10*ROW('Sanitation Data'!H23)))</f>
        <v/>
      </c>
      <c r="DN29" s="28" t="str">
        <f ca="1">+IF(OFFSET('Sanitation Data'!$H$33,0,10*ROW('Sanitation Data'!H23))="","",OFFSET('Sanitation Data'!$H$33,0,10*ROW('Sanitation Data'!H23)))</f>
        <v/>
      </c>
      <c r="DO29" s="28" t="str">
        <f ca="1">+IF(OFFSET('Hygiene Data'!$C$12,0,10*ROW('Hygiene Data'!C23))="","",OFFSET('Hygiene Data'!$C$12,0,10*ROW('Hygiene Data'!C23)))</f>
        <v/>
      </c>
      <c r="DP29" s="28" t="str">
        <f ca="1">+IF(OFFSET('Hygiene Data'!$C$13,0,10*ROW('Hygiene Data'!C23))="","",OFFSET('Hygiene Data'!$C$13,0,10*ROW('Hygiene Data'!C23)))</f>
        <v/>
      </c>
      <c r="DQ29" s="28" t="str">
        <f ca="1">+IF(OFFSET('Hygiene Data'!$C$14,0,10*ROW('Hygiene Data'!C23))="","",OFFSET('Hygiene Data'!$C$14,0,10*ROW('Hygiene Data'!C23)))</f>
        <v/>
      </c>
      <c r="DR29" s="28" t="str">
        <f ca="1">+IF(OFFSET('Hygiene Data'!$D$12,0,10*ROW('Hygiene Data'!D23))="","",OFFSET('Hygiene Data'!$D$12,0,10*ROW('Hygiene Data'!D23)))</f>
        <v/>
      </c>
      <c r="DS29" s="28" t="str">
        <f ca="1">+IF(OFFSET('Hygiene Data'!$D$13,0,10*ROW('Hygiene Data'!D23))="","",OFFSET('Hygiene Data'!$D$13,0,10*ROW('Hygiene Data'!D23)))</f>
        <v/>
      </c>
      <c r="DT29" s="28" t="str">
        <f ca="1">+IF(OFFSET('Hygiene Data'!$D$14,0,10*ROW('Hygiene Data'!D23))="","",OFFSET('Hygiene Data'!$D$14,0,10*ROW('Hygiene Data'!D23)))</f>
        <v/>
      </c>
      <c r="DU29" s="28" t="str">
        <f ca="1">+IF(OFFSET('Hygiene Data'!$E$12,0,10*ROW('Hygiene Data'!E23))="","",OFFSET('Hygiene Data'!$E$12,0,10*ROW('Hygiene Data'!E23)))</f>
        <v/>
      </c>
      <c r="DV29" s="28" t="str">
        <f ca="1">+IF(OFFSET('Hygiene Data'!$E$13,0,10*ROW('Hygiene Data'!E23))="","",OFFSET('Hygiene Data'!$E$13,0,10*ROW('Hygiene Data'!E23)))</f>
        <v/>
      </c>
      <c r="DW29" s="28" t="str">
        <f ca="1">+IF(OFFSET('Hygiene Data'!$E$14,0,10*ROW('Hygiene Data'!E23))="","",OFFSET('Hygiene Data'!$E$14,0,10*ROW('Hygiene Data'!E23)))</f>
        <v/>
      </c>
      <c r="DX29" s="28" t="str">
        <f ca="1">+IF(OFFSET('Hygiene Data'!$F$12,0,10*ROW('Hygiene Data'!F23))="","",OFFSET('Hygiene Data'!$F$12,0,10*ROW('Hygiene Data'!F23)))</f>
        <v/>
      </c>
      <c r="DY29" s="28" t="str">
        <f ca="1">+IF(OFFSET('Hygiene Data'!$F$13,0,10*ROW('Hygiene Data'!F23))="","",OFFSET('Hygiene Data'!$F$13,0,10*ROW('Hygiene Data'!F23)))</f>
        <v/>
      </c>
      <c r="DZ29" s="28" t="str">
        <f ca="1">+IF(OFFSET('Hygiene Data'!$F$14,0,10*ROW('Hygiene Data'!F23))="","",OFFSET('Hygiene Data'!$F$14,0,10*ROW('Hygiene Data'!F23)))</f>
        <v/>
      </c>
      <c r="EA29" s="28" t="str">
        <f ca="1">+IF(OFFSET('Hygiene Data'!$G$12,0,10*ROW('Hygiene Data'!G23))="","",OFFSET('Hygiene Data'!$G$12,0,10*ROW('Hygiene Data'!G23)))</f>
        <v/>
      </c>
      <c r="EB29" s="28" t="str">
        <f ca="1">+IF(OFFSET('Hygiene Data'!$G$13,0,10*ROW('Hygiene Data'!G23))="","",OFFSET('Hygiene Data'!$G$13,0,10*ROW('Hygiene Data'!G23)))</f>
        <v/>
      </c>
      <c r="EC29" s="28" t="str">
        <f ca="1">+IF(OFFSET('Hygiene Data'!$G$14,0,10*ROW('Hygiene Data'!G23))="","",OFFSET('Hygiene Data'!$G$14,0,10*ROW('Hygiene Data'!G23)))</f>
        <v/>
      </c>
      <c r="ED29" s="28" t="str">
        <f ca="1">+IF(OFFSET('Hygiene Data'!$H$12,0,10*ROW('Hygiene Data'!H23))="","",OFFSET('Hygiene Data'!$H$12,0,10*ROW('Hygiene Data'!H23)))</f>
        <v/>
      </c>
      <c r="EE29" s="28" t="str">
        <f ca="1">+IF(OFFSET('Hygiene Data'!$H$13,0,10*ROW('Hygiene Data'!H23))="","",OFFSET('Hygiene Data'!$H$13,0,10*ROW('Hygiene Data'!H23)))</f>
        <v/>
      </c>
      <c r="EF29" s="28" t="str">
        <f ca="1">+IF(OFFSET('Hygiene Data'!$H$14,0,10*ROW('Hygiene Data'!H23))="","",OFFSET('Hygiene Data'!$H$14,0,10*ROW('Hygiene Data'!H23)))</f>
        <v/>
      </c>
    </row>
    <row r="30" spans="1:136" x14ac:dyDescent="0.2">
      <c r="A30" s="44" t="str">
        <f ca="1">+IF(OFFSET('Water Data'!$B$1,0,10*ROW('Water Data'!B24))="","",OFFSET('Water Data'!$B$1,0,10*ROW('Water Data'!B24)))</f>
        <v/>
      </c>
      <c r="B30" s="44" t="str">
        <f ca="1">+IF(OFFSET('Water Data'!$A$3,0,10*ROW('Water Data'!A24))="","",OFFSET('Water Data'!$A$3,0,10*ROW('Water Data'!A24)))</f>
        <v/>
      </c>
      <c r="C30" s="44" t="str">
        <f ca="1">+IF(OFFSET('Water Data'!$C$3,0,10*ROW('Water Data'!C24))="","",OFFSET('Water Data'!$C$3,0,10*ROW('Water Data'!C24)))</f>
        <v/>
      </c>
      <c r="D30" s="119"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19"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19"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19"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19"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19"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19"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119"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119"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119"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19"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19"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19"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19"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19"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19"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19"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19"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20"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20"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20"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20"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20"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20"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20"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20"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20"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20"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20"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120"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120"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120"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120"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120"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20"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20"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20"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20"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20"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20"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20"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20"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20"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20"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20"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20"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20"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20"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21"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21"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21"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21"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21"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21"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21"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121"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121"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121"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21"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21"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21"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21"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21"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21"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21"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21"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28" t="str">
        <f ca="1">+IF(OFFSET('Water Data'!$C$28,0,10*ROW('Water Data'!C24))="","",OFFSET('Water Data'!$C$28,0,10*ROW('Water Data'!C24)))</f>
        <v/>
      </c>
      <c r="BT30" s="28" t="str">
        <f ca="1">+IF(OFFSET('Water Data'!$C$29,0,10*ROW('Water Data'!C24))="","",OFFSET('Water Data'!$C$29,0,10*ROW('Water Data'!C24)))</f>
        <v/>
      </c>
      <c r="BU30" s="28" t="str">
        <f ca="1">+IF(OFFSET('Water Data'!$C$30,0,10*ROW('Water Data'!C24))="","",OFFSET('Water Data'!$C$30,0,10*ROW('Water Data'!C24)))</f>
        <v/>
      </c>
      <c r="BV30" s="28" t="str">
        <f ca="1">+IF(OFFSET('Water Data'!$D$28,0,10*ROW('Water Data'!D24))="","",OFFSET('Water Data'!$D$28,0,10*ROW('Water Data'!D24)))</f>
        <v/>
      </c>
      <c r="BW30" s="28" t="str">
        <f ca="1">+IF(OFFSET('Water Data'!$D$29,0,10*ROW('Water Data'!D24))="","",OFFSET('Water Data'!$D$29,0,10*ROW('Water Data'!D24)))</f>
        <v/>
      </c>
      <c r="BX30" s="28" t="str">
        <f ca="1">+IF(OFFSET('Water Data'!$D$30,0,10*ROW('Water Data'!D24))="","",OFFSET('Water Data'!$D$30,0,10*ROW('Water Data'!D24)))</f>
        <v/>
      </c>
      <c r="BY30" s="28" t="str">
        <f ca="1">+IF(OFFSET('Water Data'!$E$28,0,10*ROW('Water Data'!E24))="","",OFFSET('Water Data'!$E$28,0,10*ROW('Water Data'!E24)))</f>
        <v/>
      </c>
      <c r="BZ30" s="28" t="str">
        <f ca="1">+IF(OFFSET('Water Data'!$E$29,0,10*ROW('Water Data'!E24))="","",OFFSET('Water Data'!$E$29,0,10*ROW('Water Data'!E24)))</f>
        <v/>
      </c>
      <c r="CA30" s="28" t="str">
        <f ca="1">+IF(OFFSET('Water Data'!$E$30,0,10*ROW('Water Data'!E24))="","",OFFSET('Water Data'!$E$30,0,10*ROW('Water Data'!E24)))</f>
        <v/>
      </c>
      <c r="CB30" s="28" t="str">
        <f ca="1">+IF(OFFSET('Water Data'!$F$28,0,10*ROW('Water Data'!F24))="","",OFFSET('Water Data'!$F$28,0,10*ROW('Water Data'!F24)))</f>
        <v/>
      </c>
      <c r="CC30" s="28" t="str">
        <f ca="1">+IF(OFFSET('Water Data'!$F$29,0,10*ROW('Water Data'!F24))="","",OFFSET('Water Data'!$F$29,0,10*ROW('Water Data'!F24)))</f>
        <v/>
      </c>
      <c r="CD30" s="28" t="str">
        <f ca="1">+IF(OFFSET('Water Data'!$F$30,0,10*ROW('Water Data'!F24))="","",OFFSET('Water Data'!$F$30,0,10*ROW('Water Data'!F24)))</f>
        <v/>
      </c>
      <c r="CE30" s="28" t="str">
        <f ca="1">+IF(OFFSET('Water Data'!$G$28,0,10*ROW('Water Data'!G24))="","",OFFSET('Water Data'!$G$28,0,10*ROW('Water Data'!G24)))</f>
        <v/>
      </c>
      <c r="CF30" s="28" t="str">
        <f ca="1">+IF(OFFSET('Water Data'!$G$29,0,10*ROW('Water Data'!G24))="","",OFFSET('Water Data'!$G$29,0,10*ROW('Water Data'!G24)))</f>
        <v/>
      </c>
      <c r="CG30" s="28" t="str">
        <f ca="1">+IF(OFFSET('Water Data'!$G$30,0,10*ROW('Water Data'!G24))="","",OFFSET('Water Data'!$G$30,0,10*ROW('Water Data'!G24)))</f>
        <v/>
      </c>
      <c r="CH30" s="28" t="str">
        <f ca="1">+IF(OFFSET('Water Data'!$H$28,0,10*ROW('Water Data'!H24))="","",OFFSET('Water Data'!$H$28,0,10*ROW('Water Data'!H24)))</f>
        <v/>
      </c>
      <c r="CI30" s="28" t="str">
        <f ca="1">+IF(OFFSET('Water Data'!$H$29,0,10*ROW('Water Data'!H24))="","",OFFSET('Water Data'!$H$29,0,10*ROW('Water Data'!H24)))</f>
        <v/>
      </c>
      <c r="CJ30" s="28" t="str">
        <f ca="1">+IF(OFFSET('Water Data'!$H$30,0,10*ROW('Water Data'!H24))="","",OFFSET('Water Data'!$H$30,0,10*ROW('Water Data'!H24)))</f>
        <v/>
      </c>
      <c r="CK30" s="28" t="str">
        <f ca="1">+IF(OFFSET('Sanitation Data'!$C$29,0,10*ROW('Sanitation Data'!C24))="","",OFFSET('Sanitation Data'!$C$29,0,10*ROW('Sanitation Data'!C24)))</f>
        <v/>
      </c>
      <c r="CL30" s="28" t="str">
        <f ca="1">+IF(OFFSET('Sanitation Data'!$C$30,0,10*ROW('Sanitation Data'!C24))="","",OFFSET('Sanitation Data'!$C$30,0,10*ROW('Sanitation Data'!C24)))</f>
        <v/>
      </c>
      <c r="CM30" s="28" t="str">
        <f ca="1">+IF(OFFSET('Sanitation Data'!$C$31,0,10*ROW('Sanitation Data'!C24))="","",OFFSET('Sanitation Data'!$C$31,0,10*ROW('Sanitation Data'!C24)))</f>
        <v/>
      </c>
      <c r="CN30" s="28" t="str">
        <f ca="1">+IF(OFFSET('Sanitation Data'!$C$32,0,10*ROW('Sanitation Data'!C24))="","",OFFSET('Sanitation Data'!$C$32,0,10*ROW('Sanitation Data'!C24)))</f>
        <v/>
      </c>
      <c r="CO30" s="28" t="str">
        <f ca="1">+IF(OFFSET('Sanitation Data'!$C$33,0,10*ROW('Sanitation Data'!C24))="","",OFFSET('Sanitation Data'!$C$33,0,10*ROW('Sanitation Data'!C24)))</f>
        <v/>
      </c>
      <c r="CP30" s="28" t="str">
        <f ca="1">+IF(OFFSET('Sanitation Data'!$D$29,0,10*ROW('Sanitation Data'!D24))="","",OFFSET('Sanitation Data'!$D$29,0,10*ROW('Sanitation Data'!D24)))</f>
        <v/>
      </c>
      <c r="CQ30" s="28" t="str">
        <f ca="1">+IF(OFFSET('Sanitation Data'!$D$30,0,10*ROW('Sanitation Data'!D24))="","",OFFSET('Sanitation Data'!$D$30,0,10*ROW('Sanitation Data'!D24)))</f>
        <v/>
      </c>
      <c r="CR30" s="28" t="str">
        <f ca="1">+IF(OFFSET('Sanitation Data'!$D$31,0,10*ROW('Sanitation Data'!D24))="","",OFFSET('Sanitation Data'!$D$31,0,10*ROW('Sanitation Data'!D24)))</f>
        <v/>
      </c>
      <c r="CS30" s="28" t="str">
        <f ca="1">+IF(OFFSET('Sanitation Data'!$D$32,0,10*ROW('Sanitation Data'!D24))="","",OFFSET('Sanitation Data'!$D$32,0,10*ROW('Sanitation Data'!D24)))</f>
        <v/>
      </c>
      <c r="CT30" s="28" t="str">
        <f ca="1">+IF(OFFSET('Sanitation Data'!$D$33,0,10*ROW('Sanitation Data'!D24))="","",OFFSET('Sanitation Data'!$D$33,0,10*ROW('Sanitation Data'!D24)))</f>
        <v/>
      </c>
      <c r="CU30" s="28" t="str">
        <f ca="1">+IF(OFFSET('Sanitation Data'!$E$29,0,10*ROW('Sanitation Data'!E24))="","",OFFSET('Sanitation Data'!$E$29,0,10*ROW('Sanitation Data'!E24)))</f>
        <v/>
      </c>
      <c r="CV30" s="28" t="str">
        <f ca="1">+IF(OFFSET('Sanitation Data'!$E$30,0,10*ROW('Sanitation Data'!E24))="","",OFFSET('Sanitation Data'!$E$30,0,10*ROW('Sanitation Data'!E24)))</f>
        <v/>
      </c>
      <c r="CW30" s="28" t="str">
        <f ca="1">+IF(OFFSET('Sanitation Data'!$E$31,0,10*ROW('Sanitation Data'!E24))="","",OFFSET('Sanitation Data'!$E$31,0,10*ROW('Sanitation Data'!E24)))</f>
        <v/>
      </c>
      <c r="CX30" s="28" t="str">
        <f ca="1">+IF(OFFSET('Sanitation Data'!$E$32,0,10*ROW('Sanitation Data'!E24))="","",OFFSET('Sanitation Data'!$E$32,0,10*ROW('Sanitation Data'!E24)))</f>
        <v/>
      </c>
      <c r="CY30" s="28" t="str">
        <f ca="1">+IF(OFFSET('Sanitation Data'!$E$33,0,10*ROW('Sanitation Data'!E24))="","",OFFSET('Sanitation Data'!$E$33,0,10*ROW('Sanitation Data'!E24)))</f>
        <v/>
      </c>
      <c r="CZ30" s="28" t="str">
        <f ca="1">+IF(OFFSET('Sanitation Data'!$F$29,0,10*ROW('Sanitation Data'!F24))="","",OFFSET('Sanitation Data'!$F$29,0,10*ROW('Sanitation Data'!F24)))</f>
        <v/>
      </c>
      <c r="DA30" s="28" t="str">
        <f ca="1">+IF(OFFSET('Sanitation Data'!$F$30,0,10*ROW('Sanitation Data'!F24))="","",OFFSET('Sanitation Data'!$F$30,0,10*ROW('Sanitation Data'!F24)))</f>
        <v/>
      </c>
      <c r="DB30" s="28" t="str">
        <f ca="1">+IF(OFFSET('Sanitation Data'!$F$31,0,10*ROW('Sanitation Data'!F24))="","",OFFSET('Sanitation Data'!$F$31,0,10*ROW('Sanitation Data'!F24)))</f>
        <v/>
      </c>
      <c r="DC30" s="28" t="str">
        <f ca="1">+IF(OFFSET('Sanitation Data'!$F$32,0,10*ROW('Sanitation Data'!F24))="","",OFFSET('Sanitation Data'!$F$32,0,10*ROW('Sanitation Data'!F24)))</f>
        <v/>
      </c>
      <c r="DD30" s="28" t="str">
        <f ca="1">+IF(OFFSET('Sanitation Data'!$F$33,0,10*ROW('Sanitation Data'!F24))="","",OFFSET('Sanitation Data'!$F$33,0,10*ROW('Sanitation Data'!F24)))</f>
        <v/>
      </c>
      <c r="DE30" s="28" t="str">
        <f ca="1">+IF(OFFSET('Sanitation Data'!$G$29,0,10*ROW('Sanitation Data'!G24))="","",OFFSET('Sanitation Data'!$G$29,0,10*ROW('Sanitation Data'!G24)))</f>
        <v/>
      </c>
      <c r="DF30" s="28" t="str">
        <f ca="1">+IF(OFFSET('Sanitation Data'!$G$30,0,10*ROW('Sanitation Data'!G24))="","",OFFSET('Sanitation Data'!$G$30,0,10*ROW('Sanitation Data'!G24)))</f>
        <v/>
      </c>
      <c r="DG30" s="28" t="str">
        <f ca="1">+IF(OFFSET('Sanitation Data'!$G$31,0,10*ROW('Sanitation Data'!G24))="","",OFFSET('Sanitation Data'!$G$31,0,10*ROW('Sanitation Data'!G24)))</f>
        <v/>
      </c>
      <c r="DH30" s="28" t="str">
        <f ca="1">+IF(OFFSET('Sanitation Data'!$G$32,0,10*ROW('Sanitation Data'!G24))="","",OFFSET('Sanitation Data'!$G$32,0,10*ROW('Sanitation Data'!G24)))</f>
        <v/>
      </c>
      <c r="DI30" s="28" t="str">
        <f ca="1">+IF(OFFSET('Sanitation Data'!$G$33,0,10*ROW('Sanitation Data'!G24))="","",OFFSET('Sanitation Data'!$G$33,0,10*ROW('Sanitation Data'!G24)))</f>
        <v/>
      </c>
      <c r="DJ30" s="28" t="str">
        <f ca="1">+IF(OFFSET('Sanitation Data'!$H$29,0,10*ROW('Sanitation Data'!H24))="","",OFFSET('Sanitation Data'!$H$29,0,10*ROW('Sanitation Data'!H24)))</f>
        <v/>
      </c>
      <c r="DK30" s="28" t="str">
        <f ca="1">+IF(OFFSET('Sanitation Data'!$H$30,0,10*ROW('Sanitation Data'!H24))="","",OFFSET('Sanitation Data'!$H$30,0,10*ROW('Sanitation Data'!H24)))</f>
        <v/>
      </c>
      <c r="DL30" s="28" t="str">
        <f ca="1">+IF(OFFSET('Sanitation Data'!$H$31,0,10*ROW('Sanitation Data'!H24))="","",OFFSET('Sanitation Data'!$H$31,0,10*ROW('Sanitation Data'!H24)))</f>
        <v/>
      </c>
      <c r="DM30" s="28" t="str">
        <f ca="1">+IF(OFFSET('Sanitation Data'!$H$32,0,10*ROW('Sanitation Data'!H24))="","",OFFSET('Sanitation Data'!$H$32,0,10*ROW('Sanitation Data'!H24)))</f>
        <v/>
      </c>
      <c r="DN30" s="28" t="str">
        <f ca="1">+IF(OFFSET('Sanitation Data'!$H$33,0,10*ROW('Sanitation Data'!H24))="","",OFFSET('Sanitation Data'!$H$33,0,10*ROW('Sanitation Data'!H24)))</f>
        <v/>
      </c>
      <c r="DO30" s="28" t="str">
        <f ca="1">+IF(OFFSET('Hygiene Data'!$C$12,0,10*ROW('Hygiene Data'!C24))="","",OFFSET('Hygiene Data'!$C$12,0,10*ROW('Hygiene Data'!C24)))</f>
        <v/>
      </c>
      <c r="DP30" s="28" t="str">
        <f ca="1">+IF(OFFSET('Hygiene Data'!$C$13,0,10*ROW('Hygiene Data'!C24))="","",OFFSET('Hygiene Data'!$C$13,0,10*ROW('Hygiene Data'!C24)))</f>
        <v/>
      </c>
      <c r="DQ30" s="28" t="str">
        <f ca="1">+IF(OFFSET('Hygiene Data'!$C$14,0,10*ROW('Hygiene Data'!C24))="","",OFFSET('Hygiene Data'!$C$14,0,10*ROW('Hygiene Data'!C24)))</f>
        <v/>
      </c>
      <c r="DR30" s="28" t="str">
        <f ca="1">+IF(OFFSET('Hygiene Data'!$D$12,0,10*ROW('Hygiene Data'!D24))="","",OFFSET('Hygiene Data'!$D$12,0,10*ROW('Hygiene Data'!D24)))</f>
        <v/>
      </c>
      <c r="DS30" s="28" t="str">
        <f ca="1">+IF(OFFSET('Hygiene Data'!$D$13,0,10*ROW('Hygiene Data'!D24))="","",OFFSET('Hygiene Data'!$D$13,0,10*ROW('Hygiene Data'!D24)))</f>
        <v/>
      </c>
      <c r="DT30" s="28" t="str">
        <f ca="1">+IF(OFFSET('Hygiene Data'!$D$14,0,10*ROW('Hygiene Data'!D24))="","",OFFSET('Hygiene Data'!$D$14,0,10*ROW('Hygiene Data'!D24)))</f>
        <v/>
      </c>
      <c r="DU30" s="28" t="str">
        <f ca="1">+IF(OFFSET('Hygiene Data'!$E$12,0,10*ROW('Hygiene Data'!E24))="","",OFFSET('Hygiene Data'!$E$12,0,10*ROW('Hygiene Data'!E24)))</f>
        <v/>
      </c>
      <c r="DV30" s="28" t="str">
        <f ca="1">+IF(OFFSET('Hygiene Data'!$E$13,0,10*ROW('Hygiene Data'!E24))="","",OFFSET('Hygiene Data'!$E$13,0,10*ROW('Hygiene Data'!E24)))</f>
        <v/>
      </c>
      <c r="DW30" s="28" t="str">
        <f ca="1">+IF(OFFSET('Hygiene Data'!$E$14,0,10*ROW('Hygiene Data'!E24))="","",OFFSET('Hygiene Data'!$E$14,0,10*ROW('Hygiene Data'!E24)))</f>
        <v/>
      </c>
      <c r="DX30" s="28" t="str">
        <f ca="1">+IF(OFFSET('Hygiene Data'!$F$12,0,10*ROW('Hygiene Data'!F24))="","",OFFSET('Hygiene Data'!$F$12,0,10*ROW('Hygiene Data'!F24)))</f>
        <v/>
      </c>
      <c r="DY30" s="28" t="str">
        <f ca="1">+IF(OFFSET('Hygiene Data'!$F$13,0,10*ROW('Hygiene Data'!F24))="","",OFFSET('Hygiene Data'!$F$13,0,10*ROW('Hygiene Data'!F24)))</f>
        <v/>
      </c>
      <c r="DZ30" s="28" t="str">
        <f ca="1">+IF(OFFSET('Hygiene Data'!$F$14,0,10*ROW('Hygiene Data'!F24))="","",OFFSET('Hygiene Data'!$F$14,0,10*ROW('Hygiene Data'!F24)))</f>
        <v/>
      </c>
      <c r="EA30" s="28" t="str">
        <f ca="1">+IF(OFFSET('Hygiene Data'!$G$12,0,10*ROW('Hygiene Data'!G24))="","",OFFSET('Hygiene Data'!$G$12,0,10*ROW('Hygiene Data'!G24)))</f>
        <v/>
      </c>
      <c r="EB30" s="28" t="str">
        <f ca="1">+IF(OFFSET('Hygiene Data'!$G$13,0,10*ROW('Hygiene Data'!G24))="","",OFFSET('Hygiene Data'!$G$13,0,10*ROW('Hygiene Data'!G24)))</f>
        <v/>
      </c>
      <c r="EC30" s="28" t="str">
        <f ca="1">+IF(OFFSET('Hygiene Data'!$G$14,0,10*ROW('Hygiene Data'!G24))="","",OFFSET('Hygiene Data'!$G$14,0,10*ROW('Hygiene Data'!G24)))</f>
        <v/>
      </c>
      <c r="ED30" s="28" t="str">
        <f ca="1">+IF(OFFSET('Hygiene Data'!$H$12,0,10*ROW('Hygiene Data'!H24))="","",OFFSET('Hygiene Data'!$H$12,0,10*ROW('Hygiene Data'!H24)))</f>
        <v/>
      </c>
      <c r="EE30" s="28" t="str">
        <f ca="1">+IF(OFFSET('Hygiene Data'!$H$13,0,10*ROW('Hygiene Data'!H24))="","",OFFSET('Hygiene Data'!$H$13,0,10*ROW('Hygiene Data'!H24)))</f>
        <v/>
      </c>
      <c r="EF30" s="28" t="str">
        <f ca="1">+IF(OFFSET('Hygiene Data'!$H$14,0,10*ROW('Hygiene Data'!H24))="","",OFFSET('Hygiene Data'!$H$14,0,10*ROW('Hygiene Data'!H24)))</f>
        <v/>
      </c>
    </row>
    <row r="31" spans="1:136" x14ac:dyDescent="0.2">
      <c r="A31" s="44" t="str">
        <f ca="1">+IF(OFFSET('Water Data'!$B$1,0,10*ROW('Water Data'!B27))="","",OFFSET('Water Data'!$B$1,0,10*ROW('Water Data'!B27)))</f>
        <v/>
      </c>
      <c r="B31" s="44" t="str">
        <f ca="1">+IF(OFFSET('Water Data'!$A$3,0,10*ROW('Water Data'!A27))="","",OFFSET('Water Data'!$A$3,0,10*ROW('Water Data'!A27)))</f>
        <v/>
      </c>
      <c r="C31" s="44" t="str">
        <f ca="1">+IF(OFFSET('Water Data'!$C$3,0,10*ROW('Water Data'!C27))="","",OFFSET('Water Data'!$C$3,0,10*ROW('Water Data'!C27)))</f>
        <v/>
      </c>
      <c r="D31" s="119"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19"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19"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19"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19"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19"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19"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19"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19"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19"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19"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19"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19"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19"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19"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19"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19"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19"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20"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20"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20"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20"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20"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20"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20"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20"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20"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20"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20"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20"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20"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20"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20"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20"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20"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20"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20"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20"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20"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20"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20"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20"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20"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20"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20"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20"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20"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20"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21"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21"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21"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21"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21"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21"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21"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21"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21"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21"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21"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21"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21"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21"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21"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21"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21"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21"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28" t="str">
        <f ca="1">+IF(OFFSET('Water Data'!$C$28,0,10*ROW('Water Data'!C25))="","",OFFSET('Water Data'!$C$28,0,10*ROW('Water Data'!C25)))</f>
        <v/>
      </c>
      <c r="BT31" s="28" t="str">
        <f ca="1">+IF(OFFSET('Water Data'!$C$29,0,10*ROW('Water Data'!C25))="","",OFFSET('Water Data'!$C$29,0,10*ROW('Water Data'!C25)))</f>
        <v/>
      </c>
      <c r="BU31" s="28" t="str">
        <f ca="1">+IF(OFFSET('Water Data'!$C$30,0,10*ROW('Water Data'!C25))="","",OFFSET('Water Data'!$C$30,0,10*ROW('Water Data'!C25)))</f>
        <v/>
      </c>
      <c r="BV31" s="28" t="str">
        <f ca="1">+IF(OFFSET('Water Data'!$D$28,0,10*ROW('Water Data'!D25))="","",OFFSET('Water Data'!$D$28,0,10*ROW('Water Data'!D25)))</f>
        <v/>
      </c>
      <c r="BW31" s="28" t="str">
        <f ca="1">+IF(OFFSET('Water Data'!$D$29,0,10*ROW('Water Data'!D25))="","",OFFSET('Water Data'!$D$29,0,10*ROW('Water Data'!D25)))</f>
        <v/>
      </c>
      <c r="BX31" s="28" t="str">
        <f ca="1">+IF(OFFSET('Water Data'!$D$30,0,10*ROW('Water Data'!D25))="","",OFFSET('Water Data'!$D$30,0,10*ROW('Water Data'!D25)))</f>
        <v/>
      </c>
      <c r="BY31" s="28" t="str">
        <f ca="1">+IF(OFFSET('Water Data'!$E$28,0,10*ROW('Water Data'!E25))="","",OFFSET('Water Data'!$E$28,0,10*ROW('Water Data'!E25)))</f>
        <v/>
      </c>
      <c r="BZ31" s="28" t="str">
        <f ca="1">+IF(OFFSET('Water Data'!$E$29,0,10*ROW('Water Data'!E25))="","",OFFSET('Water Data'!$E$29,0,10*ROW('Water Data'!E25)))</f>
        <v/>
      </c>
      <c r="CA31" s="28" t="str">
        <f ca="1">+IF(OFFSET('Water Data'!$E$30,0,10*ROW('Water Data'!E25))="","",OFFSET('Water Data'!$E$30,0,10*ROW('Water Data'!E25)))</f>
        <v/>
      </c>
      <c r="CB31" s="28" t="str">
        <f ca="1">+IF(OFFSET('Water Data'!$F$28,0,10*ROW('Water Data'!F25))="","",OFFSET('Water Data'!$F$28,0,10*ROW('Water Data'!F25)))</f>
        <v/>
      </c>
      <c r="CC31" s="28" t="str">
        <f ca="1">+IF(OFFSET('Water Data'!$F$29,0,10*ROW('Water Data'!F25))="","",OFFSET('Water Data'!$F$29,0,10*ROW('Water Data'!F25)))</f>
        <v/>
      </c>
      <c r="CD31" s="28" t="str">
        <f ca="1">+IF(OFFSET('Water Data'!$F$30,0,10*ROW('Water Data'!F25))="","",OFFSET('Water Data'!$F$30,0,10*ROW('Water Data'!F25)))</f>
        <v/>
      </c>
      <c r="CE31" s="28" t="str">
        <f ca="1">+IF(OFFSET('Water Data'!$G$28,0,10*ROW('Water Data'!G25))="","",OFFSET('Water Data'!$G$28,0,10*ROW('Water Data'!G25)))</f>
        <v/>
      </c>
      <c r="CF31" s="28" t="str">
        <f ca="1">+IF(OFFSET('Water Data'!$G$29,0,10*ROW('Water Data'!G25))="","",OFFSET('Water Data'!$G$29,0,10*ROW('Water Data'!G25)))</f>
        <v/>
      </c>
      <c r="CG31" s="28" t="str">
        <f ca="1">+IF(OFFSET('Water Data'!$G$30,0,10*ROW('Water Data'!G25))="","",OFFSET('Water Data'!$G$30,0,10*ROW('Water Data'!G25)))</f>
        <v/>
      </c>
      <c r="CH31" s="28" t="str">
        <f ca="1">+IF(OFFSET('Water Data'!$H$28,0,10*ROW('Water Data'!H25))="","",OFFSET('Water Data'!$H$28,0,10*ROW('Water Data'!H25)))</f>
        <v/>
      </c>
      <c r="CI31" s="28" t="str">
        <f ca="1">+IF(OFFSET('Water Data'!$H$29,0,10*ROW('Water Data'!H25))="","",OFFSET('Water Data'!$H$29,0,10*ROW('Water Data'!H25)))</f>
        <v/>
      </c>
      <c r="CJ31" s="28" t="str">
        <f ca="1">+IF(OFFSET('Water Data'!$H$30,0,10*ROW('Water Data'!H25))="","",OFFSET('Water Data'!$H$30,0,10*ROW('Water Data'!H25)))</f>
        <v/>
      </c>
      <c r="CK31" s="28" t="str">
        <f ca="1">+IF(OFFSET('Sanitation Data'!$C$29,0,10*ROW('Sanitation Data'!C25))="","",OFFSET('Sanitation Data'!$C$29,0,10*ROW('Sanitation Data'!C25)))</f>
        <v/>
      </c>
      <c r="CL31" s="28" t="str">
        <f ca="1">+IF(OFFSET('Sanitation Data'!$C$30,0,10*ROW('Sanitation Data'!C25))="","",OFFSET('Sanitation Data'!$C$30,0,10*ROW('Sanitation Data'!C25)))</f>
        <v/>
      </c>
      <c r="CM31" s="28" t="str">
        <f ca="1">+IF(OFFSET('Sanitation Data'!$C$31,0,10*ROW('Sanitation Data'!C25))="","",OFFSET('Sanitation Data'!$C$31,0,10*ROW('Sanitation Data'!C25)))</f>
        <v/>
      </c>
      <c r="CN31" s="28" t="str">
        <f ca="1">+IF(OFFSET('Sanitation Data'!$C$32,0,10*ROW('Sanitation Data'!C25))="","",OFFSET('Sanitation Data'!$C$32,0,10*ROW('Sanitation Data'!C25)))</f>
        <v/>
      </c>
      <c r="CO31" s="28" t="str">
        <f ca="1">+IF(OFFSET('Sanitation Data'!$C$33,0,10*ROW('Sanitation Data'!C25))="","",OFFSET('Sanitation Data'!$C$33,0,10*ROW('Sanitation Data'!C25)))</f>
        <v/>
      </c>
      <c r="CP31" s="28" t="str">
        <f ca="1">+IF(OFFSET('Sanitation Data'!$D$29,0,10*ROW('Sanitation Data'!D25))="","",OFFSET('Sanitation Data'!$D$29,0,10*ROW('Sanitation Data'!D25)))</f>
        <v/>
      </c>
      <c r="CQ31" s="28" t="str">
        <f ca="1">+IF(OFFSET('Sanitation Data'!$D$30,0,10*ROW('Sanitation Data'!D25))="","",OFFSET('Sanitation Data'!$D$30,0,10*ROW('Sanitation Data'!D25)))</f>
        <v/>
      </c>
      <c r="CR31" s="28" t="str">
        <f ca="1">+IF(OFFSET('Sanitation Data'!$D$31,0,10*ROW('Sanitation Data'!D25))="","",OFFSET('Sanitation Data'!$D$31,0,10*ROW('Sanitation Data'!D25)))</f>
        <v/>
      </c>
      <c r="CS31" s="28" t="str">
        <f ca="1">+IF(OFFSET('Sanitation Data'!$D$32,0,10*ROW('Sanitation Data'!D25))="","",OFFSET('Sanitation Data'!$D$32,0,10*ROW('Sanitation Data'!D25)))</f>
        <v/>
      </c>
      <c r="CT31" s="28" t="str">
        <f ca="1">+IF(OFFSET('Sanitation Data'!$D$33,0,10*ROW('Sanitation Data'!D25))="","",OFFSET('Sanitation Data'!$D$33,0,10*ROW('Sanitation Data'!D25)))</f>
        <v/>
      </c>
      <c r="CU31" s="28" t="str">
        <f ca="1">+IF(OFFSET('Sanitation Data'!$E$29,0,10*ROW('Sanitation Data'!E25))="","",OFFSET('Sanitation Data'!$E$29,0,10*ROW('Sanitation Data'!E25)))</f>
        <v/>
      </c>
      <c r="CV31" s="28" t="str">
        <f ca="1">+IF(OFFSET('Sanitation Data'!$E$30,0,10*ROW('Sanitation Data'!E25))="","",OFFSET('Sanitation Data'!$E$30,0,10*ROW('Sanitation Data'!E25)))</f>
        <v/>
      </c>
      <c r="CW31" s="28" t="str">
        <f ca="1">+IF(OFFSET('Sanitation Data'!$E$31,0,10*ROW('Sanitation Data'!E25))="","",OFFSET('Sanitation Data'!$E$31,0,10*ROW('Sanitation Data'!E25)))</f>
        <v/>
      </c>
      <c r="CX31" s="28" t="str">
        <f ca="1">+IF(OFFSET('Sanitation Data'!$E$32,0,10*ROW('Sanitation Data'!E25))="","",OFFSET('Sanitation Data'!$E$32,0,10*ROW('Sanitation Data'!E25)))</f>
        <v/>
      </c>
      <c r="CY31" s="28" t="str">
        <f ca="1">+IF(OFFSET('Sanitation Data'!$E$33,0,10*ROW('Sanitation Data'!E25))="","",OFFSET('Sanitation Data'!$E$33,0,10*ROW('Sanitation Data'!E25)))</f>
        <v/>
      </c>
      <c r="CZ31" s="28" t="str">
        <f ca="1">+IF(OFFSET('Sanitation Data'!$F$29,0,10*ROW('Sanitation Data'!F25))="","",OFFSET('Sanitation Data'!$F$29,0,10*ROW('Sanitation Data'!F25)))</f>
        <v/>
      </c>
      <c r="DA31" s="28" t="str">
        <f ca="1">+IF(OFFSET('Sanitation Data'!$F$30,0,10*ROW('Sanitation Data'!F25))="","",OFFSET('Sanitation Data'!$F$30,0,10*ROW('Sanitation Data'!F25)))</f>
        <v/>
      </c>
      <c r="DB31" s="28" t="str">
        <f ca="1">+IF(OFFSET('Sanitation Data'!$F$31,0,10*ROW('Sanitation Data'!F25))="","",OFFSET('Sanitation Data'!$F$31,0,10*ROW('Sanitation Data'!F25)))</f>
        <v/>
      </c>
      <c r="DC31" s="28" t="str">
        <f ca="1">+IF(OFFSET('Sanitation Data'!$F$32,0,10*ROW('Sanitation Data'!F25))="","",OFFSET('Sanitation Data'!$F$32,0,10*ROW('Sanitation Data'!F25)))</f>
        <v/>
      </c>
      <c r="DD31" s="28" t="str">
        <f ca="1">+IF(OFFSET('Sanitation Data'!$F$33,0,10*ROW('Sanitation Data'!F25))="","",OFFSET('Sanitation Data'!$F$33,0,10*ROW('Sanitation Data'!F25)))</f>
        <v/>
      </c>
      <c r="DE31" s="28" t="str">
        <f ca="1">+IF(OFFSET('Sanitation Data'!$G$29,0,10*ROW('Sanitation Data'!G25))="","",OFFSET('Sanitation Data'!$G$29,0,10*ROW('Sanitation Data'!G25)))</f>
        <v/>
      </c>
      <c r="DF31" s="28" t="str">
        <f ca="1">+IF(OFFSET('Sanitation Data'!$G$30,0,10*ROW('Sanitation Data'!G25))="","",OFFSET('Sanitation Data'!$G$30,0,10*ROW('Sanitation Data'!G25)))</f>
        <v/>
      </c>
      <c r="DG31" s="28" t="str">
        <f ca="1">+IF(OFFSET('Sanitation Data'!$G$31,0,10*ROW('Sanitation Data'!G25))="","",OFFSET('Sanitation Data'!$G$31,0,10*ROW('Sanitation Data'!G25)))</f>
        <v/>
      </c>
      <c r="DH31" s="28" t="str">
        <f ca="1">+IF(OFFSET('Sanitation Data'!$G$32,0,10*ROW('Sanitation Data'!G25))="","",OFFSET('Sanitation Data'!$G$32,0,10*ROW('Sanitation Data'!G25)))</f>
        <v/>
      </c>
      <c r="DI31" s="28" t="str">
        <f ca="1">+IF(OFFSET('Sanitation Data'!$G$33,0,10*ROW('Sanitation Data'!G25))="","",OFFSET('Sanitation Data'!$G$33,0,10*ROW('Sanitation Data'!G25)))</f>
        <v/>
      </c>
      <c r="DJ31" s="28" t="str">
        <f ca="1">+IF(OFFSET('Sanitation Data'!$H$29,0,10*ROW('Sanitation Data'!H25))="","",OFFSET('Sanitation Data'!$H$29,0,10*ROW('Sanitation Data'!H25)))</f>
        <v/>
      </c>
      <c r="DK31" s="28" t="str">
        <f ca="1">+IF(OFFSET('Sanitation Data'!$H$30,0,10*ROW('Sanitation Data'!H25))="","",OFFSET('Sanitation Data'!$H$30,0,10*ROW('Sanitation Data'!H25)))</f>
        <v/>
      </c>
      <c r="DL31" s="28" t="str">
        <f ca="1">+IF(OFFSET('Sanitation Data'!$H$31,0,10*ROW('Sanitation Data'!H25))="","",OFFSET('Sanitation Data'!$H$31,0,10*ROW('Sanitation Data'!H25)))</f>
        <v/>
      </c>
      <c r="DM31" s="28" t="str">
        <f ca="1">+IF(OFFSET('Sanitation Data'!$H$32,0,10*ROW('Sanitation Data'!H25))="","",OFFSET('Sanitation Data'!$H$32,0,10*ROW('Sanitation Data'!H25)))</f>
        <v/>
      </c>
      <c r="DN31" s="28" t="str">
        <f ca="1">+IF(OFFSET('Sanitation Data'!$H$33,0,10*ROW('Sanitation Data'!H25))="","",OFFSET('Sanitation Data'!$H$33,0,10*ROW('Sanitation Data'!H25)))</f>
        <v/>
      </c>
      <c r="DO31" s="28" t="str">
        <f ca="1">+IF(OFFSET('Hygiene Data'!$C$12,0,10*ROW('Hygiene Data'!C25))="","",OFFSET('Hygiene Data'!$C$12,0,10*ROW('Hygiene Data'!C25)))</f>
        <v/>
      </c>
      <c r="DP31" s="28" t="str">
        <f ca="1">+IF(OFFSET('Hygiene Data'!$C$13,0,10*ROW('Hygiene Data'!C25))="","",OFFSET('Hygiene Data'!$C$13,0,10*ROW('Hygiene Data'!C25)))</f>
        <v/>
      </c>
      <c r="DQ31" s="28" t="str">
        <f ca="1">+IF(OFFSET('Hygiene Data'!$C$14,0,10*ROW('Hygiene Data'!C25))="","",OFFSET('Hygiene Data'!$C$14,0,10*ROW('Hygiene Data'!C25)))</f>
        <v/>
      </c>
      <c r="DR31" s="28" t="str">
        <f ca="1">+IF(OFFSET('Hygiene Data'!$D$12,0,10*ROW('Hygiene Data'!D25))="","",OFFSET('Hygiene Data'!$D$12,0,10*ROW('Hygiene Data'!D25)))</f>
        <v/>
      </c>
      <c r="DS31" s="28" t="str">
        <f ca="1">+IF(OFFSET('Hygiene Data'!$D$13,0,10*ROW('Hygiene Data'!D25))="","",OFFSET('Hygiene Data'!$D$13,0,10*ROW('Hygiene Data'!D25)))</f>
        <v/>
      </c>
      <c r="DT31" s="28" t="str">
        <f ca="1">+IF(OFFSET('Hygiene Data'!$D$14,0,10*ROW('Hygiene Data'!D25))="","",OFFSET('Hygiene Data'!$D$14,0,10*ROW('Hygiene Data'!D25)))</f>
        <v/>
      </c>
      <c r="DU31" s="28" t="str">
        <f ca="1">+IF(OFFSET('Hygiene Data'!$E$12,0,10*ROW('Hygiene Data'!E25))="","",OFFSET('Hygiene Data'!$E$12,0,10*ROW('Hygiene Data'!E25)))</f>
        <v/>
      </c>
      <c r="DV31" s="28" t="str">
        <f ca="1">+IF(OFFSET('Hygiene Data'!$E$13,0,10*ROW('Hygiene Data'!E25))="","",OFFSET('Hygiene Data'!$E$13,0,10*ROW('Hygiene Data'!E25)))</f>
        <v/>
      </c>
      <c r="DW31" s="28" t="str">
        <f ca="1">+IF(OFFSET('Hygiene Data'!$E$14,0,10*ROW('Hygiene Data'!E25))="","",OFFSET('Hygiene Data'!$E$14,0,10*ROW('Hygiene Data'!E25)))</f>
        <v/>
      </c>
      <c r="DX31" s="28" t="str">
        <f ca="1">+IF(OFFSET('Hygiene Data'!$F$12,0,10*ROW('Hygiene Data'!F25))="","",OFFSET('Hygiene Data'!$F$12,0,10*ROW('Hygiene Data'!F25)))</f>
        <v/>
      </c>
      <c r="DY31" s="28" t="str">
        <f ca="1">+IF(OFFSET('Hygiene Data'!$F$13,0,10*ROW('Hygiene Data'!F25))="","",OFFSET('Hygiene Data'!$F$13,0,10*ROW('Hygiene Data'!F25)))</f>
        <v/>
      </c>
      <c r="DZ31" s="28" t="str">
        <f ca="1">+IF(OFFSET('Hygiene Data'!$F$14,0,10*ROW('Hygiene Data'!F25))="","",OFFSET('Hygiene Data'!$F$14,0,10*ROW('Hygiene Data'!F25)))</f>
        <v/>
      </c>
      <c r="EA31" s="28" t="str">
        <f ca="1">+IF(OFFSET('Hygiene Data'!$G$12,0,10*ROW('Hygiene Data'!G25))="","",OFFSET('Hygiene Data'!$G$12,0,10*ROW('Hygiene Data'!G25)))</f>
        <v/>
      </c>
      <c r="EB31" s="28" t="str">
        <f ca="1">+IF(OFFSET('Hygiene Data'!$G$13,0,10*ROW('Hygiene Data'!G25))="","",OFFSET('Hygiene Data'!$G$13,0,10*ROW('Hygiene Data'!G25)))</f>
        <v/>
      </c>
      <c r="EC31" s="28" t="str">
        <f ca="1">+IF(OFFSET('Hygiene Data'!$G$14,0,10*ROW('Hygiene Data'!G25))="","",OFFSET('Hygiene Data'!$G$14,0,10*ROW('Hygiene Data'!G25)))</f>
        <v/>
      </c>
      <c r="ED31" s="28" t="str">
        <f ca="1">+IF(OFFSET('Hygiene Data'!$H$12,0,10*ROW('Hygiene Data'!H25))="","",OFFSET('Hygiene Data'!$H$12,0,10*ROW('Hygiene Data'!H25)))</f>
        <v/>
      </c>
      <c r="EE31" s="28" t="str">
        <f ca="1">+IF(OFFSET('Hygiene Data'!$H$13,0,10*ROW('Hygiene Data'!H25))="","",OFFSET('Hygiene Data'!$H$13,0,10*ROW('Hygiene Data'!H25)))</f>
        <v/>
      </c>
      <c r="EF31" s="28" t="str">
        <f ca="1">+IF(OFFSET('Hygiene Data'!$H$14,0,10*ROW('Hygiene Data'!H25))="","",OFFSET('Hygiene Data'!$H$14,0,10*ROW('Hygiene Data'!H25)))</f>
        <v/>
      </c>
    </row>
    <row r="32" spans="1:136" x14ac:dyDescent="0.2">
      <c r="A32" s="44" t="str">
        <f ca="1">+IF(OFFSET('Water Data'!$B$1,0,10*ROW('Water Data'!B29))="","",OFFSET('Water Data'!$B$1,0,10*ROW('Water Data'!B29)))</f>
        <v/>
      </c>
      <c r="B32" s="44" t="str">
        <f ca="1">+IF(OFFSET('Water Data'!$A$3,0,10*ROW('Water Data'!A29))="","",OFFSET('Water Data'!$A$3,0,10*ROW('Water Data'!A29)))</f>
        <v/>
      </c>
      <c r="C32" s="44" t="str">
        <f ca="1">+IF(OFFSET('Water Data'!$C$3,0,10*ROW('Water Data'!C29))="","",OFFSET('Water Data'!$C$3,0,10*ROW('Water Data'!C29)))</f>
        <v/>
      </c>
      <c r="D32" s="119"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19"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19"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19"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19"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19"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19"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19"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19"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19"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19"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19"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19"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19"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19"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19"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19"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19"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20"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20"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20"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20"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20"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20"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20"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20"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20"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20"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20"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20"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20"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20"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20"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20"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20"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20"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20"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20"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20"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20"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20"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20"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20"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20"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20"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20"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20"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20"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21"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21"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21"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21"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21"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21"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21"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21"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21"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21"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21"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21"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21"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21"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21"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21"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21"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21"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28" t="str">
        <f ca="1">+IF(OFFSET('Water Data'!$C$28,0,10*ROW('Water Data'!C26))="","",OFFSET('Water Data'!$C$28,0,10*ROW('Water Data'!C26)))</f>
        <v/>
      </c>
      <c r="BT32" s="28" t="str">
        <f ca="1">+IF(OFFSET('Water Data'!$C$29,0,10*ROW('Water Data'!C26))="","",OFFSET('Water Data'!$C$29,0,10*ROW('Water Data'!C26)))</f>
        <v/>
      </c>
      <c r="BU32" s="28" t="str">
        <f ca="1">+IF(OFFSET('Water Data'!$C$30,0,10*ROW('Water Data'!C26))="","",OFFSET('Water Data'!$C$30,0,10*ROW('Water Data'!C26)))</f>
        <v/>
      </c>
      <c r="BV32" s="28" t="str">
        <f ca="1">+IF(OFFSET('Water Data'!$D$28,0,10*ROW('Water Data'!D26))="","",OFFSET('Water Data'!$D$28,0,10*ROW('Water Data'!D26)))</f>
        <v/>
      </c>
      <c r="BW32" s="28" t="str">
        <f ca="1">+IF(OFFSET('Water Data'!$D$29,0,10*ROW('Water Data'!D26))="","",OFFSET('Water Data'!$D$29,0,10*ROW('Water Data'!D26)))</f>
        <v/>
      </c>
      <c r="BX32" s="28" t="str">
        <f ca="1">+IF(OFFSET('Water Data'!$D$30,0,10*ROW('Water Data'!D26))="","",OFFSET('Water Data'!$D$30,0,10*ROW('Water Data'!D26)))</f>
        <v/>
      </c>
      <c r="BY32" s="28" t="str">
        <f ca="1">+IF(OFFSET('Water Data'!$E$28,0,10*ROW('Water Data'!E26))="","",OFFSET('Water Data'!$E$28,0,10*ROW('Water Data'!E26)))</f>
        <v/>
      </c>
      <c r="BZ32" s="28" t="str">
        <f ca="1">+IF(OFFSET('Water Data'!$E$29,0,10*ROW('Water Data'!E26))="","",OFFSET('Water Data'!$E$29,0,10*ROW('Water Data'!E26)))</f>
        <v/>
      </c>
      <c r="CA32" s="28" t="str">
        <f ca="1">+IF(OFFSET('Water Data'!$E$30,0,10*ROW('Water Data'!E26))="","",OFFSET('Water Data'!$E$30,0,10*ROW('Water Data'!E26)))</f>
        <v/>
      </c>
      <c r="CB32" s="28" t="str">
        <f ca="1">+IF(OFFSET('Water Data'!$F$28,0,10*ROW('Water Data'!F26))="","",OFFSET('Water Data'!$F$28,0,10*ROW('Water Data'!F26)))</f>
        <v/>
      </c>
      <c r="CC32" s="28" t="str">
        <f ca="1">+IF(OFFSET('Water Data'!$F$29,0,10*ROW('Water Data'!F26))="","",OFFSET('Water Data'!$F$29,0,10*ROW('Water Data'!F26)))</f>
        <v/>
      </c>
      <c r="CD32" s="28" t="str">
        <f ca="1">+IF(OFFSET('Water Data'!$F$30,0,10*ROW('Water Data'!F26))="","",OFFSET('Water Data'!$F$30,0,10*ROW('Water Data'!F26)))</f>
        <v/>
      </c>
      <c r="CE32" s="28" t="str">
        <f ca="1">+IF(OFFSET('Water Data'!$G$28,0,10*ROW('Water Data'!G26))="","",OFFSET('Water Data'!$G$28,0,10*ROW('Water Data'!G26)))</f>
        <v/>
      </c>
      <c r="CF32" s="28" t="str">
        <f ca="1">+IF(OFFSET('Water Data'!$G$29,0,10*ROW('Water Data'!G26))="","",OFFSET('Water Data'!$G$29,0,10*ROW('Water Data'!G26)))</f>
        <v/>
      </c>
      <c r="CG32" s="28" t="str">
        <f ca="1">+IF(OFFSET('Water Data'!$G$30,0,10*ROW('Water Data'!G26))="","",OFFSET('Water Data'!$G$30,0,10*ROW('Water Data'!G26)))</f>
        <v/>
      </c>
      <c r="CH32" s="28" t="str">
        <f ca="1">+IF(OFFSET('Water Data'!$H$28,0,10*ROW('Water Data'!H26))="","",OFFSET('Water Data'!$H$28,0,10*ROW('Water Data'!H26)))</f>
        <v/>
      </c>
      <c r="CI32" s="28" t="str">
        <f ca="1">+IF(OFFSET('Water Data'!$H$29,0,10*ROW('Water Data'!H26))="","",OFFSET('Water Data'!$H$29,0,10*ROW('Water Data'!H26)))</f>
        <v/>
      </c>
      <c r="CJ32" s="28" t="str">
        <f ca="1">+IF(OFFSET('Water Data'!$H$30,0,10*ROW('Water Data'!H26))="","",OFFSET('Water Data'!$H$30,0,10*ROW('Water Data'!H26)))</f>
        <v/>
      </c>
      <c r="CK32" s="28" t="str">
        <f ca="1">+IF(OFFSET('Sanitation Data'!$C$29,0,10*ROW('Sanitation Data'!C26))="","",OFFSET('Sanitation Data'!$C$29,0,10*ROW('Sanitation Data'!C26)))</f>
        <v/>
      </c>
      <c r="CL32" s="28" t="str">
        <f ca="1">+IF(OFFSET('Sanitation Data'!$C$30,0,10*ROW('Sanitation Data'!C26))="","",OFFSET('Sanitation Data'!$C$30,0,10*ROW('Sanitation Data'!C26)))</f>
        <v/>
      </c>
      <c r="CM32" s="28" t="str">
        <f ca="1">+IF(OFFSET('Sanitation Data'!$C$31,0,10*ROW('Sanitation Data'!C26))="","",OFFSET('Sanitation Data'!$C$31,0,10*ROW('Sanitation Data'!C26)))</f>
        <v/>
      </c>
      <c r="CN32" s="28" t="str">
        <f ca="1">+IF(OFFSET('Sanitation Data'!$C$32,0,10*ROW('Sanitation Data'!C26))="","",OFFSET('Sanitation Data'!$C$32,0,10*ROW('Sanitation Data'!C26)))</f>
        <v/>
      </c>
      <c r="CO32" s="28" t="str">
        <f ca="1">+IF(OFFSET('Sanitation Data'!$C$33,0,10*ROW('Sanitation Data'!C26))="","",OFFSET('Sanitation Data'!$C$33,0,10*ROW('Sanitation Data'!C26)))</f>
        <v/>
      </c>
      <c r="CP32" s="28" t="str">
        <f ca="1">+IF(OFFSET('Sanitation Data'!$D$29,0,10*ROW('Sanitation Data'!D26))="","",OFFSET('Sanitation Data'!$D$29,0,10*ROW('Sanitation Data'!D26)))</f>
        <v/>
      </c>
      <c r="CQ32" s="28" t="str">
        <f ca="1">+IF(OFFSET('Sanitation Data'!$D$30,0,10*ROW('Sanitation Data'!D26))="","",OFFSET('Sanitation Data'!$D$30,0,10*ROW('Sanitation Data'!D26)))</f>
        <v/>
      </c>
      <c r="CR32" s="28" t="str">
        <f ca="1">+IF(OFFSET('Sanitation Data'!$D$31,0,10*ROW('Sanitation Data'!D26))="","",OFFSET('Sanitation Data'!$D$31,0,10*ROW('Sanitation Data'!D26)))</f>
        <v/>
      </c>
      <c r="CS32" s="28" t="str">
        <f ca="1">+IF(OFFSET('Sanitation Data'!$D$32,0,10*ROW('Sanitation Data'!D26))="","",OFFSET('Sanitation Data'!$D$32,0,10*ROW('Sanitation Data'!D26)))</f>
        <v/>
      </c>
      <c r="CT32" s="28" t="str">
        <f ca="1">+IF(OFFSET('Sanitation Data'!$D$33,0,10*ROW('Sanitation Data'!D26))="","",OFFSET('Sanitation Data'!$D$33,0,10*ROW('Sanitation Data'!D26)))</f>
        <v/>
      </c>
      <c r="CU32" s="28" t="str">
        <f ca="1">+IF(OFFSET('Sanitation Data'!$E$29,0,10*ROW('Sanitation Data'!E26))="","",OFFSET('Sanitation Data'!$E$29,0,10*ROW('Sanitation Data'!E26)))</f>
        <v/>
      </c>
      <c r="CV32" s="28" t="str">
        <f ca="1">+IF(OFFSET('Sanitation Data'!$E$30,0,10*ROW('Sanitation Data'!E26))="","",OFFSET('Sanitation Data'!$E$30,0,10*ROW('Sanitation Data'!E26)))</f>
        <v/>
      </c>
      <c r="CW32" s="28" t="str">
        <f ca="1">+IF(OFFSET('Sanitation Data'!$E$31,0,10*ROW('Sanitation Data'!E26))="","",OFFSET('Sanitation Data'!$E$31,0,10*ROW('Sanitation Data'!E26)))</f>
        <v/>
      </c>
      <c r="CX32" s="28" t="str">
        <f ca="1">+IF(OFFSET('Sanitation Data'!$E$32,0,10*ROW('Sanitation Data'!E26))="","",OFFSET('Sanitation Data'!$E$32,0,10*ROW('Sanitation Data'!E26)))</f>
        <v/>
      </c>
      <c r="CY32" s="28" t="str">
        <f ca="1">+IF(OFFSET('Sanitation Data'!$E$33,0,10*ROW('Sanitation Data'!E26))="","",OFFSET('Sanitation Data'!$E$33,0,10*ROW('Sanitation Data'!E26)))</f>
        <v/>
      </c>
      <c r="CZ32" s="28" t="str">
        <f ca="1">+IF(OFFSET('Sanitation Data'!$F$29,0,10*ROW('Sanitation Data'!F26))="","",OFFSET('Sanitation Data'!$F$29,0,10*ROW('Sanitation Data'!F26)))</f>
        <v/>
      </c>
      <c r="DA32" s="28" t="str">
        <f ca="1">+IF(OFFSET('Sanitation Data'!$F$30,0,10*ROW('Sanitation Data'!F26))="","",OFFSET('Sanitation Data'!$F$30,0,10*ROW('Sanitation Data'!F26)))</f>
        <v/>
      </c>
      <c r="DB32" s="28" t="str">
        <f ca="1">+IF(OFFSET('Sanitation Data'!$F$31,0,10*ROW('Sanitation Data'!F26))="","",OFFSET('Sanitation Data'!$F$31,0,10*ROW('Sanitation Data'!F26)))</f>
        <v/>
      </c>
      <c r="DC32" s="28" t="str">
        <f ca="1">+IF(OFFSET('Sanitation Data'!$F$32,0,10*ROW('Sanitation Data'!F26))="","",OFFSET('Sanitation Data'!$F$32,0,10*ROW('Sanitation Data'!F26)))</f>
        <v/>
      </c>
      <c r="DD32" s="28" t="str">
        <f ca="1">+IF(OFFSET('Sanitation Data'!$F$33,0,10*ROW('Sanitation Data'!F26))="","",OFFSET('Sanitation Data'!$F$33,0,10*ROW('Sanitation Data'!F26)))</f>
        <v/>
      </c>
      <c r="DE32" s="28" t="str">
        <f ca="1">+IF(OFFSET('Sanitation Data'!$G$29,0,10*ROW('Sanitation Data'!G26))="","",OFFSET('Sanitation Data'!$G$29,0,10*ROW('Sanitation Data'!G26)))</f>
        <v/>
      </c>
      <c r="DF32" s="28" t="str">
        <f ca="1">+IF(OFFSET('Sanitation Data'!$G$30,0,10*ROW('Sanitation Data'!G26))="","",OFFSET('Sanitation Data'!$G$30,0,10*ROW('Sanitation Data'!G26)))</f>
        <v/>
      </c>
      <c r="DG32" s="28" t="str">
        <f ca="1">+IF(OFFSET('Sanitation Data'!$G$31,0,10*ROW('Sanitation Data'!G26))="","",OFFSET('Sanitation Data'!$G$31,0,10*ROW('Sanitation Data'!G26)))</f>
        <v/>
      </c>
      <c r="DH32" s="28" t="str">
        <f ca="1">+IF(OFFSET('Sanitation Data'!$G$32,0,10*ROW('Sanitation Data'!G26))="","",OFFSET('Sanitation Data'!$G$32,0,10*ROW('Sanitation Data'!G26)))</f>
        <v/>
      </c>
      <c r="DI32" s="28" t="str">
        <f ca="1">+IF(OFFSET('Sanitation Data'!$G$33,0,10*ROW('Sanitation Data'!G26))="","",OFFSET('Sanitation Data'!$G$33,0,10*ROW('Sanitation Data'!G26)))</f>
        <v/>
      </c>
      <c r="DJ32" s="28" t="str">
        <f ca="1">+IF(OFFSET('Sanitation Data'!$H$29,0,10*ROW('Sanitation Data'!H26))="","",OFFSET('Sanitation Data'!$H$29,0,10*ROW('Sanitation Data'!H26)))</f>
        <v/>
      </c>
      <c r="DK32" s="28" t="str">
        <f ca="1">+IF(OFFSET('Sanitation Data'!$H$30,0,10*ROW('Sanitation Data'!H26))="","",OFFSET('Sanitation Data'!$H$30,0,10*ROW('Sanitation Data'!H26)))</f>
        <v/>
      </c>
      <c r="DL32" s="28" t="str">
        <f ca="1">+IF(OFFSET('Sanitation Data'!$H$31,0,10*ROW('Sanitation Data'!H26))="","",OFFSET('Sanitation Data'!$H$31,0,10*ROW('Sanitation Data'!H26)))</f>
        <v/>
      </c>
      <c r="DM32" s="28" t="str">
        <f ca="1">+IF(OFFSET('Sanitation Data'!$H$32,0,10*ROW('Sanitation Data'!H26))="","",OFFSET('Sanitation Data'!$H$32,0,10*ROW('Sanitation Data'!H26)))</f>
        <v/>
      </c>
      <c r="DN32" s="28" t="str">
        <f ca="1">+IF(OFFSET('Sanitation Data'!$H$33,0,10*ROW('Sanitation Data'!H26))="","",OFFSET('Sanitation Data'!$H$33,0,10*ROW('Sanitation Data'!H26)))</f>
        <v/>
      </c>
      <c r="DO32" s="28" t="str">
        <f ca="1">+IF(OFFSET('Hygiene Data'!$C$12,0,10*ROW('Hygiene Data'!C26))="","",OFFSET('Hygiene Data'!$C$12,0,10*ROW('Hygiene Data'!C26)))</f>
        <v/>
      </c>
      <c r="DP32" s="28" t="str">
        <f ca="1">+IF(OFFSET('Hygiene Data'!$C$13,0,10*ROW('Hygiene Data'!C26))="","",OFFSET('Hygiene Data'!$C$13,0,10*ROW('Hygiene Data'!C26)))</f>
        <v/>
      </c>
      <c r="DQ32" s="28" t="str">
        <f ca="1">+IF(OFFSET('Hygiene Data'!$C$14,0,10*ROW('Hygiene Data'!C26))="","",OFFSET('Hygiene Data'!$C$14,0,10*ROW('Hygiene Data'!C26)))</f>
        <v/>
      </c>
      <c r="DR32" s="28" t="str">
        <f ca="1">+IF(OFFSET('Hygiene Data'!$D$12,0,10*ROW('Hygiene Data'!D26))="","",OFFSET('Hygiene Data'!$D$12,0,10*ROW('Hygiene Data'!D26)))</f>
        <v/>
      </c>
      <c r="DS32" s="28" t="str">
        <f ca="1">+IF(OFFSET('Hygiene Data'!$D$13,0,10*ROW('Hygiene Data'!D26))="","",OFFSET('Hygiene Data'!$D$13,0,10*ROW('Hygiene Data'!D26)))</f>
        <v/>
      </c>
      <c r="DT32" s="28" t="str">
        <f ca="1">+IF(OFFSET('Hygiene Data'!$D$14,0,10*ROW('Hygiene Data'!D26))="","",OFFSET('Hygiene Data'!$D$14,0,10*ROW('Hygiene Data'!D26)))</f>
        <v/>
      </c>
      <c r="DU32" s="28" t="str">
        <f ca="1">+IF(OFFSET('Hygiene Data'!$E$12,0,10*ROW('Hygiene Data'!E26))="","",OFFSET('Hygiene Data'!$E$12,0,10*ROW('Hygiene Data'!E26)))</f>
        <v/>
      </c>
      <c r="DV32" s="28" t="str">
        <f ca="1">+IF(OFFSET('Hygiene Data'!$E$13,0,10*ROW('Hygiene Data'!E26))="","",OFFSET('Hygiene Data'!$E$13,0,10*ROW('Hygiene Data'!E26)))</f>
        <v/>
      </c>
      <c r="DW32" s="28" t="str">
        <f ca="1">+IF(OFFSET('Hygiene Data'!$E$14,0,10*ROW('Hygiene Data'!E26))="","",OFFSET('Hygiene Data'!$E$14,0,10*ROW('Hygiene Data'!E26)))</f>
        <v/>
      </c>
      <c r="DX32" s="28" t="str">
        <f ca="1">+IF(OFFSET('Hygiene Data'!$F$12,0,10*ROW('Hygiene Data'!F26))="","",OFFSET('Hygiene Data'!$F$12,0,10*ROW('Hygiene Data'!F26)))</f>
        <v/>
      </c>
      <c r="DY32" s="28" t="str">
        <f ca="1">+IF(OFFSET('Hygiene Data'!$F$13,0,10*ROW('Hygiene Data'!F26))="","",OFFSET('Hygiene Data'!$F$13,0,10*ROW('Hygiene Data'!F26)))</f>
        <v/>
      </c>
      <c r="DZ32" s="28" t="str">
        <f ca="1">+IF(OFFSET('Hygiene Data'!$F$14,0,10*ROW('Hygiene Data'!F26))="","",OFFSET('Hygiene Data'!$F$14,0,10*ROW('Hygiene Data'!F26)))</f>
        <v/>
      </c>
      <c r="EA32" s="28" t="str">
        <f ca="1">+IF(OFFSET('Hygiene Data'!$G$12,0,10*ROW('Hygiene Data'!G26))="","",OFFSET('Hygiene Data'!$G$12,0,10*ROW('Hygiene Data'!G26)))</f>
        <v/>
      </c>
      <c r="EB32" s="28" t="str">
        <f ca="1">+IF(OFFSET('Hygiene Data'!$G$13,0,10*ROW('Hygiene Data'!G26))="","",OFFSET('Hygiene Data'!$G$13,0,10*ROW('Hygiene Data'!G26)))</f>
        <v/>
      </c>
      <c r="EC32" s="28" t="str">
        <f ca="1">+IF(OFFSET('Hygiene Data'!$G$14,0,10*ROW('Hygiene Data'!G26))="","",OFFSET('Hygiene Data'!$G$14,0,10*ROW('Hygiene Data'!G26)))</f>
        <v/>
      </c>
      <c r="ED32" s="28" t="str">
        <f ca="1">+IF(OFFSET('Hygiene Data'!$H$12,0,10*ROW('Hygiene Data'!H26))="","",OFFSET('Hygiene Data'!$H$12,0,10*ROW('Hygiene Data'!H26)))</f>
        <v/>
      </c>
      <c r="EE32" s="28" t="str">
        <f ca="1">+IF(OFFSET('Hygiene Data'!$H$13,0,10*ROW('Hygiene Data'!H26))="","",OFFSET('Hygiene Data'!$H$13,0,10*ROW('Hygiene Data'!H26)))</f>
        <v/>
      </c>
      <c r="EF32" s="28" t="str">
        <f ca="1">+IF(OFFSET('Hygiene Data'!$H$14,0,10*ROW('Hygiene Data'!H26))="","",OFFSET('Hygiene Data'!$H$14,0,10*ROW('Hygiene Data'!H26)))</f>
        <v/>
      </c>
    </row>
    <row r="33" spans="1:136" x14ac:dyDescent="0.2">
      <c r="A33" s="44" t="str">
        <f ca="1">+IF(OFFSET('Water Data'!$B$1,0,10*ROW('Water Data'!B30))="","",OFFSET('Water Data'!$B$1,0,10*ROW('Water Data'!B30)))</f>
        <v/>
      </c>
      <c r="B33" s="44" t="str">
        <f ca="1">+IF(OFFSET('Water Data'!$A$3,0,10*ROW('Water Data'!A30))="","",OFFSET('Water Data'!$A$3,0,10*ROW('Water Data'!A30)))</f>
        <v/>
      </c>
      <c r="C33" s="44" t="str">
        <f ca="1">+IF(OFFSET('Water Data'!$C$3,0,10*ROW('Water Data'!C30))="","",OFFSET('Water Data'!$C$3,0,10*ROW('Water Data'!C30)))</f>
        <v/>
      </c>
      <c r="D33" s="119"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19"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19"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19"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19"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19"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19"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19"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19"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19"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19"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19"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19"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19"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19"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19"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19"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19"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20"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20"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20"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20"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20"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20"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20"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20"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20"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20"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20"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20"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20"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20"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20"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20"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20"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20"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20"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20"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20"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20"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20"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20"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20"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20"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20"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20"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20"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20"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21"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21"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21"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21"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21"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21"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21"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21"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21"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21"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21"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21"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21"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21"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21"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21"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21"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21"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28" t="str">
        <f ca="1">+IF(OFFSET('Water Data'!$C$28,0,10*ROW('Water Data'!C27))="","",OFFSET('Water Data'!$C$28,0,10*ROW('Water Data'!C27)))</f>
        <v/>
      </c>
      <c r="BT33" s="28" t="str">
        <f ca="1">+IF(OFFSET('Water Data'!$C$29,0,10*ROW('Water Data'!C27))="","",OFFSET('Water Data'!$C$29,0,10*ROW('Water Data'!C27)))</f>
        <v/>
      </c>
      <c r="BU33" s="28" t="str">
        <f ca="1">+IF(OFFSET('Water Data'!$C$30,0,10*ROW('Water Data'!C27))="","",OFFSET('Water Data'!$C$30,0,10*ROW('Water Data'!C27)))</f>
        <v/>
      </c>
      <c r="BV33" s="28" t="str">
        <f ca="1">+IF(OFFSET('Water Data'!$D$28,0,10*ROW('Water Data'!D27))="","",OFFSET('Water Data'!$D$28,0,10*ROW('Water Data'!D27)))</f>
        <v/>
      </c>
      <c r="BW33" s="28" t="str">
        <f ca="1">+IF(OFFSET('Water Data'!$D$29,0,10*ROW('Water Data'!D27))="","",OFFSET('Water Data'!$D$29,0,10*ROW('Water Data'!D27)))</f>
        <v/>
      </c>
      <c r="BX33" s="28" t="str">
        <f ca="1">+IF(OFFSET('Water Data'!$D$30,0,10*ROW('Water Data'!D27))="","",OFFSET('Water Data'!$D$30,0,10*ROW('Water Data'!D27)))</f>
        <v/>
      </c>
      <c r="BY33" s="28" t="str">
        <f ca="1">+IF(OFFSET('Water Data'!$E$28,0,10*ROW('Water Data'!E27))="","",OFFSET('Water Data'!$E$28,0,10*ROW('Water Data'!E27)))</f>
        <v/>
      </c>
      <c r="BZ33" s="28" t="str">
        <f ca="1">+IF(OFFSET('Water Data'!$E$29,0,10*ROW('Water Data'!E27))="","",OFFSET('Water Data'!$E$29,0,10*ROW('Water Data'!E27)))</f>
        <v/>
      </c>
      <c r="CA33" s="28" t="str">
        <f ca="1">+IF(OFFSET('Water Data'!$E$30,0,10*ROW('Water Data'!E27))="","",OFFSET('Water Data'!$E$30,0,10*ROW('Water Data'!E27)))</f>
        <v/>
      </c>
      <c r="CB33" s="28" t="str">
        <f ca="1">+IF(OFFSET('Water Data'!$F$28,0,10*ROW('Water Data'!F27))="","",OFFSET('Water Data'!$F$28,0,10*ROW('Water Data'!F27)))</f>
        <v/>
      </c>
      <c r="CC33" s="28" t="str">
        <f ca="1">+IF(OFFSET('Water Data'!$F$29,0,10*ROW('Water Data'!F27))="","",OFFSET('Water Data'!$F$29,0,10*ROW('Water Data'!F27)))</f>
        <v/>
      </c>
      <c r="CD33" s="28" t="str">
        <f ca="1">+IF(OFFSET('Water Data'!$F$30,0,10*ROW('Water Data'!F27))="","",OFFSET('Water Data'!$F$30,0,10*ROW('Water Data'!F27)))</f>
        <v/>
      </c>
      <c r="CE33" s="28" t="str">
        <f ca="1">+IF(OFFSET('Water Data'!$G$28,0,10*ROW('Water Data'!G27))="","",OFFSET('Water Data'!$G$28,0,10*ROW('Water Data'!G27)))</f>
        <v/>
      </c>
      <c r="CF33" s="28" t="str">
        <f ca="1">+IF(OFFSET('Water Data'!$G$29,0,10*ROW('Water Data'!G27))="","",OFFSET('Water Data'!$G$29,0,10*ROW('Water Data'!G27)))</f>
        <v/>
      </c>
      <c r="CG33" s="28" t="str">
        <f ca="1">+IF(OFFSET('Water Data'!$G$30,0,10*ROW('Water Data'!G27))="","",OFFSET('Water Data'!$G$30,0,10*ROW('Water Data'!G27)))</f>
        <v/>
      </c>
      <c r="CH33" s="28" t="str">
        <f ca="1">+IF(OFFSET('Water Data'!$H$28,0,10*ROW('Water Data'!H27))="","",OFFSET('Water Data'!$H$28,0,10*ROW('Water Data'!H27)))</f>
        <v/>
      </c>
      <c r="CI33" s="28" t="str">
        <f ca="1">+IF(OFFSET('Water Data'!$H$29,0,10*ROW('Water Data'!H27))="","",OFFSET('Water Data'!$H$29,0,10*ROW('Water Data'!H27)))</f>
        <v/>
      </c>
      <c r="CJ33" s="28" t="str">
        <f ca="1">+IF(OFFSET('Water Data'!$H$30,0,10*ROW('Water Data'!H27))="","",OFFSET('Water Data'!$H$30,0,10*ROW('Water Data'!H27)))</f>
        <v/>
      </c>
      <c r="CK33" s="28" t="str">
        <f ca="1">+IF(OFFSET('Sanitation Data'!$C$29,0,10*ROW('Sanitation Data'!C27))="","",OFFSET('Sanitation Data'!$C$29,0,10*ROW('Sanitation Data'!C27)))</f>
        <v/>
      </c>
      <c r="CL33" s="28" t="str">
        <f ca="1">+IF(OFFSET('Sanitation Data'!$C$30,0,10*ROW('Sanitation Data'!C27))="","",OFFSET('Sanitation Data'!$C$30,0,10*ROW('Sanitation Data'!C27)))</f>
        <v/>
      </c>
      <c r="CM33" s="28" t="str">
        <f ca="1">+IF(OFFSET('Sanitation Data'!$C$31,0,10*ROW('Sanitation Data'!C27))="","",OFFSET('Sanitation Data'!$C$31,0,10*ROW('Sanitation Data'!C27)))</f>
        <v/>
      </c>
      <c r="CN33" s="28" t="str">
        <f ca="1">+IF(OFFSET('Sanitation Data'!$C$32,0,10*ROW('Sanitation Data'!C27))="","",OFFSET('Sanitation Data'!$C$32,0,10*ROW('Sanitation Data'!C27)))</f>
        <v/>
      </c>
      <c r="CO33" s="28" t="str">
        <f ca="1">+IF(OFFSET('Sanitation Data'!$C$33,0,10*ROW('Sanitation Data'!C27))="","",OFFSET('Sanitation Data'!$C$33,0,10*ROW('Sanitation Data'!C27)))</f>
        <v/>
      </c>
      <c r="CP33" s="28" t="str">
        <f ca="1">+IF(OFFSET('Sanitation Data'!$D$29,0,10*ROW('Sanitation Data'!D27))="","",OFFSET('Sanitation Data'!$D$29,0,10*ROW('Sanitation Data'!D27)))</f>
        <v/>
      </c>
      <c r="CQ33" s="28" t="str">
        <f ca="1">+IF(OFFSET('Sanitation Data'!$D$30,0,10*ROW('Sanitation Data'!D27))="","",OFFSET('Sanitation Data'!$D$30,0,10*ROW('Sanitation Data'!D27)))</f>
        <v/>
      </c>
      <c r="CR33" s="28" t="str">
        <f ca="1">+IF(OFFSET('Sanitation Data'!$D$31,0,10*ROW('Sanitation Data'!D27))="","",OFFSET('Sanitation Data'!$D$31,0,10*ROW('Sanitation Data'!D27)))</f>
        <v/>
      </c>
      <c r="CS33" s="28" t="str">
        <f ca="1">+IF(OFFSET('Sanitation Data'!$D$32,0,10*ROW('Sanitation Data'!D27))="","",OFFSET('Sanitation Data'!$D$32,0,10*ROW('Sanitation Data'!D27)))</f>
        <v/>
      </c>
      <c r="CT33" s="28" t="str">
        <f ca="1">+IF(OFFSET('Sanitation Data'!$D$33,0,10*ROW('Sanitation Data'!D27))="","",OFFSET('Sanitation Data'!$D$33,0,10*ROW('Sanitation Data'!D27)))</f>
        <v/>
      </c>
      <c r="CU33" s="28" t="str">
        <f ca="1">+IF(OFFSET('Sanitation Data'!$E$29,0,10*ROW('Sanitation Data'!E27))="","",OFFSET('Sanitation Data'!$E$29,0,10*ROW('Sanitation Data'!E27)))</f>
        <v/>
      </c>
      <c r="CV33" s="28" t="str">
        <f ca="1">+IF(OFFSET('Sanitation Data'!$E$30,0,10*ROW('Sanitation Data'!E27))="","",OFFSET('Sanitation Data'!$E$30,0,10*ROW('Sanitation Data'!E27)))</f>
        <v/>
      </c>
      <c r="CW33" s="28" t="str">
        <f ca="1">+IF(OFFSET('Sanitation Data'!$E$31,0,10*ROW('Sanitation Data'!E27))="","",OFFSET('Sanitation Data'!$E$31,0,10*ROW('Sanitation Data'!E27)))</f>
        <v/>
      </c>
      <c r="CX33" s="28" t="str">
        <f ca="1">+IF(OFFSET('Sanitation Data'!$E$32,0,10*ROW('Sanitation Data'!E27))="","",OFFSET('Sanitation Data'!$E$32,0,10*ROW('Sanitation Data'!E27)))</f>
        <v/>
      </c>
      <c r="CY33" s="28" t="str">
        <f ca="1">+IF(OFFSET('Sanitation Data'!$E$33,0,10*ROW('Sanitation Data'!E27))="","",OFFSET('Sanitation Data'!$E$33,0,10*ROW('Sanitation Data'!E27)))</f>
        <v/>
      </c>
      <c r="CZ33" s="28" t="str">
        <f ca="1">+IF(OFFSET('Sanitation Data'!$F$29,0,10*ROW('Sanitation Data'!F27))="","",OFFSET('Sanitation Data'!$F$29,0,10*ROW('Sanitation Data'!F27)))</f>
        <v/>
      </c>
      <c r="DA33" s="28" t="str">
        <f ca="1">+IF(OFFSET('Sanitation Data'!$F$30,0,10*ROW('Sanitation Data'!F27))="","",OFFSET('Sanitation Data'!$F$30,0,10*ROW('Sanitation Data'!F27)))</f>
        <v/>
      </c>
      <c r="DB33" s="28" t="str">
        <f ca="1">+IF(OFFSET('Sanitation Data'!$F$31,0,10*ROW('Sanitation Data'!F27))="","",OFFSET('Sanitation Data'!$F$31,0,10*ROW('Sanitation Data'!F27)))</f>
        <v/>
      </c>
      <c r="DC33" s="28" t="str">
        <f ca="1">+IF(OFFSET('Sanitation Data'!$F$32,0,10*ROW('Sanitation Data'!F27))="","",OFFSET('Sanitation Data'!$F$32,0,10*ROW('Sanitation Data'!F27)))</f>
        <v/>
      </c>
      <c r="DD33" s="28" t="str">
        <f ca="1">+IF(OFFSET('Sanitation Data'!$F$33,0,10*ROW('Sanitation Data'!F27))="","",OFFSET('Sanitation Data'!$F$33,0,10*ROW('Sanitation Data'!F27)))</f>
        <v/>
      </c>
      <c r="DE33" s="28" t="str">
        <f ca="1">+IF(OFFSET('Sanitation Data'!$G$29,0,10*ROW('Sanitation Data'!G27))="","",OFFSET('Sanitation Data'!$G$29,0,10*ROW('Sanitation Data'!G27)))</f>
        <v/>
      </c>
      <c r="DF33" s="28" t="str">
        <f ca="1">+IF(OFFSET('Sanitation Data'!$G$30,0,10*ROW('Sanitation Data'!G27))="","",OFFSET('Sanitation Data'!$G$30,0,10*ROW('Sanitation Data'!G27)))</f>
        <v/>
      </c>
      <c r="DG33" s="28" t="str">
        <f ca="1">+IF(OFFSET('Sanitation Data'!$G$31,0,10*ROW('Sanitation Data'!G27))="","",OFFSET('Sanitation Data'!$G$31,0,10*ROW('Sanitation Data'!G27)))</f>
        <v/>
      </c>
      <c r="DH33" s="28" t="str">
        <f ca="1">+IF(OFFSET('Sanitation Data'!$G$32,0,10*ROW('Sanitation Data'!G27))="","",OFFSET('Sanitation Data'!$G$32,0,10*ROW('Sanitation Data'!G27)))</f>
        <v/>
      </c>
      <c r="DI33" s="28" t="str">
        <f ca="1">+IF(OFFSET('Sanitation Data'!$G$33,0,10*ROW('Sanitation Data'!G27))="","",OFFSET('Sanitation Data'!$G$33,0,10*ROW('Sanitation Data'!G27)))</f>
        <v/>
      </c>
      <c r="DJ33" s="28" t="str">
        <f ca="1">+IF(OFFSET('Sanitation Data'!$H$29,0,10*ROW('Sanitation Data'!H27))="","",OFFSET('Sanitation Data'!$H$29,0,10*ROW('Sanitation Data'!H27)))</f>
        <v/>
      </c>
      <c r="DK33" s="28" t="str">
        <f ca="1">+IF(OFFSET('Sanitation Data'!$H$30,0,10*ROW('Sanitation Data'!H27))="","",OFFSET('Sanitation Data'!$H$30,0,10*ROW('Sanitation Data'!H27)))</f>
        <v/>
      </c>
      <c r="DL33" s="28" t="str">
        <f ca="1">+IF(OFFSET('Sanitation Data'!$H$31,0,10*ROW('Sanitation Data'!H27))="","",OFFSET('Sanitation Data'!$H$31,0,10*ROW('Sanitation Data'!H27)))</f>
        <v/>
      </c>
      <c r="DM33" s="28" t="str">
        <f ca="1">+IF(OFFSET('Sanitation Data'!$H$32,0,10*ROW('Sanitation Data'!H27))="","",OFFSET('Sanitation Data'!$H$32,0,10*ROW('Sanitation Data'!H27)))</f>
        <v/>
      </c>
      <c r="DN33" s="28" t="str">
        <f ca="1">+IF(OFFSET('Sanitation Data'!$H$33,0,10*ROW('Sanitation Data'!H27))="","",OFFSET('Sanitation Data'!$H$33,0,10*ROW('Sanitation Data'!H27)))</f>
        <v/>
      </c>
      <c r="DO33" s="28" t="str">
        <f ca="1">+IF(OFFSET('Hygiene Data'!$C$12,0,10*ROW('Hygiene Data'!C27))="","",OFFSET('Hygiene Data'!$C$12,0,10*ROW('Hygiene Data'!C27)))</f>
        <v/>
      </c>
      <c r="DP33" s="28" t="str">
        <f ca="1">+IF(OFFSET('Hygiene Data'!$C$13,0,10*ROW('Hygiene Data'!C27))="","",OFFSET('Hygiene Data'!$C$13,0,10*ROW('Hygiene Data'!C27)))</f>
        <v/>
      </c>
      <c r="DQ33" s="28" t="str">
        <f ca="1">+IF(OFFSET('Hygiene Data'!$C$14,0,10*ROW('Hygiene Data'!C27))="","",OFFSET('Hygiene Data'!$C$14,0,10*ROW('Hygiene Data'!C27)))</f>
        <v/>
      </c>
      <c r="DR33" s="28" t="str">
        <f ca="1">+IF(OFFSET('Hygiene Data'!$D$12,0,10*ROW('Hygiene Data'!D27))="","",OFFSET('Hygiene Data'!$D$12,0,10*ROW('Hygiene Data'!D27)))</f>
        <v/>
      </c>
      <c r="DS33" s="28" t="str">
        <f ca="1">+IF(OFFSET('Hygiene Data'!$D$13,0,10*ROW('Hygiene Data'!D27))="","",OFFSET('Hygiene Data'!$D$13,0,10*ROW('Hygiene Data'!D27)))</f>
        <v/>
      </c>
      <c r="DT33" s="28" t="str">
        <f ca="1">+IF(OFFSET('Hygiene Data'!$D$14,0,10*ROW('Hygiene Data'!D27))="","",OFFSET('Hygiene Data'!$D$14,0,10*ROW('Hygiene Data'!D27)))</f>
        <v/>
      </c>
      <c r="DU33" s="28" t="str">
        <f ca="1">+IF(OFFSET('Hygiene Data'!$E$12,0,10*ROW('Hygiene Data'!E27))="","",OFFSET('Hygiene Data'!$E$12,0,10*ROW('Hygiene Data'!E27)))</f>
        <v/>
      </c>
      <c r="DV33" s="28" t="str">
        <f ca="1">+IF(OFFSET('Hygiene Data'!$E$13,0,10*ROW('Hygiene Data'!E27))="","",OFFSET('Hygiene Data'!$E$13,0,10*ROW('Hygiene Data'!E27)))</f>
        <v/>
      </c>
      <c r="DW33" s="28" t="str">
        <f ca="1">+IF(OFFSET('Hygiene Data'!$E$14,0,10*ROW('Hygiene Data'!E27))="","",OFFSET('Hygiene Data'!$E$14,0,10*ROW('Hygiene Data'!E27)))</f>
        <v/>
      </c>
      <c r="DX33" s="28" t="str">
        <f ca="1">+IF(OFFSET('Hygiene Data'!$F$12,0,10*ROW('Hygiene Data'!F27))="","",OFFSET('Hygiene Data'!$F$12,0,10*ROW('Hygiene Data'!F27)))</f>
        <v/>
      </c>
      <c r="DY33" s="28" t="str">
        <f ca="1">+IF(OFFSET('Hygiene Data'!$F$13,0,10*ROW('Hygiene Data'!F27))="","",OFFSET('Hygiene Data'!$F$13,0,10*ROW('Hygiene Data'!F27)))</f>
        <v/>
      </c>
      <c r="DZ33" s="28" t="str">
        <f ca="1">+IF(OFFSET('Hygiene Data'!$F$14,0,10*ROW('Hygiene Data'!F27))="","",OFFSET('Hygiene Data'!$F$14,0,10*ROW('Hygiene Data'!F27)))</f>
        <v/>
      </c>
      <c r="EA33" s="28" t="str">
        <f ca="1">+IF(OFFSET('Hygiene Data'!$G$12,0,10*ROW('Hygiene Data'!G27))="","",OFFSET('Hygiene Data'!$G$12,0,10*ROW('Hygiene Data'!G27)))</f>
        <v/>
      </c>
      <c r="EB33" s="28" t="str">
        <f ca="1">+IF(OFFSET('Hygiene Data'!$G$13,0,10*ROW('Hygiene Data'!G27))="","",OFFSET('Hygiene Data'!$G$13,0,10*ROW('Hygiene Data'!G27)))</f>
        <v/>
      </c>
      <c r="EC33" s="28" t="str">
        <f ca="1">+IF(OFFSET('Hygiene Data'!$G$14,0,10*ROW('Hygiene Data'!G27))="","",OFFSET('Hygiene Data'!$G$14,0,10*ROW('Hygiene Data'!G27)))</f>
        <v/>
      </c>
      <c r="ED33" s="28" t="str">
        <f ca="1">+IF(OFFSET('Hygiene Data'!$H$12,0,10*ROW('Hygiene Data'!H27))="","",OFFSET('Hygiene Data'!$H$12,0,10*ROW('Hygiene Data'!H27)))</f>
        <v/>
      </c>
      <c r="EE33" s="28" t="str">
        <f ca="1">+IF(OFFSET('Hygiene Data'!$H$13,0,10*ROW('Hygiene Data'!H27))="","",OFFSET('Hygiene Data'!$H$13,0,10*ROW('Hygiene Data'!H27)))</f>
        <v/>
      </c>
      <c r="EF33" s="28" t="str">
        <f ca="1">+IF(OFFSET('Hygiene Data'!$H$14,0,10*ROW('Hygiene Data'!H27))="","",OFFSET('Hygiene Data'!$H$14,0,10*ROW('Hygiene Data'!H27)))</f>
        <v/>
      </c>
    </row>
    <row r="34" spans="1:136" x14ac:dyDescent="0.2">
      <c r="A34" s="44" t="str">
        <f ca="1">+IF(OFFSET('Water Data'!$B$1,0,10*ROW('Water Data'!B31))="","",OFFSET('Water Data'!$B$1,0,10*ROW('Water Data'!B31)))</f>
        <v/>
      </c>
      <c r="B34" s="44" t="str">
        <f ca="1">+IF(OFFSET('Water Data'!$A$3,0,10*ROW('Water Data'!A31))="","",OFFSET('Water Data'!$A$3,0,10*ROW('Water Data'!A31)))</f>
        <v/>
      </c>
      <c r="C34" s="44" t="str">
        <f ca="1">+IF(OFFSET('Water Data'!$C$3,0,10*ROW('Water Data'!C31))="","",OFFSET('Water Data'!$C$3,0,10*ROW('Water Data'!C31)))</f>
        <v/>
      </c>
      <c r="D34" s="119"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19"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19"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19"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19"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19"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19"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19"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19"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19"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19"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19"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19"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19"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19"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19"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19"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19"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20"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20"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20"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20"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20"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20"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20"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20"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20"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20"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20"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20"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20"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20"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20"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20"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20"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20"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20"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20"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20"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20"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20"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20"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20"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20"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20"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20"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20"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20"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21"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21"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21"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21"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21"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21"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21"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21"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21"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21"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21"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21"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21"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21"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21"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21"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21"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21"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28" t="str">
        <f ca="1">+IF(OFFSET('Water Data'!$C$28,0,10*ROW('Water Data'!C28))="","",OFFSET('Water Data'!$C$28,0,10*ROW('Water Data'!C28)))</f>
        <v/>
      </c>
      <c r="BT34" s="28" t="str">
        <f ca="1">+IF(OFFSET('Water Data'!$C$29,0,10*ROW('Water Data'!C28))="","",OFFSET('Water Data'!$C$29,0,10*ROW('Water Data'!C28)))</f>
        <v/>
      </c>
      <c r="BU34" s="28" t="str">
        <f ca="1">+IF(OFFSET('Water Data'!$C$30,0,10*ROW('Water Data'!C28))="","",OFFSET('Water Data'!$C$30,0,10*ROW('Water Data'!C28)))</f>
        <v/>
      </c>
      <c r="BV34" s="28" t="str">
        <f ca="1">+IF(OFFSET('Water Data'!$D$28,0,10*ROW('Water Data'!D28))="","",OFFSET('Water Data'!$D$28,0,10*ROW('Water Data'!D28)))</f>
        <v/>
      </c>
      <c r="BW34" s="28" t="str">
        <f ca="1">+IF(OFFSET('Water Data'!$D$29,0,10*ROW('Water Data'!D28))="","",OFFSET('Water Data'!$D$29,0,10*ROW('Water Data'!D28)))</f>
        <v/>
      </c>
      <c r="BX34" s="28" t="str">
        <f ca="1">+IF(OFFSET('Water Data'!$D$30,0,10*ROW('Water Data'!D28))="","",OFFSET('Water Data'!$D$30,0,10*ROW('Water Data'!D28)))</f>
        <v/>
      </c>
      <c r="BY34" s="28" t="str">
        <f ca="1">+IF(OFFSET('Water Data'!$E$28,0,10*ROW('Water Data'!E28))="","",OFFSET('Water Data'!$E$28,0,10*ROW('Water Data'!E28)))</f>
        <v/>
      </c>
      <c r="BZ34" s="28" t="str">
        <f ca="1">+IF(OFFSET('Water Data'!$E$29,0,10*ROW('Water Data'!E28))="","",OFFSET('Water Data'!$E$29,0,10*ROW('Water Data'!E28)))</f>
        <v/>
      </c>
      <c r="CA34" s="28" t="str">
        <f ca="1">+IF(OFFSET('Water Data'!$E$30,0,10*ROW('Water Data'!E28))="","",OFFSET('Water Data'!$E$30,0,10*ROW('Water Data'!E28)))</f>
        <v/>
      </c>
      <c r="CB34" s="28" t="str">
        <f ca="1">+IF(OFFSET('Water Data'!$F$28,0,10*ROW('Water Data'!F28))="","",OFFSET('Water Data'!$F$28,0,10*ROW('Water Data'!F28)))</f>
        <v/>
      </c>
      <c r="CC34" s="28" t="str">
        <f ca="1">+IF(OFFSET('Water Data'!$F$29,0,10*ROW('Water Data'!F28))="","",OFFSET('Water Data'!$F$29,0,10*ROW('Water Data'!F28)))</f>
        <v/>
      </c>
      <c r="CD34" s="28" t="str">
        <f ca="1">+IF(OFFSET('Water Data'!$F$30,0,10*ROW('Water Data'!F28))="","",OFFSET('Water Data'!$F$30,0,10*ROW('Water Data'!F28)))</f>
        <v/>
      </c>
      <c r="CE34" s="28" t="str">
        <f ca="1">+IF(OFFSET('Water Data'!$G$28,0,10*ROW('Water Data'!G28))="","",OFFSET('Water Data'!$G$28,0,10*ROW('Water Data'!G28)))</f>
        <v/>
      </c>
      <c r="CF34" s="28" t="str">
        <f ca="1">+IF(OFFSET('Water Data'!$G$29,0,10*ROW('Water Data'!G28))="","",OFFSET('Water Data'!$G$29,0,10*ROW('Water Data'!G28)))</f>
        <v/>
      </c>
      <c r="CG34" s="28" t="str">
        <f ca="1">+IF(OFFSET('Water Data'!$G$30,0,10*ROW('Water Data'!G28))="","",OFFSET('Water Data'!$G$30,0,10*ROW('Water Data'!G28)))</f>
        <v/>
      </c>
      <c r="CH34" s="28" t="str">
        <f ca="1">+IF(OFFSET('Water Data'!$H$28,0,10*ROW('Water Data'!H28))="","",OFFSET('Water Data'!$H$28,0,10*ROW('Water Data'!H28)))</f>
        <v/>
      </c>
      <c r="CI34" s="28" t="str">
        <f ca="1">+IF(OFFSET('Water Data'!$H$29,0,10*ROW('Water Data'!H28))="","",OFFSET('Water Data'!$H$29,0,10*ROW('Water Data'!H28)))</f>
        <v/>
      </c>
      <c r="CJ34" s="28" t="str">
        <f ca="1">+IF(OFFSET('Water Data'!$H$30,0,10*ROW('Water Data'!H28))="","",OFFSET('Water Data'!$H$30,0,10*ROW('Water Data'!H28)))</f>
        <v/>
      </c>
      <c r="CK34" s="28" t="str">
        <f ca="1">+IF(OFFSET('Sanitation Data'!$C$29,0,10*ROW('Sanitation Data'!C28))="","",OFFSET('Sanitation Data'!$C$29,0,10*ROW('Sanitation Data'!C28)))</f>
        <v/>
      </c>
      <c r="CL34" s="28" t="str">
        <f ca="1">+IF(OFFSET('Sanitation Data'!$C$30,0,10*ROW('Sanitation Data'!C28))="","",OFFSET('Sanitation Data'!$C$30,0,10*ROW('Sanitation Data'!C28)))</f>
        <v/>
      </c>
      <c r="CM34" s="28" t="str">
        <f ca="1">+IF(OFFSET('Sanitation Data'!$C$31,0,10*ROW('Sanitation Data'!C28))="","",OFFSET('Sanitation Data'!$C$31,0,10*ROW('Sanitation Data'!C28)))</f>
        <v/>
      </c>
      <c r="CN34" s="28" t="str">
        <f ca="1">+IF(OFFSET('Sanitation Data'!$C$32,0,10*ROW('Sanitation Data'!C28))="","",OFFSET('Sanitation Data'!$C$32,0,10*ROW('Sanitation Data'!C28)))</f>
        <v/>
      </c>
      <c r="CO34" s="28" t="str">
        <f ca="1">+IF(OFFSET('Sanitation Data'!$C$33,0,10*ROW('Sanitation Data'!C28))="","",OFFSET('Sanitation Data'!$C$33,0,10*ROW('Sanitation Data'!C28)))</f>
        <v/>
      </c>
      <c r="CP34" s="28" t="str">
        <f ca="1">+IF(OFFSET('Sanitation Data'!$D$29,0,10*ROW('Sanitation Data'!D28))="","",OFFSET('Sanitation Data'!$D$29,0,10*ROW('Sanitation Data'!D28)))</f>
        <v/>
      </c>
      <c r="CQ34" s="28" t="str">
        <f ca="1">+IF(OFFSET('Sanitation Data'!$D$30,0,10*ROW('Sanitation Data'!D28))="","",OFFSET('Sanitation Data'!$D$30,0,10*ROW('Sanitation Data'!D28)))</f>
        <v/>
      </c>
      <c r="CR34" s="28" t="str">
        <f ca="1">+IF(OFFSET('Sanitation Data'!$D$31,0,10*ROW('Sanitation Data'!D28))="","",OFFSET('Sanitation Data'!$D$31,0,10*ROW('Sanitation Data'!D28)))</f>
        <v/>
      </c>
      <c r="CS34" s="28" t="str">
        <f ca="1">+IF(OFFSET('Sanitation Data'!$D$32,0,10*ROW('Sanitation Data'!D28))="","",OFFSET('Sanitation Data'!$D$32,0,10*ROW('Sanitation Data'!D28)))</f>
        <v/>
      </c>
      <c r="CT34" s="28" t="str">
        <f ca="1">+IF(OFFSET('Sanitation Data'!$D$33,0,10*ROW('Sanitation Data'!D28))="","",OFFSET('Sanitation Data'!$D$33,0,10*ROW('Sanitation Data'!D28)))</f>
        <v/>
      </c>
      <c r="CU34" s="28" t="str">
        <f ca="1">+IF(OFFSET('Sanitation Data'!$E$29,0,10*ROW('Sanitation Data'!E28))="","",OFFSET('Sanitation Data'!$E$29,0,10*ROW('Sanitation Data'!E28)))</f>
        <v/>
      </c>
      <c r="CV34" s="28" t="str">
        <f ca="1">+IF(OFFSET('Sanitation Data'!$E$30,0,10*ROW('Sanitation Data'!E28))="","",OFFSET('Sanitation Data'!$E$30,0,10*ROW('Sanitation Data'!E28)))</f>
        <v/>
      </c>
      <c r="CW34" s="28" t="str">
        <f ca="1">+IF(OFFSET('Sanitation Data'!$E$31,0,10*ROW('Sanitation Data'!E28))="","",OFFSET('Sanitation Data'!$E$31,0,10*ROW('Sanitation Data'!E28)))</f>
        <v/>
      </c>
      <c r="CX34" s="28" t="str">
        <f ca="1">+IF(OFFSET('Sanitation Data'!$E$32,0,10*ROW('Sanitation Data'!E28))="","",OFFSET('Sanitation Data'!$E$32,0,10*ROW('Sanitation Data'!E28)))</f>
        <v/>
      </c>
      <c r="CY34" s="28" t="str">
        <f ca="1">+IF(OFFSET('Sanitation Data'!$E$33,0,10*ROW('Sanitation Data'!E28))="","",OFFSET('Sanitation Data'!$E$33,0,10*ROW('Sanitation Data'!E28)))</f>
        <v/>
      </c>
      <c r="CZ34" s="28" t="str">
        <f ca="1">+IF(OFFSET('Sanitation Data'!$F$29,0,10*ROW('Sanitation Data'!F28))="","",OFFSET('Sanitation Data'!$F$29,0,10*ROW('Sanitation Data'!F28)))</f>
        <v/>
      </c>
      <c r="DA34" s="28" t="str">
        <f ca="1">+IF(OFFSET('Sanitation Data'!$F$30,0,10*ROW('Sanitation Data'!F28))="","",OFFSET('Sanitation Data'!$F$30,0,10*ROW('Sanitation Data'!F28)))</f>
        <v/>
      </c>
      <c r="DB34" s="28" t="str">
        <f ca="1">+IF(OFFSET('Sanitation Data'!$F$31,0,10*ROW('Sanitation Data'!F28))="","",OFFSET('Sanitation Data'!$F$31,0,10*ROW('Sanitation Data'!F28)))</f>
        <v/>
      </c>
      <c r="DC34" s="28" t="str">
        <f ca="1">+IF(OFFSET('Sanitation Data'!$F$32,0,10*ROW('Sanitation Data'!F28))="","",OFFSET('Sanitation Data'!$F$32,0,10*ROW('Sanitation Data'!F28)))</f>
        <v/>
      </c>
      <c r="DD34" s="28" t="str">
        <f ca="1">+IF(OFFSET('Sanitation Data'!$F$33,0,10*ROW('Sanitation Data'!F28))="","",OFFSET('Sanitation Data'!$F$33,0,10*ROW('Sanitation Data'!F28)))</f>
        <v/>
      </c>
      <c r="DE34" s="28" t="str">
        <f ca="1">+IF(OFFSET('Sanitation Data'!$G$29,0,10*ROW('Sanitation Data'!G28))="","",OFFSET('Sanitation Data'!$G$29,0,10*ROW('Sanitation Data'!G28)))</f>
        <v/>
      </c>
      <c r="DF34" s="28" t="str">
        <f ca="1">+IF(OFFSET('Sanitation Data'!$G$30,0,10*ROW('Sanitation Data'!G28))="","",OFFSET('Sanitation Data'!$G$30,0,10*ROW('Sanitation Data'!G28)))</f>
        <v/>
      </c>
      <c r="DG34" s="28" t="str">
        <f ca="1">+IF(OFFSET('Sanitation Data'!$G$31,0,10*ROW('Sanitation Data'!G28))="","",OFFSET('Sanitation Data'!$G$31,0,10*ROW('Sanitation Data'!G28)))</f>
        <v/>
      </c>
      <c r="DH34" s="28" t="str">
        <f ca="1">+IF(OFFSET('Sanitation Data'!$G$32,0,10*ROW('Sanitation Data'!G28))="","",OFFSET('Sanitation Data'!$G$32,0,10*ROW('Sanitation Data'!G28)))</f>
        <v/>
      </c>
      <c r="DI34" s="28" t="str">
        <f ca="1">+IF(OFFSET('Sanitation Data'!$G$33,0,10*ROW('Sanitation Data'!G28))="","",OFFSET('Sanitation Data'!$G$33,0,10*ROW('Sanitation Data'!G28)))</f>
        <v/>
      </c>
      <c r="DJ34" s="28" t="str">
        <f ca="1">+IF(OFFSET('Sanitation Data'!$H$29,0,10*ROW('Sanitation Data'!H28))="","",OFFSET('Sanitation Data'!$H$29,0,10*ROW('Sanitation Data'!H28)))</f>
        <v/>
      </c>
      <c r="DK34" s="28" t="str">
        <f ca="1">+IF(OFFSET('Sanitation Data'!$H$30,0,10*ROW('Sanitation Data'!H28))="","",OFFSET('Sanitation Data'!$H$30,0,10*ROW('Sanitation Data'!H28)))</f>
        <v/>
      </c>
      <c r="DL34" s="28" t="str">
        <f ca="1">+IF(OFFSET('Sanitation Data'!$H$31,0,10*ROW('Sanitation Data'!H28))="","",OFFSET('Sanitation Data'!$H$31,0,10*ROW('Sanitation Data'!H28)))</f>
        <v/>
      </c>
      <c r="DM34" s="28" t="str">
        <f ca="1">+IF(OFFSET('Sanitation Data'!$H$32,0,10*ROW('Sanitation Data'!H28))="","",OFFSET('Sanitation Data'!$H$32,0,10*ROW('Sanitation Data'!H28)))</f>
        <v/>
      </c>
      <c r="DN34" s="28" t="str">
        <f ca="1">+IF(OFFSET('Sanitation Data'!$H$33,0,10*ROW('Sanitation Data'!H28))="","",OFFSET('Sanitation Data'!$H$33,0,10*ROW('Sanitation Data'!H28)))</f>
        <v/>
      </c>
      <c r="DO34" s="28" t="str">
        <f ca="1">+IF(OFFSET('Hygiene Data'!$C$12,0,10*ROW('Hygiene Data'!C28))="","",OFFSET('Hygiene Data'!$C$12,0,10*ROW('Hygiene Data'!C28)))</f>
        <v/>
      </c>
      <c r="DP34" s="28" t="str">
        <f ca="1">+IF(OFFSET('Hygiene Data'!$C$13,0,10*ROW('Hygiene Data'!C28))="","",OFFSET('Hygiene Data'!$C$13,0,10*ROW('Hygiene Data'!C28)))</f>
        <v/>
      </c>
      <c r="DQ34" s="28" t="str">
        <f ca="1">+IF(OFFSET('Hygiene Data'!$C$14,0,10*ROW('Hygiene Data'!C28))="","",OFFSET('Hygiene Data'!$C$14,0,10*ROW('Hygiene Data'!C28)))</f>
        <v/>
      </c>
      <c r="DR34" s="28" t="str">
        <f ca="1">+IF(OFFSET('Hygiene Data'!$D$12,0,10*ROW('Hygiene Data'!D28))="","",OFFSET('Hygiene Data'!$D$12,0,10*ROW('Hygiene Data'!D28)))</f>
        <v/>
      </c>
      <c r="DS34" s="28" t="str">
        <f ca="1">+IF(OFFSET('Hygiene Data'!$D$13,0,10*ROW('Hygiene Data'!D28))="","",OFFSET('Hygiene Data'!$D$13,0,10*ROW('Hygiene Data'!D28)))</f>
        <v/>
      </c>
      <c r="DT34" s="28" t="str">
        <f ca="1">+IF(OFFSET('Hygiene Data'!$D$14,0,10*ROW('Hygiene Data'!D28))="","",OFFSET('Hygiene Data'!$D$14,0,10*ROW('Hygiene Data'!D28)))</f>
        <v/>
      </c>
      <c r="DU34" s="28" t="str">
        <f ca="1">+IF(OFFSET('Hygiene Data'!$E$12,0,10*ROW('Hygiene Data'!E28))="","",OFFSET('Hygiene Data'!$E$12,0,10*ROW('Hygiene Data'!E28)))</f>
        <v/>
      </c>
      <c r="DV34" s="28" t="str">
        <f ca="1">+IF(OFFSET('Hygiene Data'!$E$13,0,10*ROW('Hygiene Data'!E28))="","",OFFSET('Hygiene Data'!$E$13,0,10*ROW('Hygiene Data'!E28)))</f>
        <v/>
      </c>
      <c r="DW34" s="28" t="str">
        <f ca="1">+IF(OFFSET('Hygiene Data'!$E$14,0,10*ROW('Hygiene Data'!E28))="","",OFFSET('Hygiene Data'!$E$14,0,10*ROW('Hygiene Data'!E28)))</f>
        <v/>
      </c>
      <c r="DX34" s="28" t="str">
        <f ca="1">+IF(OFFSET('Hygiene Data'!$F$12,0,10*ROW('Hygiene Data'!F28))="","",OFFSET('Hygiene Data'!$F$12,0,10*ROW('Hygiene Data'!F28)))</f>
        <v/>
      </c>
      <c r="DY34" s="28" t="str">
        <f ca="1">+IF(OFFSET('Hygiene Data'!$F$13,0,10*ROW('Hygiene Data'!F28))="","",OFFSET('Hygiene Data'!$F$13,0,10*ROW('Hygiene Data'!F28)))</f>
        <v/>
      </c>
      <c r="DZ34" s="28" t="str">
        <f ca="1">+IF(OFFSET('Hygiene Data'!$F$14,0,10*ROW('Hygiene Data'!F28))="","",OFFSET('Hygiene Data'!$F$14,0,10*ROW('Hygiene Data'!F28)))</f>
        <v/>
      </c>
      <c r="EA34" s="28" t="str">
        <f ca="1">+IF(OFFSET('Hygiene Data'!$G$12,0,10*ROW('Hygiene Data'!G28))="","",OFFSET('Hygiene Data'!$G$12,0,10*ROW('Hygiene Data'!G28)))</f>
        <v/>
      </c>
      <c r="EB34" s="28" t="str">
        <f ca="1">+IF(OFFSET('Hygiene Data'!$G$13,0,10*ROW('Hygiene Data'!G28))="","",OFFSET('Hygiene Data'!$G$13,0,10*ROW('Hygiene Data'!G28)))</f>
        <v/>
      </c>
      <c r="EC34" s="28" t="str">
        <f ca="1">+IF(OFFSET('Hygiene Data'!$G$14,0,10*ROW('Hygiene Data'!G28))="","",OFFSET('Hygiene Data'!$G$14,0,10*ROW('Hygiene Data'!G28)))</f>
        <v/>
      </c>
      <c r="ED34" s="28" t="str">
        <f ca="1">+IF(OFFSET('Hygiene Data'!$H$12,0,10*ROW('Hygiene Data'!H28))="","",OFFSET('Hygiene Data'!$H$12,0,10*ROW('Hygiene Data'!H28)))</f>
        <v/>
      </c>
      <c r="EE34" s="28" t="str">
        <f ca="1">+IF(OFFSET('Hygiene Data'!$H$13,0,10*ROW('Hygiene Data'!H28))="","",OFFSET('Hygiene Data'!$H$13,0,10*ROW('Hygiene Data'!H28)))</f>
        <v/>
      </c>
      <c r="EF34" s="28" t="str">
        <f ca="1">+IF(OFFSET('Hygiene Data'!$H$14,0,10*ROW('Hygiene Data'!H28))="","",OFFSET('Hygiene Data'!$H$14,0,10*ROW('Hygiene Data'!H28)))</f>
        <v/>
      </c>
    </row>
    <row r="35" spans="1:136" x14ac:dyDescent="0.2">
      <c r="A35" s="44" t="str">
        <f ca="1">+IF(OFFSET('Water Data'!$B$1,0,10*ROW('Water Data'!B32))="","",OFFSET('Water Data'!$B$1,0,10*ROW('Water Data'!B32)))</f>
        <v/>
      </c>
      <c r="B35" s="44" t="str">
        <f ca="1">+IF(OFFSET('Water Data'!$A$3,0,10*ROW('Water Data'!A32))="","",OFFSET('Water Data'!$A$3,0,10*ROW('Water Data'!A32)))</f>
        <v/>
      </c>
      <c r="C35" s="44" t="str">
        <f ca="1">+IF(OFFSET('Water Data'!$C$3,0,10*ROW('Water Data'!C32))="","",OFFSET('Water Data'!$C$3,0,10*ROW('Water Data'!C32)))</f>
        <v/>
      </c>
      <c r="D35" s="119"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19"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19"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19"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19"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19"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19"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19"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19"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19"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19"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19"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19"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19"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19"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19"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19"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19"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20"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20"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20"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20"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20"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20"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20"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20"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20"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20"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20"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20"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20"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20"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20"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20"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20"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20"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20"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20"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20"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20"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20"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20"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20"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20"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20"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20"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20"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20"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21"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21"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21"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21"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21"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21"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21"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21"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21"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21"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21"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21"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21"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21"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21"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21"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21"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21"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28" t="str">
        <f ca="1">+IF(OFFSET('Water Data'!$C$28,0,10*ROW('Water Data'!C29))="","",OFFSET('Water Data'!$C$28,0,10*ROW('Water Data'!C29)))</f>
        <v/>
      </c>
      <c r="BT35" s="28" t="str">
        <f ca="1">+IF(OFFSET('Water Data'!$C$29,0,10*ROW('Water Data'!C29))="","",OFFSET('Water Data'!$C$29,0,10*ROW('Water Data'!C29)))</f>
        <v/>
      </c>
      <c r="BU35" s="28" t="str">
        <f ca="1">+IF(OFFSET('Water Data'!$C$30,0,10*ROW('Water Data'!C29))="","",OFFSET('Water Data'!$C$30,0,10*ROW('Water Data'!C29)))</f>
        <v/>
      </c>
      <c r="BV35" s="28" t="str">
        <f ca="1">+IF(OFFSET('Water Data'!$D$28,0,10*ROW('Water Data'!D29))="","",OFFSET('Water Data'!$D$28,0,10*ROW('Water Data'!D29)))</f>
        <v/>
      </c>
      <c r="BW35" s="28" t="str">
        <f ca="1">+IF(OFFSET('Water Data'!$D$29,0,10*ROW('Water Data'!D29))="","",OFFSET('Water Data'!$D$29,0,10*ROW('Water Data'!D29)))</f>
        <v/>
      </c>
      <c r="BX35" s="28" t="str">
        <f ca="1">+IF(OFFSET('Water Data'!$D$30,0,10*ROW('Water Data'!D29))="","",OFFSET('Water Data'!$D$30,0,10*ROW('Water Data'!D29)))</f>
        <v/>
      </c>
      <c r="BY35" s="28" t="str">
        <f ca="1">+IF(OFFSET('Water Data'!$E$28,0,10*ROW('Water Data'!E29))="","",OFFSET('Water Data'!$E$28,0,10*ROW('Water Data'!E29)))</f>
        <v/>
      </c>
      <c r="BZ35" s="28" t="str">
        <f ca="1">+IF(OFFSET('Water Data'!$E$29,0,10*ROW('Water Data'!E29))="","",OFFSET('Water Data'!$E$29,0,10*ROW('Water Data'!E29)))</f>
        <v/>
      </c>
      <c r="CA35" s="28" t="str">
        <f ca="1">+IF(OFFSET('Water Data'!$E$30,0,10*ROW('Water Data'!E29))="","",OFFSET('Water Data'!$E$30,0,10*ROW('Water Data'!E29)))</f>
        <v/>
      </c>
      <c r="CB35" s="28" t="str">
        <f ca="1">+IF(OFFSET('Water Data'!$F$28,0,10*ROW('Water Data'!F29))="","",OFFSET('Water Data'!$F$28,0,10*ROW('Water Data'!F29)))</f>
        <v/>
      </c>
      <c r="CC35" s="28" t="str">
        <f ca="1">+IF(OFFSET('Water Data'!$F$29,0,10*ROW('Water Data'!F29))="","",OFFSET('Water Data'!$F$29,0,10*ROW('Water Data'!F29)))</f>
        <v/>
      </c>
      <c r="CD35" s="28" t="str">
        <f ca="1">+IF(OFFSET('Water Data'!$F$30,0,10*ROW('Water Data'!F29))="","",OFFSET('Water Data'!$F$30,0,10*ROW('Water Data'!F29)))</f>
        <v/>
      </c>
      <c r="CE35" s="28" t="str">
        <f ca="1">+IF(OFFSET('Water Data'!$G$28,0,10*ROW('Water Data'!G29))="","",OFFSET('Water Data'!$G$28,0,10*ROW('Water Data'!G29)))</f>
        <v/>
      </c>
      <c r="CF35" s="28" t="str">
        <f ca="1">+IF(OFFSET('Water Data'!$G$29,0,10*ROW('Water Data'!G29))="","",OFFSET('Water Data'!$G$29,0,10*ROW('Water Data'!G29)))</f>
        <v/>
      </c>
      <c r="CG35" s="28" t="str">
        <f ca="1">+IF(OFFSET('Water Data'!$G$30,0,10*ROW('Water Data'!G29))="","",OFFSET('Water Data'!$G$30,0,10*ROW('Water Data'!G29)))</f>
        <v/>
      </c>
      <c r="CH35" s="28" t="str">
        <f ca="1">+IF(OFFSET('Water Data'!$H$28,0,10*ROW('Water Data'!H29))="","",OFFSET('Water Data'!$H$28,0,10*ROW('Water Data'!H29)))</f>
        <v/>
      </c>
      <c r="CI35" s="28" t="str">
        <f ca="1">+IF(OFFSET('Water Data'!$H$29,0,10*ROW('Water Data'!H29))="","",OFFSET('Water Data'!$H$29,0,10*ROW('Water Data'!H29)))</f>
        <v/>
      </c>
      <c r="CJ35" s="28" t="str">
        <f ca="1">+IF(OFFSET('Water Data'!$H$30,0,10*ROW('Water Data'!H29))="","",OFFSET('Water Data'!$H$30,0,10*ROW('Water Data'!H29)))</f>
        <v/>
      </c>
      <c r="CK35" s="28" t="str">
        <f ca="1">+IF(OFFSET('Sanitation Data'!$C$29,0,10*ROW('Sanitation Data'!C29))="","",OFFSET('Sanitation Data'!$C$29,0,10*ROW('Sanitation Data'!C29)))</f>
        <v/>
      </c>
      <c r="CL35" s="28" t="str">
        <f ca="1">+IF(OFFSET('Sanitation Data'!$C$30,0,10*ROW('Sanitation Data'!C29))="","",OFFSET('Sanitation Data'!$C$30,0,10*ROW('Sanitation Data'!C29)))</f>
        <v/>
      </c>
      <c r="CM35" s="28" t="str">
        <f ca="1">+IF(OFFSET('Sanitation Data'!$C$31,0,10*ROW('Sanitation Data'!C29))="","",OFFSET('Sanitation Data'!$C$31,0,10*ROW('Sanitation Data'!C29)))</f>
        <v/>
      </c>
      <c r="CN35" s="28" t="str">
        <f ca="1">+IF(OFFSET('Sanitation Data'!$C$32,0,10*ROW('Sanitation Data'!C29))="","",OFFSET('Sanitation Data'!$C$32,0,10*ROW('Sanitation Data'!C29)))</f>
        <v/>
      </c>
      <c r="CO35" s="28" t="str">
        <f ca="1">+IF(OFFSET('Sanitation Data'!$C$33,0,10*ROW('Sanitation Data'!C29))="","",OFFSET('Sanitation Data'!$C$33,0,10*ROW('Sanitation Data'!C29)))</f>
        <v/>
      </c>
      <c r="CP35" s="28" t="str">
        <f ca="1">+IF(OFFSET('Sanitation Data'!$D$29,0,10*ROW('Sanitation Data'!D29))="","",OFFSET('Sanitation Data'!$D$29,0,10*ROW('Sanitation Data'!D29)))</f>
        <v/>
      </c>
      <c r="CQ35" s="28" t="str">
        <f ca="1">+IF(OFFSET('Sanitation Data'!$D$30,0,10*ROW('Sanitation Data'!D29))="","",OFFSET('Sanitation Data'!$D$30,0,10*ROW('Sanitation Data'!D29)))</f>
        <v/>
      </c>
      <c r="CR35" s="28" t="str">
        <f ca="1">+IF(OFFSET('Sanitation Data'!$D$31,0,10*ROW('Sanitation Data'!D29))="","",OFFSET('Sanitation Data'!$D$31,0,10*ROW('Sanitation Data'!D29)))</f>
        <v/>
      </c>
      <c r="CS35" s="28" t="str">
        <f ca="1">+IF(OFFSET('Sanitation Data'!$D$32,0,10*ROW('Sanitation Data'!D29))="","",OFFSET('Sanitation Data'!$D$32,0,10*ROW('Sanitation Data'!D29)))</f>
        <v/>
      </c>
      <c r="CT35" s="28" t="str">
        <f ca="1">+IF(OFFSET('Sanitation Data'!$D$33,0,10*ROW('Sanitation Data'!D29))="","",OFFSET('Sanitation Data'!$D$33,0,10*ROW('Sanitation Data'!D29)))</f>
        <v/>
      </c>
      <c r="CU35" s="28" t="str">
        <f ca="1">+IF(OFFSET('Sanitation Data'!$E$29,0,10*ROW('Sanitation Data'!E29))="","",OFFSET('Sanitation Data'!$E$29,0,10*ROW('Sanitation Data'!E29)))</f>
        <v/>
      </c>
      <c r="CV35" s="28" t="str">
        <f ca="1">+IF(OFFSET('Sanitation Data'!$E$30,0,10*ROW('Sanitation Data'!E29))="","",OFFSET('Sanitation Data'!$E$30,0,10*ROW('Sanitation Data'!E29)))</f>
        <v/>
      </c>
      <c r="CW35" s="28" t="str">
        <f ca="1">+IF(OFFSET('Sanitation Data'!$E$31,0,10*ROW('Sanitation Data'!E29))="","",OFFSET('Sanitation Data'!$E$31,0,10*ROW('Sanitation Data'!E29)))</f>
        <v/>
      </c>
      <c r="CX35" s="28" t="str">
        <f ca="1">+IF(OFFSET('Sanitation Data'!$E$32,0,10*ROW('Sanitation Data'!E29))="","",OFFSET('Sanitation Data'!$E$32,0,10*ROW('Sanitation Data'!E29)))</f>
        <v/>
      </c>
      <c r="CY35" s="28" t="str">
        <f ca="1">+IF(OFFSET('Sanitation Data'!$E$33,0,10*ROW('Sanitation Data'!E29))="","",OFFSET('Sanitation Data'!$E$33,0,10*ROW('Sanitation Data'!E29)))</f>
        <v/>
      </c>
      <c r="CZ35" s="28" t="str">
        <f ca="1">+IF(OFFSET('Sanitation Data'!$F$29,0,10*ROW('Sanitation Data'!F29))="","",OFFSET('Sanitation Data'!$F$29,0,10*ROW('Sanitation Data'!F29)))</f>
        <v/>
      </c>
      <c r="DA35" s="28" t="str">
        <f ca="1">+IF(OFFSET('Sanitation Data'!$F$30,0,10*ROW('Sanitation Data'!F29))="","",OFFSET('Sanitation Data'!$F$30,0,10*ROW('Sanitation Data'!F29)))</f>
        <v/>
      </c>
      <c r="DB35" s="28" t="str">
        <f ca="1">+IF(OFFSET('Sanitation Data'!$F$31,0,10*ROW('Sanitation Data'!F29))="","",OFFSET('Sanitation Data'!$F$31,0,10*ROW('Sanitation Data'!F29)))</f>
        <v/>
      </c>
      <c r="DC35" s="28" t="str">
        <f ca="1">+IF(OFFSET('Sanitation Data'!$F$32,0,10*ROW('Sanitation Data'!F29))="","",OFFSET('Sanitation Data'!$F$32,0,10*ROW('Sanitation Data'!F29)))</f>
        <v/>
      </c>
      <c r="DD35" s="28" t="str">
        <f ca="1">+IF(OFFSET('Sanitation Data'!$F$33,0,10*ROW('Sanitation Data'!F29))="","",OFFSET('Sanitation Data'!$F$33,0,10*ROW('Sanitation Data'!F29)))</f>
        <v/>
      </c>
      <c r="DE35" s="28" t="str">
        <f ca="1">+IF(OFFSET('Sanitation Data'!$G$29,0,10*ROW('Sanitation Data'!G29))="","",OFFSET('Sanitation Data'!$G$29,0,10*ROW('Sanitation Data'!G29)))</f>
        <v/>
      </c>
      <c r="DF35" s="28" t="str">
        <f ca="1">+IF(OFFSET('Sanitation Data'!$G$30,0,10*ROW('Sanitation Data'!G29))="","",OFFSET('Sanitation Data'!$G$30,0,10*ROW('Sanitation Data'!G29)))</f>
        <v/>
      </c>
      <c r="DG35" s="28" t="str">
        <f ca="1">+IF(OFFSET('Sanitation Data'!$G$31,0,10*ROW('Sanitation Data'!G29))="","",OFFSET('Sanitation Data'!$G$31,0,10*ROW('Sanitation Data'!G29)))</f>
        <v/>
      </c>
      <c r="DH35" s="28" t="str">
        <f ca="1">+IF(OFFSET('Sanitation Data'!$G$32,0,10*ROW('Sanitation Data'!G29))="","",OFFSET('Sanitation Data'!$G$32,0,10*ROW('Sanitation Data'!G29)))</f>
        <v/>
      </c>
      <c r="DI35" s="28" t="str">
        <f ca="1">+IF(OFFSET('Sanitation Data'!$G$33,0,10*ROW('Sanitation Data'!G29))="","",OFFSET('Sanitation Data'!$G$33,0,10*ROW('Sanitation Data'!G29)))</f>
        <v/>
      </c>
      <c r="DJ35" s="28" t="str">
        <f ca="1">+IF(OFFSET('Sanitation Data'!$H$29,0,10*ROW('Sanitation Data'!H29))="","",OFFSET('Sanitation Data'!$H$29,0,10*ROW('Sanitation Data'!H29)))</f>
        <v/>
      </c>
      <c r="DK35" s="28" t="str">
        <f ca="1">+IF(OFFSET('Sanitation Data'!$H$30,0,10*ROW('Sanitation Data'!H29))="","",OFFSET('Sanitation Data'!$H$30,0,10*ROW('Sanitation Data'!H29)))</f>
        <v/>
      </c>
      <c r="DL35" s="28" t="str">
        <f ca="1">+IF(OFFSET('Sanitation Data'!$H$31,0,10*ROW('Sanitation Data'!H29))="","",OFFSET('Sanitation Data'!$H$31,0,10*ROW('Sanitation Data'!H29)))</f>
        <v/>
      </c>
      <c r="DM35" s="28" t="str">
        <f ca="1">+IF(OFFSET('Sanitation Data'!$H$32,0,10*ROW('Sanitation Data'!H29))="","",OFFSET('Sanitation Data'!$H$32,0,10*ROW('Sanitation Data'!H29)))</f>
        <v/>
      </c>
      <c r="DN35" s="28" t="str">
        <f ca="1">+IF(OFFSET('Sanitation Data'!$H$33,0,10*ROW('Sanitation Data'!H29))="","",OFFSET('Sanitation Data'!$H$33,0,10*ROW('Sanitation Data'!H29)))</f>
        <v/>
      </c>
      <c r="DO35" s="28" t="str">
        <f ca="1">+IF(OFFSET('Hygiene Data'!$C$12,0,10*ROW('Hygiene Data'!C29))="","",OFFSET('Hygiene Data'!$C$12,0,10*ROW('Hygiene Data'!C29)))</f>
        <v/>
      </c>
      <c r="DP35" s="28" t="str">
        <f ca="1">+IF(OFFSET('Hygiene Data'!$C$13,0,10*ROW('Hygiene Data'!C29))="","",OFFSET('Hygiene Data'!$C$13,0,10*ROW('Hygiene Data'!C29)))</f>
        <v/>
      </c>
      <c r="DQ35" s="28" t="str">
        <f ca="1">+IF(OFFSET('Hygiene Data'!$C$14,0,10*ROW('Hygiene Data'!C29))="","",OFFSET('Hygiene Data'!$C$14,0,10*ROW('Hygiene Data'!C29)))</f>
        <v/>
      </c>
      <c r="DR35" s="28" t="str">
        <f ca="1">+IF(OFFSET('Hygiene Data'!$D$12,0,10*ROW('Hygiene Data'!D29))="","",OFFSET('Hygiene Data'!$D$12,0,10*ROW('Hygiene Data'!D29)))</f>
        <v/>
      </c>
      <c r="DS35" s="28" t="str">
        <f ca="1">+IF(OFFSET('Hygiene Data'!$D$13,0,10*ROW('Hygiene Data'!D29))="","",OFFSET('Hygiene Data'!$D$13,0,10*ROW('Hygiene Data'!D29)))</f>
        <v/>
      </c>
      <c r="DT35" s="28" t="str">
        <f ca="1">+IF(OFFSET('Hygiene Data'!$D$14,0,10*ROW('Hygiene Data'!D29))="","",OFFSET('Hygiene Data'!$D$14,0,10*ROW('Hygiene Data'!D29)))</f>
        <v/>
      </c>
      <c r="DU35" s="28" t="str">
        <f ca="1">+IF(OFFSET('Hygiene Data'!$E$12,0,10*ROW('Hygiene Data'!E29))="","",OFFSET('Hygiene Data'!$E$12,0,10*ROW('Hygiene Data'!E29)))</f>
        <v/>
      </c>
      <c r="DV35" s="28" t="str">
        <f ca="1">+IF(OFFSET('Hygiene Data'!$E$13,0,10*ROW('Hygiene Data'!E29))="","",OFFSET('Hygiene Data'!$E$13,0,10*ROW('Hygiene Data'!E29)))</f>
        <v/>
      </c>
      <c r="DW35" s="28" t="str">
        <f ca="1">+IF(OFFSET('Hygiene Data'!$E$14,0,10*ROW('Hygiene Data'!E29))="","",OFFSET('Hygiene Data'!$E$14,0,10*ROW('Hygiene Data'!E29)))</f>
        <v/>
      </c>
      <c r="DX35" s="28" t="str">
        <f ca="1">+IF(OFFSET('Hygiene Data'!$F$12,0,10*ROW('Hygiene Data'!F29))="","",OFFSET('Hygiene Data'!$F$12,0,10*ROW('Hygiene Data'!F29)))</f>
        <v/>
      </c>
      <c r="DY35" s="28" t="str">
        <f ca="1">+IF(OFFSET('Hygiene Data'!$F$13,0,10*ROW('Hygiene Data'!F29))="","",OFFSET('Hygiene Data'!$F$13,0,10*ROW('Hygiene Data'!F29)))</f>
        <v/>
      </c>
      <c r="DZ35" s="28" t="str">
        <f ca="1">+IF(OFFSET('Hygiene Data'!$F$14,0,10*ROW('Hygiene Data'!F29))="","",OFFSET('Hygiene Data'!$F$14,0,10*ROW('Hygiene Data'!F29)))</f>
        <v/>
      </c>
      <c r="EA35" s="28" t="str">
        <f ca="1">+IF(OFFSET('Hygiene Data'!$G$12,0,10*ROW('Hygiene Data'!G29))="","",OFFSET('Hygiene Data'!$G$12,0,10*ROW('Hygiene Data'!G29)))</f>
        <v/>
      </c>
      <c r="EB35" s="28" t="str">
        <f ca="1">+IF(OFFSET('Hygiene Data'!$G$13,0,10*ROW('Hygiene Data'!G29))="","",OFFSET('Hygiene Data'!$G$13,0,10*ROW('Hygiene Data'!G29)))</f>
        <v/>
      </c>
      <c r="EC35" s="28" t="str">
        <f ca="1">+IF(OFFSET('Hygiene Data'!$G$14,0,10*ROW('Hygiene Data'!G29))="","",OFFSET('Hygiene Data'!$G$14,0,10*ROW('Hygiene Data'!G29)))</f>
        <v/>
      </c>
      <c r="ED35" s="28" t="str">
        <f ca="1">+IF(OFFSET('Hygiene Data'!$H$12,0,10*ROW('Hygiene Data'!H29))="","",OFFSET('Hygiene Data'!$H$12,0,10*ROW('Hygiene Data'!H29)))</f>
        <v/>
      </c>
      <c r="EE35" s="28" t="str">
        <f ca="1">+IF(OFFSET('Hygiene Data'!$H$13,0,10*ROW('Hygiene Data'!H29))="","",OFFSET('Hygiene Data'!$H$13,0,10*ROW('Hygiene Data'!H29)))</f>
        <v/>
      </c>
      <c r="EF35" s="28" t="str">
        <f ca="1">+IF(OFFSET('Hygiene Data'!$H$14,0,10*ROW('Hygiene Data'!H29))="","",OFFSET('Hygiene Data'!$H$14,0,10*ROW('Hygiene Data'!H29)))</f>
        <v/>
      </c>
    </row>
    <row r="36" spans="1:136" x14ac:dyDescent="0.2">
      <c r="A36" s="44" t="str">
        <f ca="1">+IF(OFFSET('Water Data'!$B$1,0,10*ROW('Water Data'!B33))="","",OFFSET('Water Data'!$B$1,0,10*ROW('Water Data'!B33)))</f>
        <v/>
      </c>
      <c r="B36" s="44" t="str">
        <f ca="1">+IF(OFFSET('Water Data'!$A$3,0,10*ROW('Water Data'!A33))="","",OFFSET('Water Data'!$A$3,0,10*ROW('Water Data'!A33)))</f>
        <v/>
      </c>
      <c r="C36" s="44" t="str">
        <f ca="1">+IF(OFFSET('Water Data'!$C$3,0,10*ROW('Water Data'!C33))="","",OFFSET('Water Data'!$C$3,0,10*ROW('Water Data'!C33)))</f>
        <v/>
      </c>
      <c r="D36" s="119"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19"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19"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19"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19"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19"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19"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19"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19"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19"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19"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19"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19"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19"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19"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19"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19"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19"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20"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20"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20"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20"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20"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20"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20"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20"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20"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20"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20"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20"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20"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20"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20"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20"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20"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20"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20"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20"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20"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20"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20"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20"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20"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20"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20"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20"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20"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20"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21"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21"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21"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21"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21"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21"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21"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21"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21"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21"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21"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21"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21"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21"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21"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21"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21"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21"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28" t="str">
        <f ca="1">+IF(OFFSET('Water Data'!$C$28,0,10*ROW('Water Data'!C30))="","",OFFSET('Water Data'!$C$28,0,10*ROW('Water Data'!C30)))</f>
        <v/>
      </c>
      <c r="BT36" s="28" t="str">
        <f ca="1">+IF(OFFSET('Water Data'!$C$29,0,10*ROW('Water Data'!C30))="","",OFFSET('Water Data'!$C$29,0,10*ROW('Water Data'!C30)))</f>
        <v/>
      </c>
      <c r="BU36" s="28" t="str">
        <f ca="1">+IF(OFFSET('Water Data'!$C$30,0,10*ROW('Water Data'!C30))="","",OFFSET('Water Data'!$C$30,0,10*ROW('Water Data'!C30)))</f>
        <v/>
      </c>
      <c r="BV36" s="28" t="str">
        <f ca="1">+IF(OFFSET('Water Data'!$D$28,0,10*ROW('Water Data'!D30))="","",OFFSET('Water Data'!$D$28,0,10*ROW('Water Data'!D30)))</f>
        <v/>
      </c>
      <c r="BW36" s="28" t="str">
        <f ca="1">+IF(OFFSET('Water Data'!$D$29,0,10*ROW('Water Data'!D30))="","",OFFSET('Water Data'!$D$29,0,10*ROW('Water Data'!D30)))</f>
        <v/>
      </c>
      <c r="BX36" s="28" t="str">
        <f ca="1">+IF(OFFSET('Water Data'!$D$30,0,10*ROW('Water Data'!D30))="","",OFFSET('Water Data'!$D$30,0,10*ROW('Water Data'!D30)))</f>
        <v/>
      </c>
      <c r="BY36" s="28" t="str">
        <f ca="1">+IF(OFFSET('Water Data'!$E$28,0,10*ROW('Water Data'!E30))="","",OFFSET('Water Data'!$E$28,0,10*ROW('Water Data'!E30)))</f>
        <v/>
      </c>
      <c r="BZ36" s="28" t="str">
        <f ca="1">+IF(OFFSET('Water Data'!$E$29,0,10*ROW('Water Data'!E30))="","",OFFSET('Water Data'!$E$29,0,10*ROW('Water Data'!E30)))</f>
        <v/>
      </c>
      <c r="CA36" s="28" t="str">
        <f ca="1">+IF(OFFSET('Water Data'!$E$30,0,10*ROW('Water Data'!E30))="","",OFFSET('Water Data'!$E$30,0,10*ROW('Water Data'!E30)))</f>
        <v/>
      </c>
      <c r="CB36" s="28" t="str">
        <f ca="1">+IF(OFFSET('Water Data'!$F$28,0,10*ROW('Water Data'!F30))="","",OFFSET('Water Data'!$F$28,0,10*ROW('Water Data'!F30)))</f>
        <v/>
      </c>
      <c r="CC36" s="28" t="str">
        <f ca="1">+IF(OFFSET('Water Data'!$F$29,0,10*ROW('Water Data'!F30))="","",OFFSET('Water Data'!$F$29,0,10*ROW('Water Data'!F30)))</f>
        <v/>
      </c>
      <c r="CD36" s="28" t="str">
        <f ca="1">+IF(OFFSET('Water Data'!$F$30,0,10*ROW('Water Data'!F30))="","",OFFSET('Water Data'!$F$30,0,10*ROW('Water Data'!F30)))</f>
        <v/>
      </c>
      <c r="CE36" s="28" t="str">
        <f ca="1">+IF(OFFSET('Water Data'!$G$28,0,10*ROW('Water Data'!G30))="","",OFFSET('Water Data'!$G$28,0,10*ROW('Water Data'!G30)))</f>
        <v/>
      </c>
      <c r="CF36" s="28" t="str">
        <f ca="1">+IF(OFFSET('Water Data'!$G$29,0,10*ROW('Water Data'!G30))="","",OFFSET('Water Data'!$G$29,0,10*ROW('Water Data'!G30)))</f>
        <v/>
      </c>
      <c r="CG36" s="28" t="str">
        <f ca="1">+IF(OFFSET('Water Data'!$G$30,0,10*ROW('Water Data'!G30))="","",OFFSET('Water Data'!$G$30,0,10*ROW('Water Data'!G30)))</f>
        <v/>
      </c>
      <c r="CH36" s="28" t="str">
        <f ca="1">+IF(OFFSET('Water Data'!$H$28,0,10*ROW('Water Data'!H30))="","",OFFSET('Water Data'!$H$28,0,10*ROW('Water Data'!H30)))</f>
        <v/>
      </c>
      <c r="CI36" s="28" t="str">
        <f ca="1">+IF(OFFSET('Water Data'!$H$29,0,10*ROW('Water Data'!H30))="","",OFFSET('Water Data'!$H$29,0,10*ROW('Water Data'!H30)))</f>
        <v/>
      </c>
      <c r="CJ36" s="28" t="str">
        <f ca="1">+IF(OFFSET('Water Data'!$H$30,0,10*ROW('Water Data'!H30))="","",OFFSET('Water Data'!$H$30,0,10*ROW('Water Data'!H30)))</f>
        <v/>
      </c>
      <c r="CK36" s="28" t="str">
        <f ca="1">+IF(OFFSET('Sanitation Data'!$C$29,0,10*ROW('Sanitation Data'!C30))="","",OFFSET('Sanitation Data'!$C$29,0,10*ROW('Sanitation Data'!C30)))</f>
        <v/>
      </c>
      <c r="CL36" s="28" t="str">
        <f ca="1">+IF(OFFSET('Sanitation Data'!$C$30,0,10*ROW('Sanitation Data'!C30))="","",OFFSET('Sanitation Data'!$C$30,0,10*ROW('Sanitation Data'!C30)))</f>
        <v/>
      </c>
      <c r="CM36" s="28" t="str">
        <f ca="1">+IF(OFFSET('Sanitation Data'!$C$31,0,10*ROW('Sanitation Data'!C30))="","",OFFSET('Sanitation Data'!$C$31,0,10*ROW('Sanitation Data'!C30)))</f>
        <v/>
      </c>
      <c r="CN36" s="28" t="str">
        <f ca="1">+IF(OFFSET('Sanitation Data'!$C$32,0,10*ROW('Sanitation Data'!C30))="","",OFFSET('Sanitation Data'!$C$32,0,10*ROW('Sanitation Data'!C30)))</f>
        <v/>
      </c>
      <c r="CO36" s="28" t="str">
        <f ca="1">+IF(OFFSET('Sanitation Data'!$C$33,0,10*ROW('Sanitation Data'!C30))="","",OFFSET('Sanitation Data'!$C$33,0,10*ROW('Sanitation Data'!C30)))</f>
        <v/>
      </c>
      <c r="CP36" s="28" t="str">
        <f ca="1">+IF(OFFSET('Sanitation Data'!$D$29,0,10*ROW('Sanitation Data'!D30))="","",OFFSET('Sanitation Data'!$D$29,0,10*ROW('Sanitation Data'!D30)))</f>
        <v/>
      </c>
      <c r="CQ36" s="28" t="str">
        <f ca="1">+IF(OFFSET('Sanitation Data'!$D$30,0,10*ROW('Sanitation Data'!D30))="","",OFFSET('Sanitation Data'!$D$30,0,10*ROW('Sanitation Data'!D30)))</f>
        <v/>
      </c>
      <c r="CR36" s="28" t="str">
        <f ca="1">+IF(OFFSET('Sanitation Data'!$D$31,0,10*ROW('Sanitation Data'!D30))="","",OFFSET('Sanitation Data'!$D$31,0,10*ROW('Sanitation Data'!D30)))</f>
        <v/>
      </c>
      <c r="CS36" s="28" t="str">
        <f ca="1">+IF(OFFSET('Sanitation Data'!$D$32,0,10*ROW('Sanitation Data'!D30))="","",OFFSET('Sanitation Data'!$D$32,0,10*ROW('Sanitation Data'!D30)))</f>
        <v/>
      </c>
      <c r="CT36" s="28" t="str">
        <f ca="1">+IF(OFFSET('Sanitation Data'!$D$33,0,10*ROW('Sanitation Data'!D30))="","",OFFSET('Sanitation Data'!$D$33,0,10*ROW('Sanitation Data'!D30)))</f>
        <v/>
      </c>
      <c r="CU36" s="28" t="str">
        <f ca="1">+IF(OFFSET('Sanitation Data'!$E$29,0,10*ROW('Sanitation Data'!E30))="","",OFFSET('Sanitation Data'!$E$29,0,10*ROW('Sanitation Data'!E30)))</f>
        <v/>
      </c>
      <c r="CV36" s="28" t="str">
        <f ca="1">+IF(OFFSET('Sanitation Data'!$E$30,0,10*ROW('Sanitation Data'!E30))="","",OFFSET('Sanitation Data'!$E$30,0,10*ROW('Sanitation Data'!E30)))</f>
        <v/>
      </c>
      <c r="CW36" s="28" t="str">
        <f ca="1">+IF(OFFSET('Sanitation Data'!$E$31,0,10*ROW('Sanitation Data'!E30))="","",OFFSET('Sanitation Data'!$E$31,0,10*ROW('Sanitation Data'!E30)))</f>
        <v/>
      </c>
      <c r="CX36" s="28" t="str">
        <f ca="1">+IF(OFFSET('Sanitation Data'!$E$32,0,10*ROW('Sanitation Data'!E30))="","",OFFSET('Sanitation Data'!$E$32,0,10*ROW('Sanitation Data'!E30)))</f>
        <v/>
      </c>
      <c r="CY36" s="28" t="str">
        <f ca="1">+IF(OFFSET('Sanitation Data'!$E$33,0,10*ROW('Sanitation Data'!E30))="","",OFFSET('Sanitation Data'!$E$33,0,10*ROW('Sanitation Data'!E30)))</f>
        <v/>
      </c>
      <c r="CZ36" s="28" t="str">
        <f ca="1">+IF(OFFSET('Sanitation Data'!$F$29,0,10*ROW('Sanitation Data'!F30))="","",OFFSET('Sanitation Data'!$F$29,0,10*ROW('Sanitation Data'!F30)))</f>
        <v/>
      </c>
      <c r="DA36" s="28" t="str">
        <f ca="1">+IF(OFFSET('Sanitation Data'!$F$30,0,10*ROW('Sanitation Data'!F30))="","",OFFSET('Sanitation Data'!$F$30,0,10*ROW('Sanitation Data'!F30)))</f>
        <v/>
      </c>
      <c r="DB36" s="28" t="str">
        <f ca="1">+IF(OFFSET('Sanitation Data'!$F$31,0,10*ROW('Sanitation Data'!F30))="","",OFFSET('Sanitation Data'!$F$31,0,10*ROW('Sanitation Data'!F30)))</f>
        <v/>
      </c>
      <c r="DC36" s="28" t="str">
        <f ca="1">+IF(OFFSET('Sanitation Data'!$F$32,0,10*ROW('Sanitation Data'!F30))="","",OFFSET('Sanitation Data'!$F$32,0,10*ROW('Sanitation Data'!F30)))</f>
        <v/>
      </c>
      <c r="DD36" s="28" t="str">
        <f ca="1">+IF(OFFSET('Sanitation Data'!$F$33,0,10*ROW('Sanitation Data'!F30))="","",OFFSET('Sanitation Data'!$F$33,0,10*ROW('Sanitation Data'!F30)))</f>
        <v/>
      </c>
      <c r="DE36" s="28" t="str">
        <f ca="1">+IF(OFFSET('Sanitation Data'!$G$29,0,10*ROW('Sanitation Data'!G30))="","",OFFSET('Sanitation Data'!$G$29,0,10*ROW('Sanitation Data'!G30)))</f>
        <v/>
      </c>
      <c r="DF36" s="28" t="str">
        <f ca="1">+IF(OFFSET('Sanitation Data'!$G$30,0,10*ROW('Sanitation Data'!G30))="","",OFFSET('Sanitation Data'!$G$30,0,10*ROW('Sanitation Data'!G30)))</f>
        <v/>
      </c>
      <c r="DG36" s="28" t="str">
        <f ca="1">+IF(OFFSET('Sanitation Data'!$G$31,0,10*ROW('Sanitation Data'!G30))="","",OFFSET('Sanitation Data'!$G$31,0,10*ROW('Sanitation Data'!G30)))</f>
        <v/>
      </c>
      <c r="DH36" s="28" t="str">
        <f ca="1">+IF(OFFSET('Sanitation Data'!$G$32,0,10*ROW('Sanitation Data'!G30))="","",OFFSET('Sanitation Data'!$G$32,0,10*ROW('Sanitation Data'!G30)))</f>
        <v/>
      </c>
      <c r="DI36" s="28" t="str">
        <f ca="1">+IF(OFFSET('Sanitation Data'!$G$33,0,10*ROW('Sanitation Data'!G30))="","",OFFSET('Sanitation Data'!$G$33,0,10*ROW('Sanitation Data'!G30)))</f>
        <v/>
      </c>
      <c r="DJ36" s="28" t="str">
        <f ca="1">+IF(OFFSET('Sanitation Data'!$H$29,0,10*ROW('Sanitation Data'!H30))="","",OFFSET('Sanitation Data'!$H$29,0,10*ROW('Sanitation Data'!H30)))</f>
        <v/>
      </c>
      <c r="DK36" s="28" t="str">
        <f ca="1">+IF(OFFSET('Sanitation Data'!$H$30,0,10*ROW('Sanitation Data'!H30))="","",OFFSET('Sanitation Data'!$H$30,0,10*ROW('Sanitation Data'!H30)))</f>
        <v/>
      </c>
      <c r="DL36" s="28" t="str">
        <f ca="1">+IF(OFFSET('Sanitation Data'!$H$31,0,10*ROW('Sanitation Data'!H30))="","",OFFSET('Sanitation Data'!$H$31,0,10*ROW('Sanitation Data'!H30)))</f>
        <v/>
      </c>
      <c r="DM36" s="28" t="str">
        <f ca="1">+IF(OFFSET('Sanitation Data'!$H$32,0,10*ROW('Sanitation Data'!H30))="","",OFFSET('Sanitation Data'!$H$32,0,10*ROW('Sanitation Data'!H30)))</f>
        <v/>
      </c>
      <c r="DN36" s="28" t="str">
        <f ca="1">+IF(OFFSET('Sanitation Data'!$H$33,0,10*ROW('Sanitation Data'!H30))="","",OFFSET('Sanitation Data'!$H$33,0,10*ROW('Sanitation Data'!H30)))</f>
        <v/>
      </c>
      <c r="DO36" s="28" t="str">
        <f ca="1">+IF(OFFSET('Hygiene Data'!$C$12,0,10*ROW('Hygiene Data'!C30))="","",OFFSET('Hygiene Data'!$C$12,0,10*ROW('Hygiene Data'!C30)))</f>
        <v/>
      </c>
      <c r="DP36" s="28" t="str">
        <f ca="1">+IF(OFFSET('Hygiene Data'!$C$13,0,10*ROW('Hygiene Data'!C30))="","",OFFSET('Hygiene Data'!$C$13,0,10*ROW('Hygiene Data'!C30)))</f>
        <v/>
      </c>
      <c r="DQ36" s="28" t="str">
        <f ca="1">+IF(OFFSET('Hygiene Data'!$C$14,0,10*ROW('Hygiene Data'!C30))="","",OFFSET('Hygiene Data'!$C$14,0,10*ROW('Hygiene Data'!C30)))</f>
        <v/>
      </c>
      <c r="DR36" s="28" t="str">
        <f ca="1">+IF(OFFSET('Hygiene Data'!$D$12,0,10*ROW('Hygiene Data'!D30))="","",OFFSET('Hygiene Data'!$D$12,0,10*ROW('Hygiene Data'!D30)))</f>
        <v/>
      </c>
      <c r="DS36" s="28" t="str">
        <f ca="1">+IF(OFFSET('Hygiene Data'!$D$13,0,10*ROW('Hygiene Data'!D30))="","",OFFSET('Hygiene Data'!$D$13,0,10*ROW('Hygiene Data'!D30)))</f>
        <v/>
      </c>
      <c r="DT36" s="28" t="str">
        <f ca="1">+IF(OFFSET('Hygiene Data'!$D$14,0,10*ROW('Hygiene Data'!D30))="","",OFFSET('Hygiene Data'!$D$14,0,10*ROW('Hygiene Data'!D30)))</f>
        <v/>
      </c>
      <c r="DU36" s="28" t="str">
        <f ca="1">+IF(OFFSET('Hygiene Data'!$E$12,0,10*ROW('Hygiene Data'!E30))="","",OFFSET('Hygiene Data'!$E$12,0,10*ROW('Hygiene Data'!E30)))</f>
        <v/>
      </c>
      <c r="DV36" s="28" t="str">
        <f ca="1">+IF(OFFSET('Hygiene Data'!$E$13,0,10*ROW('Hygiene Data'!E30))="","",OFFSET('Hygiene Data'!$E$13,0,10*ROW('Hygiene Data'!E30)))</f>
        <v/>
      </c>
      <c r="DW36" s="28" t="str">
        <f ca="1">+IF(OFFSET('Hygiene Data'!$E$14,0,10*ROW('Hygiene Data'!E30))="","",OFFSET('Hygiene Data'!$E$14,0,10*ROW('Hygiene Data'!E30)))</f>
        <v/>
      </c>
      <c r="DX36" s="28" t="str">
        <f ca="1">+IF(OFFSET('Hygiene Data'!$F$12,0,10*ROW('Hygiene Data'!F30))="","",OFFSET('Hygiene Data'!$F$12,0,10*ROW('Hygiene Data'!F30)))</f>
        <v/>
      </c>
      <c r="DY36" s="28" t="str">
        <f ca="1">+IF(OFFSET('Hygiene Data'!$F$13,0,10*ROW('Hygiene Data'!F30))="","",OFFSET('Hygiene Data'!$F$13,0,10*ROW('Hygiene Data'!F30)))</f>
        <v/>
      </c>
      <c r="DZ36" s="28" t="str">
        <f ca="1">+IF(OFFSET('Hygiene Data'!$F$14,0,10*ROW('Hygiene Data'!F30))="","",OFFSET('Hygiene Data'!$F$14,0,10*ROW('Hygiene Data'!F30)))</f>
        <v/>
      </c>
      <c r="EA36" s="28" t="str">
        <f ca="1">+IF(OFFSET('Hygiene Data'!$G$12,0,10*ROW('Hygiene Data'!G30))="","",OFFSET('Hygiene Data'!$G$12,0,10*ROW('Hygiene Data'!G30)))</f>
        <v/>
      </c>
      <c r="EB36" s="28" t="str">
        <f ca="1">+IF(OFFSET('Hygiene Data'!$G$13,0,10*ROW('Hygiene Data'!G30))="","",OFFSET('Hygiene Data'!$G$13,0,10*ROW('Hygiene Data'!G30)))</f>
        <v/>
      </c>
      <c r="EC36" s="28" t="str">
        <f ca="1">+IF(OFFSET('Hygiene Data'!$G$14,0,10*ROW('Hygiene Data'!G30))="","",OFFSET('Hygiene Data'!$G$14,0,10*ROW('Hygiene Data'!G30)))</f>
        <v/>
      </c>
      <c r="ED36" s="28" t="str">
        <f ca="1">+IF(OFFSET('Hygiene Data'!$H$12,0,10*ROW('Hygiene Data'!H30))="","",OFFSET('Hygiene Data'!$H$12,0,10*ROW('Hygiene Data'!H30)))</f>
        <v/>
      </c>
      <c r="EE36" s="28" t="str">
        <f ca="1">+IF(OFFSET('Hygiene Data'!$H$13,0,10*ROW('Hygiene Data'!H30))="","",OFFSET('Hygiene Data'!$H$13,0,10*ROW('Hygiene Data'!H30)))</f>
        <v/>
      </c>
      <c r="EF36" s="28" t="str">
        <f ca="1">+IF(OFFSET('Hygiene Data'!$H$14,0,10*ROW('Hygiene Data'!H30))="","",OFFSET('Hygiene Data'!$H$14,0,10*ROW('Hygiene Data'!H30)))</f>
        <v/>
      </c>
    </row>
    <row r="37" spans="1:136" x14ac:dyDescent="0.2">
      <c r="A37" s="44" t="str">
        <f ca="1">+IF(OFFSET('Water Data'!$B$1,0,10*ROW('Water Data'!B34))="","",OFFSET('Water Data'!$B$1,0,10*ROW('Water Data'!B34)))</f>
        <v/>
      </c>
      <c r="B37" s="44" t="str">
        <f ca="1">+IF(OFFSET('Water Data'!$A$3,0,10*ROW('Water Data'!A34))="","",OFFSET('Water Data'!$A$3,0,10*ROW('Water Data'!A34)))</f>
        <v/>
      </c>
      <c r="C37" s="44" t="str">
        <f ca="1">+IF(OFFSET('Water Data'!$C$3,0,10*ROW('Water Data'!C34))="","",OFFSET('Water Data'!$C$3,0,10*ROW('Water Data'!C34)))</f>
        <v/>
      </c>
      <c r="D37" s="119"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19"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19"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19"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19"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19"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19"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19"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19"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19"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19"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19"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19"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19"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19"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19"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19"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19"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20"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20"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20"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20"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20"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20"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20"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20"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20"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20"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20"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20"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20"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20"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20"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20"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20"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20"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20"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20"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20"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20"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20"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20"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20"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20"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20"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20"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20"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20"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21"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21"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21"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21"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21"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21"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21"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21"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21"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21"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21"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21"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21"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21"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21"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21"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21"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21"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28" t="str">
        <f ca="1">+IF(OFFSET('Water Data'!$C$28,0,10*ROW('Water Data'!C31))="","",OFFSET('Water Data'!$C$28,0,10*ROW('Water Data'!C31)))</f>
        <v/>
      </c>
      <c r="BT37" s="28" t="str">
        <f ca="1">+IF(OFFSET('Water Data'!$C$29,0,10*ROW('Water Data'!C31))="","",OFFSET('Water Data'!$C$29,0,10*ROW('Water Data'!C31)))</f>
        <v/>
      </c>
      <c r="BU37" s="28" t="str">
        <f ca="1">+IF(OFFSET('Water Data'!$C$30,0,10*ROW('Water Data'!C31))="","",OFFSET('Water Data'!$C$30,0,10*ROW('Water Data'!C31)))</f>
        <v/>
      </c>
      <c r="BV37" s="28" t="str">
        <f ca="1">+IF(OFFSET('Water Data'!$D$28,0,10*ROW('Water Data'!D31))="","",OFFSET('Water Data'!$D$28,0,10*ROW('Water Data'!D31)))</f>
        <v/>
      </c>
      <c r="BW37" s="28" t="str">
        <f ca="1">+IF(OFFSET('Water Data'!$D$29,0,10*ROW('Water Data'!D31))="","",OFFSET('Water Data'!$D$29,0,10*ROW('Water Data'!D31)))</f>
        <v/>
      </c>
      <c r="BX37" s="28" t="str">
        <f ca="1">+IF(OFFSET('Water Data'!$D$30,0,10*ROW('Water Data'!D31))="","",OFFSET('Water Data'!$D$30,0,10*ROW('Water Data'!D31)))</f>
        <v/>
      </c>
      <c r="BY37" s="28" t="str">
        <f ca="1">+IF(OFFSET('Water Data'!$E$28,0,10*ROW('Water Data'!E31))="","",OFFSET('Water Data'!$E$28,0,10*ROW('Water Data'!E31)))</f>
        <v/>
      </c>
      <c r="BZ37" s="28" t="str">
        <f ca="1">+IF(OFFSET('Water Data'!$E$29,0,10*ROW('Water Data'!E31))="","",OFFSET('Water Data'!$E$29,0,10*ROW('Water Data'!E31)))</f>
        <v/>
      </c>
      <c r="CA37" s="28" t="str">
        <f ca="1">+IF(OFFSET('Water Data'!$E$30,0,10*ROW('Water Data'!E31))="","",OFFSET('Water Data'!$E$30,0,10*ROW('Water Data'!E31)))</f>
        <v/>
      </c>
      <c r="CB37" s="28" t="str">
        <f ca="1">+IF(OFFSET('Water Data'!$F$28,0,10*ROW('Water Data'!F31))="","",OFFSET('Water Data'!$F$28,0,10*ROW('Water Data'!F31)))</f>
        <v/>
      </c>
      <c r="CC37" s="28" t="str">
        <f ca="1">+IF(OFFSET('Water Data'!$F$29,0,10*ROW('Water Data'!F31))="","",OFFSET('Water Data'!$F$29,0,10*ROW('Water Data'!F31)))</f>
        <v/>
      </c>
      <c r="CD37" s="28" t="str">
        <f ca="1">+IF(OFFSET('Water Data'!$F$30,0,10*ROW('Water Data'!F31))="","",OFFSET('Water Data'!$F$30,0,10*ROW('Water Data'!F31)))</f>
        <v/>
      </c>
      <c r="CE37" s="28" t="str">
        <f ca="1">+IF(OFFSET('Water Data'!$G$28,0,10*ROW('Water Data'!G31))="","",OFFSET('Water Data'!$G$28,0,10*ROW('Water Data'!G31)))</f>
        <v/>
      </c>
      <c r="CF37" s="28" t="str">
        <f ca="1">+IF(OFFSET('Water Data'!$G$29,0,10*ROW('Water Data'!G31))="","",OFFSET('Water Data'!$G$29,0,10*ROW('Water Data'!G31)))</f>
        <v/>
      </c>
      <c r="CG37" s="28" t="str">
        <f ca="1">+IF(OFFSET('Water Data'!$G$30,0,10*ROW('Water Data'!G31))="","",OFFSET('Water Data'!$G$30,0,10*ROW('Water Data'!G31)))</f>
        <v/>
      </c>
      <c r="CH37" s="28" t="str">
        <f ca="1">+IF(OFFSET('Water Data'!$H$28,0,10*ROW('Water Data'!H31))="","",OFFSET('Water Data'!$H$28,0,10*ROW('Water Data'!H31)))</f>
        <v/>
      </c>
      <c r="CI37" s="28" t="str">
        <f ca="1">+IF(OFFSET('Water Data'!$H$29,0,10*ROW('Water Data'!H31))="","",OFFSET('Water Data'!$H$29,0,10*ROW('Water Data'!H31)))</f>
        <v/>
      </c>
      <c r="CJ37" s="28" t="str">
        <f ca="1">+IF(OFFSET('Water Data'!$H$30,0,10*ROW('Water Data'!H31))="","",OFFSET('Water Data'!$H$30,0,10*ROW('Water Data'!H31)))</f>
        <v/>
      </c>
      <c r="CK37" s="28" t="str">
        <f ca="1">+IF(OFFSET('Sanitation Data'!$C$29,0,10*ROW('Sanitation Data'!C31))="","",OFFSET('Sanitation Data'!$C$29,0,10*ROW('Sanitation Data'!C31)))</f>
        <v/>
      </c>
      <c r="CL37" s="28" t="str">
        <f ca="1">+IF(OFFSET('Sanitation Data'!$C$30,0,10*ROW('Sanitation Data'!C31))="","",OFFSET('Sanitation Data'!$C$30,0,10*ROW('Sanitation Data'!C31)))</f>
        <v/>
      </c>
      <c r="CM37" s="28" t="str">
        <f ca="1">+IF(OFFSET('Sanitation Data'!$C$31,0,10*ROW('Sanitation Data'!C31))="","",OFFSET('Sanitation Data'!$C$31,0,10*ROW('Sanitation Data'!C31)))</f>
        <v/>
      </c>
      <c r="CN37" s="28" t="str">
        <f ca="1">+IF(OFFSET('Sanitation Data'!$C$32,0,10*ROW('Sanitation Data'!C31))="","",OFFSET('Sanitation Data'!$C$32,0,10*ROW('Sanitation Data'!C31)))</f>
        <v/>
      </c>
      <c r="CO37" s="28" t="str">
        <f ca="1">+IF(OFFSET('Sanitation Data'!$C$33,0,10*ROW('Sanitation Data'!C31))="","",OFFSET('Sanitation Data'!$C$33,0,10*ROW('Sanitation Data'!C31)))</f>
        <v/>
      </c>
      <c r="CP37" s="28" t="str">
        <f ca="1">+IF(OFFSET('Sanitation Data'!$D$29,0,10*ROW('Sanitation Data'!D31))="","",OFFSET('Sanitation Data'!$D$29,0,10*ROW('Sanitation Data'!D31)))</f>
        <v/>
      </c>
      <c r="CQ37" s="28" t="str">
        <f ca="1">+IF(OFFSET('Sanitation Data'!$D$30,0,10*ROW('Sanitation Data'!D31))="","",OFFSET('Sanitation Data'!$D$30,0,10*ROW('Sanitation Data'!D31)))</f>
        <v/>
      </c>
      <c r="CR37" s="28" t="str">
        <f ca="1">+IF(OFFSET('Sanitation Data'!$D$31,0,10*ROW('Sanitation Data'!D31))="","",OFFSET('Sanitation Data'!$D$31,0,10*ROW('Sanitation Data'!D31)))</f>
        <v/>
      </c>
      <c r="CS37" s="28" t="str">
        <f ca="1">+IF(OFFSET('Sanitation Data'!$D$32,0,10*ROW('Sanitation Data'!D31))="","",OFFSET('Sanitation Data'!$D$32,0,10*ROW('Sanitation Data'!D31)))</f>
        <v/>
      </c>
      <c r="CT37" s="28" t="str">
        <f ca="1">+IF(OFFSET('Sanitation Data'!$D$33,0,10*ROW('Sanitation Data'!D31))="","",OFFSET('Sanitation Data'!$D$33,0,10*ROW('Sanitation Data'!D31)))</f>
        <v/>
      </c>
      <c r="CU37" s="28" t="str">
        <f ca="1">+IF(OFFSET('Sanitation Data'!$E$29,0,10*ROW('Sanitation Data'!E31))="","",OFFSET('Sanitation Data'!$E$29,0,10*ROW('Sanitation Data'!E31)))</f>
        <v/>
      </c>
      <c r="CV37" s="28" t="str">
        <f ca="1">+IF(OFFSET('Sanitation Data'!$E$30,0,10*ROW('Sanitation Data'!E31))="","",OFFSET('Sanitation Data'!$E$30,0,10*ROW('Sanitation Data'!E31)))</f>
        <v/>
      </c>
      <c r="CW37" s="28" t="str">
        <f ca="1">+IF(OFFSET('Sanitation Data'!$E$31,0,10*ROW('Sanitation Data'!E31))="","",OFFSET('Sanitation Data'!$E$31,0,10*ROW('Sanitation Data'!E31)))</f>
        <v/>
      </c>
      <c r="CX37" s="28" t="str">
        <f ca="1">+IF(OFFSET('Sanitation Data'!$E$32,0,10*ROW('Sanitation Data'!E31))="","",OFFSET('Sanitation Data'!$E$32,0,10*ROW('Sanitation Data'!E31)))</f>
        <v/>
      </c>
      <c r="CY37" s="28" t="str">
        <f ca="1">+IF(OFFSET('Sanitation Data'!$E$33,0,10*ROW('Sanitation Data'!E31))="","",OFFSET('Sanitation Data'!$E$33,0,10*ROW('Sanitation Data'!E31)))</f>
        <v/>
      </c>
      <c r="CZ37" s="28" t="str">
        <f ca="1">+IF(OFFSET('Sanitation Data'!$F$29,0,10*ROW('Sanitation Data'!F31))="","",OFFSET('Sanitation Data'!$F$29,0,10*ROW('Sanitation Data'!F31)))</f>
        <v/>
      </c>
      <c r="DA37" s="28" t="str">
        <f ca="1">+IF(OFFSET('Sanitation Data'!$F$30,0,10*ROW('Sanitation Data'!F31))="","",OFFSET('Sanitation Data'!$F$30,0,10*ROW('Sanitation Data'!F31)))</f>
        <v/>
      </c>
      <c r="DB37" s="28" t="str">
        <f ca="1">+IF(OFFSET('Sanitation Data'!$F$31,0,10*ROW('Sanitation Data'!F31))="","",OFFSET('Sanitation Data'!$F$31,0,10*ROW('Sanitation Data'!F31)))</f>
        <v/>
      </c>
      <c r="DC37" s="28" t="str">
        <f ca="1">+IF(OFFSET('Sanitation Data'!$F$32,0,10*ROW('Sanitation Data'!F31))="","",OFFSET('Sanitation Data'!$F$32,0,10*ROW('Sanitation Data'!F31)))</f>
        <v/>
      </c>
      <c r="DD37" s="28" t="str">
        <f ca="1">+IF(OFFSET('Sanitation Data'!$F$33,0,10*ROW('Sanitation Data'!F31))="","",OFFSET('Sanitation Data'!$F$33,0,10*ROW('Sanitation Data'!F31)))</f>
        <v/>
      </c>
      <c r="DE37" s="28" t="str">
        <f ca="1">+IF(OFFSET('Sanitation Data'!$G$29,0,10*ROW('Sanitation Data'!G31))="","",OFFSET('Sanitation Data'!$G$29,0,10*ROW('Sanitation Data'!G31)))</f>
        <v/>
      </c>
      <c r="DF37" s="28" t="str">
        <f ca="1">+IF(OFFSET('Sanitation Data'!$G$30,0,10*ROW('Sanitation Data'!G31))="","",OFFSET('Sanitation Data'!$G$30,0,10*ROW('Sanitation Data'!G31)))</f>
        <v/>
      </c>
      <c r="DG37" s="28" t="str">
        <f ca="1">+IF(OFFSET('Sanitation Data'!$G$31,0,10*ROW('Sanitation Data'!G31))="","",OFFSET('Sanitation Data'!$G$31,0,10*ROW('Sanitation Data'!G31)))</f>
        <v/>
      </c>
      <c r="DH37" s="28" t="str">
        <f ca="1">+IF(OFFSET('Sanitation Data'!$G$32,0,10*ROW('Sanitation Data'!G31))="","",OFFSET('Sanitation Data'!$G$32,0,10*ROW('Sanitation Data'!G31)))</f>
        <v/>
      </c>
      <c r="DI37" s="28" t="str">
        <f ca="1">+IF(OFFSET('Sanitation Data'!$G$33,0,10*ROW('Sanitation Data'!G31))="","",OFFSET('Sanitation Data'!$G$33,0,10*ROW('Sanitation Data'!G31)))</f>
        <v/>
      </c>
      <c r="DJ37" s="28" t="str">
        <f ca="1">+IF(OFFSET('Sanitation Data'!$H$29,0,10*ROW('Sanitation Data'!H31))="","",OFFSET('Sanitation Data'!$H$29,0,10*ROW('Sanitation Data'!H31)))</f>
        <v/>
      </c>
      <c r="DK37" s="28" t="str">
        <f ca="1">+IF(OFFSET('Sanitation Data'!$H$30,0,10*ROW('Sanitation Data'!H31))="","",OFFSET('Sanitation Data'!$H$30,0,10*ROW('Sanitation Data'!H31)))</f>
        <v/>
      </c>
      <c r="DL37" s="28" t="str">
        <f ca="1">+IF(OFFSET('Sanitation Data'!$H$31,0,10*ROW('Sanitation Data'!H31))="","",OFFSET('Sanitation Data'!$H$31,0,10*ROW('Sanitation Data'!H31)))</f>
        <v/>
      </c>
      <c r="DM37" s="28" t="str">
        <f ca="1">+IF(OFFSET('Sanitation Data'!$H$32,0,10*ROW('Sanitation Data'!H31))="","",OFFSET('Sanitation Data'!$H$32,0,10*ROW('Sanitation Data'!H31)))</f>
        <v/>
      </c>
      <c r="DN37" s="28" t="str">
        <f ca="1">+IF(OFFSET('Sanitation Data'!$H$33,0,10*ROW('Sanitation Data'!H31))="","",OFFSET('Sanitation Data'!$H$33,0,10*ROW('Sanitation Data'!H31)))</f>
        <v/>
      </c>
      <c r="DO37" s="28" t="str">
        <f ca="1">+IF(OFFSET('Hygiene Data'!$C$12,0,10*ROW('Hygiene Data'!C31))="","",OFFSET('Hygiene Data'!$C$12,0,10*ROW('Hygiene Data'!C31)))</f>
        <v/>
      </c>
      <c r="DP37" s="28" t="str">
        <f ca="1">+IF(OFFSET('Hygiene Data'!$C$13,0,10*ROW('Hygiene Data'!C31))="","",OFFSET('Hygiene Data'!$C$13,0,10*ROW('Hygiene Data'!C31)))</f>
        <v/>
      </c>
      <c r="DQ37" s="28" t="str">
        <f ca="1">+IF(OFFSET('Hygiene Data'!$C$14,0,10*ROW('Hygiene Data'!C31))="","",OFFSET('Hygiene Data'!$C$14,0,10*ROW('Hygiene Data'!C31)))</f>
        <v/>
      </c>
      <c r="DR37" s="28" t="str">
        <f ca="1">+IF(OFFSET('Hygiene Data'!$D$12,0,10*ROW('Hygiene Data'!D31))="","",OFFSET('Hygiene Data'!$D$12,0,10*ROW('Hygiene Data'!D31)))</f>
        <v/>
      </c>
      <c r="DS37" s="28" t="str">
        <f ca="1">+IF(OFFSET('Hygiene Data'!$D$13,0,10*ROW('Hygiene Data'!D31))="","",OFFSET('Hygiene Data'!$D$13,0,10*ROW('Hygiene Data'!D31)))</f>
        <v/>
      </c>
      <c r="DT37" s="28" t="str">
        <f ca="1">+IF(OFFSET('Hygiene Data'!$D$14,0,10*ROW('Hygiene Data'!D31))="","",OFFSET('Hygiene Data'!$D$14,0,10*ROW('Hygiene Data'!D31)))</f>
        <v/>
      </c>
      <c r="DU37" s="28" t="str">
        <f ca="1">+IF(OFFSET('Hygiene Data'!$E$12,0,10*ROW('Hygiene Data'!E31))="","",OFFSET('Hygiene Data'!$E$12,0,10*ROW('Hygiene Data'!E31)))</f>
        <v/>
      </c>
      <c r="DV37" s="28" t="str">
        <f ca="1">+IF(OFFSET('Hygiene Data'!$E$13,0,10*ROW('Hygiene Data'!E31))="","",OFFSET('Hygiene Data'!$E$13,0,10*ROW('Hygiene Data'!E31)))</f>
        <v/>
      </c>
      <c r="DW37" s="28" t="str">
        <f ca="1">+IF(OFFSET('Hygiene Data'!$E$14,0,10*ROW('Hygiene Data'!E31))="","",OFFSET('Hygiene Data'!$E$14,0,10*ROW('Hygiene Data'!E31)))</f>
        <v/>
      </c>
      <c r="DX37" s="28" t="str">
        <f ca="1">+IF(OFFSET('Hygiene Data'!$F$12,0,10*ROW('Hygiene Data'!F31))="","",OFFSET('Hygiene Data'!$F$12,0,10*ROW('Hygiene Data'!F31)))</f>
        <v/>
      </c>
      <c r="DY37" s="28" t="str">
        <f ca="1">+IF(OFFSET('Hygiene Data'!$F$13,0,10*ROW('Hygiene Data'!F31))="","",OFFSET('Hygiene Data'!$F$13,0,10*ROW('Hygiene Data'!F31)))</f>
        <v/>
      </c>
      <c r="DZ37" s="28" t="str">
        <f ca="1">+IF(OFFSET('Hygiene Data'!$F$14,0,10*ROW('Hygiene Data'!F31))="","",OFFSET('Hygiene Data'!$F$14,0,10*ROW('Hygiene Data'!F31)))</f>
        <v/>
      </c>
      <c r="EA37" s="28" t="str">
        <f ca="1">+IF(OFFSET('Hygiene Data'!$G$12,0,10*ROW('Hygiene Data'!G31))="","",OFFSET('Hygiene Data'!$G$12,0,10*ROW('Hygiene Data'!G31)))</f>
        <v/>
      </c>
      <c r="EB37" s="28" t="str">
        <f ca="1">+IF(OFFSET('Hygiene Data'!$G$13,0,10*ROW('Hygiene Data'!G31))="","",OFFSET('Hygiene Data'!$G$13,0,10*ROW('Hygiene Data'!G31)))</f>
        <v/>
      </c>
      <c r="EC37" s="28" t="str">
        <f ca="1">+IF(OFFSET('Hygiene Data'!$G$14,0,10*ROW('Hygiene Data'!G31))="","",OFFSET('Hygiene Data'!$G$14,0,10*ROW('Hygiene Data'!G31)))</f>
        <v/>
      </c>
      <c r="ED37" s="28" t="str">
        <f ca="1">+IF(OFFSET('Hygiene Data'!$H$12,0,10*ROW('Hygiene Data'!H31))="","",OFFSET('Hygiene Data'!$H$12,0,10*ROW('Hygiene Data'!H31)))</f>
        <v/>
      </c>
      <c r="EE37" s="28" t="str">
        <f ca="1">+IF(OFFSET('Hygiene Data'!$H$13,0,10*ROW('Hygiene Data'!H31))="","",OFFSET('Hygiene Data'!$H$13,0,10*ROW('Hygiene Data'!H31)))</f>
        <v/>
      </c>
      <c r="EF37" s="28" t="str">
        <f ca="1">+IF(OFFSET('Hygiene Data'!$H$14,0,10*ROW('Hygiene Data'!H31))="","",OFFSET('Hygiene Data'!$H$14,0,10*ROW('Hygiene Data'!H31)))</f>
        <v/>
      </c>
    </row>
    <row r="38" spans="1:136" x14ac:dyDescent="0.2">
      <c r="A38" s="44" t="str">
        <f ca="1">+IF(OFFSET('Water Data'!$B$1,0,10*ROW('Water Data'!B35))="","",OFFSET('Water Data'!$B$1,0,10*ROW('Water Data'!B35)))</f>
        <v/>
      </c>
      <c r="B38" s="44" t="str">
        <f ca="1">+IF(OFFSET('Water Data'!$A$3,0,10*ROW('Water Data'!A35))="","",OFFSET('Water Data'!$A$3,0,10*ROW('Water Data'!A35)))</f>
        <v/>
      </c>
      <c r="C38" s="44" t="str">
        <f ca="1">+IF(OFFSET('Water Data'!$C$3,0,10*ROW('Water Data'!C35))="","",OFFSET('Water Data'!$C$3,0,10*ROW('Water Data'!C35)))</f>
        <v/>
      </c>
      <c r="D38" s="119"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19"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19"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19"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19"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19"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19"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19"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19"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19"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19"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19"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19"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19"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19"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19"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19"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19"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20"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20"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20"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20"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20"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20"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20"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20"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20"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20"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20"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20"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20"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20"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20"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20"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20"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20"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20"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20"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20"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20"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20"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20"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20"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20"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20"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20"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20"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20"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21"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21"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21"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21"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21"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21"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21"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21"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21"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21"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21"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21"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21"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21"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21"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21"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21"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21"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28" t="str">
        <f ca="1">+IF(OFFSET('Water Data'!$C$28,0,10*ROW('Water Data'!C32))="","",OFFSET('Water Data'!$C$28,0,10*ROW('Water Data'!C32)))</f>
        <v/>
      </c>
      <c r="BT38" s="28" t="str">
        <f ca="1">+IF(OFFSET('Water Data'!$C$29,0,10*ROW('Water Data'!C32))="","",OFFSET('Water Data'!$C$29,0,10*ROW('Water Data'!C32)))</f>
        <v/>
      </c>
      <c r="BU38" s="28" t="str">
        <f ca="1">+IF(OFFSET('Water Data'!$C$30,0,10*ROW('Water Data'!C32))="","",OFFSET('Water Data'!$C$30,0,10*ROW('Water Data'!C32)))</f>
        <v/>
      </c>
      <c r="BV38" s="28" t="str">
        <f ca="1">+IF(OFFSET('Water Data'!$D$28,0,10*ROW('Water Data'!D32))="","",OFFSET('Water Data'!$D$28,0,10*ROW('Water Data'!D32)))</f>
        <v/>
      </c>
      <c r="BW38" s="28" t="str">
        <f ca="1">+IF(OFFSET('Water Data'!$D$29,0,10*ROW('Water Data'!D32))="","",OFFSET('Water Data'!$D$29,0,10*ROW('Water Data'!D32)))</f>
        <v/>
      </c>
      <c r="BX38" s="28" t="str">
        <f ca="1">+IF(OFFSET('Water Data'!$D$30,0,10*ROW('Water Data'!D32))="","",OFFSET('Water Data'!$D$30,0,10*ROW('Water Data'!D32)))</f>
        <v/>
      </c>
      <c r="BY38" s="28" t="str">
        <f ca="1">+IF(OFFSET('Water Data'!$E$28,0,10*ROW('Water Data'!E32))="","",OFFSET('Water Data'!$E$28,0,10*ROW('Water Data'!E32)))</f>
        <v/>
      </c>
      <c r="BZ38" s="28" t="str">
        <f ca="1">+IF(OFFSET('Water Data'!$E$29,0,10*ROW('Water Data'!E32))="","",OFFSET('Water Data'!$E$29,0,10*ROW('Water Data'!E32)))</f>
        <v/>
      </c>
      <c r="CA38" s="28" t="str">
        <f ca="1">+IF(OFFSET('Water Data'!$E$30,0,10*ROW('Water Data'!E32))="","",OFFSET('Water Data'!$E$30,0,10*ROW('Water Data'!E32)))</f>
        <v/>
      </c>
      <c r="CB38" s="28" t="str">
        <f ca="1">+IF(OFFSET('Water Data'!$F$28,0,10*ROW('Water Data'!F32))="","",OFFSET('Water Data'!$F$28,0,10*ROW('Water Data'!F32)))</f>
        <v/>
      </c>
      <c r="CC38" s="28" t="str">
        <f ca="1">+IF(OFFSET('Water Data'!$F$29,0,10*ROW('Water Data'!F32))="","",OFFSET('Water Data'!$F$29,0,10*ROW('Water Data'!F32)))</f>
        <v/>
      </c>
      <c r="CD38" s="28" t="str">
        <f ca="1">+IF(OFFSET('Water Data'!$F$30,0,10*ROW('Water Data'!F32))="","",OFFSET('Water Data'!$F$30,0,10*ROW('Water Data'!F32)))</f>
        <v/>
      </c>
      <c r="CE38" s="28" t="str">
        <f ca="1">+IF(OFFSET('Water Data'!$G$28,0,10*ROW('Water Data'!G32))="","",OFFSET('Water Data'!$G$28,0,10*ROW('Water Data'!G32)))</f>
        <v/>
      </c>
      <c r="CF38" s="28" t="str">
        <f ca="1">+IF(OFFSET('Water Data'!$G$29,0,10*ROW('Water Data'!G32))="","",OFFSET('Water Data'!$G$29,0,10*ROW('Water Data'!G32)))</f>
        <v/>
      </c>
      <c r="CG38" s="28" t="str">
        <f ca="1">+IF(OFFSET('Water Data'!$G$30,0,10*ROW('Water Data'!G32))="","",OFFSET('Water Data'!$G$30,0,10*ROW('Water Data'!G32)))</f>
        <v/>
      </c>
      <c r="CH38" s="28" t="str">
        <f ca="1">+IF(OFFSET('Water Data'!$H$28,0,10*ROW('Water Data'!H32))="","",OFFSET('Water Data'!$H$28,0,10*ROW('Water Data'!H32)))</f>
        <v/>
      </c>
      <c r="CI38" s="28" t="str">
        <f ca="1">+IF(OFFSET('Water Data'!$H$29,0,10*ROW('Water Data'!H32))="","",OFFSET('Water Data'!$H$29,0,10*ROW('Water Data'!H32)))</f>
        <v/>
      </c>
      <c r="CJ38" s="28" t="str">
        <f ca="1">+IF(OFFSET('Water Data'!$H$30,0,10*ROW('Water Data'!H32))="","",OFFSET('Water Data'!$H$30,0,10*ROW('Water Data'!H32)))</f>
        <v/>
      </c>
      <c r="CK38" s="28" t="str">
        <f ca="1">+IF(OFFSET('Sanitation Data'!$C$29,0,10*ROW('Sanitation Data'!C32))="","",OFFSET('Sanitation Data'!$C$29,0,10*ROW('Sanitation Data'!C32)))</f>
        <v/>
      </c>
      <c r="CL38" s="28" t="str">
        <f ca="1">+IF(OFFSET('Sanitation Data'!$C$30,0,10*ROW('Sanitation Data'!C32))="","",OFFSET('Sanitation Data'!$C$30,0,10*ROW('Sanitation Data'!C32)))</f>
        <v/>
      </c>
      <c r="CM38" s="28" t="str">
        <f ca="1">+IF(OFFSET('Sanitation Data'!$C$31,0,10*ROW('Sanitation Data'!C32))="","",OFFSET('Sanitation Data'!$C$31,0,10*ROW('Sanitation Data'!C32)))</f>
        <v/>
      </c>
      <c r="CN38" s="28" t="str">
        <f ca="1">+IF(OFFSET('Sanitation Data'!$C$32,0,10*ROW('Sanitation Data'!C32))="","",OFFSET('Sanitation Data'!$C$32,0,10*ROW('Sanitation Data'!C32)))</f>
        <v/>
      </c>
      <c r="CO38" s="28" t="str">
        <f ca="1">+IF(OFFSET('Sanitation Data'!$C$33,0,10*ROW('Sanitation Data'!C32))="","",OFFSET('Sanitation Data'!$C$33,0,10*ROW('Sanitation Data'!C32)))</f>
        <v/>
      </c>
      <c r="CP38" s="28" t="str">
        <f ca="1">+IF(OFFSET('Sanitation Data'!$D$29,0,10*ROW('Sanitation Data'!D32))="","",OFFSET('Sanitation Data'!$D$29,0,10*ROW('Sanitation Data'!D32)))</f>
        <v/>
      </c>
      <c r="CQ38" s="28" t="str">
        <f ca="1">+IF(OFFSET('Sanitation Data'!$D$30,0,10*ROW('Sanitation Data'!D32))="","",OFFSET('Sanitation Data'!$D$30,0,10*ROW('Sanitation Data'!D32)))</f>
        <v/>
      </c>
      <c r="CR38" s="28" t="str">
        <f ca="1">+IF(OFFSET('Sanitation Data'!$D$31,0,10*ROW('Sanitation Data'!D32))="","",OFFSET('Sanitation Data'!$D$31,0,10*ROW('Sanitation Data'!D32)))</f>
        <v/>
      </c>
      <c r="CS38" s="28" t="str">
        <f ca="1">+IF(OFFSET('Sanitation Data'!$D$32,0,10*ROW('Sanitation Data'!D32))="","",OFFSET('Sanitation Data'!$D$32,0,10*ROW('Sanitation Data'!D32)))</f>
        <v/>
      </c>
      <c r="CT38" s="28" t="str">
        <f ca="1">+IF(OFFSET('Sanitation Data'!$D$33,0,10*ROW('Sanitation Data'!D32))="","",OFFSET('Sanitation Data'!$D$33,0,10*ROW('Sanitation Data'!D32)))</f>
        <v/>
      </c>
      <c r="CU38" s="28" t="str">
        <f ca="1">+IF(OFFSET('Sanitation Data'!$E$29,0,10*ROW('Sanitation Data'!E32))="","",OFFSET('Sanitation Data'!$E$29,0,10*ROW('Sanitation Data'!E32)))</f>
        <v/>
      </c>
      <c r="CV38" s="28" t="str">
        <f ca="1">+IF(OFFSET('Sanitation Data'!$E$30,0,10*ROW('Sanitation Data'!E32))="","",OFFSET('Sanitation Data'!$E$30,0,10*ROW('Sanitation Data'!E32)))</f>
        <v/>
      </c>
      <c r="CW38" s="28" t="str">
        <f ca="1">+IF(OFFSET('Sanitation Data'!$E$31,0,10*ROW('Sanitation Data'!E32))="","",OFFSET('Sanitation Data'!$E$31,0,10*ROW('Sanitation Data'!E32)))</f>
        <v/>
      </c>
      <c r="CX38" s="28" t="str">
        <f ca="1">+IF(OFFSET('Sanitation Data'!$E$32,0,10*ROW('Sanitation Data'!E32))="","",OFFSET('Sanitation Data'!$E$32,0,10*ROW('Sanitation Data'!E32)))</f>
        <v/>
      </c>
      <c r="CY38" s="28" t="str">
        <f ca="1">+IF(OFFSET('Sanitation Data'!$E$33,0,10*ROW('Sanitation Data'!E32))="","",OFFSET('Sanitation Data'!$E$33,0,10*ROW('Sanitation Data'!E32)))</f>
        <v/>
      </c>
      <c r="CZ38" s="28" t="str">
        <f ca="1">+IF(OFFSET('Sanitation Data'!$F$29,0,10*ROW('Sanitation Data'!F32))="","",OFFSET('Sanitation Data'!$F$29,0,10*ROW('Sanitation Data'!F32)))</f>
        <v/>
      </c>
      <c r="DA38" s="28" t="str">
        <f ca="1">+IF(OFFSET('Sanitation Data'!$F$30,0,10*ROW('Sanitation Data'!F32))="","",OFFSET('Sanitation Data'!$F$30,0,10*ROW('Sanitation Data'!F32)))</f>
        <v/>
      </c>
      <c r="DB38" s="28" t="str">
        <f ca="1">+IF(OFFSET('Sanitation Data'!$F$31,0,10*ROW('Sanitation Data'!F32))="","",OFFSET('Sanitation Data'!$F$31,0,10*ROW('Sanitation Data'!F32)))</f>
        <v/>
      </c>
      <c r="DC38" s="28" t="str">
        <f ca="1">+IF(OFFSET('Sanitation Data'!$F$32,0,10*ROW('Sanitation Data'!F32))="","",OFFSET('Sanitation Data'!$F$32,0,10*ROW('Sanitation Data'!F32)))</f>
        <v/>
      </c>
      <c r="DD38" s="28" t="str">
        <f ca="1">+IF(OFFSET('Sanitation Data'!$F$33,0,10*ROW('Sanitation Data'!F32))="","",OFFSET('Sanitation Data'!$F$33,0,10*ROW('Sanitation Data'!F32)))</f>
        <v/>
      </c>
      <c r="DE38" s="28" t="str">
        <f ca="1">+IF(OFFSET('Sanitation Data'!$G$29,0,10*ROW('Sanitation Data'!G32))="","",OFFSET('Sanitation Data'!$G$29,0,10*ROW('Sanitation Data'!G32)))</f>
        <v/>
      </c>
      <c r="DF38" s="28" t="str">
        <f ca="1">+IF(OFFSET('Sanitation Data'!$G$30,0,10*ROW('Sanitation Data'!G32))="","",OFFSET('Sanitation Data'!$G$30,0,10*ROW('Sanitation Data'!G32)))</f>
        <v/>
      </c>
      <c r="DG38" s="28" t="str">
        <f ca="1">+IF(OFFSET('Sanitation Data'!$G$31,0,10*ROW('Sanitation Data'!G32))="","",OFFSET('Sanitation Data'!$G$31,0,10*ROW('Sanitation Data'!G32)))</f>
        <v/>
      </c>
      <c r="DH38" s="28" t="str">
        <f ca="1">+IF(OFFSET('Sanitation Data'!$G$32,0,10*ROW('Sanitation Data'!G32))="","",OFFSET('Sanitation Data'!$G$32,0,10*ROW('Sanitation Data'!G32)))</f>
        <v/>
      </c>
      <c r="DI38" s="28" t="str">
        <f ca="1">+IF(OFFSET('Sanitation Data'!$G$33,0,10*ROW('Sanitation Data'!G32))="","",OFFSET('Sanitation Data'!$G$33,0,10*ROW('Sanitation Data'!G32)))</f>
        <v/>
      </c>
      <c r="DJ38" s="28" t="str">
        <f ca="1">+IF(OFFSET('Sanitation Data'!$H$29,0,10*ROW('Sanitation Data'!H32))="","",OFFSET('Sanitation Data'!$H$29,0,10*ROW('Sanitation Data'!H32)))</f>
        <v/>
      </c>
      <c r="DK38" s="28" t="str">
        <f ca="1">+IF(OFFSET('Sanitation Data'!$H$30,0,10*ROW('Sanitation Data'!H32))="","",OFFSET('Sanitation Data'!$H$30,0,10*ROW('Sanitation Data'!H32)))</f>
        <v/>
      </c>
      <c r="DL38" s="28" t="str">
        <f ca="1">+IF(OFFSET('Sanitation Data'!$H$31,0,10*ROW('Sanitation Data'!H32))="","",OFFSET('Sanitation Data'!$H$31,0,10*ROW('Sanitation Data'!H32)))</f>
        <v/>
      </c>
      <c r="DM38" s="28" t="str">
        <f ca="1">+IF(OFFSET('Sanitation Data'!$H$32,0,10*ROW('Sanitation Data'!H32))="","",OFFSET('Sanitation Data'!$H$32,0,10*ROW('Sanitation Data'!H32)))</f>
        <v/>
      </c>
      <c r="DN38" s="28" t="str">
        <f ca="1">+IF(OFFSET('Sanitation Data'!$H$33,0,10*ROW('Sanitation Data'!H32))="","",OFFSET('Sanitation Data'!$H$33,0,10*ROW('Sanitation Data'!H32)))</f>
        <v/>
      </c>
      <c r="DO38" s="28" t="str">
        <f ca="1">+IF(OFFSET('Hygiene Data'!$C$12,0,10*ROW('Hygiene Data'!C32))="","",OFFSET('Hygiene Data'!$C$12,0,10*ROW('Hygiene Data'!C32)))</f>
        <v/>
      </c>
      <c r="DP38" s="28" t="str">
        <f ca="1">+IF(OFFSET('Hygiene Data'!$C$13,0,10*ROW('Hygiene Data'!C32))="","",OFFSET('Hygiene Data'!$C$13,0,10*ROW('Hygiene Data'!C32)))</f>
        <v/>
      </c>
      <c r="DQ38" s="28" t="str">
        <f ca="1">+IF(OFFSET('Hygiene Data'!$C$14,0,10*ROW('Hygiene Data'!C32))="","",OFFSET('Hygiene Data'!$C$14,0,10*ROW('Hygiene Data'!C32)))</f>
        <v/>
      </c>
      <c r="DR38" s="28" t="str">
        <f ca="1">+IF(OFFSET('Hygiene Data'!$D$12,0,10*ROW('Hygiene Data'!D32))="","",OFFSET('Hygiene Data'!$D$12,0,10*ROW('Hygiene Data'!D32)))</f>
        <v/>
      </c>
      <c r="DS38" s="28" t="str">
        <f ca="1">+IF(OFFSET('Hygiene Data'!$D$13,0,10*ROW('Hygiene Data'!D32))="","",OFFSET('Hygiene Data'!$D$13,0,10*ROW('Hygiene Data'!D32)))</f>
        <v/>
      </c>
      <c r="DT38" s="28" t="str">
        <f ca="1">+IF(OFFSET('Hygiene Data'!$D$14,0,10*ROW('Hygiene Data'!D32))="","",OFFSET('Hygiene Data'!$D$14,0,10*ROW('Hygiene Data'!D32)))</f>
        <v/>
      </c>
      <c r="DU38" s="28" t="str">
        <f ca="1">+IF(OFFSET('Hygiene Data'!$E$12,0,10*ROW('Hygiene Data'!E32))="","",OFFSET('Hygiene Data'!$E$12,0,10*ROW('Hygiene Data'!E32)))</f>
        <v/>
      </c>
      <c r="DV38" s="28" t="str">
        <f ca="1">+IF(OFFSET('Hygiene Data'!$E$13,0,10*ROW('Hygiene Data'!E32))="","",OFFSET('Hygiene Data'!$E$13,0,10*ROW('Hygiene Data'!E32)))</f>
        <v/>
      </c>
      <c r="DW38" s="28" t="str">
        <f ca="1">+IF(OFFSET('Hygiene Data'!$E$14,0,10*ROW('Hygiene Data'!E32))="","",OFFSET('Hygiene Data'!$E$14,0,10*ROW('Hygiene Data'!E32)))</f>
        <v/>
      </c>
      <c r="DX38" s="28" t="str">
        <f ca="1">+IF(OFFSET('Hygiene Data'!$F$12,0,10*ROW('Hygiene Data'!F32))="","",OFFSET('Hygiene Data'!$F$12,0,10*ROW('Hygiene Data'!F32)))</f>
        <v/>
      </c>
      <c r="DY38" s="28" t="str">
        <f ca="1">+IF(OFFSET('Hygiene Data'!$F$13,0,10*ROW('Hygiene Data'!F32))="","",OFFSET('Hygiene Data'!$F$13,0,10*ROW('Hygiene Data'!F32)))</f>
        <v/>
      </c>
      <c r="DZ38" s="28" t="str">
        <f ca="1">+IF(OFFSET('Hygiene Data'!$F$14,0,10*ROW('Hygiene Data'!F32))="","",OFFSET('Hygiene Data'!$F$14,0,10*ROW('Hygiene Data'!F32)))</f>
        <v/>
      </c>
      <c r="EA38" s="28" t="str">
        <f ca="1">+IF(OFFSET('Hygiene Data'!$G$12,0,10*ROW('Hygiene Data'!G32))="","",OFFSET('Hygiene Data'!$G$12,0,10*ROW('Hygiene Data'!G32)))</f>
        <v/>
      </c>
      <c r="EB38" s="28" t="str">
        <f ca="1">+IF(OFFSET('Hygiene Data'!$G$13,0,10*ROW('Hygiene Data'!G32))="","",OFFSET('Hygiene Data'!$G$13,0,10*ROW('Hygiene Data'!G32)))</f>
        <v/>
      </c>
      <c r="EC38" s="28" t="str">
        <f ca="1">+IF(OFFSET('Hygiene Data'!$G$14,0,10*ROW('Hygiene Data'!G32))="","",OFFSET('Hygiene Data'!$G$14,0,10*ROW('Hygiene Data'!G32)))</f>
        <v/>
      </c>
      <c r="ED38" s="28" t="str">
        <f ca="1">+IF(OFFSET('Hygiene Data'!$H$12,0,10*ROW('Hygiene Data'!H32))="","",OFFSET('Hygiene Data'!$H$12,0,10*ROW('Hygiene Data'!H32)))</f>
        <v/>
      </c>
      <c r="EE38" s="28" t="str">
        <f ca="1">+IF(OFFSET('Hygiene Data'!$H$13,0,10*ROW('Hygiene Data'!H32))="","",OFFSET('Hygiene Data'!$H$13,0,10*ROW('Hygiene Data'!H32)))</f>
        <v/>
      </c>
      <c r="EF38" s="28" t="str">
        <f ca="1">+IF(OFFSET('Hygiene Data'!$H$14,0,10*ROW('Hygiene Data'!H32))="","",OFFSET('Hygiene Data'!$H$14,0,10*ROW('Hygiene Data'!H32)))</f>
        <v/>
      </c>
    </row>
    <row r="39" spans="1:136" x14ac:dyDescent="0.2">
      <c r="A39" s="44" t="str">
        <f ca="1">+IF(OFFSET('Water Data'!$B$1,0,10*ROW('Water Data'!B36))="","",OFFSET('Water Data'!$B$1,0,10*ROW('Water Data'!B36)))</f>
        <v/>
      </c>
      <c r="B39" s="44" t="str">
        <f ca="1">+IF(OFFSET('Water Data'!$A$3,0,10*ROW('Water Data'!A36))="","",OFFSET('Water Data'!$A$3,0,10*ROW('Water Data'!A36)))</f>
        <v/>
      </c>
      <c r="C39" s="44" t="str">
        <f ca="1">+IF(OFFSET('Water Data'!$C$3,0,10*ROW('Water Data'!C36))="","",OFFSET('Water Data'!$C$3,0,10*ROW('Water Data'!C36)))</f>
        <v/>
      </c>
      <c r="D39" s="119"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19"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19"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19"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19"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19"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19"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19"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19"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19"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19"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19"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19"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19"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19"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19"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19"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19"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20"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20"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20"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20"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20"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20"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20"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20"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20"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20"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20"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20"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20"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20"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20"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20"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20"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20"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20"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20"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20"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20"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20"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20"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20"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20"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20"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20"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20"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20"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21"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21"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21"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21"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21"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21"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21"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21"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21"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21"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21"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21"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21"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21"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21"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21"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21"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21"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28" t="str">
        <f ca="1">+IF(OFFSET('Water Data'!$C$28,0,10*ROW('Water Data'!C33))="","",OFFSET('Water Data'!$C$28,0,10*ROW('Water Data'!C33)))</f>
        <v/>
      </c>
      <c r="BT39" s="28" t="str">
        <f ca="1">+IF(OFFSET('Water Data'!$C$29,0,10*ROW('Water Data'!C33))="","",OFFSET('Water Data'!$C$29,0,10*ROW('Water Data'!C33)))</f>
        <v/>
      </c>
      <c r="BU39" s="28" t="str">
        <f ca="1">+IF(OFFSET('Water Data'!$C$30,0,10*ROW('Water Data'!C33))="","",OFFSET('Water Data'!$C$30,0,10*ROW('Water Data'!C33)))</f>
        <v/>
      </c>
      <c r="BV39" s="28" t="str">
        <f ca="1">+IF(OFFSET('Water Data'!$D$28,0,10*ROW('Water Data'!D33))="","",OFFSET('Water Data'!$D$28,0,10*ROW('Water Data'!D33)))</f>
        <v/>
      </c>
      <c r="BW39" s="28" t="str">
        <f ca="1">+IF(OFFSET('Water Data'!$D$29,0,10*ROW('Water Data'!D33))="","",OFFSET('Water Data'!$D$29,0,10*ROW('Water Data'!D33)))</f>
        <v/>
      </c>
      <c r="BX39" s="28" t="str">
        <f ca="1">+IF(OFFSET('Water Data'!$D$30,0,10*ROW('Water Data'!D33))="","",OFFSET('Water Data'!$D$30,0,10*ROW('Water Data'!D33)))</f>
        <v/>
      </c>
      <c r="BY39" s="28" t="str">
        <f ca="1">+IF(OFFSET('Water Data'!$E$28,0,10*ROW('Water Data'!E33))="","",OFFSET('Water Data'!$E$28,0,10*ROW('Water Data'!E33)))</f>
        <v/>
      </c>
      <c r="BZ39" s="28" t="str">
        <f ca="1">+IF(OFFSET('Water Data'!$E$29,0,10*ROW('Water Data'!E33))="","",OFFSET('Water Data'!$E$29,0,10*ROW('Water Data'!E33)))</f>
        <v/>
      </c>
      <c r="CA39" s="28" t="str">
        <f ca="1">+IF(OFFSET('Water Data'!$E$30,0,10*ROW('Water Data'!E33))="","",OFFSET('Water Data'!$E$30,0,10*ROW('Water Data'!E33)))</f>
        <v/>
      </c>
      <c r="CB39" s="28" t="str">
        <f ca="1">+IF(OFFSET('Water Data'!$F$28,0,10*ROW('Water Data'!F33))="","",OFFSET('Water Data'!$F$28,0,10*ROW('Water Data'!F33)))</f>
        <v/>
      </c>
      <c r="CC39" s="28" t="str">
        <f ca="1">+IF(OFFSET('Water Data'!$F$29,0,10*ROW('Water Data'!F33))="","",OFFSET('Water Data'!$F$29,0,10*ROW('Water Data'!F33)))</f>
        <v/>
      </c>
      <c r="CD39" s="28" t="str">
        <f ca="1">+IF(OFFSET('Water Data'!$F$30,0,10*ROW('Water Data'!F33))="","",OFFSET('Water Data'!$F$30,0,10*ROW('Water Data'!F33)))</f>
        <v/>
      </c>
      <c r="CE39" s="28" t="str">
        <f ca="1">+IF(OFFSET('Water Data'!$G$28,0,10*ROW('Water Data'!G33))="","",OFFSET('Water Data'!$G$28,0,10*ROW('Water Data'!G33)))</f>
        <v/>
      </c>
      <c r="CF39" s="28" t="str">
        <f ca="1">+IF(OFFSET('Water Data'!$G$29,0,10*ROW('Water Data'!G33))="","",OFFSET('Water Data'!$G$29,0,10*ROW('Water Data'!G33)))</f>
        <v/>
      </c>
      <c r="CG39" s="28" t="str">
        <f ca="1">+IF(OFFSET('Water Data'!$G$30,0,10*ROW('Water Data'!G33))="","",OFFSET('Water Data'!$G$30,0,10*ROW('Water Data'!G33)))</f>
        <v/>
      </c>
      <c r="CH39" s="28" t="str">
        <f ca="1">+IF(OFFSET('Water Data'!$H$28,0,10*ROW('Water Data'!H33))="","",OFFSET('Water Data'!$H$28,0,10*ROW('Water Data'!H33)))</f>
        <v/>
      </c>
      <c r="CI39" s="28" t="str">
        <f ca="1">+IF(OFFSET('Water Data'!$H$29,0,10*ROW('Water Data'!H33))="","",OFFSET('Water Data'!$H$29,0,10*ROW('Water Data'!H33)))</f>
        <v/>
      </c>
      <c r="CJ39" s="28" t="str">
        <f ca="1">+IF(OFFSET('Water Data'!$H$30,0,10*ROW('Water Data'!H33))="","",OFFSET('Water Data'!$H$30,0,10*ROW('Water Data'!H33)))</f>
        <v/>
      </c>
      <c r="CK39" s="28" t="str">
        <f ca="1">+IF(OFFSET('Sanitation Data'!$C$29,0,10*ROW('Sanitation Data'!C33))="","",OFFSET('Sanitation Data'!$C$29,0,10*ROW('Sanitation Data'!C33)))</f>
        <v/>
      </c>
      <c r="CL39" s="28" t="str">
        <f ca="1">+IF(OFFSET('Sanitation Data'!$C$30,0,10*ROW('Sanitation Data'!C33))="","",OFFSET('Sanitation Data'!$C$30,0,10*ROW('Sanitation Data'!C33)))</f>
        <v/>
      </c>
      <c r="CM39" s="28" t="str">
        <f ca="1">+IF(OFFSET('Sanitation Data'!$C$31,0,10*ROW('Sanitation Data'!C33))="","",OFFSET('Sanitation Data'!$C$31,0,10*ROW('Sanitation Data'!C33)))</f>
        <v/>
      </c>
      <c r="CN39" s="28" t="str">
        <f ca="1">+IF(OFFSET('Sanitation Data'!$C$32,0,10*ROW('Sanitation Data'!C33))="","",OFFSET('Sanitation Data'!$C$32,0,10*ROW('Sanitation Data'!C33)))</f>
        <v/>
      </c>
      <c r="CO39" s="28" t="str">
        <f ca="1">+IF(OFFSET('Sanitation Data'!$C$33,0,10*ROW('Sanitation Data'!C33))="","",OFFSET('Sanitation Data'!$C$33,0,10*ROW('Sanitation Data'!C33)))</f>
        <v/>
      </c>
      <c r="CP39" s="28" t="str">
        <f ca="1">+IF(OFFSET('Sanitation Data'!$D$29,0,10*ROW('Sanitation Data'!D33))="","",OFFSET('Sanitation Data'!$D$29,0,10*ROW('Sanitation Data'!D33)))</f>
        <v/>
      </c>
      <c r="CQ39" s="28" t="str">
        <f ca="1">+IF(OFFSET('Sanitation Data'!$D$30,0,10*ROW('Sanitation Data'!D33))="","",OFFSET('Sanitation Data'!$D$30,0,10*ROW('Sanitation Data'!D33)))</f>
        <v/>
      </c>
      <c r="CR39" s="28" t="str">
        <f ca="1">+IF(OFFSET('Sanitation Data'!$D$31,0,10*ROW('Sanitation Data'!D33))="","",OFFSET('Sanitation Data'!$D$31,0,10*ROW('Sanitation Data'!D33)))</f>
        <v/>
      </c>
      <c r="CS39" s="28" t="str">
        <f ca="1">+IF(OFFSET('Sanitation Data'!$D$32,0,10*ROW('Sanitation Data'!D33))="","",OFFSET('Sanitation Data'!$D$32,0,10*ROW('Sanitation Data'!D33)))</f>
        <v/>
      </c>
      <c r="CT39" s="28" t="str">
        <f ca="1">+IF(OFFSET('Sanitation Data'!$D$33,0,10*ROW('Sanitation Data'!D33))="","",OFFSET('Sanitation Data'!$D$33,0,10*ROW('Sanitation Data'!D33)))</f>
        <v/>
      </c>
      <c r="CU39" s="28" t="str">
        <f ca="1">+IF(OFFSET('Sanitation Data'!$E$29,0,10*ROW('Sanitation Data'!E33))="","",OFFSET('Sanitation Data'!$E$29,0,10*ROW('Sanitation Data'!E33)))</f>
        <v/>
      </c>
      <c r="CV39" s="28" t="str">
        <f ca="1">+IF(OFFSET('Sanitation Data'!$E$30,0,10*ROW('Sanitation Data'!E33))="","",OFFSET('Sanitation Data'!$E$30,0,10*ROW('Sanitation Data'!E33)))</f>
        <v/>
      </c>
      <c r="CW39" s="28" t="str">
        <f ca="1">+IF(OFFSET('Sanitation Data'!$E$31,0,10*ROW('Sanitation Data'!E33))="","",OFFSET('Sanitation Data'!$E$31,0,10*ROW('Sanitation Data'!E33)))</f>
        <v/>
      </c>
      <c r="CX39" s="28" t="str">
        <f ca="1">+IF(OFFSET('Sanitation Data'!$E$32,0,10*ROW('Sanitation Data'!E33))="","",OFFSET('Sanitation Data'!$E$32,0,10*ROW('Sanitation Data'!E33)))</f>
        <v/>
      </c>
      <c r="CY39" s="28" t="str">
        <f ca="1">+IF(OFFSET('Sanitation Data'!$E$33,0,10*ROW('Sanitation Data'!E33))="","",OFFSET('Sanitation Data'!$E$33,0,10*ROW('Sanitation Data'!E33)))</f>
        <v/>
      </c>
      <c r="CZ39" s="28" t="str">
        <f ca="1">+IF(OFFSET('Sanitation Data'!$F$29,0,10*ROW('Sanitation Data'!F33))="","",OFFSET('Sanitation Data'!$F$29,0,10*ROW('Sanitation Data'!F33)))</f>
        <v/>
      </c>
      <c r="DA39" s="28" t="str">
        <f ca="1">+IF(OFFSET('Sanitation Data'!$F$30,0,10*ROW('Sanitation Data'!F33))="","",OFFSET('Sanitation Data'!$F$30,0,10*ROW('Sanitation Data'!F33)))</f>
        <v/>
      </c>
      <c r="DB39" s="28" t="str">
        <f ca="1">+IF(OFFSET('Sanitation Data'!$F$31,0,10*ROW('Sanitation Data'!F33))="","",OFFSET('Sanitation Data'!$F$31,0,10*ROW('Sanitation Data'!F33)))</f>
        <v/>
      </c>
      <c r="DC39" s="28" t="str">
        <f ca="1">+IF(OFFSET('Sanitation Data'!$F$32,0,10*ROW('Sanitation Data'!F33))="","",OFFSET('Sanitation Data'!$F$32,0,10*ROW('Sanitation Data'!F33)))</f>
        <v/>
      </c>
      <c r="DD39" s="28" t="str">
        <f ca="1">+IF(OFFSET('Sanitation Data'!$F$33,0,10*ROW('Sanitation Data'!F33))="","",OFFSET('Sanitation Data'!$F$33,0,10*ROW('Sanitation Data'!F33)))</f>
        <v/>
      </c>
      <c r="DE39" s="28" t="str">
        <f ca="1">+IF(OFFSET('Sanitation Data'!$G$29,0,10*ROW('Sanitation Data'!G33))="","",OFFSET('Sanitation Data'!$G$29,0,10*ROW('Sanitation Data'!G33)))</f>
        <v/>
      </c>
      <c r="DF39" s="28" t="str">
        <f ca="1">+IF(OFFSET('Sanitation Data'!$G$30,0,10*ROW('Sanitation Data'!G33))="","",OFFSET('Sanitation Data'!$G$30,0,10*ROW('Sanitation Data'!G33)))</f>
        <v/>
      </c>
      <c r="DG39" s="28" t="str">
        <f ca="1">+IF(OFFSET('Sanitation Data'!$G$31,0,10*ROW('Sanitation Data'!G33))="","",OFFSET('Sanitation Data'!$G$31,0,10*ROW('Sanitation Data'!G33)))</f>
        <v/>
      </c>
      <c r="DH39" s="28" t="str">
        <f ca="1">+IF(OFFSET('Sanitation Data'!$G$32,0,10*ROW('Sanitation Data'!G33))="","",OFFSET('Sanitation Data'!$G$32,0,10*ROW('Sanitation Data'!G33)))</f>
        <v/>
      </c>
      <c r="DI39" s="28" t="str">
        <f ca="1">+IF(OFFSET('Sanitation Data'!$G$33,0,10*ROW('Sanitation Data'!G33))="","",OFFSET('Sanitation Data'!$G$33,0,10*ROW('Sanitation Data'!G33)))</f>
        <v/>
      </c>
      <c r="DJ39" s="28" t="str">
        <f ca="1">+IF(OFFSET('Sanitation Data'!$H$29,0,10*ROW('Sanitation Data'!H33))="","",OFFSET('Sanitation Data'!$H$29,0,10*ROW('Sanitation Data'!H33)))</f>
        <v/>
      </c>
      <c r="DK39" s="28" t="str">
        <f ca="1">+IF(OFFSET('Sanitation Data'!$H$30,0,10*ROW('Sanitation Data'!H33))="","",OFFSET('Sanitation Data'!$H$30,0,10*ROW('Sanitation Data'!H33)))</f>
        <v/>
      </c>
      <c r="DL39" s="28" t="str">
        <f ca="1">+IF(OFFSET('Sanitation Data'!$H$31,0,10*ROW('Sanitation Data'!H33))="","",OFFSET('Sanitation Data'!$H$31,0,10*ROW('Sanitation Data'!H33)))</f>
        <v/>
      </c>
      <c r="DM39" s="28" t="str">
        <f ca="1">+IF(OFFSET('Sanitation Data'!$H$32,0,10*ROW('Sanitation Data'!H33))="","",OFFSET('Sanitation Data'!$H$32,0,10*ROW('Sanitation Data'!H33)))</f>
        <v/>
      </c>
      <c r="DN39" s="28" t="str">
        <f ca="1">+IF(OFFSET('Sanitation Data'!$H$33,0,10*ROW('Sanitation Data'!H33))="","",OFFSET('Sanitation Data'!$H$33,0,10*ROW('Sanitation Data'!H33)))</f>
        <v/>
      </c>
      <c r="DO39" s="28" t="str">
        <f ca="1">+IF(OFFSET('Hygiene Data'!$C$12,0,10*ROW('Hygiene Data'!C33))="","",OFFSET('Hygiene Data'!$C$12,0,10*ROW('Hygiene Data'!C33)))</f>
        <v/>
      </c>
      <c r="DP39" s="28" t="str">
        <f ca="1">+IF(OFFSET('Hygiene Data'!$C$13,0,10*ROW('Hygiene Data'!C33))="","",OFFSET('Hygiene Data'!$C$13,0,10*ROW('Hygiene Data'!C33)))</f>
        <v/>
      </c>
      <c r="DQ39" s="28" t="str">
        <f ca="1">+IF(OFFSET('Hygiene Data'!$C$14,0,10*ROW('Hygiene Data'!C33))="","",OFFSET('Hygiene Data'!$C$14,0,10*ROW('Hygiene Data'!C33)))</f>
        <v/>
      </c>
      <c r="DR39" s="28" t="str">
        <f ca="1">+IF(OFFSET('Hygiene Data'!$D$12,0,10*ROW('Hygiene Data'!D33))="","",OFFSET('Hygiene Data'!$D$12,0,10*ROW('Hygiene Data'!D33)))</f>
        <v/>
      </c>
      <c r="DS39" s="28" t="str">
        <f ca="1">+IF(OFFSET('Hygiene Data'!$D$13,0,10*ROW('Hygiene Data'!D33))="","",OFFSET('Hygiene Data'!$D$13,0,10*ROW('Hygiene Data'!D33)))</f>
        <v/>
      </c>
      <c r="DT39" s="28" t="str">
        <f ca="1">+IF(OFFSET('Hygiene Data'!$D$14,0,10*ROW('Hygiene Data'!D33))="","",OFFSET('Hygiene Data'!$D$14,0,10*ROW('Hygiene Data'!D33)))</f>
        <v/>
      </c>
      <c r="DU39" s="28" t="str">
        <f ca="1">+IF(OFFSET('Hygiene Data'!$E$12,0,10*ROW('Hygiene Data'!E33))="","",OFFSET('Hygiene Data'!$E$12,0,10*ROW('Hygiene Data'!E33)))</f>
        <v/>
      </c>
      <c r="DV39" s="28" t="str">
        <f ca="1">+IF(OFFSET('Hygiene Data'!$E$13,0,10*ROW('Hygiene Data'!E33))="","",OFFSET('Hygiene Data'!$E$13,0,10*ROW('Hygiene Data'!E33)))</f>
        <v/>
      </c>
      <c r="DW39" s="28" t="str">
        <f ca="1">+IF(OFFSET('Hygiene Data'!$E$14,0,10*ROW('Hygiene Data'!E33))="","",OFFSET('Hygiene Data'!$E$14,0,10*ROW('Hygiene Data'!E33)))</f>
        <v/>
      </c>
      <c r="DX39" s="28" t="str">
        <f ca="1">+IF(OFFSET('Hygiene Data'!$F$12,0,10*ROW('Hygiene Data'!F33))="","",OFFSET('Hygiene Data'!$F$12,0,10*ROW('Hygiene Data'!F33)))</f>
        <v/>
      </c>
      <c r="DY39" s="28" t="str">
        <f ca="1">+IF(OFFSET('Hygiene Data'!$F$13,0,10*ROW('Hygiene Data'!F33))="","",OFFSET('Hygiene Data'!$F$13,0,10*ROW('Hygiene Data'!F33)))</f>
        <v/>
      </c>
      <c r="DZ39" s="28" t="str">
        <f ca="1">+IF(OFFSET('Hygiene Data'!$F$14,0,10*ROW('Hygiene Data'!F33))="","",OFFSET('Hygiene Data'!$F$14,0,10*ROW('Hygiene Data'!F33)))</f>
        <v/>
      </c>
      <c r="EA39" s="28" t="str">
        <f ca="1">+IF(OFFSET('Hygiene Data'!$G$12,0,10*ROW('Hygiene Data'!G33))="","",OFFSET('Hygiene Data'!$G$12,0,10*ROW('Hygiene Data'!G33)))</f>
        <v/>
      </c>
      <c r="EB39" s="28" t="str">
        <f ca="1">+IF(OFFSET('Hygiene Data'!$G$13,0,10*ROW('Hygiene Data'!G33))="","",OFFSET('Hygiene Data'!$G$13,0,10*ROW('Hygiene Data'!G33)))</f>
        <v/>
      </c>
      <c r="EC39" s="28" t="str">
        <f ca="1">+IF(OFFSET('Hygiene Data'!$G$14,0,10*ROW('Hygiene Data'!G33))="","",OFFSET('Hygiene Data'!$G$14,0,10*ROW('Hygiene Data'!G33)))</f>
        <v/>
      </c>
      <c r="ED39" s="28" t="str">
        <f ca="1">+IF(OFFSET('Hygiene Data'!$H$12,0,10*ROW('Hygiene Data'!H33))="","",OFFSET('Hygiene Data'!$H$12,0,10*ROW('Hygiene Data'!H33)))</f>
        <v/>
      </c>
      <c r="EE39" s="28" t="str">
        <f ca="1">+IF(OFFSET('Hygiene Data'!$H$13,0,10*ROW('Hygiene Data'!H33))="","",OFFSET('Hygiene Data'!$H$13,0,10*ROW('Hygiene Data'!H33)))</f>
        <v/>
      </c>
      <c r="EF39" s="28" t="str">
        <f ca="1">+IF(OFFSET('Hygiene Data'!$H$14,0,10*ROW('Hygiene Data'!H33))="","",OFFSET('Hygiene Data'!$H$14,0,10*ROW('Hygiene Data'!H33)))</f>
        <v/>
      </c>
    </row>
    <row r="40" spans="1:136" x14ac:dyDescent="0.2">
      <c r="A40" s="44" t="str">
        <f ca="1">+IF(OFFSET('Water Data'!$B$1,0,10*ROW('Water Data'!B37))="","",OFFSET('Water Data'!$B$1,0,10*ROW('Water Data'!B37)))</f>
        <v/>
      </c>
      <c r="B40" s="44" t="str">
        <f ca="1">+IF(OFFSET('Water Data'!$A$3,0,10*ROW('Water Data'!A37))="","",OFFSET('Water Data'!$A$3,0,10*ROW('Water Data'!A37)))</f>
        <v/>
      </c>
      <c r="C40" s="44" t="str">
        <f ca="1">+IF(OFFSET('Water Data'!$C$3,0,10*ROW('Water Data'!C37))="","",OFFSET('Water Data'!$C$3,0,10*ROW('Water Data'!C37)))</f>
        <v/>
      </c>
      <c r="D40" s="119"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19"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19"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19"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19"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19"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19"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19"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19"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19"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19"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19"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19"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19"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19"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19"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19"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19"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20"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20"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20"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20"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20"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20"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20"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20"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20"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20"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20"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20"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20"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20"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20"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20"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20"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20"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20"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20"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20"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20"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20"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20"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20"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20"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20"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20"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20"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20"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21"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21"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21"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21"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21"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21"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21"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21"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21"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21"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21"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21"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21"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21"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21"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21"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21"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21"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28" t="str">
        <f ca="1">+IF(OFFSET('Water Data'!$C$28,0,10*ROW('Water Data'!C34))="","",OFFSET('Water Data'!$C$28,0,10*ROW('Water Data'!C34)))</f>
        <v/>
      </c>
      <c r="BT40" s="28" t="str">
        <f ca="1">+IF(OFFSET('Water Data'!$C$29,0,10*ROW('Water Data'!C34))="","",OFFSET('Water Data'!$C$29,0,10*ROW('Water Data'!C34)))</f>
        <v/>
      </c>
      <c r="BU40" s="28" t="str">
        <f ca="1">+IF(OFFSET('Water Data'!$C$30,0,10*ROW('Water Data'!C34))="","",OFFSET('Water Data'!$C$30,0,10*ROW('Water Data'!C34)))</f>
        <v/>
      </c>
      <c r="BV40" s="28" t="str">
        <f ca="1">+IF(OFFSET('Water Data'!$D$28,0,10*ROW('Water Data'!D34))="","",OFFSET('Water Data'!$D$28,0,10*ROW('Water Data'!D34)))</f>
        <v/>
      </c>
      <c r="BW40" s="28" t="str">
        <f ca="1">+IF(OFFSET('Water Data'!$D$29,0,10*ROW('Water Data'!D34))="","",OFFSET('Water Data'!$D$29,0,10*ROW('Water Data'!D34)))</f>
        <v/>
      </c>
      <c r="BX40" s="28" t="str">
        <f ca="1">+IF(OFFSET('Water Data'!$D$30,0,10*ROW('Water Data'!D34))="","",OFFSET('Water Data'!$D$30,0,10*ROW('Water Data'!D34)))</f>
        <v/>
      </c>
      <c r="BY40" s="28" t="str">
        <f ca="1">+IF(OFFSET('Water Data'!$E$28,0,10*ROW('Water Data'!E34))="","",OFFSET('Water Data'!$E$28,0,10*ROW('Water Data'!E34)))</f>
        <v/>
      </c>
      <c r="BZ40" s="28" t="str">
        <f ca="1">+IF(OFFSET('Water Data'!$E$29,0,10*ROW('Water Data'!E34))="","",OFFSET('Water Data'!$E$29,0,10*ROW('Water Data'!E34)))</f>
        <v/>
      </c>
      <c r="CA40" s="28" t="str">
        <f ca="1">+IF(OFFSET('Water Data'!$E$30,0,10*ROW('Water Data'!E34))="","",OFFSET('Water Data'!$E$30,0,10*ROW('Water Data'!E34)))</f>
        <v/>
      </c>
      <c r="CB40" s="28" t="str">
        <f ca="1">+IF(OFFSET('Water Data'!$F$28,0,10*ROW('Water Data'!F34))="","",OFFSET('Water Data'!$F$28,0,10*ROW('Water Data'!F34)))</f>
        <v/>
      </c>
      <c r="CC40" s="28" t="str">
        <f ca="1">+IF(OFFSET('Water Data'!$F$29,0,10*ROW('Water Data'!F34))="","",OFFSET('Water Data'!$F$29,0,10*ROW('Water Data'!F34)))</f>
        <v/>
      </c>
      <c r="CD40" s="28" t="str">
        <f ca="1">+IF(OFFSET('Water Data'!$F$30,0,10*ROW('Water Data'!F34))="","",OFFSET('Water Data'!$F$30,0,10*ROW('Water Data'!F34)))</f>
        <v/>
      </c>
      <c r="CE40" s="28" t="str">
        <f ca="1">+IF(OFFSET('Water Data'!$G$28,0,10*ROW('Water Data'!G34))="","",OFFSET('Water Data'!$G$28,0,10*ROW('Water Data'!G34)))</f>
        <v/>
      </c>
      <c r="CF40" s="28" t="str">
        <f ca="1">+IF(OFFSET('Water Data'!$G$29,0,10*ROW('Water Data'!G34))="","",OFFSET('Water Data'!$G$29,0,10*ROW('Water Data'!G34)))</f>
        <v/>
      </c>
      <c r="CG40" s="28" t="str">
        <f ca="1">+IF(OFFSET('Water Data'!$G$30,0,10*ROW('Water Data'!G34))="","",OFFSET('Water Data'!$G$30,0,10*ROW('Water Data'!G34)))</f>
        <v/>
      </c>
      <c r="CH40" s="28" t="str">
        <f ca="1">+IF(OFFSET('Water Data'!$H$28,0,10*ROW('Water Data'!H34))="","",OFFSET('Water Data'!$H$28,0,10*ROW('Water Data'!H34)))</f>
        <v/>
      </c>
      <c r="CI40" s="28" t="str">
        <f ca="1">+IF(OFFSET('Water Data'!$H$29,0,10*ROW('Water Data'!H34))="","",OFFSET('Water Data'!$H$29,0,10*ROW('Water Data'!H34)))</f>
        <v/>
      </c>
      <c r="CJ40" s="28" t="str">
        <f ca="1">+IF(OFFSET('Water Data'!$H$30,0,10*ROW('Water Data'!H34))="","",OFFSET('Water Data'!$H$30,0,10*ROW('Water Data'!H34)))</f>
        <v/>
      </c>
      <c r="CK40" s="28" t="str">
        <f ca="1">+IF(OFFSET('Sanitation Data'!$C$29,0,10*ROW('Sanitation Data'!C34))="","",OFFSET('Sanitation Data'!$C$29,0,10*ROW('Sanitation Data'!C34)))</f>
        <v/>
      </c>
      <c r="CL40" s="28" t="str">
        <f ca="1">+IF(OFFSET('Sanitation Data'!$C$30,0,10*ROW('Sanitation Data'!C34))="","",OFFSET('Sanitation Data'!$C$30,0,10*ROW('Sanitation Data'!C34)))</f>
        <v/>
      </c>
      <c r="CM40" s="28" t="str">
        <f ca="1">+IF(OFFSET('Sanitation Data'!$C$31,0,10*ROW('Sanitation Data'!C34))="","",OFFSET('Sanitation Data'!$C$31,0,10*ROW('Sanitation Data'!C34)))</f>
        <v/>
      </c>
      <c r="CN40" s="28" t="str">
        <f ca="1">+IF(OFFSET('Sanitation Data'!$C$32,0,10*ROW('Sanitation Data'!C34))="","",OFFSET('Sanitation Data'!$C$32,0,10*ROW('Sanitation Data'!C34)))</f>
        <v/>
      </c>
      <c r="CO40" s="28" t="str">
        <f ca="1">+IF(OFFSET('Sanitation Data'!$C$33,0,10*ROW('Sanitation Data'!C34))="","",OFFSET('Sanitation Data'!$C$33,0,10*ROW('Sanitation Data'!C34)))</f>
        <v/>
      </c>
      <c r="CP40" s="28" t="str">
        <f ca="1">+IF(OFFSET('Sanitation Data'!$D$29,0,10*ROW('Sanitation Data'!D34))="","",OFFSET('Sanitation Data'!$D$29,0,10*ROW('Sanitation Data'!D34)))</f>
        <v/>
      </c>
      <c r="CQ40" s="28" t="str">
        <f ca="1">+IF(OFFSET('Sanitation Data'!$D$30,0,10*ROW('Sanitation Data'!D34))="","",OFFSET('Sanitation Data'!$D$30,0,10*ROW('Sanitation Data'!D34)))</f>
        <v/>
      </c>
      <c r="CR40" s="28" t="str">
        <f ca="1">+IF(OFFSET('Sanitation Data'!$D$31,0,10*ROW('Sanitation Data'!D34))="","",OFFSET('Sanitation Data'!$D$31,0,10*ROW('Sanitation Data'!D34)))</f>
        <v/>
      </c>
      <c r="CS40" s="28" t="str">
        <f ca="1">+IF(OFFSET('Sanitation Data'!$D$32,0,10*ROW('Sanitation Data'!D34))="","",OFFSET('Sanitation Data'!$D$32,0,10*ROW('Sanitation Data'!D34)))</f>
        <v/>
      </c>
      <c r="CT40" s="28" t="str">
        <f ca="1">+IF(OFFSET('Sanitation Data'!$D$33,0,10*ROW('Sanitation Data'!D34))="","",OFFSET('Sanitation Data'!$D$33,0,10*ROW('Sanitation Data'!D34)))</f>
        <v/>
      </c>
      <c r="CU40" s="28" t="str">
        <f ca="1">+IF(OFFSET('Sanitation Data'!$E$29,0,10*ROW('Sanitation Data'!E34))="","",OFFSET('Sanitation Data'!$E$29,0,10*ROW('Sanitation Data'!E34)))</f>
        <v/>
      </c>
      <c r="CV40" s="28" t="str">
        <f ca="1">+IF(OFFSET('Sanitation Data'!$E$30,0,10*ROW('Sanitation Data'!E34))="","",OFFSET('Sanitation Data'!$E$30,0,10*ROW('Sanitation Data'!E34)))</f>
        <v/>
      </c>
      <c r="CW40" s="28" t="str">
        <f ca="1">+IF(OFFSET('Sanitation Data'!$E$31,0,10*ROW('Sanitation Data'!E34))="","",OFFSET('Sanitation Data'!$E$31,0,10*ROW('Sanitation Data'!E34)))</f>
        <v/>
      </c>
      <c r="CX40" s="28" t="str">
        <f ca="1">+IF(OFFSET('Sanitation Data'!$E$32,0,10*ROW('Sanitation Data'!E34))="","",OFFSET('Sanitation Data'!$E$32,0,10*ROW('Sanitation Data'!E34)))</f>
        <v/>
      </c>
      <c r="CY40" s="28" t="str">
        <f ca="1">+IF(OFFSET('Sanitation Data'!$E$33,0,10*ROW('Sanitation Data'!E34))="","",OFFSET('Sanitation Data'!$E$33,0,10*ROW('Sanitation Data'!E34)))</f>
        <v/>
      </c>
      <c r="CZ40" s="28" t="str">
        <f ca="1">+IF(OFFSET('Sanitation Data'!$F$29,0,10*ROW('Sanitation Data'!F34))="","",OFFSET('Sanitation Data'!$F$29,0,10*ROW('Sanitation Data'!F34)))</f>
        <v/>
      </c>
      <c r="DA40" s="28" t="str">
        <f ca="1">+IF(OFFSET('Sanitation Data'!$F$30,0,10*ROW('Sanitation Data'!F34))="","",OFFSET('Sanitation Data'!$F$30,0,10*ROW('Sanitation Data'!F34)))</f>
        <v/>
      </c>
      <c r="DB40" s="28" t="str">
        <f ca="1">+IF(OFFSET('Sanitation Data'!$F$31,0,10*ROW('Sanitation Data'!F34))="","",OFFSET('Sanitation Data'!$F$31,0,10*ROW('Sanitation Data'!F34)))</f>
        <v/>
      </c>
      <c r="DC40" s="28" t="str">
        <f ca="1">+IF(OFFSET('Sanitation Data'!$F$32,0,10*ROW('Sanitation Data'!F34))="","",OFFSET('Sanitation Data'!$F$32,0,10*ROW('Sanitation Data'!F34)))</f>
        <v/>
      </c>
      <c r="DD40" s="28" t="str">
        <f ca="1">+IF(OFFSET('Sanitation Data'!$F$33,0,10*ROW('Sanitation Data'!F34))="","",OFFSET('Sanitation Data'!$F$33,0,10*ROW('Sanitation Data'!F34)))</f>
        <v/>
      </c>
      <c r="DE40" s="28" t="str">
        <f ca="1">+IF(OFFSET('Sanitation Data'!$G$29,0,10*ROW('Sanitation Data'!G34))="","",OFFSET('Sanitation Data'!$G$29,0,10*ROW('Sanitation Data'!G34)))</f>
        <v/>
      </c>
      <c r="DF40" s="28" t="str">
        <f ca="1">+IF(OFFSET('Sanitation Data'!$G$30,0,10*ROW('Sanitation Data'!G34))="","",OFFSET('Sanitation Data'!$G$30,0,10*ROW('Sanitation Data'!G34)))</f>
        <v/>
      </c>
      <c r="DG40" s="28" t="str">
        <f ca="1">+IF(OFFSET('Sanitation Data'!$G$31,0,10*ROW('Sanitation Data'!G34))="","",OFFSET('Sanitation Data'!$G$31,0,10*ROW('Sanitation Data'!G34)))</f>
        <v/>
      </c>
      <c r="DH40" s="28" t="str">
        <f ca="1">+IF(OFFSET('Sanitation Data'!$G$32,0,10*ROW('Sanitation Data'!G34))="","",OFFSET('Sanitation Data'!$G$32,0,10*ROW('Sanitation Data'!G34)))</f>
        <v/>
      </c>
      <c r="DI40" s="28" t="str">
        <f ca="1">+IF(OFFSET('Sanitation Data'!$G$33,0,10*ROW('Sanitation Data'!G34))="","",OFFSET('Sanitation Data'!$G$33,0,10*ROW('Sanitation Data'!G34)))</f>
        <v/>
      </c>
      <c r="DJ40" s="28" t="str">
        <f ca="1">+IF(OFFSET('Sanitation Data'!$H$29,0,10*ROW('Sanitation Data'!H34))="","",OFFSET('Sanitation Data'!$H$29,0,10*ROW('Sanitation Data'!H34)))</f>
        <v/>
      </c>
      <c r="DK40" s="28" t="str">
        <f ca="1">+IF(OFFSET('Sanitation Data'!$H$30,0,10*ROW('Sanitation Data'!H34))="","",OFFSET('Sanitation Data'!$H$30,0,10*ROW('Sanitation Data'!H34)))</f>
        <v/>
      </c>
      <c r="DL40" s="28" t="str">
        <f ca="1">+IF(OFFSET('Sanitation Data'!$H$31,0,10*ROW('Sanitation Data'!H34))="","",OFFSET('Sanitation Data'!$H$31,0,10*ROW('Sanitation Data'!H34)))</f>
        <v/>
      </c>
      <c r="DM40" s="28" t="str">
        <f ca="1">+IF(OFFSET('Sanitation Data'!$H$32,0,10*ROW('Sanitation Data'!H34))="","",OFFSET('Sanitation Data'!$H$32,0,10*ROW('Sanitation Data'!H34)))</f>
        <v/>
      </c>
      <c r="DN40" s="28" t="str">
        <f ca="1">+IF(OFFSET('Sanitation Data'!$H$33,0,10*ROW('Sanitation Data'!H34))="","",OFFSET('Sanitation Data'!$H$33,0,10*ROW('Sanitation Data'!H34)))</f>
        <v/>
      </c>
      <c r="DO40" s="28" t="str">
        <f ca="1">+IF(OFFSET('Hygiene Data'!$C$12,0,10*ROW('Hygiene Data'!C34))="","",OFFSET('Hygiene Data'!$C$12,0,10*ROW('Hygiene Data'!C34)))</f>
        <v/>
      </c>
      <c r="DP40" s="28" t="str">
        <f ca="1">+IF(OFFSET('Hygiene Data'!$C$13,0,10*ROW('Hygiene Data'!C34))="","",OFFSET('Hygiene Data'!$C$13,0,10*ROW('Hygiene Data'!C34)))</f>
        <v/>
      </c>
      <c r="DQ40" s="28" t="str">
        <f ca="1">+IF(OFFSET('Hygiene Data'!$C$14,0,10*ROW('Hygiene Data'!C34))="","",OFFSET('Hygiene Data'!$C$14,0,10*ROW('Hygiene Data'!C34)))</f>
        <v/>
      </c>
      <c r="DR40" s="28" t="str">
        <f ca="1">+IF(OFFSET('Hygiene Data'!$D$12,0,10*ROW('Hygiene Data'!D34))="","",OFFSET('Hygiene Data'!$D$12,0,10*ROW('Hygiene Data'!D34)))</f>
        <v/>
      </c>
      <c r="DS40" s="28" t="str">
        <f ca="1">+IF(OFFSET('Hygiene Data'!$D$13,0,10*ROW('Hygiene Data'!D34))="","",OFFSET('Hygiene Data'!$D$13,0,10*ROW('Hygiene Data'!D34)))</f>
        <v/>
      </c>
      <c r="DT40" s="28" t="str">
        <f ca="1">+IF(OFFSET('Hygiene Data'!$D$14,0,10*ROW('Hygiene Data'!D34))="","",OFFSET('Hygiene Data'!$D$14,0,10*ROW('Hygiene Data'!D34)))</f>
        <v/>
      </c>
      <c r="DU40" s="28" t="str">
        <f ca="1">+IF(OFFSET('Hygiene Data'!$E$12,0,10*ROW('Hygiene Data'!E34))="","",OFFSET('Hygiene Data'!$E$12,0,10*ROW('Hygiene Data'!E34)))</f>
        <v/>
      </c>
      <c r="DV40" s="28" t="str">
        <f ca="1">+IF(OFFSET('Hygiene Data'!$E$13,0,10*ROW('Hygiene Data'!E34))="","",OFFSET('Hygiene Data'!$E$13,0,10*ROW('Hygiene Data'!E34)))</f>
        <v/>
      </c>
      <c r="DW40" s="28" t="str">
        <f ca="1">+IF(OFFSET('Hygiene Data'!$E$14,0,10*ROW('Hygiene Data'!E34))="","",OFFSET('Hygiene Data'!$E$14,0,10*ROW('Hygiene Data'!E34)))</f>
        <v/>
      </c>
      <c r="DX40" s="28" t="str">
        <f ca="1">+IF(OFFSET('Hygiene Data'!$F$12,0,10*ROW('Hygiene Data'!F34))="","",OFFSET('Hygiene Data'!$F$12,0,10*ROW('Hygiene Data'!F34)))</f>
        <v/>
      </c>
      <c r="DY40" s="28" t="str">
        <f ca="1">+IF(OFFSET('Hygiene Data'!$F$13,0,10*ROW('Hygiene Data'!F34))="","",OFFSET('Hygiene Data'!$F$13,0,10*ROW('Hygiene Data'!F34)))</f>
        <v/>
      </c>
      <c r="DZ40" s="28" t="str">
        <f ca="1">+IF(OFFSET('Hygiene Data'!$F$14,0,10*ROW('Hygiene Data'!F34))="","",OFFSET('Hygiene Data'!$F$14,0,10*ROW('Hygiene Data'!F34)))</f>
        <v/>
      </c>
      <c r="EA40" s="28" t="str">
        <f ca="1">+IF(OFFSET('Hygiene Data'!$G$12,0,10*ROW('Hygiene Data'!G34))="","",OFFSET('Hygiene Data'!$G$12,0,10*ROW('Hygiene Data'!G34)))</f>
        <v/>
      </c>
      <c r="EB40" s="28" t="str">
        <f ca="1">+IF(OFFSET('Hygiene Data'!$G$13,0,10*ROW('Hygiene Data'!G34))="","",OFFSET('Hygiene Data'!$G$13,0,10*ROW('Hygiene Data'!G34)))</f>
        <v/>
      </c>
      <c r="EC40" s="28" t="str">
        <f ca="1">+IF(OFFSET('Hygiene Data'!$G$14,0,10*ROW('Hygiene Data'!G34))="","",OFFSET('Hygiene Data'!$G$14,0,10*ROW('Hygiene Data'!G34)))</f>
        <v/>
      </c>
      <c r="ED40" s="28" t="str">
        <f ca="1">+IF(OFFSET('Hygiene Data'!$H$12,0,10*ROW('Hygiene Data'!H34))="","",OFFSET('Hygiene Data'!$H$12,0,10*ROW('Hygiene Data'!H34)))</f>
        <v/>
      </c>
      <c r="EE40" s="28" t="str">
        <f ca="1">+IF(OFFSET('Hygiene Data'!$H$13,0,10*ROW('Hygiene Data'!H34))="","",OFFSET('Hygiene Data'!$H$13,0,10*ROW('Hygiene Data'!H34)))</f>
        <v/>
      </c>
      <c r="EF40" s="28" t="str">
        <f ca="1">+IF(OFFSET('Hygiene Data'!$H$14,0,10*ROW('Hygiene Data'!H34))="","",OFFSET('Hygiene Data'!$H$14,0,10*ROW('Hygiene Data'!H34)))</f>
        <v/>
      </c>
    </row>
    <row r="41" spans="1:136" x14ac:dyDescent="0.2">
      <c r="A41" s="44" t="str">
        <f ca="1">+IF(OFFSET('Water Data'!$B$1,0,10*ROW('Water Data'!B38))="","",OFFSET('Water Data'!$B$1,0,10*ROW('Water Data'!B38)))</f>
        <v/>
      </c>
      <c r="B41" s="44" t="str">
        <f ca="1">+IF(OFFSET('Water Data'!$A$3,0,10*ROW('Water Data'!A38))="","",OFFSET('Water Data'!$A$3,0,10*ROW('Water Data'!A38)))</f>
        <v/>
      </c>
      <c r="C41" s="44" t="str">
        <f ca="1">+IF(OFFSET('Water Data'!$C$3,0,10*ROW('Water Data'!C38))="","",OFFSET('Water Data'!$C$3,0,10*ROW('Water Data'!C38)))</f>
        <v/>
      </c>
      <c r="D41" s="119"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19"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19"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19"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19"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19"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19"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19"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19"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19"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19"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19"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19"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19"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19"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19"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19"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19"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20"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20"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20"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20"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20"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20"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20"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20"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20"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20"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20"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20"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20"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20"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20"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20"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20"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20"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20"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20"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20"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20"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20"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20"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20"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20"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20"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20"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20"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20"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21"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21"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21"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21"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21"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21"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21"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21"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21"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21"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21"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21"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21"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21"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21"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21"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21"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21"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28" t="str">
        <f ca="1">+IF(OFFSET('Water Data'!$C$28,0,10*ROW('Water Data'!C35))="","",OFFSET('Water Data'!$C$28,0,10*ROW('Water Data'!C35)))</f>
        <v/>
      </c>
      <c r="BT41" s="28" t="str">
        <f ca="1">+IF(OFFSET('Water Data'!$C$29,0,10*ROW('Water Data'!C35))="","",OFFSET('Water Data'!$C$29,0,10*ROW('Water Data'!C35)))</f>
        <v/>
      </c>
      <c r="BU41" s="28" t="str">
        <f ca="1">+IF(OFFSET('Water Data'!$C$30,0,10*ROW('Water Data'!C35))="","",OFFSET('Water Data'!$C$30,0,10*ROW('Water Data'!C35)))</f>
        <v/>
      </c>
      <c r="BV41" s="28" t="str">
        <f ca="1">+IF(OFFSET('Water Data'!$D$28,0,10*ROW('Water Data'!D35))="","",OFFSET('Water Data'!$D$28,0,10*ROW('Water Data'!D35)))</f>
        <v/>
      </c>
      <c r="BW41" s="28" t="str">
        <f ca="1">+IF(OFFSET('Water Data'!$D$29,0,10*ROW('Water Data'!D35))="","",OFFSET('Water Data'!$D$29,0,10*ROW('Water Data'!D35)))</f>
        <v/>
      </c>
      <c r="BX41" s="28" t="str">
        <f ca="1">+IF(OFFSET('Water Data'!$D$30,0,10*ROW('Water Data'!D35))="","",OFFSET('Water Data'!$D$30,0,10*ROW('Water Data'!D35)))</f>
        <v/>
      </c>
      <c r="BY41" s="28" t="str">
        <f ca="1">+IF(OFFSET('Water Data'!$E$28,0,10*ROW('Water Data'!E35))="","",OFFSET('Water Data'!$E$28,0,10*ROW('Water Data'!E35)))</f>
        <v/>
      </c>
      <c r="BZ41" s="28" t="str">
        <f ca="1">+IF(OFFSET('Water Data'!$E$29,0,10*ROW('Water Data'!E35))="","",OFFSET('Water Data'!$E$29,0,10*ROW('Water Data'!E35)))</f>
        <v/>
      </c>
      <c r="CA41" s="28" t="str">
        <f ca="1">+IF(OFFSET('Water Data'!$E$30,0,10*ROW('Water Data'!E35))="","",OFFSET('Water Data'!$E$30,0,10*ROW('Water Data'!E35)))</f>
        <v/>
      </c>
      <c r="CB41" s="28" t="str">
        <f ca="1">+IF(OFFSET('Water Data'!$F$28,0,10*ROW('Water Data'!F35))="","",OFFSET('Water Data'!$F$28,0,10*ROW('Water Data'!F35)))</f>
        <v/>
      </c>
      <c r="CC41" s="28" t="str">
        <f ca="1">+IF(OFFSET('Water Data'!$F$29,0,10*ROW('Water Data'!F35))="","",OFFSET('Water Data'!$F$29,0,10*ROW('Water Data'!F35)))</f>
        <v/>
      </c>
      <c r="CD41" s="28" t="str">
        <f ca="1">+IF(OFFSET('Water Data'!$F$30,0,10*ROW('Water Data'!F35))="","",OFFSET('Water Data'!$F$30,0,10*ROW('Water Data'!F35)))</f>
        <v/>
      </c>
      <c r="CE41" s="28" t="str">
        <f ca="1">+IF(OFFSET('Water Data'!$G$28,0,10*ROW('Water Data'!G35))="","",OFFSET('Water Data'!$G$28,0,10*ROW('Water Data'!G35)))</f>
        <v/>
      </c>
      <c r="CF41" s="28" t="str">
        <f ca="1">+IF(OFFSET('Water Data'!$G$29,0,10*ROW('Water Data'!G35))="","",OFFSET('Water Data'!$G$29,0,10*ROW('Water Data'!G35)))</f>
        <v/>
      </c>
      <c r="CG41" s="28" t="str">
        <f ca="1">+IF(OFFSET('Water Data'!$G$30,0,10*ROW('Water Data'!G35))="","",OFFSET('Water Data'!$G$30,0,10*ROW('Water Data'!G35)))</f>
        <v/>
      </c>
      <c r="CH41" s="28" t="str">
        <f ca="1">+IF(OFFSET('Water Data'!$H$28,0,10*ROW('Water Data'!H35))="","",OFFSET('Water Data'!$H$28,0,10*ROW('Water Data'!H35)))</f>
        <v/>
      </c>
      <c r="CI41" s="28" t="str">
        <f ca="1">+IF(OFFSET('Water Data'!$H$29,0,10*ROW('Water Data'!H35))="","",OFFSET('Water Data'!$H$29,0,10*ROW('Water Data'!H35)))</f>
        <v/>
      </c>
      <c r="CJ41" s="28" t="str">
        <f ca="1">+IF(OFFSET('Water Data'!$H$30,0,10*ROW('Water Data'!H35))="","",OFFSET('Water Data'!$H$30,0,10*ROW('Water Data'!H35)))</f>
        <v/>
      </c>
      <c r="CK41" s="28" t="str">
        <f ca="1">+IF(OFFSET('Sanitation Data'!$C$29,0,10*ROW('Sanitation Data'!C35))="","",OFFSET('Sanitation Data'!$C$29,0,10*ROW('Sanitation Data'!C35)))</f>
        <v/>
      </c>
      <c r="CL41" s="28" t="str">
        <f ca="1">+IF(OFFSET('Sanitation Data'!$C$30,0,10*ROW('Sanitation Data'!C35))="","",OFFSET('Sanitation Data'!$C$30,0,10*ROW('Sanitation Data'!C35)))</f>
        <v/>
      </c>
      <c r="CM41" s="28" t="str">
        <f ca="1">+IF(OFFSET('Sanitation Data'!$C$31,0,10*ROW('Sanitation Data'!C35))="","",OFFSET('Sanitation Data'!$C$31,0,10*ROW('Sanitation Data'!C35)))</f>
        <v/>
      </c>
      <c r="CN41" s="28" t="str">
        <f ca="1">+IF(OFFSET('Sanitation Data'!$C$32,0,10*ROW('Sanitation Data'!C35))="","",OFFSET('Sanitation Data'!$C$32,0,10*ROW('Sanitation Data'!C35)))</f>
        <v/>
      </c>
      <c r="CO41" s="28" t="str">
        <f ca="1">+IF(OFFSET('Sanitation Data'!$C$33,0,10*ROW('Sanitation Data'!C35))="","",OFFSET('Sanitation Data'!$C$33,0,10*ROW('Sanitation Data'!C35)))</f>
        <v/>
      </c>
      <c r="CP41" s="28" t="str">
        <f ca="1">+IF(OFFSET('Sanitation Data'!$D$29,0,10*ROW('Sanitation Data'!D35))="","",OFFSET('Sanitation Data'!$D$29,0,10*ROW('Sanitation Data'!D35)))</f>
        <v/>
      </c>
      <c r="CQ41" s="28" t="str">
        <f ca="1">+IF(OFFSET('Sanitation Data'!$D$30,0,10*ROW('Sanitation Data'!D35))="","",OFFSET('Sanitation Data'!$D$30,0,10*ROW('Sanitation Data'!D35)))</f>
        <v/>
      </c>
      <c r="CR41" s="28" t="str">
        <f ca="1">+IF(OFFSET('Sanitation Data'!$D$31,0,10*ROW('Sanitation Data'!D35))="","",OFFSET('Sanitation Data'!$D$31,0,10*ROW('Sanitation Data'!D35)))</f>
        <v/>
      </c>
      <c r="CS41" s="28" t="str">
        <f ca="1">+IF(OFFSET('Sanitation Data'!$D$32,0,10*ROW('Sanitation Data'!D35))="","",OFFSET('Sanitation Data'!$D$32,0,10*ROW('Sanitation Data'!D35)))</f>
        <v/>
      </c>
      <c r="CT41" s="28" t="str">
        <f ca="1">+IF(OFFSET('Sanitation Data'!$D$33,0,10*ROW('Sanitation Data'!D35))="","",OFFSET('Sanitation Data'!$D$33,0,10*ROW('Sanitation Data'!D35)))</f>
        <v/>
      </c>
      <c r="CU41" s="28" t="str">
        <f ca="1">+IF(OFFSET('Sanitation Data'!$E$29,0,10*ROW('Sanitation Data'!E35))="","",OFFSET('Sanitation Data'!$E$29,0,10*ROW('Sanitation Data'!E35)))</f>
        <v/>
      </c>
      <c r="CV41" s="28" t="str">
        <f ca="1">+IF(OFFSET('Sanitation Data'!$E$30,0,10*ROW('Sanitation Data'!E35))="","",OFFSET('Sanitation Data'!$E$30,0,10*ROW('Sanitation Data'!E35)))</f>
        <v/>
      </c>
      <c r="CW41" s="28" t="str">
        <f ca="1">+IF(OFFSET('Sanitation Data'!$E$31,0,10*ROW('Sanitation Data'!E35))="","",OFFSET('Sanitation Data'!$E$31,0,10*ROW('Sanitation Data'!E35)))</f>
        <v/>
      </c>
      <c r="CX41" s="28" t="str">
        <f ca="1">+IF(OFFSET('Sanitation Data'!$E$32,0,10*ROW('Sanitation Data'!E35))="","",OFFSET('Sanitation Data'!$E$32,0,10*ROW('Sanitation Data'!E35)))</f>
        <v/>
      </c>
      <c r="CY41" s="28" t="str">
        <f ca="1">+IF(OFFSET('Sanitation Data'!$E$33,0,10*ROW('Sanitation Data'!E35))="","",OFFSET('Sanitation Data'!$E$33,0,10*ROW('Sanitation Data'!E35)))</f>
        <v/>
      </c>
      <c r="CZ41" s="28" t="str">
        <f ca="1">+IF(OFFSET('Sanitation Data'!$F$29,0,10*ROW('Sanitation Data'!F35))="","",OFFSET('Sanitation Data'!$F$29,0,10*ROW('Sanitation Data'!F35)))</f>
        <v/>
      </c>
      <c r="DA41" s="28" t="str">
        <f ca="1">+IF(OFFSET('Sanitation Data'!$F$30,0,10*ROW('Sanitation Data'!F35))="","",OFFSET('Sanitation Data'!$F$30,0,10*ROW('Sanitation Data'!F35)))</f>
        <v/>
      </c>
      <c r="DB41" s="28" t="str">
        <f ca="1">+IF(OFFSET('Sanitation Data'!$F$31,0,10*ROW('Sanitation Data'!F35))="","",OFFSET('Sanitation Data'!$F$31,0,10*ROW('Sanitation Data'!F35)))</f>
        <v/>
      </c>
      <c r="DC41" s="28" t="str">
        <f ca="1">+IF(OFFSET('Sanitation Data'!$F$32,0,10*ROW('Sanitation Data'!F35))="","",OFFSET('Sanitation Data'!$F$32,0,10*ROW('Sanitation Data'!F35)))</f>
        <v/>
      </c>
      <c r="DD41" s="28" t="str">
        <f ca="1">+IF(OFFSET('Sanitation Data'!$F$33,0,10*ROW('Sanitation Data'!F35))="","",OFFSET('Sanitation Data'!$F$33,0,10*ROW('Sanitation Data'!F35)))</f>
        <v/>
      </c>
      <c r="DE41" s="28" t="str">
        <f ca="1">+IF(OFFSET('Sanitation Data'!$G$29,0,10*ROW('Sanitation Data'!G35))="","",OFFSET('Sanitation Data'!$G$29,0,10*ROW('Sanitation Data'!G35)))</f>
        <v/>
      </c>
      <c r="DF41" s="28" t="str">
        <f ca="1">+IF(OFFSET('Sanitation Data'!$G$30,0,10*ROW('Sanitation Data'!G35))="","",OFFSET('Sanitation Data'!$G$30,0,10*ROW('Sanitation Data'!G35)))</f>
        <v/>
      </c>
      <c r="DG41" s="28" t="str">
        <f ca="1">+IF(OFFSET('Sanitation Data'!$G$31,0,10*ROW('Sanitation Data'!G35))="","",OFFSET('Sanitation Data'!$G$31,0,10*ROW('Sanitation Data'!G35)))</f>
        <v/>
      </c>
      <c r="DH41" s="28" t="str">
        <f ca="1">+IF(OFFSET('Sanitation Data'!$G$32,0,10*ROW('Sanitation Data'!G35))="","",OFFSET('Sanitation Data'!$G$32,0,10*ROW('Sanitation Data'!G35)))</f>
        <v/>
      </c>
      <c r="DI41" s="28" t="str">
        <f ca="1">+IF(OFFSET('Sanitation Data'!$G$33,0,10*ROW('Sanitation Data'!G35))="","",OFFSET('Sanitation Data'!$G$33,0,10*ROW('Sanitation Data'!G35)))</f>
        <v/>
      </c>
      <c r="DJ41" s="28" t="str">
        <f ca="1">+IF(OFFSET('Sanitation Data'!$H$29,0,10*ROW('Sanitation Data'!H35))="","",OFFSET('Sanitation Data'!$H$29,0,10*ROW('Sanitation Data'!H35)))</f>
        <v/>
      </c>
      <c r="DK41" s="28" t="str">
        <f ca="1">+IF(OFFSET('Sanitation Data'!$H$30,0,10*ROW('Sanitation Data'!H35))="","",OFFSET('Sanitation Data'!$H$30,0,10*ROW('Sanitation Data'!H35)))</f>
        <v/>
      </c>
      <c r="DL41" s="28" t="str">
        <f ca="1">+IF(OFFSET('Sanitation Data'!$H$31,0,10*ROW('Sanitation Data'!H35))="","",OFFSET('Sanitation Data'!$H$31,0,10*ROW('Sanitation Data'!H35)))</f>
        <v/>
      </c>
      <c r="DM41" s="28" t="str">
        <f ca="1">+IF(OFFSET('Sanitation Data'!$H$32,0,10*ROW('Sanitation Data'!H35))="","",OFFSET('Sanitation Data'!$H$32,0,10*ROW('Sanitation Data'!H35)))</f>
        <v/>
      </c>
      <c r="DN41" s="28" t="str">
        <f ca="1">+IF(OFFSET('Sanitation Data'!$H$33,0,10*ROW('Sanitation Data'!H35))="","",OFFSET('Sanitation Data'!$H$33,0,10*ROW('Sanitation Data'!H35)))</f>
        <v/>
      </c>
      <c r="DO41" s="28" t="str">
        <f ca="1">+IF(OFFSET('Hygiene Data'!$C$12,0,10*ROW('Hygiene Data'!C35))="","",OFFSET('Hygiene Data'!$C$12,0,10*ROW('Hygiene Data'!C35)))</f>
        <v/>
      </c>
      <c r="DP41" s="28" t="str">
        <f ca="1">+IF(OFFSET('Hygiene Data'!$C$13,0,10*ROW('Hygiene Data'!C35))="","",OFFSET('Hygiene Data'!$C$13,0,10*ROW('Hygiene Data'!C35)))</f>
        <v/>
      </c>
      <c r="DQ41" s="28" t="str">
        <f ca="1">+IF(OFFSET('Hygiene Data'!$C$14,0,10*ROW('Hygiene Data'!C35))="","",OFFSET('Hygiene Data'!$C$14,0,10*ROW('Hygiene Data'!C35)))</f>
        <v/>
      </c>
      <c r="DR41" s="28" t="str">
        <f ca="1">+IF(OFFSET('Hygiene Data'!$D$12,0,10*ROW('Hygiene Data'!D35))="","",OFFSET('Hygiene Data'!$D$12,0,10*ROW('Hygiene Data'!D35)))</f>
        <v/>
      </c>
      <c r="DS41" s="28" t="str">
        <f ca="1">+IF(OFFSET('Hygiene Data'!$D$13,0,10*ROW('Hygiene Data'!D35))="","",OFFSET('Hygiene Data'!$D$13,0,10*ROW('Hygiene Data'!D35)))</f>
        <v/>
      </c>
      <c r="DT41" s="28" t="str">
        <f ca="1">+IF(OFFSET('Hygiene Data'!$D$14,0,10*ROW('Hygiene Data'!D35))="","",OFFSET('Hygiene Data'!$D$14,0,10*ROW('Hygiene Data'!D35)))</f>
        <v/>
      </c>
      <c r="DU41" s="28" t="str">
        <f ca="1">+IF(OFFSET('Hygiene Data'!$E$12,0,10*ROW('Hygiene Data'!E35))="","",OFFSET('Hygiene Data'!$E$12,0,10*ROW('Hygiene Data'!E35)))</f>
        <v/>
      </c>
      <c r="DV41" s="28" t="str">
        <f ca="1">+IF(OFFSET('Hygiene Data'!$E$13,0,10*ROW('Hygiene Data'!E35))="","",OFFSET('Hygiene Data'!$E$13,0,10*ROW('Hygiene Data'!E35)))</f>
        <v/>
      </c>
      <c r="DW41" s="28" t="str">
        <f ca="1">+IF(OFFSET('Hygiene Data'!$E$14,0,10*ROW('Hygiene Data'!E35))="","",OFFSET('Hygiene Data'!$E$14,0,10*ROW('Hygiene Data'!E35)))</f>
        <v/>
      </c>
      <c r="DX41" s="28" t="str">
        <f ca="1">+IF(OFFSET('Hygiene Data'!$F$12,0,10*ROW('Hygiene Data'!F35))="","",OFFSET('Hygiene Data'!$F$12,0,10*ROW('Hygiene Data'!F35)))</f>
        <v/>
      </c>
      <c r="DY41" s="28" t="str">
        <f ca="1">+IF(OFFSET('Hygiene Data'!$F$13,0,10*ROW('Hygiene Data'!F35))="","",OFFSET('Hygiene Data'!$F$13,0,10*ROW('Hygiene Data'!F35)))</f>
        <v/>
      </c>
      <c r="DZ41" s="28" t="str">
        <f ca="1">+IF(OFFSET('Hygiene Data'!$F$14,0,10*ROW('Hygiene Data'!F35))="","",OFFSET('Hygiene Data'!$F$14,0,10*ROW('Hygiene Data'!F35)))</f>
        <v/>
      </c>
      <c r="EA41" s="28" t="str">
        <f ca="1">+IF(OFFSET('Hygiene Data'!$G$12,0,10*ROW('Hygiene Data'!G35))="","",OFFSET('Hygiene Data'!$G$12,0,10*ROW('Hygiene Data'!G35)))</f>
        <v/>
      </c>
      <c r="EB41" s="28" t="str">
        <f ca="1">+IF(OFFSET('Hygiene Data'!$G$13,0,10*ROW('Hygiene Data'!G35))="","",OFFSET('Hygiene Data'!$G$13,0,10*ROW('Hygiene Data'!G35)))</f>
        <v/>
      </c>
      <c r="EC41" s="28" t="str">
        <f ca="1">+IF(OFFSET('Hygiene Data'!$G$14,0,10*ROW('Hygiene Data'!G35))="","",OFFSET('Hygiene Data'!$G$14,0,10*ROW('Hygiene Data'!G35)))</f>
        <v/>
      </c>
      <c r="ED41" s="28" t="str">
        <f ca="1">+IF(OFFSET('Hygiene Data'!$H$12,0,10*ROW('Hygiene Data'!H35))="","",OFFSET('Hygiene Data'!$H$12,0,10*ROW('Hygiene Data'!H35)))</f>
        <v/>
      </c>
      <c r="EE41" s="28" t="str">
        <f ca="1">+IF(OFFSET('Hygiene Data'!$H$13,0,10*ROW('Hygiene Data'!H35))="","",OFFSET('Hygiene Data'!$H$13,0,10*ROW('Hygiene Data'!H35)))</f>
        <v/>
      </c>
      <c r="EF41" s="28" t="str">
        <f ca="1">+IF(OFFSET('Hygiene Data'!$H$14,0,10*ROW('Hygiene Data'!H35))="","",OFFSET('Hygiene Data'!$H$14,0,10*ROW('Hygiene Data'!H35)))</f>
        <v/>
      </c>
    </row>
    <row r="42" spans="1:136" x14ac:dyDescent="0.2">
      <c r="A42" s="44" t="str">
        <f ca="1">+IF(OFFSET('Water Data'!$B$1,0,10*ROW('Water Data'!B39))="","",OFFSET('Water Data'!$B$1,0,10*ROW('Water Data'!B39)))</f>
        <v/>
      </c>
      <c r="B42" s="44" t="str">
        <f ca="1">+IF(OFFSET('Water Data'!$A$3,0,10*ROW('Water Data'!A39))="","",OFFSET('Water Data'!$A$3,0,10*ROW('Water Data'!A39)))</f>
        <v/>
      </c>
      <c r="C42" s="44" t="str">
        <f ca="1">+IF(OFFSET('Water Data'!$C$3,0,10*ROW('Water Data'!C39))="","",OFFSET('Water Data'!$C$3,0,10*ROW('Water Data'!C39)))</f>
        <v/>
      </c>
      <c r="D42" s="119"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19"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19"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19"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19"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19"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19"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19"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19"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19"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19"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19"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19"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19"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19"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19"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19"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19"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20"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20"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20"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20"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20"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20"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20"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20"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20"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20"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20"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20"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20"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20"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20"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20"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20"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20"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20"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20"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20"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20"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20"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20"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20"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20"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20"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20"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20"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20"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21"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21"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21"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21"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21"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21"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21"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21"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21"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21"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21"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21"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21"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21"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21"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21"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21"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21"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28" t="str">
        <f ca="1">+IF(OFFSET('Water Data'!$C$28,0,10*ROW('Water Data'!C36))="","",OFFSET('Water Data'!$C$28,0,10*ROW('Water Data'!C36)))</f>
        <v/>
      </c>
      <c r="BT42" s="28" t="str">
        <f ca="1">+IF(OFFSET('Water Data'!$C$29,0,10*ROW('Water Data'!C36))="","",OFFSET('Water Data'!$C$29,0,10*ROW('Water Data'!C36)))</f>
        <v/>
      </c>
      <c r="BU42" s="28" t="str">
        <f ca="1">+IF(OFFSET('Water Data'!$C$30,0,10*ROW('Water Data'!C36))="","",OFFSET('Water Data'!$C$30,0,10*ROW('Water Data'!C36)))</f>
        <v/>
      </c>
      <c r="BV42" s="28" t="str">
        <f ca="1">+IF(OFFSET('Water Data'!$D$28,0,10*ROW('Water Data'!D36))="","",OFFSET('Water Data'!$D$28,0,10*ROW('Water Data'!D36)))</f>
        <v/>
      </c>
      <c r="BW42" s="28" t="str">
        <f ca="1">+IF(OFFSET('Water Data'!$D$29,0,10*ROW('Water Data'!D36))="","",OFFSET('Water Data'!$D$29,0,10*ROW('Water Data'!D36)))</f>
        <v/>
      </c>
      <c r="BX42" s="28" t="str">
        <f ca="1">+IF(OFFSET('Water Data'!$D$30,0,10*ROW('Water Data'!D36))="","",OFFSET('Water Data'!$D$30,0,10*ROW('Water Data'!D36)))</f>
        <v/>
      </c>
      <c r="BY42" s="28" t="str">
        <f ca="1">+IF(OFFSET('Water Data'!$E$28,0,10*ROW('Water Data'!E36))="","",OFFSET('Water Data'!$E$28,0,10*ROW('Water Data'!E36)))</f>
        <v/>
      </c>
      <c r="BZ42" s="28" t="str">
        <f ca="1">+IF(OFFSET('Water Data'!$E$29,0,10*ROW('Water Data'!E36))="","",OFFSET('Water Data'!$E$29,0,10*ROW('Water Data'!E36)))</f>
        <v/>
      </c>
      <c r="CA42" s="28" t="str">
        <f ca="1">+IF(OFFSET('Water Data'!$E$30,0,10*ROW('Water Data'!E36))="","",OFFSET('Water Data'!$E$30,0,10*ROW('Water Data'!E36)))</f>
        <v/>
      </c>
      <c r="CB42" s="28" t="str">
        <f ca="1">+IF(OFFSET('Water Data'!$F$28,0,10*ROW('Water Data'!F36))="","",OFFSET('Water Data'!$F$28,0,10*ROW('Water Data'!F36)))</f>
        <v/>
      </c>
      <c r="CC42" s="28" t="str">
        <f ca="1">+IF(OFFSET('Water Data'!$F$29,0,10*ROW('Water Data'!F36))="","",OFFSET('Water Data'!$F$29,0,10*ROW('Water Data'!F36)))</f>
        <v/>
      </c>
      <c r="CD42" s="28" t="str">
        <f ca="1">+IF(OFFSET('Water Data'!$F$30,0,10*ROW('Water Data'!F36))="","",OFFSET('Water Data'!$F$30,0,10*ROW('Water Data'!F36)))</f>
        <v/>
      </c>
      <c r="CE42" s="28" t="str">
        <f ca="1">+IF(OFFSET('Water Data'!$G$28,0,10*ROW('Water Data'!G36))="","",OFFSET('Water Data'!$G$28,0,10*ROW('Water Data'!G36)))</f>
        <v/>
      </c>
      <c r="CF42" s="28" t="str">
        <f ca="1">+IF(OFFSET('Water Data'!$G$29,0,10*ROW('Water Data'!G36))="","",OFFSET('Water Data'!$G$29,0,10*ROW('Water Data'!G36)))</f>
        <v/>
      </c>
      <c r="CG42" s="28" t="str">
        <f ca="1">+IF(OFFSET('Water Data'!$G$30,0,10*ROW('Water Data'!G36))="","",OFFSET('Water Data'!$G$30,0,10*ROW('Water Data'!G36)))</f>
        <v/>
      </c>
      <c r="CH42" s="28" t="str">
        <f ca="1">+IF(OFFSET('Water Data'!$H$28,0,10*ROW('Water Data'!H36))="","",OFFSET('Water Data'!$H$28,0,10*ROW('Water Data'!H36)))</f>
        <v/>
      </c>
      <c r="CI42" s="28" t="str">
        <f ca="1">+IF(OFFSET('Water Data'!$H$29,0,10*ROW('Water Data'!H36))="","",OFFSET('Water Data'!$H$29,0,10*ROW('Water Data'!H36)))</f>
        <v/>
      </c>
      <c r="CJ42" s="28" t="str">
        <f ca="1">+IF(OFFSET('Water Data'!$H$30,0,10*ROW('Water Data'!H36))="","",OFFSET('Water Data'!$H$30,0,10*ROW('Water Data'!H36)))</f>
        <v/>
      </c>
      <c r="CK42" s="28" t="str">
        <f ca="1">+IF(OFFSET('Sanitation Data'!$C$29,0,10*ROW('Sanitation Data'!C36))="","",OFFSET('Sanitation Data'!$C$29,0,10*ROW('Sanitation Data'!C36)))</f>
        <v/>
      </c>
      <c r="CL42" s="28" t="str">
        <f ca="1">+IF(OFFSET('Sanitation Data'!$C$30,0,10*ROW('Sanitation Data'!C36))="","",OFFSET('Sanitation Data'!$C$30,0,10*ROW('Sanitation Data'!C36)))</f>
        <v/>
      </c>
      <c r="CM42" s="28" t="str">
        <f ca="1">+IF(OFFSET('Sanitation Data'!$C$31,0,10*ROW('Sanitation Data'!C36))="","",OFFSET('Sanitation Data'!$C$31,0,10*ROW('Sanitation Data'!C36)))</f>
        <v/>
      </c>
      <c r="CN42" s="28" t="str">
        <f ca="1">+IF(OFFSET('Sanitation Data'!$C$32,0,10*ROW('Sanitation Data'!C36))="","",OFFSET('Sanitation Data'!$C$32,0,10*ROW('Sanitation Data'!C36)))</f>
        <v/>
      </c>
      <c r="CO42" s="28" t="str">
        <f ca="1">+IF(OFFSET('Sanitation Data'!$C$33,0,10*ROW('Sanitation Data'!C36))="","",OFFSET('Sanitation Data'!$C$33,0,10*ROW('Sanitation Data'!C36)))</f>
        <v/>
      </c>
      <c r="CP42" s="28" t="str">
        <f ca="1">+IF(OFFSET('Sanitation Data'!$D$29,0,10*ROW('Sanitation Data'!D36))="","",OFFSET('Sanitation Data'!$D$29,0,10*ROW('Sanitation Data'!D36)))</f>
        <v/>
      </c>
      <c r="CQ42" s="28" t="str">
        <f ca="1">+IF(OFFSET('Sanitation Data'!$D$30,0,10*ROW('Sanitation Data'!D36))="","",OFFSET('Sanitation Data'!$D$30,0,10*ROW('Sanitation Data'!D36)))</f>
        <v/>
      </c>
      <c r="CR42" s="28" t="str">
        <f ca="1">+IF(OFFSET('Sanitation Data'!$D$31,0,10*ROW('Sanitation Data'!D36))="","",OFFSET('Sanitation Data'!$D$31,0,10*ROW('Sanitation Data'!D36)))</f>
        <v/>
      </c>
      <c r="CS42" s="28" t="str">
        <f ca="1">+IF(OFFSET('Sanitation Data'!$D$32,0,10*ROW('Sanitation Data'!D36))="","",OFFSET('Sanitation Data'!$D$32,0,10*ROW('Sanitation Data'!D36)))</f>
        <v/>
      </c>
      <c r="CT42" s="28" t="str">
        <f ca="1">+IF(OFFSET('Sanitation Data'!$D$33,0,10*ROW('Sanitation Data'!D36))="","",OFFSET('Sanitation Data'!$D$33,0,10*ROW('Sanitation Data'!D36)))</f>
        <v/>
      </c>
      <c r="CU42" s="28" t="str">
        <f ca="1">+IF(OFFSET('Sanitation Data'!$E$29,0,10*ROW('Sanitation Data'!E36))="","",OFFSET('Sanitation Data'!$E$29,0,10*ROW('Sanitation Data'!E36)))</f>
        <v/>
      </c>
      <c r="CV42" s="28" t="str">
        <f ca="1">+IF(OFFSET('Sanitation Data'!$E$30,0,10*ROW('Sanitation Data'!E36))="","",OFFSET('Sanitation Data'!$E$30,0,10*ROW('Sanitation Data'!E36)))</f>
        <v/>
      </c>
      <c r="CW42" s="28" t="str">
        <f ca="1">+IF(OFFSET('Sanitation Data'!$E$31,0,10*ROW('Sanitation Data'!E36))="","",OFFSET('Sanitation Data'!$E$31,0,10*ROW('Sanitation Data'!E36)))</f>
        <v/>
      </c>
      <c r="CX42" s="28" t="str">
        <f ca="1">+IF(OFFSET('Sanitation Data'!$E$32,0,10*ROW('Sanitation Data'!E36))="","",OFFSET('Sanitation Data'!$E$32,0,10*ROW('Sanitation Data'!E36)))</f>
        <v/>
      </c>
      <c r="CY42" s="28" t="str">
        <f ca="1">+IF(OFFSET('Sanitation Data'!$E$33,0,10*ROW('Sanitation Data'!E36))="","",OFFSET('Sanitation Data'!$E$33,0,10*ROW('Sanitation Data'!E36)))</f>
        <v/>
      </c>
      <c r="CZ42" s="28" t="str">
        <f ca="1">+IF(OFFSET('Sanitation Data'!$F$29,0,10*ROW('Sanitation Data'!F36))="","",OFFSET('Sanitation Data'!$F$29,0,10*ROW('Sanitation Data'!F36)))</f>
        <v/>
      </c>
      <c r="DA42" s="28" t="str">
        <f ca="1">+IF(OFFSET('Sanitation Data'!$F$30,0,10*ROW('Sanitation Data'!F36))="","",OFFSET('Sanitation Data'!$F$30,0,10*ROW('Sanitation Data'!F36)))</f>
        <v/>
      </c>
      <c r="DB42" s="28" t="str">
        <f ca="1">+IF(OFFSET('Sanitation Data'!$F$31,0,10*ROW('Sanitation Data'!F36))="","",OFFSET('Sanitation Data'!$F$31,0,10*ROW('Sanitation Data'!F36)))</f>
        <v/>
      </c>
      <c r="DC42" s="28" t="str">
        <f ca="1">+IF(OFFSET('Sanitation Data'!$F$32,0,10*ROW('Sanitation Data'!F36))="","",OFFSET('Sanitation Data'!$F$32,0,10*ROW('Sanitation Data'!F36)))</f>
        <v/>
      </c>
      <c r="DD42" s="28" t="str">
        <f ca="1">+IF(OFFSET('Sanitation Data'!$F$33,0,10*ROW('Sanitation Data'!F36))="","",OFFSET('Sanitation Data'!$F$33,0,10*ROW('Sanitation Data'!F36)))</f>
        <v/>
      </c>
      <c r="DE42" s="28" t="str">
        <f ca="1">+IF(OFFSET('Sanitation Data'!$G$29,0,10*ROW('Sanitation Data'!G36))="","",OFFSET('Sanitation Data'!$G$29,0,10*ROW('Sanitation Data'!G36)))</f>
        <v/>
      </c>
      <c r="DF42" s="28" t="str">
        <f ca="1">+IF(OFFSET('Sanitation Data'!$G$30,0,10*ROW('Sanitation Data'!G36))="","",OFFSET('Sanitation Data'!$G$30,0,10*ROW('Sanitation Data'!G36)))</f>
        <v/>
      </c>
      <c r="DG42" s="28" t="str">
        <f ca="1">+IF(OFFSET('Sanitation Data'!$G$31,0,10*ROW('Sanitation Data'!G36))="","",OFFSET('Sanitation Data'!$G$31,0,10*ROW('Sanitation Data'!G36)))</f>
        <v/>
      </c>
      <c r="DH42" s="28" t="str">
        <f ca="1">+IF(OFFSET('Sanitation Data'!$G$32,0,10*ROW('Sanitation Data'!G36))="","",OFFSET('Sanitation Data'!$G$32,0,10*ROW('Sanitation Data'!G36)))</f>
        <v/>
      </c>
      <c r="DI42" s="28" t="str">
        <f ca="1">+IF(OFFSET('Sanitation Data'!$G$33,0,10*ROW('Sanitation Data'!G36))="","",OFFSET('Sanitation Data'!$G$33,0,10*ROW('Sanitation Data'!G36)))</f>
        <v/>
      </c>
      <c r="DJ42" s="28" t="str">
        <f ca="1">+IF(OFFSET('Sanitation Data'!$H$29,0,10*ROW('Sanitation Data'!H36))="","",OFFSET('Sanitation Data'!$H$29,0,10*ROW('Sanitation Data'!H36)))</f>
        <v/>
      </c>
      <c r="DK42" s="28" t="str">
        <f ca="1">+IF(OFFSET('Sanitation Data'!$H$30,0,10*ROW('Sanitation Data'!H36))="","",OFFSET('Sanitation Data'!$H$30,0,10*ROW('Sanitation Data'!H36)))</f>
        <v/>
      </c>
      <c r="DL42" s="28" t="str">
        <f ca="1">+IF(OFFSET('Sanitation Data'!$H$31,0,10*ROW('Sanitation Data'!H36))="","",OFFSET('Sanitation Data'!$H$31,0,10*ROW('Sanitation Data'!H36)))</f>
        <v/>
      </c>
      <c r="DM42" s="28" t="str">
        <f ca="1">+IF(OFFSET('Sanitation Data'!$H$32,0,10*ROW('Sanitation Data'!H36))="","",OFFSET('Sanitation Data'!$H$32,0,10*ROW('Sanitation Data'!H36)))</f>
        <v/>
      </c>
      <c r="DN42" s="28" t="str">
        <f ca="1">+IF(OFFSET('Sanitation Data'!$H$33,0,10*ROW('Sanitation Data'!H36))="","",OFFSET('Sanitation Data'!$H$33,0,10*ROW('Sanitation Data'!H36)))</f>
        <v/>
      </c>
      <c r="DO42" s="28" t="str">
        <f ca="1">+IF(OFFSET('Hygiene Data'!$C$12,0,10*ROW('Hygiene Data'!C36))="","",OFFSET('Hygiene Data'!$C$12,0,10*ROW('Hygiene Data'!C36)))</f>
        <v/>
      </c>
      <c r="DP42" s="28" t="str">
        <f ca="1">+IF(OFFSET('Hygiene Data'!$C$13,0,10*ROW('Hygiene Data'!C36))="","",OFFSET('Hygiene Data'!$C$13,0,10*ROW('Hygiene Data'!C36)))</f>
        <v/>
      </c>
      <c r="DQ42" s="28" t="str">
        <f ca="1">+IF(OFFSET('Hygiene Data'!$C$14,0,10*ROW('Hygiene Data'!C36))="","",OFFSET('Hygiene Data'!$C$14,0,10*ROW('Hygiene Data'!C36)))</f>
        <v/>
      </c>
      <c r="DR42" s="28" t="str">
        <f ca="1">+IF(OFFSET('Hygiene Data'!$D$12,0,10*ROW('Hygiene Data'!D36))="","",OFFSET('Hygiene Data'!$D$12,0,10*ROW('Hygiene Data'!D36)))</f>
        <v/>
      </c>
      <c r="DS42" s="28" t="str">
        <f ca="1">+IF(OFFSET('Hygiene Data'!$D$13,0,10*ROW('Hygiene Data'!D36))="","",OFFSET('Hygiene Data'!$D$13,0,10*ROW('Hygiene Data'!D36)))</f>
        <v/>
      </c>
      <c r="DT42" s="28" t="str">
        <f ca="1">+IF(OFFSET('Hygiene Data'!$D$14,0,10*ROW('Hygiene Data'!D36))="","",OFFSET('Hygiene Data'!$D$14,0,10*ROW('Hygiene Data'!D36)))</f>
        <v/>
      </c>
      <c r="DU42" s="28" t="str">
        <f ca="1">+IF(OFFSET('Hygiene Data'!$E$12,0,10*ROW('Hygiene Data'!E36))="","",OFFSET('Hygiene Data'!$E$12,0,10*ROW('Hygiene Data'!E36)))</f>
        <v/>
      </c>
      <c r="DV42" s="28" t="str">
        <f ca="1">+IF(OFFSET('Hygiene Data'!$E$13,0,10*ROW('Hygiene Data'!E36))="","",OFFSET('Hygiene Data'!$E$13,0,10*ROW('Hygiene Data'!E36)))</f>
        <v/>
      </c>
      <c r="DW42" s="28" t="str">
        <f ca="1">+IF(OFFSET('Hygiene Data'!$E$14,0,10*ROW('Hygiene Data'!E36))="","",OFFSET('Hygiene Data'!$E$14,0,10*ROW('Hygiene Data'!E36)))</f>
        <v/>
      </c>
      <c r="DX42" s="28" t="str">
        <f ca="1">+IF(OFFSET('Hygiene Data'!$F$12,0,10*ROW('Hygiene Data'!F36))="","",OFFSET('Hygiene Data'!$F$12,0,10*ROW('Hygiene Data'!F36)))</f>
        <v/>
      </c>
      <c r="DY42" s="28" t="str">
        <f ca="1">+IF(OFFSET('Hygiene Data'!$F$13,0,10*ROW('Hygiene Data'!F36))="","",OFFSET('Hygiene Data'!$F$13,0,10*ROW('Hygiene Data'!F36)))</f>
        <v/>
      </c>
      <c r="DZ42" s="28" t="str">
        <f ca="1">+IF(OFFSET('Hygiene Data'!$F$14,0,10*ROW('Hygiene Data'!F36))="","",OFFSET('Hygiene Data'!$F$14,0,10*ROW('Hygiene Data'!F36)))</f>
        <v/>
      </c>
      <c r="EA42" s="28" t="str">
        <f ca="1">+IF(OFFSET('Hygiene Data'!$G$12,0,10*ROW('Hygiene Data'!G36))="","",OFFSET('Hygiene Data'!$G$12,0,10*ROW('Hygiene Data'!G36)))</f>
        <v/>
      </c>
      <c r="EB42" s="28" t="str">
        <f ca="1">+IF(OFFSET('Hygiene Data'!$G$13,0,10*ROW('Hygiene Data'!G36))="","",OFFSET('Hygiene Data'!$G$13,0,10*ROW('Hygiene Data'!G36)))</f>
        <v/>
      </c>
      <c r="EC42" s="28" t="str">
        <f ca="1">+IF(OFFSET('Hygiene Data'!$G$14,0,10*ROW('Hygiene Data'!G36))="","",OFFSET('Hygiene Data'!$G$14,0,10*ROW('Hygiene Data'!G36)))</f>
        <v/>
      </c>
      <c r="ED42" s="28" t="str">
        <f ca="1">+IF(OFFSET('Hygiene Data'!$H$12,0,10*ROW('Hygiene Data'!H36))="","",OFFSET('Hygiene Data'!$H$12,0,10*ROW('Hygiene Data'!H36)))</f>
        <v/>
      </c>
      <c r="EE42" s="28" t="str">
        <f ca="1">+IF(OFFSET('Hygiene Data'!$H$13,0,10*ROW('Hygiene Data'!H36))="","",OFFSET('Hygiene Data'!$H$13,0,10*ROW('Hygiene Data'!H36)))</f>
        <v/>
      </c>
      <c r="EF42" s="28" t="str">
        <f ca="1">+IF(OFFSET('Hygiene Data'!$H$14,0,10*ROW('Hygiene Data'!H36))="","",OFFSET('Hygiene Data'!$H$14,0,10*ROW('Hygiene Data'!H36)))</f>
        <v/>
      </c>
    </row>
    <row r="43" spans="1:136" x14ac:dyDescent="0.2">
      <c r="A43" s="44" t="str">
        <f ca="1">+IF(OFFSET('Water Data'!$B$1,0,10*ROW('Water Data'!B40))="","",OFFSET('Water Data'!$B$1,0,10*ROW('Water Data'!B40)))</f>
        <v/>
      </c>
      <c r="B43" s="44" t="str">
        <f ca="1">+IF(OFFSET('Water Data'!$A$3,0,10*ROW('Water Data'!A40))="","",OFFSET('Water Data'!$A$3,0,10*ROW('Water Data'!A40)))</f>
        <v/>
      </c>
      <c r="C43" s="44" t="str">
        <f ca="1">+IF(OFFSET('Water Data'!$C$3,0,10*ROW('Water Data'!C40))="","",OFFSET('Water Data'!$C$3,0,10*ROW('Water Data'!C40)))</f>
        <v/>
      </c>
      <c r="D43" s="119"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19"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19"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19"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19"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19"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19"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19"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19"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19"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19"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19"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19"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19"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19"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19"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19"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19"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20"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20"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20"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20"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20"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20"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20"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20"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20"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20"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20"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20"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20"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20"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20"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20"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20"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20"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20"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20"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20"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20"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20"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20"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20"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20"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20"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20"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20"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20"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21"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21"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21"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21"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21"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21"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21"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21"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21"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21"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21"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21"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21"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21"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21"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21"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21"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21"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28" t="str">
        <f ca="1">+IF(OFFSET('Water Data'!$C$28,0,10*ROW('Water Data'!C37))="","",OFFSET('Water Data'!$C$28,0,10*ROW('Water Data'!C37)))</f>
        <v/>
      </c>
      <c r="BT43" s="28" t="str">
        <f ca="1">+IF(OFFSET('Water Data'!$C$29,0,10*ROW('Water Data'!C37))="","",OFFSET('Water Data'!$C$29,0,10*ROW('Water Data'!C37)))</f>
        <v/>
      </c>
      <c r="BU43" s="28" t="str">
        <f ca="1">+IF(OFFSET('Water Data'!$C$30,0,10*ROW('Water Data'!C37))="","",OFFSET('Water Data'!$C$30,0,10*ROW('Water Data'!C37)))</f>
        <v/>
      </c>
      <c r="BV43" s="28" t="str">
        <f ca="1">+IF(OFFSET('Water Data'!$D$28,0,10*ROW('Water Data'!D37))="","",OFFSET('Water Data'!$D$28,0,10*ROW('Water Data'!D37)))</f>
        <v/>
      </c>
      <c r="BW43" s="28" t="str">
        <f ca="1">+IF(OFFSET('Water Data'!$D$29,0,10*ROW('Water Data'!D37))="","",OFFSET('Water Data'!$D$29,0,10*ROW('Water Data'!D37)))</f>
        <v/>
      </c>
      <c r="BX43" s="28" t="str">
        <f ca="1">+IF(OFFSET('Water Data'!$D$30,0,10*ROW('Water Data'!D37))="","",OFFSET('Water Data'!$D$30,0,10*ROW('Water Data'!D37)))</f>
        <v/>
      </c>
      <c r="BY43" s="28" t="str">
        <f ca="1">+IF(OFFSET('Water Data'!$E$28,0,10*ROW('Water Data'!E37))="","",OFFSET('Water Data'!$E$28,0,10*ROW('Water Data'!E37)))</f>
        <v/>
      </c>
      <c r="BZ43" s="28" t="str">
        <f ca="1">+IF(OFFSET('Water Data'!$E$29,0,10*ROW('Water Data'!E37))="","",OFFSET('Water Data'!$E$29,0,10*ROW('Water Data'!E37)))</f>
        <v/>
      </c>
      <c r="CA43" s="28" t="str">
        <f ca="1">+IF(OFFSET('Water Data'!$E$30,0,10*ROW('Water Data'!E37))="","",OFFSET('Water Data'!$E$30,0,10*ROW('Water Data'!E37)))</f>
        <v/>
      </c>
      <c r="CB43" s="28" t="str">
        <f ca="1">+IF(OFFSET('Water Data'!$F$28,0,10*ROW('Water Data'!F37))="","",OFFSET('Water Data'!$F$28,0,10*ROW('Water Data'!F37)))</f>
        <v/>
      </c>
      <c r="CC43" s="28" t="str">
        <f ca="1">+IF(OFFSET('Water Data'!$F$29,0,10*ROW('Water Data'!F37))="","",OFFSET('Water Data'!$F$29,0,10*ROW('Water Data'!F37)))</f>
        <v/>
      </c>
      <c r="CD43" s="28" t="str">
        <f ca="1">+IF(OFFSET('Water Data'!$F$30,0,10*ROW('Water Data'!F37))="","",OFFSET('Water Data'!$F$30,0,10*ROW('Water Data'!F37)))</f>
        <v/>
      </c>
      <c r="CE43" s="28" t="str">
        <f ca="1">+IF(OFFSET('Water Data'!$G$28,0,10*ROW('Water Data'!G37))="","",OFFSET('Water Data'!$G$28,0,10*ROW('Water Data'!G37)))</f>
        <v/>
      </c>
      <c r="CF43" s="28" t="str">
        <f ca="1">+IF(OFFSET('Water Data'!$G$29,0,10*ROW('Water Data'!G37))="","",OFFSET('Water Data'!$G$29,0,10*ROW('Water Data'!G37)))</f>
        <v/>
      </c>
      <c r="CG43" s="28" t="str">
        <f ca="1">+IF(OFFSET('Water Data'!$G$30,0,10*ROW('Water Data'!G37))="","",OFFSET('Water Data'!$G$30,0,10*ROW('Water Data'!G37)))</f>
        <v/>
      </c>
      <c r="CH43" s="28" t="str">
        <f ca="1">+IF(OFFSET('Water Data'!$H$28,0,10*ROW('Water Data'!H37))="","",OFFSET('Water Data'!$H$28,0,10*ROW('Water Data'!H37)))</f>
        <v/>
      </c>
      <c r="CI43" s="28" t="str">
        <f ca="1">+IF(OFFSET('Water Data'!$H$29,0,10*ROW('Water Data'!H37))="","",OFFSET('Water Data'!$H$29,0,10*ROW('Water Data'!H37)))</f>
        <v/>
      </c>
      <c r="CJ43" s="28" t="str">
        <f ca="1">+IF(OFFSET('Water Data'!$H$30,0,10*ROW('Water Data'!H37))="","",OFFSET('Water Data'!$H$30,0,10*ROW('Water Data'!H37)))</f>
        <v/>
      </c>
      <c r="CK43" s="28" t="str">
        <f ca="1">+IF(OFFSET('Sanitation Data'!$C$29,0,10*ROW('Sanitation Data'!C37))="","",OFFSET('Sanitation Data'!$C$29,0,10*ROW('Sanitation Data'!C37)))</f>
        <v/>
      </c>
      <c r="CL43" s="28" t="str">
        <f ca="1">+IF(OFFSET('Sanitation Data'!$C$30,0,10*ROW('Sanitation Data'!C37))="","",OFFSET('Sanitation Data'!$C$30,0,10*ROW('Sanitation Data'!C37)))</f>
        <v/>
      </c>
      <c r="CM43" s="28" t="str">
        <f ca="1">+IF(OFFSET('Sanitation Data'!$C$31,0,10*ROW('Sanitation Data'!C37))="","",OFFSET('Sanitation Data'!$C$31,0,10*ROW('Sanitation Data'!C37)))</f>
        <v/>
      </c>
      <c r="CN43" s="28" t="str">
        <f ca="1">+IF(OFFSET('Sanitation Data'!$C$32,0,10*ROW('Sanitation Data'!C37))="","",OFFSET('Sanitation Data'!$C$32,0,10*ROW('Sanitation Data'!C37)))</f>
        <v/>
      </c>
      <c r="CO43" s="28" t="str">
        <f ca="1">+IF(OFFSET('Sanitation Data'!$C$33,0,10*ROW('Sanitation Data'!C37))="","",OFFSET('Sanitation Data'!$C$33,0,10*ROW('Sanitation Data'!C37)))</f>
        <v/>
      </c>
      <c r="CP43" s="28" t="str">
        <f ca="1">+IF(OFFSET('Sanitation Data'!$D$29,0,10*ROW('Sanitation Data'!D37))="","",OFFSET('Sanitation Data'!$D$29,0,10*ROW('Sanitation Data'!D37)))</f>
        <v/>
      </c>
      <c r="CQ43" s="28" t="str">
        <f ca="1">+IF(OFFSET('Sanitation Data'!$D$30,0,10*ROW('Sanitation Data'!D37))="","",OFFSET('Sanitation Data'!$D$30,0,10*ROW('Sanitation Data'!D37)))</f>
        <v/>
      </c>
      <c r="CR43" s="28" t="str">
        <f ca="1">+IF(OFFSET('Sanitation Data'!$D$31,0,10*ROW('Sanitation Data'!D37))="","",OFFSET('Sanitation Data'!$D$31,0,10*ROW('Sanitation Data'!D37)))</f>
        <v/>
      </c>
      <c r="CS43" s="28" t="str">
        <f ca="1">+IF(OFFSET('Sanitation Data'!$D$32,0,10*ROW('Sanitation Data'!D37))="","",OFFSET('Sanitation Data'!$D$32,0,10*ROW('Sanitation Data'!D37)))</f>
        <v/>
      </c>
      <c r="CT43" s="28" t="str">
        <f ca="1">+IF(OFFSET('Sanitation Data'!$D$33,0,10*ROW('Sanitation Data'!D37))="","",OFFSET('Sanitation Data'!$D$33,0,10*ROW('Sanitation Data'!D37)))</f>
        <v/>
      </c>
      <c r="CU43" s="28" t="str">
        <f ca="1">+IF(OFFSET('Sanitation Data'!$E$29,0,10*ROW('Sanitation Data'!E37))="","",OFFSET('Sanitation Data'!$E$29,0,10*ROW('Sanitation Data'!E37)))</f>
        <v/>
      </c>
      <c r="CV43" s="28" t="str">
        <f ca="1">+IF(OFFSET('Sanitation Data'!$E$30,0,10*ROW('Sanitation Data'!E37))="","",OFFSET('Sanitation Data'!$E$30,0,10*ROW('Sanitation Data'!E37)))</f>
        <v/>
      </c>
      <c r="CW43" s="28" t="str">
        <f ca="1">+IF(OFFSET('Sanitation Data'!$E$31,0,10*ROW('Sanitation Data'!E37))="","",OFFSET('Sanitation Data'!$E$31,0,10*ROW('Sanitation Data'!E37)))</f>
        <v/>
      </c>
      <c r="CX43" s="28" t="str">
        <f ca="1">+IF(OFFSET('Sanitation Data'!$E$32,0,10*ROW('Sanitation Data'!E37))="","",OFFSET('Sanitation Data'!$E$32,0,10*ROW('Sanitation Data'!E37)))</f>
        <v/>
      </c>
      <c r="CY43" s="28" t="str">
        <f ca="1">+IF(OFFSET('Sanitation Data'!$E$33,0,10*ROW('Sanitation Data'!E37))="","",OFFSET('Sanitation Data'!$E$33,0,10*ROW('Sanitation Data'!E37)))</f>
        <v/>
      </c>
      <c r="CZ43" s="28" t="str">
        <f ca="1">+IF(OFFSET('Sanitation Data'!$F$29,0,10*ROW('Sanitation Data'!F37))="","",OFFSET('Sanitation Data'!$F$29,0,10*ROW('Sanitation Data'!F37)))</f>
        <v/>
      </c>
      <c r="DA43" s="28" t="str">
        <f ca="1">+IF(OFFSET('Sanitation Data'!$F$30,0,10*ROW('Sanitation Data'!F37))="","",OFFSET('Sanitation Data'!$F$30,0,10*ROW('Sanitation Data'!F37)))</f>
        <v/>
      </c>
      <c r="DB43" s="28" t="str">
        <f ca="1">+IF(OFFSET('Sanitation Data'!$F$31,0,10*ROW('Sanitation Data'!F37))="","",OFFSET('Sanitation Data'!$F$31,0,10*ROW('Sanitation Data'!F37)))</f>
        <v/>
      </c>
      <c r="DC43" s="28" t="str">
        <f ca="1">+IF(OFFSET('Sanitation Data'!$F$32,0,10*ROW('Sanitation Data'!F37))="","",OFFSET('Sanitation Data'!$F$32,0,10*ROW('Sanitation Data'!F37)))</f>
        <v/>
      </c>
      <c r="DD43" s="28" t="str">
        <f ca="1">+IF(OFFSET('Sanitation Data'!$F$33,0,10*ROW('Sanitation Data'!F37))="","",OFFSET('Sanitation Data'!$F$33,0,10*ROW('Sanitation Data'!F37)))</f>
        <v/>
      </c>
      <c r="DE43" s="28" t="str">
        <f ca="1">+IF(OFFSET('Sanitation Data'!$G$29,0,10*ROW('Sanitation Data'!G37))="","",OFFSET('Sanitation Data'!$G$29,0,10*ROW('Sanitation Data'!G37)))</f>
        <v/>
      </c>
      <c r="DF43" s="28" t="str">
        <f ca="1">+IF(OFFSET('Sanitation Data'!$G$30,0,10*ROW('Sanitation Data'!G37))="","",OFFSET('Sanitation Data'!$G$30,0,10*ROW('Sanitation Data'!G37)))</f>
        <v/>
      </c>
      <c r="DG43" s="28" t="str">
        <f ca="1">+IF(OFFSET('Sanitation Data'!$G$31,0,10*ROW('Sanitation Data'!G37))="","",OFFSET('Sanitation Data'!$G$31,0,10*ROW('Sanitation Data'!G37)))</f>
        <v/>
      </c>
      <c r="DH43" s="28" t="str">
        <f ca="1">+IF(OFFSET('Sanitation Data'!$G$32,0,10*ROW('Sanitation Data'!G37))="","",OFFSET('Sanitation Data'!$G$32,0,10*ROW('Sanitation Data'!G37)))</f>
        <v/>
      </c>
      <c r="DI43" s="28" t="str">
        <f ca="1">+IF(OFFSET('Sanitation Data'!$G$33,0,10*ROW('Sanitation Data'!G37))="","",OFFSET('Sanitation Data'!$G$33,0,10*ROW('Sanitation Data'!G37)))</f>
        <v/>
      </c>
      <c r="DJ43" s="28" t="str">
        <f ca="1">+IF(OFFSET('Sanitation Data'!$H$29,0,10*ROW('Sanitation Data'!H37))="","",OFFSET('Sanitation Data'!$H$29,0,10*ROW('Sanitation Data'!H37)))</f>
        <v/>
      </c>
      <c r="DK43" s="28" t="str">
        <f ca="1">+IF(OFFSET('Sanitation Data'!$H$30,0,10*ROW('Sanitation Data'!H37))="","",OFFSET('Sanitation Data'!$H$30,0,10*ROW('Sanitation Data'!H37)))</f>
        <v/>
      </c>
      <c r="DL43" s="28" t="str">
        <f ca="1">+IF(OFFSET('Sanitation Data'!$H$31,0,10*ROW('Sanitation Data'!H37))="","",OFFSET('Sanitation Data'!$H$31,0,10*ROW('Sanitation Data'!H37)))</f>
        <v/>
      </c>
      <c r="DM43" s="28" t="str">
        <f ca="1">+IF(OFFSET('Sanitation Data'!$H$32,0,10*ROW('Sanitation Data'!H37))="","",OFFSET('Sanitation Data'!$H$32,0,10*ROW('Sanitation Data'!H37)))</f>
        <v/>
      </c>
      <c r="DN43" s="28" t="str">
        <f ca="1">+IF(OFFSET('Sanitation Data'!$H$33,0,10*ROW('Sanitation Data'!H37))="","",OFFSET('Sanitation Data'!$H$33,0,10*ROW('Sanitation Data'!H37)))</f>
        <v/>
      </c>
      <c r="DO43" s="28" t="str">
        <f ca="1">+IF(OFFSET('Hygiene Data'!$C$12,0,10*ROW('Hygiene Data'!C37))="","",OFFSET('Hygiene Data'!$C$12,0,10*ROW('Hygiene Data'!C37)))</f>
        <v/>
      </c>
      <c r="DP43" s="28" t="str">
        <f ca="1">+IF(OFFSET('Hygiene Data'!$C$13,0,10*ROW('Hygiene Data'!C37))="","",OFFSET('Hygiene Data'!$C$13,0,10*ROW('Hygiene Data'!C37)))</f>
        <v/>
      </c>
      <c r="DQ43" s="28" t="str">
        <f ca="1">+IF(OFFSET('Hygiene Data'!$C$14,0,10*ROW('Hygiene Data'!C37))="","",OFFSET('Hygiene Data'!$C$14,0,10*ROW('Hygiene Data'!C37)))</f>
        <v/>
      </c>
      <c r="DR43" s="28" t="str">
        <f ca="1">+IF(OFFSET('Hygiene Data'!$D$12,0,10*ROW('Hygiene Data'!D37))="","",OFFSET('Hygiene Data'!$D$12,0,10*ROW('Hygiene Data'!D37)))</f>
        <v/>
      </c>
      <c r="DS43" s="28" t="str">
        <f ca="1">+IF(OFFSET('Hygiene Data'!$D$13,0,10*ROW('Hygiene Data'!D37))="","",OFFSET('Hygiene Data'!$D$13,0,10*ROW('Hygiene Data'!D37)))</f>
        <v/>
      </c>
      <c r="DT43" s="28" t="str">
        <f ca="1">+IF(OFFSET('Hygiene Data'!$D$14,0,10*ROW('Hygiene Data'!D37))="","",OFFSET('Hygiene Data'!$D$14,0,10*ROW('Hygiene Data'!D37)))</f>
        <v/>
      </c>
      <c r="DU43" s="28" t="str">
        <f ca="1">+IF(OFFSET('Hygiene Data'!$E$12,0,10*ROW('Hygiene Data'!E37))="","",OFFSET('Hygiene Data'!$E$12,0,10*ROW('Hygiene Data'!E37)))</f>
        <v/>
      </c>
      <c r="DV43" s="28" t="str">
        <f ca="1">+IF(OFFSET('Hygiene Data'!$E$13,0,10*ROW('Hygiene Data'!E37))="","",OFFSET('Hygiene Data'!$E$13,0,10*ROW('Hygiene Data'!E37)))</f>
        <v/>
      </c>
      <c r="DW43" s="28" t="str">
        <f ca="1">+IF(OFFSET('Hygiene Data'!$E$14,0,10*ROW('Hygiene Data'!E37))="","",OFFSET('Hygiene Data'!$E$14,0,10*ROW('Hygiene Data'!E37)))</f>
        <v/>
      </c>
      <c r="DX43" s="28" t="str">
        <f ca="1">+IF(OFFSET('Hygiene Data'!$F$12,0,10*ROW('Hygiene Data'!F37))="","",OFFSET('Hygiene Data'!$F$12,0,10*ROW('Hygiene Data'!F37)))</f>
        <v/>
      </c>
      <c r="DY43" s="28" t="str">
        <f ca="1">+IF(OFFSET('Hygiene Data'!$F$13,0,10*ROW('Hygiene Data'!F37))="","",OFFSET('Hygiene Data'!$F$13,0,10*ROW('Hygiene Data'!F37)))</f>
        <v/>
      </c>
      <c r="DZ43" s="28" t="str">
        <f ca="1">+IF(OFFSET('Hygiene Data'!$F$14,0,10*ROW('Hygiene Data'!F37))="","",OFFSET('Hygiene Data'!$F$14,0,10*ROW('Hygiene Data'!F37)))</f>
        <v/>
      </c>
      <c r="EA43" s="28" t="str">
        <f ca="1">+IF(OFFSET('Hygiene Data'!$G$12,0,10*ROW('Hygiene Data'!G37))="","",OFFSET('Hygiene Data'!$G$12,0,10*ROW('Hygiene Data'!G37)))</f>
        <v/>
      </c>
      <c r="EB43" s="28" t="str">
        <f ca="1">+IF(OFFSET('Hygiene Data'!$G$13,0,10*ROW('Hygiene Data'!G37))="","",OFFSET('Hygiene Data'!$G$13,0,10*ROW('Hygiene Data'!G37)))</f>
        <v/>
      </c>
      <c r="EC43" s="28" t="str">
        <f ca="1">+IF(OFFSET('Hygiene Data'!$G$14,0,10*ROW('Hygiene Data'!G37))="","",OFFSET('Hygiene Data'!$G$14,0,10*ROW('Hygiene Data'!G37)))</f>
        <v/>
      </c>
      <c r="ED43" s="28" t="str">
        <f ca="1">+IF(OFFSET('Hygiene Data'!$H$12,0,10*ROW('Hygiene Data'!H37))="","",OFFSET('Hygiene Data'!$H$12,0,10*ROW('Hygiene Data'!H37)))</f>
        <v/>
      </c>
      <c r="EE43" s="28" t="str">
        <f ca="1">+IF(OFFSET('Hygiene Data'!$H$13,0,10*ROW('Hygiene Data'!H37))="","",OFFSET('Hygiene Data'!$H$13,0,10*ROW('Hygiene Data'!H37)))</f>
        <v/>
      </c>
      <c r="EF43" s="28" t="str">
        <f ca="1">+IF(OFFSET('Hygiene Data'!$H$14,0,10*ROW('Hygiene Data'!H37))="","",OFFSET('Hygiene Data'!$H$14,0,10*ROW('Hygiene Data'!H37)))</f>
        <v/>
      </c>
    </row>
    <row r="44" spans="1:136" x14ac:dyDescent="0.2">
      <c r="A44" s="44" t="str">
        <f ca="1">+IF(OFFSET('Water Data'!$B$1,0,10*ROW('Water Data'!B41))="","",OFFSET('Water Data'!$B$1,0,10*ROW('Water Data'!B41)))</f>
        <v/>
      </c>
      <c r="B44" s="44" t="str">
        <f ca="1">+IF(OFFSET('Water Data'!$A$3,0,10*ROW('Water Data'!A41))="","",OFFSET('Water Data'!$A$3,0,10*ROW('Water Data'!A41)))</f>
        <v/>
      </c>
      <c r="C44" s="44" t="str">
        <f ca="1">+IF(OFFSET('Water Data'!$C$3,0,10*ROW('Water Data'!C41))="","",OFFSET('Water Data'!$C$3,0,10*ROW('Water Data'!C41)))</f>
        <v/>
      </c>
      <c r="D44" s="119"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19"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19"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19"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19"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19"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19"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19"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19"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19"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19"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19"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19"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19"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19"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19"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19"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19"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20"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20"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20"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20"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20"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20"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20"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20"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20"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20"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20"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20"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20"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20"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20"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20"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20"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20"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20"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20"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20"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20"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20"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20"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20"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20"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20"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20"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20"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20"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21"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21"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21"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21"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21"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21"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21"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21"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21"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21"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21"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21"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21"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21"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21"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21"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21"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21"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28" t="str">
        <f ca="1">+IF(OFFSET('Water Data'!$C$28,0,10*ROW('Water Data'!C38))="","",OFFSET('Water Data'!$C$28,0,10*ROW('Water Data'!C38)))</f>
        <v/>
      </c>
      <c r="BT44" s="28" t="str">
        <f ca="1">+IF(OFFSET('Water Data'!$C$29,0,10*ROW('Water Data'!C38))="","",OFFSET('Water Data'!$C$29,0,10*ROW('Water Data'!C38)))</f>
        <v/>
      </c>
      <c r="BU44" s="28" t="str">
        <f ca="1">+IF(OFFSET('Water Data'!$C$30,0,10*ROW('Water Data'!C38))="","",OFFSET('Water Data'!$C$30,0,10*ROW('Water Data'!C38)))</f>
        <v/>
      </c>
      <c r="BV44" s="28" t="str">
        <f ca="1">+IF(OFFSET('Water Data'!$D$28,0,10*ROW('Water Data'!D38))="","",OFFSET('Water Data'!$D$28,0,10*ROW('Water Data'!D38)))</f>
        <v/>
      </c>
      <c r="BW44" s="28" t="str">
        <f ca="1">+IF(OFFSET('Water Data'!$D$29,0,10*ROW('Water Data'!D38))="","",OFFSET('Water Data'!$D$29,0,10*ROW('Water Data'!D38)))</f>
        <v/>
      </c>
      <c r="BX44" s="28" t="str">
        <f ca="1">+IF(OFFSET('Water Data'!$D$30,0,10*ROW('Water Data'!D38))="","",OFFSET('Water Data'!$D$30,0,10*ROW('Water Data'!D38)))</f>
        <v/>
      </c>
      <c r="BY44" s="28" t="str">
        <f ca="1">+IF(OFFSET('Water Data'!$E$28,0,10*ROW('Water Data'!E38))="","",OFFSET('Water Data'!$E$28,0,10*ROW('Water Data'!E38)))</f>
        <v/>
      </c>
      <c r="BZ44" s="28" t="str">
        <f ca="1">+IF(OFFSET('Water Data'!$E$29,0,10*ROW('Water Data'!E38))="","",OFFSET('Water Data'!$E$29,0,10*ROW('Water Data'!E38)))</f>
        <v/>
      </c>
      <c r="CA44" s="28" t="str">
        <f ca="1">+IF(OFFSET('Water Data'!$E$30,0,10*ROW('Water Data'!E38))="","",OFFSET('Water Data'!$E$30,0,10*ROW('Water Data'!E38)))</f>
        <v/>
      </c>
      <c r="CB44" s="28" t="str">
        <f ca="1">+IF(OFFSET('Water Data'!$F$28,0,10*ROW('Water Data'!F38))="","",OFFSET('Water Data'!$F$28,0,10*ROW('Water Data'!F38)))</f>
        <v/>
      </c>
      <c r="CC44" s="28" t="str">
        <f ca="1">+IF(OFFSET('Water Data'!$F$29,0,10*ROW('Water Data'!F38))="","",OFFSET('Water Data'!$F$29,0,10*ROW('Water Data'!F38)))</f>
        <v/>
      </c>
      <c r="CD44" s="28" t="str">
        <f ca="1">+IF(OFFSET('Water Data'!$F$30,0,10*ROW('Water Data'!F38))="","",OFFSET('Water Data'!$F$30,0,10*ROW('Water Data'!F38)))</f>
        <v/>
      </c>
      <c r="CE44" s="28" t="str">
        <f ca="1">+IF(OFFSET('Water Data'!$G$28,0,10*ROW('Water Data'!G38))="","",OFFSET('Water Data'!$G$28,0,10*ROW('Water Data'!G38)))</f>
        <v/>
      </c>
      <c r="CF44" s="28" t="str">
        <f ca="1">+IF(OFFSET('Water Data'!$G$29,0,10*ROW('Water Data'!G38))="","",OFFSET('Water Data'!$G$29,0,10*ROW('Water Data'!G38)))</f>
        <v/>
      </c>
      <c r="CG44" s="28" t="str">
        <f ca="1">+IF(OFFSET('Water Data'!$G$30,0,10*ROW('Water Data'!G38))="","",OFFSET('Water Data'!$G$30,0,10*ROW('Water Data'!G38)))</f>
        <v/>
      </c>
      <c r="CH44" s="28" t="str">
        <f ca="1">+IF(OFFSET('Water Data'!$H$28,0,10*ROW('Water Data'!H38))="","",OFFSET('Water Data'!$H$28,0,10*ROW('Water Data'!H38)))</f>
        <v/>
      </c>
      <c r="CI44" s="28" t="str">
        <f ca="1">+IF(OFFSET('Water Data'!$H$29,0,10*ROW('Water Data'!H38))="","",OFFSET('Water Data'!$H$29,0,10*ROW('Water Data'!H38)))</f>
        <v/>
      </c>
      <c r="CJ44" s="28" t="str">
        <f ca="1">+IF(OFFSET('Water Data'!$H$30,0,10*ROW('Water Data'!H38))="","",OFFSET('Water Data'!$H$30,0,10*ROW('Water Data'!H38)))</f>
        <v/>
      </c>
      <c r="CK44" s="28" t="str">
        <f ca="1">+IF(OFFSET('Sanitation Data'!$C$29,0,10*ROW('Sanitation Data'!C38))="","",OFFSET('Sanitation Data'!$C$29,0,10*ROW('Sanitation Data'!C38)))</f>
        <v/>
      </c>
      <c r="CL44" s="28" t="str">
        <f ca="1">+IF(OFFSET('Sanitation Data'!$C$30,0,10*ROW('Sanitation Data'!C38))="","",OFFSET('Sanitation Data'!$C$30,0,10*ROW('Sanitation Data'!C38)))</f>
        <v/>
      </c>
      <c r="CM44" s="28" t="str">
        <f ca="1">+IF(OFFSET('Sanitation Data'!$C$31,0,10*ROW('Sanitation Data'!C38))="","",OFFSET('Sanitation Data'!$C$31,0,10*ROW('Sanitation Data'!C38)))</f>
        <v/>
      </c>
      <c r="CN44" s="28" t="str">
        <f ca="1">+IF(OFFSET('Sanitation Data'!$C$32,0,10*ROW('Sanitation Data'!C38))="","",OFFSET('Sanitation Data'!$C$32,0,10*ROW('Sanitation Data'!C38)))</f>
        <v/>
      </c>
      <c r="CO44" s="28" t="str">
        <f ca="1">+IF(OFFSET('Sanitation Data'!$C$33,0,10*ROW('Sanitation Data'!C38))="","",OFFSET('Sanitation Data'!$C$33,0,10*ROW('Sanitation Data'!C38)))</f>
        <v/>
      </c>
      <c r="CP44" s="28" t="str">
        <f ca="1">+IF(OFFSET('Sanitation Data'!$D$29,0,10*ROW('Sanitation Data'!D38))="","",OFFSET('Sanitation Data'!$D$29,0,10*ROW('Sanitation Data'!D38)))</f>
        <v/>
      </c>
      <c r="CQ44" s="28" t="str">
        <f ca="1">+IF(OFFSET('Sanitation Data'!$D$30,0,10*ROW('Sanitation Data'!D38))="","",OFFSET('Sanitation Data'!$D$30,0,10*ROW('Sanitation Data'!D38)))</f>
        <v/>
      </c>
      <c r="CR44" s="28" t="str">
        <f ca="1">+IF(OFFSET('Sanitation Data'!$D$31,0,10*ROW('Sanitation Data'!D38))="","",OFFSET('Sanitation Data'!$D$31,0,10*ROW('Sanitation Data'!D38)))</f>
        <v/>
      </c>
      <c r="CS44" s="28" t="str">
        <f ca="1">+IF(OFFSET('Sanitation Data'!$D$32,0,10*ROW('Sanitation Data'!D38))="","",OFFSET('Sanitation Data'!$D$32,0,10*ROW('Sanitation Data'!D38)))</f>
        <v/>
      </c>
      <c r="CT44" s="28" t="str">
        <f ca="1">+IF(OFFSET('Sanitation Data'!$D$33,0,10*ROW('Sanitation Data'!D38))="","",OFFSET('Sanitation Data'!$D$33,0,10*ROW('Sanitation Data'!D38)))</f>
        <v/>
      </c>
      <c r="CU44" s="28" t="str">
        <f ca="1">+IF(OFFSET('Sanitation Data'!$E$29,0,10*ROW('Sanitation Data'!E38))="","",OFFSET('Sanitation Data'!$E$29,0,10*ROW('Sanitation Data'!E38)))</f>
        <v/>
      </c>
      <c r="CV44" s="28" t="str">
        <f ca="1">+IF(OFFSET('Sanitation Data'!$E$30,0,10*ROW('Sanitation Data'!E38))="","",OFFSET('Sanitation Data'!$E$30,0,10*ROW('Sanitation Data'!E38)))</f>
        <v/>
      </c>
      <c r="CW44" s="28" t="str">
        <f ca="1">+IF(OFFSET('Sanitation Data'!$E$31,0,10*ROW('Sanitation Data'!E38))="","",OFFSET('Sanitation Data'!$E$31,0,10*ROW('Sanitation Data'!E38)))</f>
        <v/>
      </c>
      <c r="CX44" s="28" t="str">
        <f ca="1">+IF(OFFSET('Sanitation Data'!$E$32,0,10*ROW('Sanitation Data'!E38))="","",OFFSET('Sanitation Data'!$E$32,0,10*ROW('Sanitation Data'!E38)))</f>
        <v/>
      </c>
      <c r="CY44" s="28" t="str">
        <f ca="1">+IF(OFFSET('Sanitation Data'!$E$33,0,10*ROW('Sanitation Data'!E38))="","",OFFSET('Sanitation Data'!$E$33,0,10*ROW('Sanitation Data'!E38)))</f>
        <v/>
      </c>
      <c r="CZ44" s="28" t="str">
        <f ca="1">+IF(OFFSET('Sanitation Data'!$F$29,0,10*ROW('Sanitation Data'!F38))="","",OFFSET('Sanitation Data'!$F$29,0,10*ROW('Sanitation Data'!F38)))</f>
        <v/>
      </c>
      <c r="DA44" s="28" t="str">
        <f ca="1">+IF(OFFSET('Sanitation Data'!$F$30,0,10*ROW('Sanitation Data'!F38))="","",OFFSET('Sanitation Data'!$F$30,0,10*ROW('Sanitation Data'!F38)))</f>
        <v/>
      </c>
      <c r="DB44" s="28" t="str">
        <f ca="1">+IF(OFFSET('Sanitation Data'!$F$31,0,10*ROW('Sanitation Data'!F38))="","",OFFSET('Sanitation Data'!$F$31,0,10*ROW('Sanitation Data'!F38)))</f>
        <v/>
      </c>
      <c r="DC44" s="28" t="str">
        <f ca="1">+IF(OFFSET('Sanitation Data'!$F$32,0,10*ROW('Sanitation Data'!F38))="","",OFFSET('Sanitation Data'!$F$32,0,10*ROW('Sanitation Data'!F38)))</f>
        <v/>
      </c>
      <c r="DD44" s="28" t="str">
        <f ca="1">+IF(OFFSET('Sanitation Data'!$F$33,0,10*ROW('Sanitation Data'!F38))="","",OFFSET('Sanitation Data'!$F$33,0,10*ROW('Sanitation Data'!F38)))</f>
        <v/>
      </c>
      <c r="DE44" s="28" t="str">
        <f ca="1">+IF(OFFSET('Sanitation Data'!$G$29,0,10*ROW('Sanitation Data'!G38))="","",OFFSET('Sanitation Data'!$G$29,0,10*ROW('Sanitation Data'!G38)))</f>
        <v/>
      </c>
      <c r="DF44" s="28" t="str">
        <f ca="1">+IF(OFFSET('Sanitation Data'!$G$30,0,10*ROW('Sanitation Data'!G38))="","",OFFSET('Sanitation Data'!$G$30,0,10*ROW('Sanitation Data'!G38)))</f>
        <v/>
      </c>
      <c r="DG44" s="28" t="str">
        <f ca="1">+IF(OFFSET('Sanitation Data'!$G$31,0,10*ROW('Sanitation Data'!G38))="","",OFFSET('Sanitation Data'!$G$31,0,10*ROW('Sanitation Data'!G38)))</f>
        <v/>
      </c>
      <c r="DH44" s="28" t="str">
        <f ca="1">+IF(OFFSET('Sanitation Data'!$G$32,0,10*ROW('Sanitation Data'!G38))="","",OFFSET('Sanitation Data'!$G$32,0,10*ROW('Sanitation Data'!G38)))</f>
        <v/>
      </c>
      <c r="DI44" s="28" t="str">
        <f ca="1">+IF(OFFSET('Sanitation Data'!$G$33,0,10*ROW('Sanitation Data'!G38))="","",OFFSET('Sanitation Data'!$G$33,0,10*ROW('Sanitation Data'!G38)))</f>
        <v/>
      </c>
      <c r="DJ44" s="28" t="str">
        <f ca="1">+IF(OFFSET('Sanitation Data'!$H$29,0,10*ROW('Sanitation Data'!H38))="","",OFFSET('Sanitation Data'!$H$29,0,10*ROW('Sanitation Data'!H38)))</f>
        <v/>
      </c>
      <c r="DK44" s="28" t="str">
        <f ca="1">+IF(OFFSET('Sanitation Data'!$H$30,0,10*ROW('Sanitation Data'!H38))="","",OFFSET('Sanitation Data'!$H$30,0,10*ROW('Sanitation Data'!H38)))</f>
        <v/>
      </c>
      <c r="DL44" s="28" t="str">
        <f ca="1">+IF(OFFSET('Sanitation Data'!$H$31,0,10*ROW('Sanitation Data'!H38))="","",OFFSET('Sanitation Data'!$H$31,0,10*ROW('Sanitation Data'!H38)))</f>
        <v/>
      </c>
      <c r="DM44" s="28" t="str">
        <f ca="1">+IF(OFFSET('Sanitation Data'!$H$32,0,10*ROW('Sanitation Data'!H38))="","",OFFSET('Sanitation Data'!$H$32,0,10*ROW('Sanitation Data'!H38)))</f>
        <v/>
      </c>
      <c r="DN44" s="28" t="str">
        <f ca="1">+IF(OFFSET('Sanitation Data'!$H$33,0,10*ROW('Sanitation Data'!H38))="","",OFFSET('Sanitation Data'!$H$33,0,10*ROW('Sanitation Data'!H38)))</f>
        <v/>
      </c>
      <c r="DO44" s="28" t="str">
        <f ca="1">+IF(OFFSET('Hygiene Data'!$C$12,0,10*ROW('Hygiene Data'!C38))="","",OFFSET('Hygiene Data'!$C$12,0,10*ROW('Hygiene Data'!C38)))</f>
        <v/>
      </c>
      <c r="DP44" s="28" t="str">
        <f ca="1">+IF(OFFSET('Hygiene Data'!$C$13,0,10*ROW('Hygiene Data'!C38))="","",OFFSET('Hygiene Data'!$C$13,0,10*ROW('Hygiene Data'!C38)))</f>
        <v/>
      </c>
      <c r="DQ44" s="28" t="str">
        <f ca="1">+IF(OFFSET('Hygiene Data'!$C$14,0,10*ROW('Hygiene Data'!C38))="","",OFFSET('Hygiene Data'!$C$14,0,10*ROW('Hygiene Data'!C38)))</f>
        <v/>
      </c>
      <c r="DR44" s="28" t="str">
        <f ca="1">+IF(OFFSET('Hygiene Data'!$D$12,0,10*ROW('Hygiene Data'!D38))="","",OFFSET('Hygiene Data'!$D$12,0,10*ROW('Hygiene Data'!D38)))</f>
        <v/>
      </c>
      <c r="DS44" s="28" t="str">
        <f ca="1">+IF(OFFSET('Hygiene Data'!$D$13,0,10*ROW('Hygiene Data'!D38))="","",OFFSET('Hygiene Data'!$D$13,0,10*ROW('Hygiene Data'!D38)))</f>
        <v/>
      </c>
      <c r="DT44" s="28" t="str">
        <f ca="1">+IF(OFFSET('Hygiene Data'!$D$14,0,10*ROW('Hygiene Data'!D38))="","",OFFSET('Hygiene Data'!$D$14,0,10*ROW('Hygiene Data'!D38)))</f>
        <v/>
      </c>
      <c r="DU44" s="28" t="str">
        <f ca="1">+IF(OFFSET('Hygiene Data'!$E$12,0,10*ROW('Hygiene Data'!E38))="","",OFFSET('Hygiene Data'!$E$12,0,10*ROW('Hygiene Data'!E38)))</f>
        <v/>
      </c>
      <c r="DV44" s="28" t="str">
        <f ca="1">+IF(OFFSET('Hygiene Data'!$E$13,0,10*ROW('Hygiene Data'!E38))="","",OFFSET('Hygiene Data'!$E$13,0,10*ROW('Hygiene Data'!E38)))</f>
        <v/>
      </c>
      <c r="DW44" s="28" t="str">
        <f ca="1">+IF(OFFSET('Hygiene Data'!$E$14,0,10*ROW('Hygiene Data'!E38))="","",OFFSET('Hygiene Data'!$E$14,0,10*ROW('Hygiene Data'!E38)))</f>
        <v/>
      </c>
      <c r="DX44" s="28" t="str">
        <f ca="1">+IF(OFFSET('Hygiene Data'!$F$12,0,10*ROW('Hygiene Data'!F38))="","",OFFSET('Hygiene Data'!$F$12,0,10*ROW('Hygiene Data'!F38)))</f>
        <v/>
      </c>
      <c r="DY44" s="28" t="str">
        <f ca="1">+IF(OFFSET('Hygiene Data'!$F$13,0,10*ROW('Hygiene Data'!F38))="","",OFFSET('Hygiene Data'!$F$13,0,10*ROW('Hygiene Data'!F38)))</f>
        <v/>
      </c>
      <c r="DZ44" s="28" t="str">
        <f ca="1">+IF(OFFSET('Hygiene Data'!$F$14,0,10*ROW('Hygiene Data'!F38))="","",OFFSET('Hygiene Data'!$F$14,0,10*ROW('Hygiene Data'!F38)))</f>
        <v/>
      </c>
      <c r="EA44" s="28" t="str">
        <f ca="1">+IF(OFFSET('Hygiene Data'!$G$12,0,10*ROW('Hygiene Data'!G38))="","",OFFSET('Hygiene Data'!$G$12,0,10*ROW('Hygiene Data'!G38)))</f>
        <v/>
      </c>
      <c r="EB44" s="28" t="str">
        <f ca="1">+IF(OFFSET('Hygiene Data'!$G$13,0,10*ROW('Hygiene Data'!G38))="","",OFFSET('Hygiene Data'!$G$13,0,10*ROW('Hygiene Data'!G38)))</f>
        <v/>
      </c>
      <c r="EC44" s="28" t="str">
        <f ca="1">+IF(OFFSET('Hygiene Data'!$G$14,0,10*ROW('Hygiene Data'!G38))="","",OFFSET('Hygiene Data'!$G$14,0,10*ROW('Hygiene Data'!G38)))</f>
        <v/>
      </c>
      <c r="ED44" s="28" t="str">
        <f ca="1">+IF(OFFSET('Hygiene Data'!$H$12,0,10*ROW('Hygiene Data'!H38))="","",OFFSET('Hygiene Data'!$H$12,0,10*ROW('Hygiene Data'!H38)))</f>
        <v/>
      </c>
      <c r="EE44" s="28" t="str">
        <f ca="1">+IF(OFFSET('Hygiene Data'!$H$13,0,10*ROW('Hygiene Data'!H38))="","",OFFSET('Hygiene Data'!$H$13,0,10*ROW('Hygiene Data'!H38)))</f>
        <v/>
      </c>
      <c r="EF44" s="28" t="str">
        <f ca="1">+IF(OFFSET('Hygiene Data'!$H$14,0,10*ROW('Hygiene Data'!H38))="","",OFFSET('Hygiene Data'!$H$14,0,10*ROW('Hygiene Data'!H38)))</f>
        <v/>
      </c>
    </row>
    <row r="45" spans="1:136" x14ac:dyDescent="0.2">
      <c r="A45" s="44" t="str">
        <f ca="1">+IF(OFFSET('Water Data'!$B$1,0,10*ROW('Water Data'!B42))="","",OFFSET('Water Data'!$B$1,0,10*ROW('Water Data'!B42)))</f>
        <v/>
      </c>
      <c r="B45" s="44" t="str">
        <f ca="1">+IF(OFFSET('Water Data'!$A$3,0,10*ROW('Water Data'!A42))="","",OFFSET('Water Data'!$A$3,0,10*ROW('Water Data'!A42)))</f>
        <v/>
      </c>
      <c r="C45" s="44" t="str">
        <f ca="1">+IF(OFFSET('Water Data'!$C$3,0,10*ROW('Water Data'!C42))="","",OFFSET('Water Data'!$C$3,0,10*ROW('Water Data'!C42)))</f>
        <v/>
      </c>
      <c r="D45" s="119"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19"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19"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19"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19"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19"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19"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19"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19"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19"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19"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19"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19"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19"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19"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19"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19"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19"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20"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20"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20"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20"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20"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20"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20"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20"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20"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20"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20"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20"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20"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20"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20"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20"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20"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20"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20"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20"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20"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20"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20"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20"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20"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20"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20"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20"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20"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20"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21"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21"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21"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21"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21"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21"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21"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21"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21"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21"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21"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21"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21"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21"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21"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21"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21"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21"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28" t="str">
        <f ca="1">+IF(OFFSET('Water Data'!$C$28,0,10*ROW('Water Data'!C39))="","",OFFSET('Water Data'!$C$28,0,10*ROW('Water Data'!C39)))</f>
        <v/>
      </c>
      <c r="BT45" s="28" t="str">
        <f ca="1">+IF(OFFSET('Water Data'!$C$29,0,10*ROW('Water Data'!C39))="","",OFFSET('Water Data'!$C$29,0,10*ROW('Water Data'!C39)))</f>
        <v/>
      </c>
      <c r="BU45" s="28" t="str">
        <f ca="1">+IF(OFFSET('Water Data'!$C$30,0,10*ROW('Water Data'!C39))="","",OFFSET('Water Data'!$C$30,0,10*ROW('Water Data'!C39)))</f>
        <v/>
      </c>
      <c r="BV45" s="28" t="str">
        <f ca="1">+IF(OFFSET('Water Data'!$D$28,0,10*ROW('Water Data'!D39))="","",OFFSET('Water Data'!$D$28,0,10*ROW('Water Data'!D39)))</f>
        <v/>
      </c>
      <c r="BW45" s="28" t="str">
        <f ca="1">+IF(OFFSET('Water Data'!$D$29,0,10*ROW('Water Data'!D39))="","",OFFSET('Water Data'!$D$29,0,10*ROW('Water Data'!D39)))</f>
        <v/>
      </c>
      <c r="BX45" s="28" t="str">
        <f ca="1">+IF(OFFSET('Water Data'!$D$30,0,10*ROW('Water Data'!D39))="","",OFFSET('Water Data'!$D$30,0,10*ROW('Water Data'!D39)))</f>
        <v/>
      </c>
      <c r="BY45" s="28" t="str">
        <f ca="1">+IF(OFFSET('Water Data'!$E$28,0,10*ROW('Water Data'!E39))="","",OFFSET('Water Data'!$E$28,0,10*ROW('Water Data'!E39)))</f>
        <v/>
      </c>
      <c r="BZ45" s="28" t="str">
        <f ca="1">+IF(OFFSET('Water Data'!$E$29,0,10*ROW('Water Data'!E39))="","",OFFSET('Water Data'!$E$29,0,10*ROW('Water Data'!E39)))</f>
        <v/>
      </c>
      <c r="CA45" s="28" t="str">
        <f ca="1">+IF(OFFSET('Water Data'!$E$30,0,10*ROW('Water Data'!E39))="","",OFFSET('Water Data'!$E$30,0,10*ROW('Water Data'!E39)))</f>
        <v/>
      </c>
      <c r="CB45" s="28" t="str">
        <f ca="1">+IF(OFFSET('Water Data'!$F$28,0,10*ROW('Water Data'!F39))="","",OFFSET('Water Data'!$F$28,0,10*ROW('Water Data'!F39)))</f>
        <v/>
      </c>
      <c r="CC45" s="28" t="str">
        <f ca="1">+IF(OFFSET('Water Data'!$F$29,0,10*ROW('Water Data'!F39))="","",OFFSET('Water Data'!$F$29,0,10*ROW('Water Data'!F39)))</f>
        <v/>
      </c>
      <c r="CD45" s="28" t="str">
        <f ca="1">+IF(OFFSET('Water Data'!$F$30,0,10*ROW('Water Data'!F39))="","",OFFSET('Water Data'!$F$30,0,10*ROW('Water Data'!F39)))</f>
        <v/>
      </c>
      <c r="CE45" s="28" t="str">
        <f ca="1">+IF(OFFSET('Water Data'!$G$28,0,10*ROW('Water Data'!G39))="","",OFFSET('Water Data'!$G$28,0,10*ROW('Water Data'!G39)))</f>
        <v/>
      </c>
      <c r="CF45" s="28" t="str">
        <f ca="1">+IF(OFFSET('Water Data'!$G$29,0,10*ROW('Water Data'!G39))="","",OFFSET('Water Data'!$G$29,0,10*ROW('Water Data'!G39)))</f>
        <v/>
      </c>
      <c r="CG45" s="28" t="str">
        <f ca="1">+IF(OFFSET('Water Data'!$G$30,0,10*ROW('Water Data'!G39))="","",OFFSET('Water Data'!$G$30,0,10*ROW('Water Data'!G39)))</f>
        <v/>
      </c>
      <c r="CH45" s="28" t="str">
        <f ca="1">+IF(OFFSET('Water Data'!$H$28,0,10*ROW('Water Data'!H39))="","",OFFSET('Water Data'!$H$28,0,10*ROW('Water Data'!H39)))</f>
        <v/>
      </c>
      <c r="CI45" s="28" t="str">
        <f ca="1">+IF(OFFSET('Water Data'!$H$29,0,10*ROW('Water Data'!H39))="","",OFFSET('Water Data'!$H$29,0,10*ROW('Water Data'!H39)))</f>
        <v/>
      </c>
      <c r="CJ45" s="28" t="str">
        <f ca="1">+IF(OFFSET('Water Data'!$H$30,0,10*ROW('Water Data'!H39))="","",OFFSET('Water Data'!$H$30,0,10*ROW('Water Data'!H39)))</f>
        <v/>
      </c>
      <c r="CK45" s="28" t="str">
        <f ca="1">+IF(OFFSET('Sanitation Data'!$C$29,0,10*ROW('Sanitation Data'!C39))="","",OFFSET('Sanitation Data'!$C$29,0,10*ROW('Sanitation Data'!C39)))</f>
        <v/>
      </c>
      <c r="CL45" s="28" t="str">
        <f ca="1">+IF(OFFSET('Sanitation Data'!$C$30,0,10*ROW('Sanitation Data'!C39))="","",OFFSET('Sanitation Data'!$C$30,0,10*ROW('Sanitation Data'!C39)))</f>
        <v/>
      </c>
      <c r="CM45" s="28" t="str">
        <f ca="1">+IF(OFFSET('Sanitation Data'!$C$31,0,10*ROW('Sanitation Data'!C39))="","",OFFSET('Sanitation Data'!$C$31,0,10*ROW('Sanitation Data'!C39)))</f>
        <v/>
      </c>
      <c r="CN45" s="28" t="str">
        <f ca="1">+IF(OFFSET('Sanitation Data'!$C$32,0,10*ROW('Sanitation Data'!C39))="","",OFFSET('Sanitation Data'!$C$32,0,10*ROW('Sanitation Data'!C39)))</f>
        <v/>
      </c>
      <c r="CO45" s="28" t="str">
        <f ca="1">+IF(OFFSET('Sanitation Data'!$C$33,0,10*ROW('Sanitation Data'!C39))="","",OFFSET('Sanitation Data'!$C$33,0,10*ROW('Sanitation Data'!C39)))</f>
        <v/>
      </c>
      <c r="CP45" s="28" t="str">
        <f ca="1">+IF(OFFSET('Sanitation Data'!$D$29,0,10*ROW('Sanitation Data'!D39))="","",OFFSET('Sanitation Data'!$D$29,0,10*ROW('Sanitation Data'!D39)))</f>
        <v/>
      </c>
      <c r="CQ45" s="28" t="str">
        <f ca="1">+IF(OFFSET('Sanitation Data'!$D$30,0,10*ROW('Sanitation Data'!D39))="","",OFFSET('Sanitation Data'!$D$30,0,10*ROW('Sanitation Data'!D39)))</f>
        <v/>
      </c>
      <c r="CR45" s="28" t="str">
        <f ca="1">+IF(OFFSET('Sanitation Data'!$D$31,0,10*ROW('Sanitation Data'!D39))="","",OFFSET('Sanitation Data'!$D$31,0,10*ROW('Sanitation Data'!D39)))</f>
        <v/>
      </c>
      <c r="CS45" s="28" t="str">
        <f ca="1">+IF(OFFSET('Sanitation Data'!$D$32,0,10*ROW('Sanitation Data'!D39))="","",OFFSET('Sanitation Data'!$D$32,0,10*ROW('Sanitation Data'!D39)))</f>
        <v/>
      </c>
      <c r="CT45" s="28" t="str">
        <f ca="1">+IF(OFFSET('Sanitation Data'!$D$33,0,10*ROW('Sanitation Data'!D39))="","",OFFSET('Sanitation Data'!$D$33,0,10*ROW('Sanitation Data'!D39)))</f>
        <v/>
      </c>
      <c r="CU45" s="28" t="str">
        <f ca="1">+IF(OFFSET('Sanitation Data'!$E$29,0,10*ROW('Sanitation Data'!E39))="","",OFFSET('Sanitation Data'!$E$29,0,10*ROW('Sanitation Data'!E39)))</f>
        <v/>
      </c>
      <c r="CV45" s="28" t="str">
        <f ca="1">+IF(OFFSET('Sanitation Data'!$E$30,0,10*ROW('Sanitation Data'!E39))="","",OFFSET('Sanitation Data'!$E$30,0,10*ROW('Sanitation Data'!E39)))</f>
        <v/>
      </c>
      <c r="CW45" s="28" t="str">
        <f ca="1">+IF(OFFSET('Sanitation Data'!$E$31,0,10*ROW('Sanitation Data'!E39))="","",OFFSET('Sanitation Data'!$E$31,0,10*ROW('Sanitation Data'!E39)))</f>
        <v/>
      </c>
      <c r="CX45" s="28" t="str">
        <f ca="1">+IF(OFFSET('Sanitation Data'!$E$32,0,10*ROW('Sanitation Data'!E39))="","",OFFSET('Sanitation Data'!$E$32,0,10*ROW('Sanitation Data'!E39)))</f>
        <v/>
      </c>
      <c r="CY45" s="28" t="str">
        <f ca="1">+IF(OFFSET('Sanitation Data'!$E$33,0,10*ROW('Sanitation Data'!E39))="","",OFFSET('Sanitation Data'!$E$33,0,10*ROW('Sanitation Data'!E39)))</f>
        <v/>
      </c>
      <c r="CZ45" s="28" t="str">
        <f ca="1">+IF(OFFSET('Sanitation Data'!$F$29,0,10*ROW('Sanitation Data'!F39))="","",OFFSET('Sanitation Data'!$F$29,0,10*ROW('Sanitation Data'!F39)))</f>
        <v/>
      </c>
      <c r="DA45" s="28" t="str">
        <f ca="1">+IF(OFFSET('Sanitation Data'!$F$30,0,10*ROW('Sanitation Data'!F39))="","",OFFSET('Sanitation Data'!$F$30,0,10*ROW('Sanitation Data'!F39)))</f>
        <v/>
      </c>
      <c r="DB45" s="28" t="str">
        <f ca="1">+IF(OFFSET('Sanitation Data'!$F$31,0,10*ROW('Sanitation Data'!F39))="","",OFFSET('Sanitation Data'!$F$31,0,10*ROW('Sanitation Data'!F39)))</f>
        <v/>
      </c>
      <c r="DC45" s="28" t="str">
        <f ca="1">+IF(OFFSET('Sanitation Data'!$F$32,0,10*ROW('Sanitation Data'!F39))="","",OFFSET('Sanitation Data'!$F$32,0,10*ROW('Sanitation Data'!F39)))</f>
        <v/>
      </c>
      <c r="DD45" s="28" t="str">
        <f ca="1">+IF(OFFSET('Sanitation Data'!$F$33,0,10*ROW('Sanitation Data'!F39))="","",OFFSET('Sanitation Data'!$F$33,0,10*ROW('Sanitation Data'!F39)))</f>
        <v/>
      </c>
      <c r="DE45" s="28" t="str">
        <f ca="1">+IF(OFFSET('Sanitation Data'!$G$29,0,10*ROW('Sanitation Data'!G39))="","",OFFSET('Sanitation Data'!$G$29,0,10*ROW('Sanitation Data'!G39)))</f>
        <v/>
      </c>
      <c r="DF45" s="28" t="str">
        <f ca="1">+IF(OFFSET('Sanitation Data'!$G$30,0,10*ROW('Sanitation Data'!G39))="","",OFFSET('Sanitation Data'!$G$30,0,10*ROW('Sanitation Data'!G39)))</f>
        <v/>
      </c>
      <c r="DG45" s="28" t="str">
        <f ca="1">+IF(OFFSET('Sanitation Data'!$G$31,0,10*ROW('Sanitation Data'!G39))="","",OFFSET('Sanitation Data'!$G$31,0,10*ROW('Sanitation Data'!G39)))</f>
        <v/>
      </c>
      <c r="DH45" s="28" t="str">
        <f ca="1">+IF(OFFSET('Sanitation Data'!$G$32,0,10*ROW('Sanitation Data'!G39))="","",OFFSET('Sanitation Data'!$G$32,0,10*ROW('Sanitation Data'!G39)))</f>
        <v/>
      </c>
      <c r="DI45" s="28" t="str">
        <f ca="1">+IF(OFFSET('Sanitation Data'!$G$33,0,10*ROW('Sanitation Data'!G39))="","",OFFSET('Sanitation Data'!$G$33,0,10*ROW('Sanitation Data'!G39)))</f>
        <v/>
      </c>
      <c r="DJ45" s="28" t="str">
        <f ca="1">+IF(OFFSET('Sanitation Data'!$H$29,0,10*ROW('Sanitation Data'!H39))="","",OFFSET('Sanitation Data'!$H$29,0,10*ROW('Sanitation Data'!H39)))</f>
        <v/>
      </c>
      <c r="DK45" s="28" t="str">
        <f ca="1">+IF(OFFSET('Sanitation Data'!$H$30,0,10*ROW('Sanitation Data'!H39))="","",OFFSET('Sanitation Data'!$H$30,0,10*ROW('Sanitation Data'!H39)))</f>
        <v/>
      </c>
      <c r="DL45" s="28" t="str">
        <f ca="1">+IF(OFFSET('Sanitation Data'!$H$31,0,10*ROW('Sanitation Data'!H39))="","",OFFSET('Sanitation Data'!$H$31,0,10*ROW('Sanitation Data'!H39)))</f>
        <v/>
      </c>
      <c r="DM45" s="28" t="str">
        <f ca="1">+IF(OFFSET('Sanitation Data'!$H$32,0,10*ROW('Sanitation Data'!H39))="","",OFFSET('Sanitation Data'!$H$32,0,10*ROW('Sanitation Data'!H39)))</f>
        <v/>
      </c>
      <c r="DN45" s="28" t="str">
        <f ca="1">+IF(OFFSET('Sanitation Data'!$H$33,0,10*ROW('Sanitation Data'!H39))="","",OFFSET('Sanitation Data'!$H$33,0,10*ROW('Sanitation Data'!H39)))</f>
        <v/>
      </c>
      <c r="DO45" s="28" t="str">
        <f ca="1">+IF(OFFSET('Hygiene Data'!$C$12,0,10*ROW('Hygiene Data'!C39))="","",OFFSET('Hygiene Data'!$C$12,0,10*ROW('Hygiene Data'!C39)))</f>
        <v/>
      </c>
      <c r="DP45" s="28" t="str">
        <f ca="1">+IF(OFFSET('Hygiene Data'!$C$13,0,10*ROW('Hygiene Data'!C39))="","",OFFSET('Hygiene Data'!$C$13,0,10*ROW('Hygiene Data'!C39)))</f>
        <v/>
      </c>
      <c r="DQ45" s="28" t="str">
        <f ca="1">+IF(OFFSET('Hygiene Data'!$C$14,0,10*ROW('Hygiene Data'!C39))="","",OFFSET('Hygiene Data'!$C$14,0,10*ROW('Hygiene Data'!C39)))</f>
        <v/>
      </c>
      <c r="DR45" s="28" t="str">
        <f ca="1">+IF(OFFSET('Hygiene Data'!$D$12,0,10*ROW('Hygiene Data'!D39))="","",OFFSET('Hygiene Data'!$D$12,0,10*ROW('Hygiene Data'!D39)))</f>
        <v/>
      </c>
      <c r="DS45" s="28" t="str">
        <f ca="1">+IF(OFFSET('Hygiene Data'!$D$13,0,10*ROW('Hygiene Data'!D39))="","",OFFSET('Hygiene Data'!$D$13,0,10*ROW('Hygiene Data'!D39)))</f>
        <v/>
      </c>
      <c r="DT45" s="28" t="str">
        <f ca="1">+IF(OFFSET('Hygiene Data'!$D$14,0,10*ROW('Hygiene Data'!D39))="","",OFFSET('Hygiene Data'!$D$14,0,10*ROW('Hygiene Data'!D39)))</f>
        <v/>
      </c>
      <c r="DU45" s="28" t="str">
        <f ca="1">+IF(OFFSET('Hygiene Data'!$E$12,0,10*ROW('Hygiene Data'!E39))="","",OFFSET('Hygiene Data'!$E$12,0,10*ROW('Hygiene Data'!E39)))</f>
        <v/>
      </c>
      <c r="DV45" s="28" t="str">
        <f ca="1">+IF(OFFSET('Hygiene Data'!$E$13,0,10*ROW('Hygiene Data'!E39))="","",OFFSET('Hygiene Data'!$E$13,0,10*ROW('Hygiene Data'!E39)))</f>
        <v/>
      </c>
      <c r="DW45" s="28" t="str">
        <f ca="1">+IF(OFFSET('Hygiene Data'!$E$14,0,10*ROW('Hygiene Data'!E39))="","",OFFSET('Hygiene Data'!$E$14,0,10*ROW('Hygiene Data'!E39)))</f>
        <v/>
      </c>
      <c r="DX45" s="28" t="str">
        <f ca="1">+IF(OFFSET('Hygiene Data'!$F$12,0,10*ROW('Hygiene Data'!F39))="","",OFFSET('Hygiene Data'!$F$12,0,10*ROW('Hygiene Data'!F39)))</f>
        <v/>
      </c>
      <c r="DY45" s="28" t="str">
        <f ca="1">+IF(OFFSET('Hygiene Data'!$F$13,0,10*ROW('Hygiene Data'!F39))="","",OFFSET('Hygiene Data'!$F$13,0,10*ROW('Hygiene Data'!F39)))</f>
        <v/>
      </c>
      <c r="DZ45" s="28" t="str">
        <f ca="1">+IF(OFFSET('Hygiene Data'!$F$14,0,10*ROW('Hygiene Data'!F39))="","",OFFSET('Hygiene Data'!$F$14,0,10*ROW('Hygiene Data'!F39)))</f>
        <v/>
      </c>
      <c r="EA45" s="28" t="str">
        <f ca="1">+IF(OFFSET('Hygiene Data'!$G$12,0,10*ROW('Hygiene Data'!G39))="","",OFFSET('Hygiene Data'!$G$12,0,10*ROW('Hygiene Data'!G39)))</f>
        <v/>
      </c>
      <c r="EB45" s="28" t="str">
        <f ca="1">+IF(OFFSET('Hygiene Data'!$G$13,0,10*ROW('Hygiene Data'!G39))="","",OFFSET('Hygiene Data'!$G$13,0,10*ROW('Hygiene Data'!G39)))</f>
        <v/>
      </c>
      <c r="EC45" s="28" t="str">
        <f ca="1">+IF(OFFSET('Hygiene Data'!$G$14,0,10*ROW('Hygiene Data'!G39))="","",OFFSET('Hygiene Data'!$G$14,0,10*ROW('Hygiene Data'!G39)))</f>
        <v/>
      </c>
      <c r="ED45" s="28" t="str">
        <f ca="1">+IF(OFFSET('Hygiene Data'!$H$12,0,10*ROW('Hygiene Data'!H39))="","",OFFSET('Hygiene Data'!$H$12,0,10*ROW('Hygiene Data'!H39)))</f>
        <v/>
      </c>
      <c r="EE45" s="28" t="str">
        <f ca="1">+IF(OFFSET('Hygiene Data'!$H$13,0,10*ROW('Hygiene Data'!H39))="","",OFFSET('Hygiene Data'!$H$13,0,10*ROW('Hygiene Data'!H39)))</f>
        <v/>
      </c>
      <c r="EF45" s="28" t="str">
        <f ca="1">+IF(OFFSET('Hygiene Data'!$H$14,0,10*ROW('Hygiene Data'!H39))="","",OFFSET('Hygiene Data'!$H$14,0,10*ROW('Hygiene Data'!H39)))</f>
        <v/>
      </c>
    </row>
    <row r="46" spans="1:136" x14ac:dyDescent="0.2">
      <c r="A46" s="44" t="str">
        <f ca="1">+IF(OFFSET('Water Data'!$B$1,0,10*ROW('Water Data'!B43))="","",OFFSET('Water Data'!$B$1,0,10*ROW('Water Data'!B43)))</f>
        <v/>
      </c>
      <c r="B46" s="44" t="str">
        <f ca="1">+IF(OFFSET('Water Data'!$A$3,0,10*ROW('Water Data'!A43))="","",OFFSET('Water Data'!$A$3,0,10*ROW('Water Data'!A43)))</f>
        <v/>
      </c>
      <c r="C46" s="44" t="str">
        <f ca="1">+IF(OFFSET('Water Data'!$C$3,0,10*ROW('Water Data'!C43))="","",OFFSET('Water Data'!$C$3,0,10*ROW('Water Data'!C43)))</f>
        <v/>
      </c>
      <c r="D46" s="119"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19"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19"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19"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19"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19"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19"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19"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19"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19"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19"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19"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19"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19"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19"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19"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19"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19"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20"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20"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20"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20"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20"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20"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20"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20"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20"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20"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20"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20"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20"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20"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20"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20"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20"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20"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20"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20"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20"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20"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20"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20"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20"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20"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20"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20"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20"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20"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21"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21"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21"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21"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21"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21"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21"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21"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21"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21"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21"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21"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21"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21"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21"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21"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21"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21"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28" t="str">
        <f ca="1">+IF(OFFSET('Water Data'!$C$28,0,10*ROW('Water Data'!C40))="","",OFFSET('Water Data'!$C$28,0,10*ROW('Water Data'!C40)))</f>
        <v/>
      </c>
      <c r="BT46" s="28" t="str">
        <f ca="1">+IF(OFFSET('Water Data'!$C$29,0,10*ROW('Water Data'!C40))="","",OFFSET('Water Data'!$C$29,0,10*ROW('Water Data'!C40)))</f>
        <v/>
      </c>
      <c r="BU46" s="28" t="str">
        <f ca="1">+IF(OFFSET('Water Data'!$C$30,0,10*ROW('Water Data'!C40))="","",OFFSET('Water Data'!$C$30,0,10*ROW('Water Data'!C40)))</f>
        <v/>
      </c>
      <c r="BV46" s="28" t="str">
        <f ca="1">+IF(OFFSET('Water Data'!$D$28,0,10*ROW('Water Data'!D40))="","",OFFSET('Water Data'!$D$28,0,10*ROW('Water Data'!D40)))</f>
        <v/>
      </c>
      <c r="BW46" s="28" t="str">
        <f ca="1">+IF(OFFSET('Water Data'!$D$29,0,10*ROW('Water Data'!D40))="","",OFFSET('Water Data'!$D$29,0,10*ROW('Water Data'!D40)))</f>
        <v/>
      </c>
      <c r="BX46" s="28" t="str">
        <f ca="1">+IF(OFFSET('Water Data'!$D$30,0,10*ROW('Water Data'!D40))="","",OFFSET('Water Data'!$D$30,0,10*ROW('Water Data'!D40)))</f>
        <v/>
      </c>
      <c r="BY46" s="28" t="str">
        <f ca="1">+IF(OFFSET('Water Data'!$E$28,0,10*ROW('Water Data'!E40))="","",OFFSET('Water Data'!$E$28,0,10*ROW('Water Data'!E40)))</f>
        <v/>
      </c>
      <c r="BZ46" s="28" t="str">
        <f ca="1">+IF(OFFSET('Water Data'!$E$29,0,10*ROW('Water Data'!E40))="","",OFFSET('Water Data'!$E$29,0,10*ROW('Water Data'!E40)))</f>
        <v/>
      </c>
      <c r="CA46" s="28" t="str">
        <f ca="1">+IF(OFFSET('Water Data'!$E$30,0,10*ROW('Water Data'!E40))="","",OFFSET('Water Data'!$E$30,0,10*ROW('Water Data'!E40)))</f>
        <v/>
      </c>
      <c r="CB46" s="28" t="str">
        <f ca="1">+IF(OFFSET('Water Data'!$F$28,0,10*ROW('Water Data'!F40))="","",OFFSET('Water Data'!$F$28,0,10*ROW('Water Data'!F40)))</f>
        <v/>
      </c>
      <c r="CC46" s="28" t="str">
        <f ca="1">+IF(OFFSET('Water Data'!$F$29,0,10*ROW('Water Data'!F40))="","",OFFSET('Water Data'!$F$29,0,10*ROW('Water Data'!F40)))</f>
        <v/>
      </c>
      <c r="CD46" s="28" t="str">
        <f ca="1">+IF(OFFSET('Water Data'!$F$30,0,10*ROW('Water Data'!F40))="","",OFFSET('Water Data'!$F$30,0,10*ROW('Water Data'!F40)))</f>
        <v/>
      </c>
      <c r="CE46" s="28" t="str">
        <f ca="1">+IF(OFFSET('Water Data'!$G$28,0,10*ROW('Water Data'!G40))="","",OFFSET('Water Data'!$G$28,0,10*ROW('Water Data'!G40)))</f>
        <v/>
      </c>
      <c r="CF46" s="28" t="str">
        <f ca="1">+IF(OFFSET('Water Data'!$G$29,0,10*ROW('Water Data'!G40))="","",OFFSET('Water Data'!$G$29,0,10*ROW('Water Data'!G40)))</f>
        <v/>
      </c>
      <c r="CG46" s="28" t="str">
        <f ca="1">+IF(OFFSET('Water Data'!$G$30,0,10*ROW('Water Data'!G40))="","",OFFSET('Water Data'!$G$30,0,10*ROW('Water Data'!G40)))</f>
        <v/>
      </c>
      <c r="CH46" s="28" t="str">
        <f ca="1">+IF(OFFSET('Water Data'!$H$28,0,10*ROW('Water Data'!H40))="","",OFFSET('Water Data'!$H$28,0,10*ROW('Water Data'!H40)))</f>
        <v/>
      </c>
      <c r="CI46" s="28" t="str">
        <f ca="1">+IF(OFFSET('Water Data'!$H$29,0,10*ROW('Water Data'!H40))="","",OFFSET('Water Data'!$H$29,0,10*ROW('Water Data'!H40)))</f>
        <v/>
      </c>
      <c r="CJ46" s="28" t="str">
        <f ca="1">+IF(OFFSET('Water Data'!$H$30,0,10*ROW('Water Data'!H40))="","",OFFSET('Water Data'!$H$30,0,10*ROW('Water Data'!H40)))</f>
        <v/>
      </c>
      <c r="CK46" s="28" t="str">
        <f ca="1">+IF(OFFSET('Sanitation Data'!$C$29,0,10*ROW('Sanitation Data'!C40))="","",OFFSET('Sanitation Data'!$C$29,0,10*ROW('Sanitation Data'!C40)))</f>
        <v/>
      </c>
      <c r="CL46" s="28" t="str">
        <f ca="1">+IF(OFFSET('Sanitation Data'!$C$30,0,10*ROW('Sanitation Data'!C40))="","",OFFSET('Sanitation Data'!$C$30,0,10*ROW('Sanitation Data'!C40)))</f>
        <v/>
      </c>
      <c r="CM46" s="28" t="str">
        <f ca="1">+IF(OFFSET('Sanitation Data'!$C$31,0,10*ROW('Sanitation Data'!C40))="","",OFFSET('Sanitation Data'!$C$31,0,10*ROW('Sanitation Data'!C40)))</f>
        <v/>
      </c>
      <c r="CN46" s="28" t="str">
        <f ca="1">+IF(OFFSET('Sanitation Data'!$C$32,0,10*ROW('Sanitation Data'!C40))="","",OFFSET('Sanitation Data'!$C$32,0,10*ROW('Sanitation Data'!C40)))</f>
        <v/>
      </c>
      <c r="CO46" s="28" t="str">
        <f ca="1">+IF(OFFSET('Sanitation Data'!$C$33,0,10*ROW('Sanitation Data'!C40))="","",OFFSET('Sanitation Data'!$C$33,0,10*ROW('Sanitation Data'!C40)))</f>
        <v/>
      </c>
      <c r="CP46" s="28" t="str">
        <f ca="1">+IF(OFFSET('Sanitation Data'!$D$29,0,10*ROW('Sanitation Data'!D40))="","",OFFSET('Sanitation Data'!$D$29,0,10*ROW('Sanitation Data'!D40)))</f>
        <v/>
      </c>
      <c r="CQ46" s="28" t="str">
        <f ca="1">+IF(OFFSET('Sanitation Data'!$D$30,0,10*ROW('Sanitation Data'!D40))="","",OFFSET('Sanitation Data'!$D$30,0,10*ROW('Sanitation Data'!D40)))</f>
        <v/>
      </c>
      <c r="CR46" s="28" t="str">
        <f ca="1">+IF(OFFSET('Sanitation Data'!$D$31,0,10*ROW('Sanitation Data'!D40))="","",OFFSET('Sanitation Data'!$D$31,0,10*ROW('Sanitation Data'!D40)))</f>
        <v/>
      </c>
      <c r="CS46" s="28" t="str">
        <f ca="1">+IF(OFFSET('Sanitation Data'!$D$32,0,10*ROW('Sanitation Data'!D40))="","",OFFSET('Sanitation Data'!$D$32,0,10*ROW('Sanitation Data'!D40)))</f>
        <v/>
      </c>
      <c r="CT46" s="28" t="str">
        <f ca="1">+IF(OFFSET('Sanitation Data'!$D$33,0,10*ROW('Sanitation Data'!D40))="","",OFFSET('Sanitation Data'!$D$33,0,10*ROW('Sanitation Data'!D40)))</f>
        <v/>
      </c>
      <c r="CU46" s="28" t="str">
        <f ca="1">+IF(OFFSET('Sanitation Data'!$E$29,0,10*ROW('Sanitation Data'!E40))="","",OFFSET('Sanitation Data'!$E$29,0,10*ROW('Sanitation Data'!E40)))</f>
        <v/>
      </c>
      <c r="CV46" s="28" t="str">
        <f ca="1">+IF(OFFSET('Sanitation Data'!$E$30,0,10*ROW('Sanitation Data'!E40))="","",OFFSET('Sanitation Data'!$E$30,0,10*ROW('Sanitation Data'!E40)))</f>
        <v/>
      </c>
      <c r="CW46" s="28" t="str">
        <f ca="1">+IF(OFFSET('Sanitation Data'!$E$31,0,10*ROW('Sanitation Data'!E40))="","",OFFSET('Sanitation Data'!$E$31,0,10*ROW('Sanitation Data'!E40)))</f>
        <v/>
      </c>
      <c r="CX46" s="28" t="str">
        <f ca="1">+IF(OFFSET('Sanitation Data'!$E$32,0,10*ROW('Sanitation Data'!E40))="","",OFFSET('Sanitation Data'!$E$32,0,10*ROW('Sanitation Data'!E40)))</f>
        <v/>
      </c>
      <c r="CY46" s="28" t="str">
        <f ca="1">+IF(OFFSET('Sanitation Data'!$E$33,0,10*ROW('Sanitation Data'!E40))="","",OFFSET('Sanitation Data'!$E$33,0,10*ROW('Sanitation Data'!E40)))</f>
        <v/>
      </c>
      <c r="CZ46" s="28" t="str">
        <f ca="1">+IF(OFFSET('Sanitation Data'!$F$29,0,10*ROW('Sanitation Data'!F40))="","",OFFSET('Sanitation Data'!$F$29,0,10*ROW('Sanitation Data'!F40)))</f>
        <v/>
      </c>
      <c r="DA46" s="28" t="str">
        <f ca="1">+IF(OFFSET('Sanitation Data'!$F$30,0,10*ROW('Sanitation Data'!F40))="","",OFFSET('Sanitation Data'!$F$30,0,10*ROW('Sanitation Data'!F40)))</f>
        <v/>
      </c>
      <c r="DB46" s="28" t="str">
        <f ca="1">+IF(OFFSET('Sanitation Data'!$F$31,0,10*ROW('Sanitation Data'!F40))="","",OFFSET('Sanitation Data'!$F$31,0,10*ROW('Sanitation Data'!F40)))</f>
        <v/>
      </c>
      <c r="DC46" s="28" t="str">
        <f ca="1">+IF(OFFSET('Sanitation Data'!$F$32,0,10*ROW('Sanitation Data'!F40))="","",OFFSET('Sanitation Data'!$F$32,0,10*ROW('Sanitation Data'!F40)))</f>
        <v/>
      </c>
      <c r="DD46" s="28" t="str">
        <f ca="1">+IF(OFFSET('Sanitation Data'!$F$33,0,10*ROW('Sanitation Data'!F40))="","",OFFSET('Sanitation Data'!$F$33,0,10*ROW('Sanitation Data'!F40)))</f>
        <v/>
      </c>
      <c r="DE46" s="28" t="str">
        <f ca="1">+IF(OFFSET('Sanitation Data'!$G$29,0,10*ROW('Sanitation Data'!G40))="","",OFFSET('Sanitation Data'!$G$29,0,10*ROW('Sanitation Data'!G40)))</f>
        <v/>
      </c>
      <c r="DF46" s="28" t="str">
        <f ca="1">+IF(OFFSET('Sanitation Data'!$G$30,0,10*ROW('Sanitation Data'!G40))="","",OFFSET('Sanitation Data'!$G$30,0,10*ROW('Sanitation Data'!G40)))</f>
        <v/>
      </c>
      <c r="DG46" s="28" t="str">
        <f ca="1">+IF(OFFSET('Sanitation Data'!$G$31,0,10*ROW('Sanitation Data'!G40))="","",OFFSET('Sanitation Data'!$G$31,0,10*ROW('Sanitation Data'!G40)))</f>
        <v/>
      </c>
      <c r="DH46" s="28" t="str">
        <f ca="1">+IF(OFFSET('Sanitation Data'!$G$32,0,10*ROW('Sanitation Data'!G40))="","",OFFSET('Sanitation Data'!$G$32,0,10*ROW('Sanitation Data'!G40)))</f>
        <v/>
      </c>
      <c r="DI46" s="28" t="str">
        <f ca="1">+IF(OFFSET('Sanitation Data'!$G$33,0,10*ROW('Sanitation Data'!G40))="","",OFFSET('Sanitation Data'!$G$33,0,10*ROW('Sanitation Data'!G40)))</f>
        <v/>
      </c>
      <c r="DJ46" s="28" t="str">
        <f ca="1">+IF(OFFSET('Sanitation Data'!$H$29,0,10*ROW('Sanitation Data'!H40))="","",OFFSET('Sanitation Data'!$H$29,0,10*ROW('Sanitation Data'!H40)))</f>
        <v/>
      </c>
      <c r="DK46" s="28" t="str">
        <f ca="1">+IF(OFFSET('Sanitation Data'!$H$30,0,10*ROW('Sanitation Data'!H40))="","",OFFSET('Sanitation Data'!$H$30,0,10*ROW('Sanitation Data'!H40)))</f>
        <v/>
      </c>
      <c r="DL46" s="28" t="str">
        <f ca="1">+IF(OFFSET('Sanitation Data'!$H$31,0,10*ROW('Sanitation Data'!H40))="","",OFFSET('Sanitation Data'!$H$31,0,10*ROW('Sanitation Data'!H40)))</f>
        <v/>
      </c>
      <c r="DM46" s="28" t="str">
        <f ca="1">+IF(OFFSET('Sanitation Data'!$H$32,0,10*ROW('Sanitation Data'!H40))="","",OFFSET('Sanitation Data'!$H$32,0,10*ROW('Sanitation Data'!H40)))</f>
        <v/>
      </c>
      <c r="DN46" s="28" t="str">
        <f ca="1">+IF(OFFSET('Sanitation Data'!$H$33,0,10*ROW('Sanitation Data'!H40))="","",OFFSET('Sanitation Data'!$H$33,0,10*ROW('Sanitation Data'!H40)))</f>
        <v/>
      </c>
      <c r="DO46" s="28" t="str">
        <f ca="1">+IF(OFFSET('Hygiene Data'!$C$12,0,10*ROW('Hygiene Data'!C40))="","",OFFSET('Hygiene Data'!$C$12,0,10*ROW('Hygiene Data'!C40)))</f>
        <v/>
      </c>
      <c r="DP46" s="28" t="str">
        <f ca="1">+IF(OFFSET('Hygiene Data'!$C$13,0,10*ROW('Hygiene Data'!C40))="","",OFFSET('Hygiene Data'!$C$13,0,10*ROW('Hygiene Data'!C40)))</f>
        <v/>
      </c>
      <c r="DQ46" s="28" t="str">
        <f ca="1">+IF(OFFSET('Hygiene Data'!$C$14,0,10*ROW('Hygiene Data'!C40))="","",OFFSET('Hygiene Data'!$C$14,0,10*ROW('Hygiene Data'!C40)))</f>
        <v/>
      </c>
      <c r="DR46" s="28" t="str">
        <f ca="1">+IF(OFFSET('Hygiene Data'!$D$12,0,10*ROW('Hygiene Data'!D40))="","",OFFSET('Hygiene Data'!$D$12,0,10*ROW('Hygiene Data'!D40)))</f>
        <v/>
      </c>
      <c r="DS46" s="28" t="str">
        <f ca="1">+IF(OFFSET('Hygiene Data'!$D$13,0,10*ROW('Hygiene Data'!D40))="","",OFFSET('Hygiene Data'!$D$13,0,10*ROW('Hygiene Data'!D40)))</f>
        <v/>
      </c>
      <c r="DT46" s="28" t="str">
        <f ca="1">+IF(OFFSET('Hygiene Data'!$D$14,0,10*ROW('Hygiene Data'!D40))="","",OFFSET('Hygiene Data'!$D$14,0,10*ROW('Hygiene Data'!D40)))</f>
        <v/>
      </c>
      <c r="DU46" s="28" t="str">
        <f ca="1">+IF(OFFSET('Hygiene Data'!$E$12,0,10*ROW('Hygiene Data'!E40))="","",OFFSET('Hygiene Data'!$E$12,0,10*ROW('Hygiene Data'!E40)))</f>
        <v/>
      </c>
      <c r="DV46" s="28" t="str">
        <f ca="1">+IF(OFFSET('Hygiene Data'!$E$13,0,10*ROW('Hygiene Data'!E40))="","",OFFSET('Hygiene Data'!$E$13,0,10*ROW('Hygiene Data'!E40)))</f>
        <v/>
      </c>
      <c r="DW46" s="28" t="str">
        <f ca="1">+IF(OFFSET('Hygiene Data'!$E$14,0,10*ROW('Hygiene Data'!E40))="","",OFFSET('Hygiene Data'!$E$14,0,10*ROW('Hygiene Data'!E40)))</f>
        <v/>
      </c>
      <c r="DX46" s="28" t="str">
        <f ca="1">+IF(OFFSET('Hygiene Data'!$F$12,0,10*ROW('Hygiene Data'!F40))="","",OFFSET('Hygiene Data'!$F$12,0,10*ROW('Hygiene Data'!F40)))</f>
        <v/>
      </c>
      <c r="DY46" s="28" t="str">
        <f ca="1">+IF(OFFSET('Hygiene Data'!$F$13,0,10*ROW('Hygiene Data'!F40))="","",OFFSET('Hygiene Data'!$F$13,0,10*ROW('Hygiene Data'!F40)))</f>
        <v/>
      </c>
      <c r="DZ46" s="28" t="str">
        <f ca="1">+IF(OFFSET('Hygiene Data'!$F$14,0,10*ROW('Hygiene Data'!F40))="","",OFFSET('Hygiene Data'!$F$14,0,10*ROW('Hygiene Data'!F40)))</f>
        <v/>
      </c>
      <c r="EA46" s="28" t="str">
        <f ca="1">+IF(OFFSET('Hygiene Data'!$G$12,0,10*ROW('Hygiene Data'!G40))="","",OFFSET('Hygiene Data'!$G$12,0,10*ROW('Hygiene Data'!G40)))</f>
        <v/>
      </c>
      <c r="EB46" s="28" t="str">
        <f ca="1">+IF(OFFSET('Hygiene Data'!$G$13,0,10*ROW('Hygiene Data'!G40))="","",OFFSET('Hygiene Data'!$G$13,0,10*ROW('Hygiene Data'!G40)))</f>
        <v/>
      </c>
      <c r="EC46" s="28" t="str">
        <f ca="1">+IF(OFFSET('Hygiene Data'!$G$14,0,10*ROW('Hygiene Data'!G40))="","",OFFSET('Hygiene Data'!$G$14,0,10*ROW('Hygiene Data'!G40)))</f>
        <v/>
      </c>
      <c r="ED46" s="28" t="str">
        <f ca="1">+IF(OFFSET('Hygiene Data'!$H$12,0,10*ROW('Hygiene Data'!H40))="","",OFFSET('Hygiene Data'!$H$12,0,10*ROW('Hygiene Data'!H40)))</f>
        <v/>
      </c>
      <c r="EE46" s="28" t="str">
        <f ca="1">+IF(OFFSET('Hygiene Data'!$H$13,0,10*ROW('Hygiene Data'!H40))="","",OFFSET('Hygiene Data'!$H$13,0,10*ROW('Hygiene Data'!H40)))</f>
        <v/>
      </c>
      <c r="EF46" s="28" t="str">
        <f ca="1">+IF(OFFSET('Hygiene Data'!$H$14,0,10*ROW('Hygiene Data'!H40))="","",OFFSET('Hygiene Data'!$H$14,0,10*ROW('Hygiene Data'!H40)))</f>
        <v/>
      </c>
    </row>
    <row r="47" spans="1:136" x14ac:dyDescent="0.2">
      <c r="A47" s="44" t="str">
        <f ca="1">+IF(OFFSET('Water Data'!$B$1,0,10*ROW('Water Data'!B44))="","",OFFSET('Water Data'!$B$1,0,10*ROW('Water Data'!B44)))</f>
        <v/>
      </c>
      <c r="B47" s="44" t="str">
        <f ca="1">+IF(OFFSET('Water Data'!$A$3,0,10*ROW('Water Data'!A44))="","",OFFSET('Water Data'!$A$3,0,10*ROW('Water Data'!A44)))</f>
        <v/>
      </c>
      <c r="C47" s="44" t="str">
        <f ca="1">+IF(OFFSET('Water Data'!$C$3,0,10*ROW('Water Data'!C44))="","",OFFSET('Water Data'!$C$3,0,10*ROW('Water Data'!C44)))</f>
        <v/>
      </c>
      <c r="D47" s="119"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19"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19"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19"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19"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19"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19"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19"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19"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19"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19"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19"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19"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19"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19"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19"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19"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19"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20"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20"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20"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20"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20"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20"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20"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20"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20"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20"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20"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20"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20"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20"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20"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20"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20"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20"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20"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20"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20"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20"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20"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20"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20"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20"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20"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20"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20"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20"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21"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21"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21"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21"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21"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21"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21"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21"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21"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21"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21"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21"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21"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21"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21"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21"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21"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21"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28" t="str">
        <f ca="1">+IF(OFFSET('Water Data'!$C$28,0,10*ROW('Water Data'!C41))="","",OFFSET('Water Data'!$C$28,0,10*ROW('Water Data'!C41)))</f>
        <v/>
      </c>
      <c r="BT47" s="28" t="str">
        <f ca="1">+IF(OFFSET('Water Data'!$C$29,0,10*ROW('Water Data'!C41))="","",OFFSET('Water Data'!$C$29,0,10*ROW('Water Data'!C41)))</f>
        <v/>
      </c>
      <c r="BU47" s="28" t="str">
        <f ca="1">+IF(OFFSET('Water Data'!$C$30,0,10*ROW('Water Data'!C41))="","",OFFSET('Water Data'!$C$30,0,10*ROW('Water Data'!C41)))</f>
        <v/>
      </c>
      <c r="BV47" s="28" t="str">
        <f ca="1">+IF(OFFSET('Water Data'!$D$28,0,10*ROW('Water Data'!D41))="","",OFFSET('Water Data'!$D$28,0,10*ROW('Water Data'!D41)))</f>
        <v/>
      </c>
      <c r="BW47" s="28" t="str">
        <f ca="1">+IF(OFFSET('Water Data'!$D$29,0,10*ROW('Water Data'!D41))="","",OFFSET('Water Data'!$D$29,0,10*ROW('Water Data'!D41)))</f>
        <v/>
      </c>
      <c r="BX47" s="28" t="str">
        <f ca="1">+IF(OFFSET('Water Data'!$D$30,0,10*ROW('Water Data'!D41))="","",OFFSET('Water Data'!$D$30,0,10*ROW('Water Data'!D41)))</f>
        <v/>
      </c>
      <c r="BY47" s="28" t="str">
        <f ca="1">+IF(OFFSET('Water Data'!$E$28,0,10*ROW('Water Data'!E41))="","",OFFSET('Water Data'!$E$28,0,10*ROW('Water Data'!E41)))</f>
        <v/>
      </c>
      <c r="BZ47" s="28" t="str">
        <f ca="1">+IF(OFFSET('Water Data'!$E$29,0,10*ROW('Water Data'!E41))="","",OFFSET('Water Data'!$E$29,0,10*ROW('Water Data'!E41)))</f>
        <v/>
      </c>
      <c r="CA47" s="28" t="str">
        <f ca="1">+IF(OFFSET('Water Data'!$E$30,0,10*ROW('Water Data'!E41))="","",OFFSET('Water Data'!$E$30,0,10*ROW('Water Data'!E41)))</f>
        <v/>
      </c>
      <c r="CB47" s="28" t="str">
        <f ca="1">+IF(OFFSET('Water Data'!$F$28,0,10*ROW('Water Data'!F41))="","",OFFSET('Water Data'!$F$28,0,10*ROW('Water Data'!F41)))</f>
        <v/>
      </c>
      <c r="CC47" s="28" t="str">
        <f ca="1">+IF(OFFSET('Water Data'!$F$29,0,10*ROW('Water Data'!F41))="","",OFFSET('Water Data'!$F$29,0,10*ROW('Water Data'!F41)))</f>
        <v/>
      </c>
      <c r="CD47" s="28" t="str">
        <f ca="1">+IF(OFFSET('Water Data'!$F$30,0,10*ROW('Water Data'!F41))="","",OFFSET('Water Data'!$F$30,0,10*ROW('Water Data'!F41)))</f>
        <v/>
      </c>
      <c r="CE47" s="28" t="str">
        <f ca="1">+IF(OFFSET('Water Data'!$G$28,0,10*ROW('Water Data'!G41))="","",OFFSET('Water Data'!$G$28,0,10*ROW('Water Data'!G41)))</f>
        <v/>
      </c>
      <c r="CF47" s="28" t="str">
        <f ca="1">+IF(OFFSET('Water Data'!$G$29,0,10*ROW('Water Data'!G41))="","",OFFSET('Water Data'!$G$29,0,10*ROW('Water Data'!G41)))</f>
        <v/>
      </c>
      <c r="CG47" s="28" t="str">
        <f ca="1">+IF(OFFSET('Water Data'!$G$30,0,10*ROW('Water Data'!G41))="","",OFFSET('Water Data'!$G$30,0,10*ROW('Water Data'!G41)))</f>
        <v/>
      </c>
      <c r="CH47" s="28" t="str">
        <f ca="1">+IF(OFFSET('Water Data'!$H$28,0,10*ROW('Water Data'!H41))="","",OFFSET('Water Data'!$H$28,0,10*ROW('Water Data'!H41)))</f>
        <v/>
      </c>
      <c r="CI47" s="28" t="str">
        <f ca="1">+IF(OFFSET('Water Data'!$H$29,0,10*ROW('Water Data'!H41))="","",OFFSET('Water Data'!$H$29,0,10*ROW('Water Data'!H41)))</f>
        <v/>
      </c>
      <c r="CJ47" s="28" t="str">
        <f ca="1">+IF(OFFSET('Water Data'!$H$30,0,10*ROW('Water Data'!H41))="","",OFFSET('Water Data'!$H$30,0,10*ROW('Water Data'!H41)))</f>
        <v/>
      </c>
      <c r="CK47" s="28" t="str">
        <f ca="1">+IF(OFFSET('Sanitation Data'!$C$29,0,10*ROW('Sanitation Data'!C41))="","",OFFSET('Sanitation Data'!$C$29,0,10*ROW('Sanitation Data'!C41)))</f>
        <v/>
      </c>
      <c r="CL47" s="28" t="str">
        <f ca="1">+IF(OFFSET('Sanitation Data'!$C$30,0,10*ROW('Sanitation Data'!C41))="","",OFFSET('Sanitation Data'!$C$30,0,10*ROW('Sanitation Data'!C41)))</f>
        <v/>
      </c>
      <c r="CM47" s="28" t="str">
        <f ca="1">+IF(OFFSET('Sanitation Data'!$C$31,0,10*ROW('Sanitation Data'!C41))="","",OFFSET('Sanitation Data'!$C$31,0,10*ROW('Sanitation Data'!C41)))</f>
        <v/>
      </c>
      <c r="CN47" s="28" t="str">
        <f ca="1">+IF(OFFSET('Sanitation Data'!$C$32,0,10*ROW('Sanitation Data'!C41))="","",OFFSET('Sanitation Data'!$C$32,0,10*ROW('Sanitation Data'!C41)))</f>
        <v/>
      </c>
      <c r="CO47" s="28" t="str">
        <f ca="1">+IF(OFFSET('Sanitation Data'!$C$33,0,10*ROW('Sanitation Data'!C41))="","",OFFSET('Sanitation Data'!$C$33,0,10*ROW('Sanitation Data'!C41)))</f>
        <v/>
      </c>
      <c r="CP47" s="28" t="str">
        <f ca="1">+IF(OFFSET('Sanitation Data'!$D$29,0,10*ROW('Sanitation Data'!D41))="","",OFFSET('Sanitation Data'!$D$29,0,10*ROW('Sanitation Data'!D41)))</f>
        <v/>
      </c>
      <c r="CQ47" s="28" t="str">
        <f ca="1">+IF(OFFSET('Sanitation Data'!$D$30,0,10*ROW('Sanitation Data'!D41))="","",OFFSET('Sanitation Data'!$D$30,0,10*ROW('Sanitation Data'!D41)))</f>
        <v/>
      </c>
      <c r="CR47" s="28" t="str">
        <f ca="1">+IF(OFFSET('Sanitation Data'!$D$31,0,10*ROW('Sanitation Data'!D41))="","",OFFSET('Sanitation Data'!$D$31,0,10*ROW('Sanitation Data'!D41)))</f>
        <v/>
      </c>
      <c r="CS47" s="28" t="str">
        <f ca="1">+IF(OFFSET('Sanitation Data'!$D$32,0,10*ROW('Sanitation Data'!D41))="","",OFFSET('Sanitation Data'!$D$32,0,10*ROW('Sanitation Data'!D41)))</f>
        <v/>
      </c>
      <c r="CT47" s="28" t="str">
        <f ca="1">+IF(OFFSET('Sanitation Data'!$D$33,0,10*ROW('Sanitation Data'!D41))="","",OFFSET('Sanitation Data'!$D$33,0,10*ROW('Sanitation Data'!D41)))</f>
        <v/>
      </c>
      <c r="CU47" s="28" t="str">
        <f ca="1">+IF(OFFSET('Sanitation Data'!$E$29,0,10*ROW('Sanitation Data'!E41))="","",OFFSET('Sanitation Data'!$E$29,0,10*ROW('Sanitation Data'!E41)))</f>
        <v/>
      </c>
      <c r="CV47" s="28" t="str">
        <f ca="1">+IF(OFFSET('Sanitation Data'!$E$30,0,10*ROW('Sanitation Data'!E41))="","",OFFSET('Sanitation Data'!$E$30,0,10*ROW('Sanitation Data'!E41)))</f>
        <v/>
      </c>
      <c r="CW47" s="28" t="str">
        <f ca="1">+IF(OFFSET('Sanitation Data'!$E$31,0,10*ROW('Sanitation Data'!E41))="","",OFFSET('Sanitation Data'!$E$31,0,10*ROW('Sanitation Data'!E41)))</f>
        <v/>
      </c>
      <c r="CX47" s="28" t="str">
        <f ca="1">+IF(OFFSET('Sanitation Data'!$E$32,0,10*ROW('Sanitation Data'!E41))="","",OFFSET('Sanitation Data'!$E$32,0,10*ROW('Sanitation Data'!E41)))</f>
        <v/>
      </c>
      <c r="CY47" s="28" t="str">
        <f ca="1">+IF(OFFSET('Sanitation Data'!$E$33,0,10*ROW('Sanitation Data'!E41))="","",OFFSET('Sanitation Data'!$E$33,0,10*ROW('Sanitation Data'!E41)))</f>
        <v/>
      </c>
      <c r="CZ47" s="28" t="str">
        <f ca="1">+IF(OFFSET('Sanitation Data'!$F$29,0,10*ROW('Sanitation Data'!F41))="","",OFFSET('Sanitation Data'!$F$29,0,10*ROW('Sanitation Data'!F41)))</f>
        <v/>
      </c>
      <c r="DA47" s="28" t="str">
        <f ca="1">+IF(OFFSET('Sanitation Data'!$F$30,0,10*ROW('Sanitation Data'!F41))="","",OFFSET('Sanitation Data'!$F$30,0,10*ROW('Sanitation Data'!F41)))</f>
        <v/>
      </c>
      <c r="DB47" s="28" t="str">
        <f ca="1">+IF(OFFSET('Sanitation Data'!$F$31,0,10*ROW('Sanitation Data'!F41))="","",OFFSET('Sanitation Data'!$F$31,0,10*ROW('Sanitation Data'!F41)))</f>
        <v/>
      </c>
      <c r="DC47" s="28" t="str">
        <f ca="1">+IF(OFFSET('Sanitation Data'!$F$32,0,10*ROW('Sanitation Data'!F41))="","",OFFSET('Sanitation Data'!$F$32,0,10*ROW('Sanitation Data'!F41)))</f>
        <v/>
      </c>
      <c r="DD47" s="28" t="str">
        <f ca="1">+IF(OFFSET('Sanitation Data'!$F$33,0,10*ROW('Sanitation Data'!F41))="","",OFFSET('Sanitation Data'!$F$33,0,10*ROW('Sanitation Data'!F41)))</f>
        <v/>
      </c>
      <c r="DE47" s="28" t="str">
        <f ca="1">+IF(OFFSET('Sanitation Data'!$G$29,0,10*ROW('Sanitation Data'!G41))="","",OFFSET('Sanitation Data'!$G$29,0,10*ROW('Sanitation Data'!G41)))</f>
        <v/>
      </c>
      <c r="DF47" s="28" t="str">
        <f ca="1">+IF(OFFSET('Sanitation Data'!$G$30,0,10*ROW('Sanitation Data'!G41))="","",OFFSET('Sanitation Data'!$G$30,0,10*ROW('Sanitation Data'!G41)))</f>
        <v/>
      </c>
      <c r="DG47" s="28" t="str">
        <f ca="1">+IF(OFFSET('Sanitation Data'!$G$31,0,10*ROW('Sanitation Data'!G41))="","",OFFSET('Sanitation Data'!$G$31,0,10*ROW('Sanitation Data'!G41)))</f>
        <v/>
      </c>
      <c r="DH47" s="28" t="str">
        <f ca="1">+IF(OFFSET('Sanitation Data'!$G$32,0,10*ROW('Sanitation Data'!G41))="","",OFFSET('Sanitation Data'!$G$32,0,10*ROW('Sanitation Data'!G41)))</f>
        <v/>
      </c>
      <c r="DI47" s="28" t="str">
        <f ca="1">+IF(OFFSET('Sanitation Data'!$G$33,0,10*ROW('Sanitation Data'!G41))="","",OFFSET('Sanitation Data'!$G$33,0,10*ROW('Sanitation Data'!G41)))</f>
        <v/>
      </c>
      <c r="DJ47" s="28" t="str">
        <f ca="1">+IF(OFFSET('Sanitation Data'!$H$29,0,10*ROW('Sanitation Data'!H41))="","",OFFSET('Sanitation Data'!$H$29,0,10*ROW('Sanitation Data'!H41)))</f>
        <v/>
      </c>
      <c r="DK47" s="28" t="str">
        <f ca="1">+IF(OFFSET('Sanitation Data'!$H$30,0,10*ROW('Sanitation Data'!H41))="","",OFFSET('Sanitation Data'!$H$30,0,10*ROW('Sanitation Data'!H41)))</f>
        <v/>
      </c>
      <c r="DL47" s="28" t="str">
        <f ca="1">+IF(OFFSET('Sanitation Data'!$H$31,0,10*ROW('Sanitation Data'!H41))="","",OFFSET('Sanitation Data'!$H$31,0,10*ROW('Sanitation Data'!H41)))</f>
        <v/>
      </c>
      <c r="DM47" s="28" t="str">
        <f ca="1">+IF(OFFSET('Sanitation Data'!$H$32,0,10*ROW('Sanitation Data'!H41))="","",OFFSET('Sanitation Data'!$H$32,0,10*ROW('Sanitation Data'!H41)))</f>
        <v/>
      </c>
      <c r="DN47" s="28" t="str">
        <f ca="1">+IF(OFFSET('Sanitation Data'!$H$33,0,10*ROW('Sanitation Data'!H41))="","",OFFSET('Sanitation Data'!$H$33,0,10*ROW('Sanitation Data'!H41)))</f>
        <v/>
      </c>
      <c r="DO47" s="28" t="str">
        <f ca="1">+IF(OFFSET('Hygiene Data'!$C$12,0,10*ROW('Hygiene Data'!C41))="","",OFFSET('Hygiene Data'!$C$12,0,10*ROW('Hygiene Data'!C41)))</f>
        <v/>
      </c>
      <c r="DP47" s="28" t="str">
        <f ca="1">+IF(OFFSET('Hygiene Data'!$C$13,0,10*ROW('Hygiene Data'!C41))="","",OFFSET('Hygiene Data'!$C$13,0,10*ROW('Hygiene Data'!C41)))</f>
        <v/>
      </c>
      <c r="DQ47" s="28" t="str">
        <f ca="1">+IF(OFFSET('Hygiene Data'!$C$14,0,10*ROW('Hygiene Data'!C41))="","",OFFSET('Hygiene Data'!$C$14,0,10*ROW('Hygiene Data'!C41)))</f>
        <v/>
      </c>
      <c r="DR47" s="28" t="str">
        <f ca="1">+IF(OFFSET('Hygiene Data'!$D$12,0,10*ROW('Hygiene Data'!D41))="","",OFFSET('Hygiene Data'!$D$12,0,10*ROW('Hygiene Data'!D41)))</f>
        <v/>
      </c>
      <c r="DS47" s="28" t="str">
        <f ca="1">+IF(OFFSET('Hygiene Data'!$D$13,0,10*ROW('Hygiene Data'!D41))="","",OFFSET('Hygiene Data'!$D$13,0,10*ROW('Hygiene Data'!D41)))</f>
        <v/>
      </c>
      <c r="DT47" s="28" t="str">
        <f ca="1">+IF(OFFSET('Hygiene Data'!$D$14,0,10*ROW('Hygiene Data'!D41))="","",OFFSET('Hygiene Data'!$D$14,0,10*ROW('Hygiene Data'!D41)))</f>
        <v/>
      </c>
      <c r="DU47" s="28" t="str">
        <f ca="1">+IF(OFFSET('Hygiene Data'!$E$12,0,10*ROW('Hygiene Data'!E41))="","",OFFSET('Hygiene Data'!$E$12,0,10*ROW('Hygiene Data'!E41)))</f>
        <v/>
      </c>
      <c r="DV47" s="28" t="str">
        <f ca="1">+IF(OFFSET('Hygiene Data'!$E$13,0,10*ROW('Hygiene Data'!E41))="","",OFFSET('Hygiene Data'!$E$13,0,10*ROW('Hygiene Data'!E41)))</f>
        <v/>
      </c>
      <c r="DW47" s="28" t="str">
        <f ca="1">+IF(OFFSET('Hygiene Data'!$E$14,0,10*ROW('Hygiene Data'!E41))="","",OFFSET('Hygiene Data'!$E$14,0,10*ROW('Hygiene Data'!E41)))</f>
        <v/>
      </c>
      <c r="DX47" s="28" t="str">
        <f ca="1">+IF(OFFSET('Hygiene Data'!$F$12,0,10*ROW('Hygiene Data'!F41))="","",OFFSET('Hygiene Data'!$F$12,0,10*ROW('Hygiene Data'!F41)))</f>
        <v/>
      </c>
      <c r="DY47" s="28" t="str">
        <f ca="1">+IF(OFFSET('Hygiene Data'!$F$13,0,10*ROW('Hygiene Data'!F41))="","",OFFSET('Hygiene Data'!$F$13,0,10*ROW('Hygiene Data'!F41)))</f>
        <v/>
      </c>
      <c r="DZ47" s="28" t="str">
        <f ca="1">+IF(OFFSET('Hygiene Data'!$F$14,0,10*ROW('Hygiene Data'!F41))="","",OFFSET('Hygiene Data'!$F$14,0,10*ROW('Hygiene Data'!F41)))</f>
        <v/>
      </c>
      <c r="EA47" s="28" t="str">
        <f ca="1">+IF(OFFSET('Hygiene Data'!$G$12,0,10*ROW('Hygiene Data'!G41))="","",OFFSET('Hygiene Data'!$G$12,0,10*ROW('Hygiene Data'!G41)))</f>
        <v/>
      </c>
      <c r="EB47" s="28" t="str">
        <f ca="1">+IF(OFFSET('Hygiene Data'!$G$13,0,10*ROW('Hygiene Data'!G41))="","",OFFSET('Hygiene Data'!$G$13,0,10*ROW('Hygiene Data'!G41)))</f>
        <v/>
      </c>
      <c r="EC47" s="28" t="str">
        <f ca="1">+IF(OFFSET('Hygiene Data'!$G$14,0,10*ROW('Hygiene Data'!G41))="","",OFFSET('Hygiene Data'!$G$14,0,10*ROW('Hygiene Data'!G41)))</f>
        <v/>
      </c>
      <c r="ED47" s="28" t="str">
        <f ca="1">+IF(OFFSET('Hygiene Data'!$H$12,0,10*ROW('Hygiene Data'!H41))="","",OFFSET('Hygiene Data'!$H$12,0,10*ROW('Hygiene Data'!H41)))</f>
        <v/>
      </c>
      <c r="EE47" s="28" t="str">
        <f ca="1">+IF(OFFSET('Hygiene Data'!$H$13,0,10*ROW('Hygiene Data'!H41))="","",OFFSET('Hygiene Data'!$H$13,0,10*ROW('Hygiene Data'!H41)))</f>
        <v/>
      </c>
      <c r="EF47" s="28" t="str">
        <f ca="1">+IF(OFFSET('Hygiene Data'!$H$14,0,10*ROW('Hygiene Data'!H41))="","",OFFSET('Hygiene Data'!$H$14,0,10*ROW('Hygiene Data'!H41)))</f>
        <v/>
      </c>
    </row>
    <row r="48" spans="1:136" x14ac:dyDescent="0.2">
      <c r="A48" s="44" t="str">
        <f ca="1">+IF(OFFSET('Water Data'!$B$1,0,10*ROW('Water Data'!B45))="","",OFFSET('Water Data'!$B$1,0,10*ROW('Water Data'!B45)))</f>
        <v/>
      </c>
      <c r="B48" s="44" t="str">
        <f ca="1">+IF(OFFSET('Water Data'!$A$3,0,10*ROW('Water Data'!A45))="","",OFFSET('Water Data'!$A$3,0,10*ROW('Water Data'!A45)))</f>
        <v/>
      </c>
      <c r="C48" s="44" t="str">
        <f ca="1">+IF(OFFSET('Water Data'!$C$3,0,10*ROW('Water Data'!C45))="","",OFFSET('Water Data'!$C$3,0,10*ROW('Water Data'!C45)))</f>
        <v/>
      </c>
      <c r="D48" s="119"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19"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19"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19"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19"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19"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19"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19"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19"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19"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19"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19"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19"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19"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19"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19"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19"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19"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20"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20"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20"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20"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20"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20"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20"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20"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20"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20"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20"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20"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20"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20"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20"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20"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20"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20"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20"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20"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20"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20"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20"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20"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20"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20"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20"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20"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20"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20"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21"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21"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21"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21"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21"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21"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21"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21"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21"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21"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21"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21"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21"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21"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21"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21"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21"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21"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28" t="str">
        <f ca="1">+IF(OFFSET('Water Data'!$C$28,0,10*ROW('Water Data'!C42))="","",OFFSET('Water Data'!$C$28,0,10*ROW('Water Data'!C42)))</f>
        <v/>
      </c>
      <c r="BT48" s="28" t="str">
        <f ca="1">+IF(OFFSET('Water Data'!$C$29,0,10*ROW('Water Data'!C42))="","",OFFSET('Water Data'!$C$29,0,10*ROW('Water Data'!C42)))</f>
        <v/>
      </c>
      <c r="BU48" s="28" t="str">
        <f ca="1">+IF(OFFSET('Water Data'!$C$30,0,10*ROW('Water Data'!C42))="","",OFFSET('Water Data'!$C$30,0,10*ROW('Water Data'!C42)))</f>
        <v/>
      </c>
      <c r="BV48" s="28" t="str">
        <f ca="1">+IF(OFFSET('Water Data'!$D$28,0,10*ROW('Water Data'!D42))="","",OFFSET('Water Data'!$D$28,0,10*ROW('Water Data'!D42)))</f>
        <v/>
      </c>
      <c r="BW48" s="28" t="str">
        <f ca="1">+IF(OFFSET('Water Data'!$D$29,0,10*ROW('Water Data'!D42))="","",OFFSET('Water Data'!$D$29,0,10*ROW('Water Data'!D42)))</f>
        <v/>
      </c>
      <c r="BX48" s="28" t="str">
        <f ca="1">+IF(OFFSET('Water Data'!$D$30,0,10*ROW('Water Data'!D42))="","",OFFSET('Water Data'!$D$30,0,10*ROW('Water Data'!D42)))</f>
        <v/>
      </c>
      <c r="BY48" s="28" t="str">
        <f ca="1">+IF(OFFSET('Water Data'!$E$28,0,10*ROW('Water Data'!E42))="","",OFFSET('Water Data'!$E$28,0,10*ROW('Water Data'!E42)))</f>
        <v/>
      </c>
      <c r="BZ48" s="28" t="str">
        <f ca="1">+IF(OFFSET('Water Data'!$E$29,0,10*ROW('Water Data'!E42))="","",OFFSET('Water Data'!$E$29,0,10*ROW('Water Data'!E42)))</f>
        <v/>
      </c>
      <c r="CA48" s="28" t="str">
        <f ca="1">+IF(OFFSET('Water Data'!$E$30,0,10*ROW('Water Data'!E42))="","",OFFSET('Water Data'!$E$30,0,10*ROW('Water Data'!E42)))</f>
        <v/>
      </c>
      <c r="CB48" s="28" t="str">
        <f ca="1">+IF(OFFSET('Water Data'!$F$28,0,10*ROW('Water Data'!F42))="","",OFFSET('Water Data'!$F$28,0,10*ROW('Water Data'!F42)))</f>
        <v/>
      </c>
      <c r="CC48" s="28" t="str">
        <f ca="1">+IF(OFFSET('Water Data'!$F$29,0,10*ROW('Water Data'!F42))="","",OFFSET('Water Data'!$F$29,0,10*ROW('Water Data'!F42)))</f>
        <v/>
      </c>
      <c r="CD48" s="28" t="str">
        <f ca="1">+IF(OFFSET('Water Data'!$F$30,0,10*ROW('Water Data'!F42))="","",OFFSET('Water Data'!$F$30,0,10*ROW('Water Data'!F42)))</f>
        <v/>
      </c>
      <c r="CE48" s="28" t="str">
        <f ca="1">+IF(OFFSET('Water Data'!$G$28,0,10*ROW('Water Data'!G42))="","",OFFSET('Water Data'!$G$28,0,10*ROW('Water Data'!G42)))</f>
        <v/>
      </c>
      <c r="CF48" s="28" t="str">
        <f ca="1">+IF(OFFSET('Water Data'!$G$29,0,10*ROW('Water Data'!G42))="","",OFFSET('Water Data'!$G$29,0,10*ROW('Water Data'!G42)))</f>
        <v/>
      </c>
      <c r="CG48" s="28" t="str">
        <f ca="1">+IF(OFFSET('Water Data'!$G$30,0,10*ROW('Water Data'!G42))="","",OFFSET('Water Data'!$G$30,0,10*ROW('Water Data'!G42)))</f>
        <v/>
      </c>
      <c r="CH48" s="28" t="str">
        <f ca="1">+IF(OFFSET('Water Data'!$H$28,0,10*ROW('Water Data'!H42))="","",OFFSET('Water Data'!$H$28,0,10*ROW('Water Data'!H42)))</f>
        <v/>
      </c>
      <c r="CI48" s="28" t="str">
        <f ca="1">+IF(OFFSET('Water Data'!$H$29,0,10*ROW('Water Data'!H42))="","",OFFSET('Water Data'!$H$29,0,10*ROW('Water Data'!H42)))</f>
        <v/>
      </c>
      <c r="CJ48" s="28" t="str">
        <f ca="1">+IF(OFFSET('Water Data'!$H$30,0,10*ROW('Water Data'!H42))="","",OFFSET('Water Data'!$H$30,0,10*ROW('Water Data'!H42)))</f>
        <v/>
      </c>
      <c r="CK48" s="28" t="str">
        <f ca="1">+IF(OFFSET('Sanitation Data'!$C$29,0,10*ROW('Sanitation Data'!C42))="","",OFFSET('Sanitation Data'!$C$29,0,10*ROW('Sanitation Data'!C42)))</f>
        <v/>
      </c>
      <c r="CL48" s="28" t="str">
        <f ca="1">+IF(OFFSET('Sanitation Data'!$C$30,0,10*ROW('Sanitation Data'!C42))="","",OFFSET('Sanitation Data'!$C$30,0,10*ROW('Sanitation Data'!C42)))</f>
        <v/>
      </c>
      <c r="CM48" s="28" t="str">
        <f ca="1">+IF(OFFSET('Sanitation Data'!$C$31,0,10*ROW('Sanitation Data'!C42))="","",OFFSET('Sanitation Data'!$C$31,0,10*ROW('Sanitation Data'!C42)))</f>
        <v/>
      </c>
      <c r="CN48" s="28" t="str">
        <f ca="1">+IF(OFFSET('Sanitation Data'!$C$32,0,10*ROW('Sanitation Data'!C42))="","",OFFSET('Sanitation Data'!$C$32,0,10*ROW('Sanitation Data'!C42)))</f>
        <v/>
      </c>
      <c r="CO48" s="28" t="str">
        <f ca="1">+IF(OFFSET('Sanitation Data'!$C$33,0,10*ROW('Sanitation Data'!C42))="","",OFFSET('Sanitation Data'!$C$33,0,10*ROW('Sanitation Data'!C42)))</f>
        <v/>
      </c>
      <c r="CP48" s="28" t="str">
        <f ca="1">+IF(OFFSET('Sanitation Data'!$D$29,0,10*ROW('Sanitation Data'!D42))="","",OFFSET('Sanitation Data'!$D$29,0,10*ROW('Sanitation Data'!D42)))</f>
        <v/>
      </c>
      <c r="CQ48" s="28" t="str">
        <f ca="1">+IF(OFFSET('Sanitation Data'!$D$30,0,10*ROW('Sanitation Data'!D42))="","",OFFSET('Sanitation Data'!$D$30,0,10*ROW('Sanitation Data'!D42)))</f>
        <v/>
      </c>
      <c r="CR48" s="28" t="str">
        <f ca="1">+IF(OFFSET('Sanitation Data'!$D$31,0,10*ROW('Sanitation Data'!D42))="","",OFFSET('Sanitation Data'!$D$31,0,10*ROW('Sanitation Data'!D42)))</f>
        <v/>
      </c>
      <c r="CS48" s="28" t="str">
        <f ca="1">+IF(OFFSET('Sanitation Data'!$D$32,0,10*ROW('Sanitation Data'!D42))="","",OFFSET('Sanitation Data'!$D$32,0,10*ROW('Sanitation Data'!D42)))</f>
        <v/>
      </c>
      <c r="CT48" s="28" t="str">
        <f ca="1">+IF(OFFSET('Sanitation Data'!$D$33,0,10*ROW('Sanitation Data'!D42))="","",OFFSET('Sanitation Data'!$D$33,0,10*ROW('Sanitation Data'!D42)))</f>
        <v/>
      </c>
      <c r="CU48" s="28" t="str">
        <f ca="1">+IF(OFFSET('Sanitation Data'!$E$29,0,10*ROW('Sanitation Data'!E42))="","",OFFSET('Sanitation Data'!$E$29,0,10*ROW('Sanitation Data'!E42)))</f>
        <v/>
      </c>
      <c r="CV48" s="28" t="str">
        <f ca="1">+IF(OFFSET('Sanitation Data'!$E$30,0,10*ROW('Sanitation Data'!E42))="","",OFFSET('Sanitation Data'!$E$30,0,10*ROW('Sanitation Data'!E42)))</f>
        <v/>
      </c>
      <c r="CW48" s="28" t="str">
        <f ca="1">+IF(OFFSET('Sanitation Data'!$E$31,0,10*ROW('Sanitation Data'!E42))="","",OFFSET('Sanitation Data'!$E$31,0,10*ROW('Sanitation Data'!E42)))</f>
        <v/>
      </c>
      <c r="CX48" s="28" t="str">
        <f ca="1">+IF(OFFSET('Sanitation Data'!$E$32,0,10*ROW('Sanitation Data'!E42))="","",OFFSET('Sanitation Data'!$E$32,0,10*ROW('Sanitation Data'!E42)))</f>
        <v/>
      </c>
      <c r="CY48" s="28" t="str">
        <f ca="1">+IF(OFFSET('Sanitation Data'!$E$33,0,10*ROW('Sanitation Data'!E42))="","",OFFSET('Sanitation Data'!$E$33,0,10*ROW('Sanitation Data'!E42)))</f>
        <v/>
      </c>
      <c r="CZ48" s="28" t="str">
        <f ca="1">+IF(OFFSET('Sanitation Data'!$F$29,0,10*ROW('Sanitation Data'!F42))="","",OFFSET('Sanitation Data'!$F$29,0,10*ROW('Sanitation Data'!F42)))</f>
        <v/>
      </c>
      <c r="DA48" s="28" t="str">
        <f ca="1">+IF(OFFSET('Sanitation Data'!$F$30,0,10*ROW('Sanitation Data'!F42))="","",OFFSET('Sanitation Data'!$F$30,0,10*ROW('Sanitation Data'!F42)))</f>
        <v/>
      </c>
      <c r="DB48" s="28" t="str">
        <f ca="1">+IF(OFFSET('Sanitation Data'!$F$31,0,10*ROW('Sanitation Data'!F42))="","",OFFSET('Sanitation Data'!$F$31,0,10*ROW('Sanitation Data'!F42)))</f>
        <v/>
      </c>
      <c r="DC48" s="28" t="str">
        <f ca="1">+IF(OFFSET('Sanitation Data'!$F$32,0,10*ROW('Sanitation Data'!F42))="","",OFFSET('Sanitation Data'!$F$32,0,10*ROW('Sanitation Data'!F42)))</f>
        <v/>
      </c>
      <c r="DD48" s="28" t="str">
        <f ca="1">+IF(OFFSET('Sanitation Data'!$F$33,0,10*ROW('Sanitation Data'!F42))="","",OFFSET('Sanitation Data'!$F$33,0,10*ROW('Sanitation Data'!F42)))</f>
        <v/>
      </c>
      <c r="DE48" s="28" t="str">
        <f ca="1">+IF(OFFSET('Sanitation Data'!$G$29,0,10*ROW('Sanitation Data'!G42))="","",OFFSET('Sanitation Data'!$G$29,0,10*ROW('Sanitation Data'!G42)))</f>
        <v/>
      </c>
      <c r="DF48" s="28" t="str">
        <f ca="1">+IF(OFFSET('Sanitation Data'!$G$30,0,10*ROW('Sanitation Data'!G42))="","",OFFSET('Sanitation Data'!$G$30,0,10*ROW('Sanitation Data'!G42)))</f>
        <v/>
      </c>
      <c r="DG48" s="28" t="str">
        <f ca="1">+IF(OFFSET('Sanitation Data'!$G$31,0,10*ROW('Sanitation Data'!G42))="","",OFFSET('Sanitation Data'!$G$31,0,10*ROW('Sanitation Data'!G42)))</f>
        <v/>
      </c>
      <c r="DH48" s="28" t="str">
        <f ca="1">+IF(OFFSET('Sanitation Data'!$G$32,0,10*ROW('Sanitation Data'!G42))="","",OFFSET('Sanitation Data'!$G$32,0,10*ROW('Sanitation Data'!G42)))</f>
        <v/>
      </c>
      <c r="DI48" s="28" t="str">
        <f ca="1">+IF(OFFSET('Sanitation Data'!$G$33,0,10*ROW('Sanitation Data'!G42))="","",OFFSET('Sanitation Data'!$G$33,0,10*ROW('Sanitation Data'!G42)))</f>
        <v/>
      </c>
      <c r="DJ48" s="28" t="str">
        <f ca="1">+IF(OFFSET('Sanitation Data'!$H$29,0,10*ROW('Sanitation Data'!H42))="","",OFFSET('Sanitation Data'!$H$29,0,10*ROW('Sanitation Data'!H42)))</f>
        <v/>
      </c>
      <c r="DK48" s="28" t="str">
        <f ca="1">+IF(OFFSET('Sanitation Data'!$H$30,0,10*ROW('Sanitation Data'!H42))="","",OFFSET('Sanitation Data'!$H$30,0,10*ROW('Sanitation Data'!H42)))</f>
        <v/>
      </c>
      <c r="DL48" s="28" t="str">
        <f ca="1">+IF(OFFSET('Sanitation Data'!$H$31,0,10*ROW('Sanitation Data'!H42))="","",OFFSET('Sanitation Data'!$H$31,0,10*ROW('Sanitation Data'!H42)))</f>
        <v/>
      </c>
      <c r="DM48" s="28" t="str">
        <f ca="1">+IF(OFFSET('Sanitation Data'!$H$32,0,10*ROW('Sanitation Data'!H42))="","",OFFSET('Sanitation Data'!$H$32,0,10*ROW('Sanitation Data'!H42)))</f>
        <v/>
      </c>
      <c r="DN48" s="28" t="str">
        <f ca="1">+IF(OFFSET('Sanitation Data'!$H$33,0,10*ROW('Sanitation Data'!H42))="","",OFFSET('Sanitation Data'!$H$33,0,10*ROW('Sanitation Data'!H42)))</f>
        <v/>
      </c>
      <c r="DO48" s="28" t="str">
        <f ca="1">+IF(OFFSET('Hygiene Data'!$C$12,0,10*ROW('Hygiene Data'!C42))="","",OFFSET('Hygiene Data'!$C$12,0,10*ROW('Hygiene Data'!C42)))</f>
        <v/>
      </c>
      <c r="DP48" s="28" t="str">
        <f ca="1">+IF(OFFSET('Hygiene Data'!$C$13,0,10*ROW('Hygiene Data'!C42))="","",OFFSET('Hygiene Data'!$C$13,0,10*ROW('Hygiene Data'!C42)))</f>
        <v/>
      </c>
      <c r="DQ48" s="28" t="str">
        <f ca="1">+IF(OFFSET('Hygiene Data'!$C$14,0,10*ROW('Hygiene Data'!C42))="","",OFFSET('Hygiene Data'!$C$14,0,10*ROW('Hygiene Data'!C42)))</f>
        <v/>
      </c>
      <c r="DR48" s="28" t="str">
        <f ca="1">+IF(OFFSET('Hygiene Data'!$D$12,0,10*ROW('Hygiene Data'!D42))="","",OFFSET('Hygiene Data'!$D$12,0,10*ROW('Hygiene Data'!D42)))</f>
        <v/>
      </c>
      <c r="DS48" s="28" t="str">
        <f ca="1">+IF(OFFSET('Hygiene Data'!$D$13,0,10*ROW('Hygiene Data'!D42))="","",OFFSET('Hygiene Data'!$D$13,0,10*ROW('Hygiene Data'!D42)))</f>
        <v/>
      </c>
      <c r="DT48" s="28" t="str">
        <f ca="1">+IF(OFFSET('Hygiene Data'!$D$14,0,10*ROW('Hygiene Data'!D42))="","",OFFSET('Hygiene Data'!$D$14,0,10*ROW('Hygiene Data'!D42)))</f>
        <v/>
      </c>
      <c r="DU48" s="28" t="str">
        <f ca="1">+IF(OFFSET('Hygiene Data'!$E$12,0,10*ROW('Hygiene Data'!E42))="","",OFFSET('Hygiene Data'!$E$12,0,10*ROW('Hygiene Data'!E42)))</f>
        <v/>
      </c>
      <c r="DV48" s="28" t="str">
        <f ca="1">+IF(OFFSET('Hygiene Data'!$E$13,0,10*ROW('Hygiene Data'!E42))="","",OFFSET('Hygiene Data'!$E$13,0,10*ROW('Hygiene Data'!E42)))</f>
        <v/>
      </c>
      <c r="DW48" s="28" t="str">
        <f ca="1">+IF(OFFSET('Hygiene Data'!$E$14,0,10*ROW('Hygiene Data'!E42))="","",OFFSET('Hygiene Data'!$E$14,0,10*ROW('Hygiene Data'!E42)))</f>
        <v/>
      </c>
      <c r="DX48" s="28" t="str">
        <f ca="1">+IF(OFFSET('Hygiene Data'!$F$12,0,10*ROW('Hygiene Data'!F42))="","",OFFSET('Hygiene Data'!$F$12,0,10*ROW('Hygiene Data'!F42)))</f>
        <v/>
      </c>
      <c r="DY48" s="28" t="str">
        <f ca="1">+IF(OFFSET('Hygiene Data'!$F$13,0,10*ROW('Hygiene Data'!F42))="","",OFFSET('Hygiene Data'!$F$13,0,10*ROW('Hygiene Data'!F42)))</f>
        <v/>
      </c>
      <c r="DZ48" s="28" t="str">
        <f ca="1">+IF(OFFSET('Hygiene Data'!$F$14,0,10*ROW('Hygiene Data'!F42))="","",OFFSET('Hygiene Data'!$F$14,0,10*ROW('Hygiene Data'!F42)))</f>
        <v/>
      </c>
      <c r="EA48" s="28" t="str">
        <f ca="1">+IF(OFFSET('Hygiene Data'!$G$12,0,10*ROW('Hygiene Data'!G42))="","",OFFSET('Hygiene Data'!$G$12,0,10*ROW('Hygiene Data'!G42)))</f>
        <v/>
      </c>
      <c r="EB48" s="28" t="str">
        <f ca="1">+IF(OFFSET('Hygiene Data'!$G$13,0,10*ROW('Hygiene Data'!G42))="","",OFFSET('Hygiene Data'!$G$13,0,10*ROW('Hygiene Data'!G42)))</f>
        <v/>
      </c>
      <c r="EC48" s="28" t="str">
        <f ca="1">+IF(OFFSET('Hygiene Data'!$G$14,0,10*ROW('Hygiene Data'!G42))="","",OFFSET('Hygiene Data'!$G$14,0,10*ROW('Hygiene Data'!G42)))</f>
        <v/>
      </c>
      <c r="ED48" s="28" t="str">
        <f ca="1">+IF(OFFSET('Hygiene Data'!$H$12,0,10*ROW('Hygiene Data'!H42))="","",OFFSET('Hygiene Data'!$H$12,0,10*ROW('Hygiene Data'!H42)))</f>
        <v/>
      </c>
      <c r="EE48" s="28" t="str">
        <f ca="1">+IF(OFFSET('Hygiene Data'!$H$13,0,10*ROW('Hygiene Data'!H42))="","",OFFSET('Hygiene Data'!$H$13,0,10*ROW('Hygiene Data'!H42)))</f>
        <v/>
      </c>
      <c r="EF48" s="28" t="str">
        <f ca="1">+IF(OFFSET('Hygiene Data'!$H$14,0,10*ROW('Hygiene Data'!H42))="","",OFFSET('Hygiene Data'!$H$14,0,10*ROW('Hygiene Data'!H42)))</f>
        <v/>
      </c>
    </row>
    <row r="49" spans="1:136" x14ac:dyDescent="0.2">
      <c r="A49" s="44" t="str">
        <f ca="1">+IF(OFFSET('Water Data'!$B$1,0,10*ROW('Water Data'!B46))="","",OFFSET('Water Data'!$B$1,0,10*ROW('Water Data'!B46)))</f>
        <v/>
      </c>
      <c r="B49" s="44" t="str">
        <f ca="1">+IF(OFFSET('Water Data'!$A$3,0,10*ROW('Water Data'!A46))="","",OFFSET('Water Data'!$A$3,0,10*ROW('Water Data'!A46)))</f>
        <v/>
      </c>
      <c r="C49" s="44" t="str">
        <f ca="1">+IF(OFFSET('Water Data'!$C$3,0,10*ROW('Water Data'!C46))="","",OFFSET('Water Data'!$C$3,0,10*ROW('Water Data'!C46)))</f>
        <v/>
      </c>
      <c r="D49" s="119"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19"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19"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19"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19"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19"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19"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19"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19"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19"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19"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19"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19"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19"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19"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19"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19"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19"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20"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20"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20"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20"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20"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20"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20"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20"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20"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20"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20"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20"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20"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20"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20"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20"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20"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20"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20"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20"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20"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20"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20"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20"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20"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20"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20"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20"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20"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20"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21"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21"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21"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21"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21"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21"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21"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21"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21"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21"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21"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21"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21"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21"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21"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21"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21"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21"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28" t="str">
        <f ca="1">+IF(OFFSET('Water Data'!$C$28,0,10*ROW('Water Data'!C43))="","",OFFSET('Water Data'!$C$28,0,10*ROW('Water Data'!C43)))</f>
        <v/>
      </c>
      <c r="BT49" s="28" t="str">
        <f ca="1">+IF(OFFSET('Water Data'!$C$29,0,10*ROW('Water Data'!C43))="","",OFFSET('Water Data'!$C$29,0,10*ROW('Water Data'!C43)))</f>
        <v/>
      </c>
      <c r="BU49" s="28" t="str">
        <f ca="1">+IF(OFFSET('Water Data'!$C$30,0,10*ROW('Water Data'!C43))="","",OFFSET('Water Data'!$C$30,0,10*ROW('Water Data'!C43)))</f>
        <v/>
      </c>
      <c r="BV49" s="28" t="str">
        <f ca="1">+IF(OFFSET('Water Data'!$D$28,0,10*ROW('Water Data'!D43))="","",OFFSET('Water Data'!$D$28,0,10*ROW('Water Data'!D43)))</f>
        <v/>
      </c>
      <c r="BW49" s="28" t="str">
        <f ca="1">+IF(OFFSET('Water Data'!$D$29,0,10*ROW('Water Data'!D43))="","",OFFSET('Water Data'!$D$29,0,10*ROW('Water Data'!D43)))</f>
        <v/>
      </c>
      <c r="BX49" s="28" t="str">
        <f ca="1">+IF(OFFSET('Water Data'!$D$30,0,10*ROW('Water Data'!D43))="","",OFFSET('Water Data'!$D$30,0,10*ROW('Water Data'!D43)))</f>
        <v/>
      </c>
      <c r="BY49" s="28" t="str">
        <f ca="1">+IF(OFFSET('Water Data'!$E$28,0,10*ROW('Water Data'!E43))="","",OFFSET('Water Data'!$E$28,0,10*ROW('Water Data'!E43)))</f>
        <v/>
      </c>
      <c r="BZ49" s="28" t="str">
        <f ca="1">+IF(OFFSET('Water Data'!$E$29,0,10*ROW('Water Data'!E43))="","",OFFSET('Water Data'!$E$29,0,10*ROW('Water Data'!E43)))</f>
        <v/>
      </c>
      <c r="CA49" s="28" t="str">
        <f ca="1">+IF(OFFSET('Water Data'!$E$30,0,10*ROW('Water Data'!E43))="","",OFFSET('Water Data'!$E$30,0,10*ROW('Water Data'!E43)))</f>
        <v/>
      </c>
      <c r="CB49" s="28" t="str">
        <f ca="1">+IF(OFFSET('Water Data'!$F$28,0,10*ROW('Water Data'!F43))="","",OFFSET('Water Data'!$F$28,0,10*ROW('Water Data'!F43)))</f>
        <v/>
      </c>
      <c r="CC49" s="28" t="str">
        <f ca="1">+IF(OFFSET('Water Data'!$F$29,0,10*ROW('Water Data'!F43))="","",OFFSET('Water Data'!$F$29,0,10*ROW('Water Data'!F43)))</f>
        <v/>
      </c>
      <c r="CD49" s="28" t="str">
        <f ca="1">+IF(OFFSET('Water Data'!$F$30,0,10*ROW('Water Data'!F43))="","",OFFSET('Water Data'!$F$30,0,10*ROW('Water Data'!F43)))</f>
        <v/>
      </c>
      <c r="CE49" s="28" t="str">
        <f ca="1">+IF(OFFSET('Water Data'!$G$28,0,10*ROW('Water Data'!G43))="","",OFFSET('Water Data'!$G$28,0,10*ROW('Water Data'!G43)))</f>
        <v/>
      </c>
      <c r="CF49" s="28" t="str">
        <f ca="1">+IF(OFFSET('Water Data'!$G$29,0,10*ROW('Water Data'!G43))="","",OFFSET('Water Data'!$G$29,0,10*ROW('Water Data'!G43)))</f>
        <v/>
      </c>
      <c r="CG49" s="28" t="str">
        <f ca="1">+IF(OFFSET('Water Data'!$G$30,0,10*ROW('Water Data'!G43))="","",OFFSET('Water Data'!$G$30,0,10*ROW('Water Data'!G43)))</f>
        <v/>
      </c>
      <c r="CH49" s="28" t="str">
        <f ca="1">+IF(OFFSET('Water Data'!$H$28,0,10*ROW('Water Data'!H43))="","",OFFSET('Water Data'!$H$28,0,10*ROW('Water Data'!H43)))</f>
        <v/>
      </c>
      <c r="CI49" s="28" t="str">
        <f ca="1">+IF(OFFSET('Water Data'!$H$29,0,10*ROW('Water Data'!H43))="","",OFFSET('Water Data'!$H$29,0,10*ROW('Water Data'!H43)))</f>
        <v/>
      </c>
      <c r="CJ49" s="28" t="str">
        <f ca="1">+IF(OFFSET('Water Data'!$H$30,0,10*ROW('Water Data'!H43))="","",OFFSET('Water Data'!$H$30,0,10*ROW('Water Data'!H43)))</f>
        <v/>
      </c>
      <c r="CK49" s="28" t="str">
        <f ca="1">+IF(OFFSET('Sanitation Data'!$C$29,0,10*ROW('Sanitation Data'!C43))="","",OFFSET('Sanitation Data'!$C$29,0,10*ROW('Sanitation Data'!C43)))</f>
        <v/>
      </c>
      <c r="CL49" s="28" t="str">
        <f ca="1">+IF(OFFSET('Sanitation Data'!$C$30,0,10*ROW('Sanitation Data'!C43))="","",OFFSET('Sanitation Data'!$C$30,0,10*ROW('Sanitation Data'!C43)))</f>
        <v/>
      </c>
      <c r="CM49" s="28" t="str">
        <f ca="1">+IF(OFFSET('Sanitation Data'!$C$31,0,10*ROW('Sanitation Data'!C43))="","",OFFSET('Sanitation Data'!$C$31,0,10*ROW('Sanitation Data'!C43)))</f>
        <v/>
      </c>
      <c r="CN49" s="28" t="str">
        <f ca="1">+IF(OFFSET('Sanitation Data'!$C$32,0,10*ROW('Sanitation Data'!C43))="","",OFFSET('Sanitation Data'!$C$32,0,10*ROW('Sanitation Data'!C43)))</f>
        <v/>
      </c>
      <c r="CO49" s="28" t="str">
        <f ca="1">+IF(OFFSET('Sanitation Data'!$C$33,0,10*ROW('Sanitation Data'!C43))="","",OFFSET('Sanitation Data'!$C$33,0,10*ROW('Sanitation Data'!C43)))</f>
        <v/>
      </c>
      <c r="CP49" s="28" t="str">
        <f ca="1">+IF(OFFSET('Sanitation Data'!$D$29,0,10*ROW('Sanitation Data'!D43))="","",OFFSET('Sanitation Data'!$D$29,0,10*ROW('Sanitation Data'!D43)))</f>
        <v/>
      </c>
      <c r="CQ49" s="28" t="str">
        <f ca="1">+IF(OFFSET('Sanitation Data'!$D$30,0,10*ROW('Sanitation Data'!D43))="","",OFFSET('Sanitation Data'!$D$30,0,10*ROW('Sanitation Data'!D43)))</f>
        <v/>
      </c>
      <c r="CR49" s="28" t="str">
        <f ca="1">+IF(OFFSET('Sanitation Data'!$D$31,0,10*ROW('Sanitation Data'!D43))="","",OFFSET('Sanitation Data'!$D$31,0,10*ROW('Sanitation Data'!D43)))</f>
        <v/>
      </c>
      <c r="CS49" s="28" t="str">
        <f ca="1">+IF(OFFSET('Sanitation Data'!$D$32,0,10*ROW('Sanitation Data'!D43))="","",OFFSET('Sanitation Data'!$D$32,0,10*ROW('Sanitation Data'!D43)))</f>
        <v/>
      </c>
      <c r="CT49" s="28" t="str">
        <f ca="1">+IF(OFFSET('Sanitation Data'!$D$33,0,10*ROW('Sanitation Data'!D43))="","",OFFSET('Sanitation Data'!$D$33,0,10*ROW('Sanitation Data'!D43)))</f>
        <v/>
      </c>
      <c r="CU49" s="28" t="str">
        <f ca="1">+IF(OFFSET('Sanitation Data'!$E$29,0,10*ROW('Sanitation Data'!E43))="","",OFFSET('Sanitation Data'!$E$29,0,10*ROW('Sanitation Data'!E43)))</f>
        <v/>
      </c>
      <c r="CV49" s="28" t="str">
        <f ca="1">+IF(OFFSET('Sanitation Data'!$E$30,0,10*ROW('Sanitation Data'!E43))="","",OFFSET('Sanitation Data'!$E$30,0,10*ROW('Sanitation Data'!E43)))</f>
        <v/>
      </c>
      <c r="CW49" s="28" t="str">
        <f ca="1">+IF(OFFSET('Sanitation Data'!$E$31,0,10*ROW('Sanitation Data'!E43))="","",OFFSET('Sanitation Data'!$E$31,0,10*ROW('Sanitation Data'!E43)))</f>
        <v/>
      </c>
      <c r="CX49" s="28" t="str">
        <f ca="1">+IF(OFFSET('Sanitation Data'!$E$32,0,10*ROW('Sanitation Data'!E43))="","",OFFSET('Sanitation Data'!$E$32,0,10*ROW('Sanitation Data'!E43)))</f>
        <v/>
      </c>
      <c r="CY49" s="28" t="str">
        <f ca="1">+IF(OFFSET('Sanitation Data'!$E$33,0,10*ROW('Sanitation Data'!E43))="","",OFFSET('Sanitation Data'!$E$33,0,10*ROW('Sanitation Data'!E43)))</f>
        <v/>
      </c>
      <c r="CZ49" s="28" t="str">
        <f ca="1">+IF(OFFSET('Sanitation Data'!$F$29,0,10*ROW('Sanitation Data'!F43))="","",OFFSET('Sanitation Data'!$F$29,0,10*ROW('Sanitation Data'!F43)))</f>
        <v/>
      </c>
      <c r="DA49" s="28" t="str">
        <f ca="1">+IF(OFFSET('Sanitation Data'!$F$30,0,10*ROW('Sanitation Data'!F43))="","",OFFSET('Sanitation Data'!$F$30,0,10*ROW('Sanitation Data'!F43)))</f>
        <v/>
      </c>
      <c r="DB49" s="28" t="str">
        <f ca="1">+IF(OFFSET('Sanitation Data'!$F$31,0,10*ROW('Sanitation Data'!F43))="","",OFFSET('Sanitation Data'!$F$31,0,10*ROW('Sanitation Data'!F43)))</f>
        <v/>
      </c>
      <c r="DC49" s="28" t="str">
        <f ca="1">+IF(OFFSET('Sanitation Data'!$F$32,0,10*ROW('Sanitation Data'!F43))="","",OFFSET('Sanitation Data'!$F$32,0,10*ROW('Sanitation Data'!F43)))</f>
        <v/>
      </c>
      <c r="DD49" s="28" t="str">
        <f ca="1">+IF(OFFSET('Sanitation Data'!$F$33,0,10*ROW('Sanitation Data'!F43))="","",OFFSET('Sanitation Data'!$F$33,0,10*ROW('Sanitation Data'!F43)))</f>
        <v/>
      </c>
      <c r="DE49" s="28" t="str">
        <f ca="1">+IF(OFFSET('Sanitation Data'!$G$29,0,10*ROW('Sanitation Data'!G43))="","",OFFSET('Sanitation Data'!$G$29,0,10*ROW('Sanitation Data'!G43)))</f>
        <v/>
      </c>
      <c r="DF49" s="28" t="str">
        <f ca="1">+IF(OFFSET('Sanitation Data'!$G$30,0,10*ROW('Sanitation Data'!G43))="","",OFFSET('Sanitation Data'!$G$30,0,10*ROW('Sanitation Data'!G43)))</f>
        <v/>
      </c>
      <c r="DG49" s="28" t="str">
        <f ca="1">+IF(OFFSET('Sanitation Data'!$G$31,0,10*ROW('Sanitation Data'!G43))="","",OFFSET('Sanitation Data'!$G$31,0,10*ROW('Sanitation Data'!G43)))</f>
        <v/>
      </c>
      <c r="DH49" s="28" t="str">
        <f ca="1">+IF(OFFSET('Sanitation Data'!$G$32,0,10*ROW('Sanitation Data'!G43))="","",OFFSET('Sanitation Data'!$G$32,0,10*ROW('Sanitation Data'!G43)))</f>
        <v/>
      </c>
      <c r="DI49" s="28" t="str">
        <f ca="1">+IF(OFFSET('Sanitation Data'!$G$33,0,10*ROW('Sanitation Data'!G43))="","",OFFSET('Sanitation Data'!$G$33,0,10*ROW('Sanitation Data'!G43)))</f>
        <v/>
      </c>
      <c r="DJ49" s="28" t="str">
        <f ca="1">+IF(OFFSET('Sanitation Data'!$H$29,0,10*ROW('Sanitation Data'!H43))="","",OFFSET('Sanitation Data'!$H$29,0,10*ROW('Sanitation Data'!H43)))</f>
        <v/>
      </c>
      <c r="DK49" s="28" t="str">
        <f ca="1">+IF(OFFSET('Sanitation Data'!$H$30,0,10*ROW('Sanitation Data'!H43))="","",OFFSET('Sanitation Data'!$H$30,0,10*ROW('Sanitation Data'!H43)))</f>
        <v/>
      </c>
      <c r="DL49" s="28" t="str">
        <f ca="1">+IF(OFFSET('Sanitation Data'!$H$31,0,10*ROW('Sanitation Data'!H43))="","",OFFSET('Sanitation Data'!$H$31,0,10*ROW('Sanitation Data'!H43)))</f>
        <v/>
      </c>
      <c r="DM49" s="28" t="str">
        <f ca="1">+IF(OFFSET('Sanitation Data'!$H$32,0,10*ROW('Sanitation Data'!H43))="","",OFFSET('Sanitation Data'!$H$32,0,10*ROW('Sanitation Data'!H43)))</f>
        <v/>
      </c>
      <c r="DN49" s="28" t="str">
        <f ca="1">+IF(OFFSET('Sanitation Data'!$H$33,0,10*ROW('Sanitation Data'!H43))="","",OFFSET('Sanitation Data'!$H$33,0,10*ROW('Sanitation Data'!H43)))</f>
        <v/>
      </c>
      <c r="DO49" s="28" t="str">
        <f ca="1">+IF(OFFSET('Hygiene Data'!$C$12,0,10*ROW('Hygiene Data'!C43))="","",OFFSET('Hygiene Data'!$C$12,0,10*ROW('Hygiene Data'!C43)))</f>
        <v/>
      </c>
      <c r="DP49" s="28" t="str">
        <f ca="1">+IF(OFFSET('Hygiene Data'!$C$13,0,10*ROW('Hygiene Data'!C43))="","",OFFSET('Hygiene Data'!$C$13,0,10*ROW('Hygiene Data'!C43)))</f>
        <v/>
      </c>
      <c r="DQ49" s="28" t="str">
        <f ca="1">+IF(OFFSET('Hygiene Data'!$C$14,0,10*ROW('Hygiene Data'!C43))="","",OFFSET('Hygiene Data'!$C$14,0,10*ROW('Hygiene Data'!C43)))</f>
        <v/>
      </c>
      <c r="DR49" s="28" t="str">
        <f ca="1">+IF(OFFSET('Hygiene Data'!$D$12,0,10*ROW('Hygiene Data'!D43))="","",OFFSET('Hygiene Data'!$D$12,0,10*ROW('Hygiene Data'!D43)))</f>
        <v/>
      </c>
      <c r="DS49" s="28" t="str">
        <f ca="1">+IF(OFFSET('Hygiene Data'!$D$13,0,10*ROW('Hygiene Data'!D43))="","",OFFSET('Hygiene Data'!$D$13,0,10*ROW('Hygiene Data'!D43)))</f>
        <v/>
      </c>
      <c r="DT49" s="28" t="str">
        <f ca="1">+IF(OFFSET('Hygiene Data'!$D$14,0,10*ROW('Hygiene Data'!D43))="","",OFFSET('Hygiene Data'!$D$14,0,10*ROW('Hygiene Data'!D43)))</f>
        <v/>
      </c>
      <c r="DU49" s="28" t="str">
        <f ca="1">+IF(OFFSET('Hygiene Data'!$E$12,0,10*ROW('Hygiene Data'!E43))="","",OFFSET('Hygiene Data'!$E$12,0,10*ROW('Hygiene Data'!E43)))</f>
        <v/>
      </c>
      <c r="DV49" s="28" t="str">
        <f ca="1">+IF(OFFSET('Hygiene Data'!$E$13,0,10*ROW('Hygiene Data'!E43))="","",OFFSET('Hygiene Data'!$E$13,0,10*ROW('Hygiene Data'!E43)))</f>
        <v/>
      </c>
      <c r="DW49" s="28" t="str">
        <f ca="1">+IF(OFFSET('Hygiene Data'!$E$14,0,10*ROW('Hygiene Data'!E43))="","",OFFSET('Hygiene Data'!$E$14,0,10*ROW('Hygiene Data'!E43)))</f>
        <v/>
      </c>
      <c r="DX49" s="28" t="str">
        <f ca="1">+IF(OFFSET('Hygiene Data'!$F$12,0,10*ROW('Hygiene Data'!F43))="","",OFFSET('Hygiene Data'!$F$12,0,10*ROW('Hygiene Data'!F43)))</f>
        <v/>
      </c>
      <c r="DY49" s="28" t="str">
        <f ca="1">+IF(OFFSET('Hygiene Data'!$F$13,0,10*ROW('Hygiene Data'!F43))="","",OFFSET('Hygiene Data'!$F$13,0,10*ROW('Hygiene Data'!F43)))</f>
        <v/>
      </c>
      <c r="DZ49" s="28" t="str">
        <f ca="1">+IF(OFFSET('Hygiene Data'!$F$14,0,10*ROW('Hygiene Data'!F43))="","",OFFSET('Hygiene Data'!$F$14,0,10*ROW('Hygiene Data'!F43)))</f>
        <v/>
      </c>
      <c r="EA49" s="28" t="str">
        <f ca="1">+IF(OFFSET('Hygiene Data'!$G$12,0,10*ROW('Hygiene Data'!G43))="","",OFFSET('Hygiene Data'!$G$12,0,10*ROW('Hygiene Data'!G43)))</f>
        <v/>
      </c>
      <c r="EB49" s="28" t="str">
        <f ca="1">+IF(OFFSET('Hygiene Data'!$G$13,0,10*ROW('Hygiene Data'!G43))="","",OFFSET('Hygiene Data'!$G$13,0,10*ROW('Hygiene Data'!G43)))</f>
        <v/>
      </c>
      <c r="EC49" s="28" t="str">
        <f ca="1">+IF(OFFSET('Hygiene Data'!$G$14,0,10*ROW('Hygiene Data'!G43))="","",OFFSET('Hygiene Data'!$G$14,0,10*ROW('Hygiene Data'!G43)))</f>
        <v/>
      </c>
      <c r="ED49" s="28" t="str">
        <f ca="1">+IF(OFFSET('Hygiene Data'!$H$12,0,10*ROW('Hygiene Data'!H43))="","",OFFSET('Hygiene Data'!$H$12,0,10*ROW('Hygiene Data'!H43)))</f>
        <v/>
      </c>
      <c r="EE49" s="28" t="str">
        <f ca="1">+IF(OFFSET('Hygiene Data'!$H$13,0,10*ROW('Hygiene Data'!H43))="","",OFFSET('Hygiene Data'!$H$13,0,10*ROW('Hygiene Data'!H43)))</f>
        <v/>
      </c>
      <c r="EF49" s="28" t="str">
        <f ca="1">+IF(OFFSET('Hygiene Data'!$H$14,0,10*ROW('Hygiene Data'!H43))="","",OFFSET('Hygiene Data'!$H$14,0,10*ROW('Hygiene Data'!H43)))</f>
        <v/>
      </c>
    </row>
    <row r="50" spans="1:136" x14ac:dyDescent="0.2">
      <c r="A50" s="44" t="str">
        <f ca="1">+IF(OFFSET('Water Data'!$B$1,0,10*ROW('Water Data'!B47))="","",OFFSET('Water Data'!$B$1,0,10*ROW('Water Data'!B47)))</f>
        <v/>
      </c>
      <c r="B50" s="44" t="str">
        <f ca="1">+IF(OFFSET('Water Data'!$A$3,0,10*ROW('Water Data'!A47))="","",OFFSET('Water Data'!$A$3,0,10*ROW('Water Data'!A47)))</f>
        <v/>
      </c>
      <c r="C50" s="44" t="str">
        <f ca="1">+IF(OFFSET('Water Data'!$C$3,0,10*ROW('Water Data'!C47))="","",OFFSET('Water Data'!$C$3,0,10*ROW('Water Data'!C47)))</f>
        <v/>
      </c>
      <c r="D50" s="119"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19"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19"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19"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19"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19"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19"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19"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19"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19"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19"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19"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19"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19"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19"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19"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19"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19"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20"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20"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20"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20"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20"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20"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20"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20"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20"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20"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20"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20"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20"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20"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20"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20"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20"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20"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20"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20"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20"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20"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20"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20"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20"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20"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20"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20"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20"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20"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21"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21"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21"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21"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21"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21"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21"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21"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21"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21"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21"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21"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21"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21"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21"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21"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21"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21"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28" t="str">
        <f ca="1">+IF(OFFSET('Water Data'!$C$28,0,10*ROW('Water Data'!C44))="","",OFFSET('Water Data'!$C$28,0,10*ROW('Water Data'!C44)))</f>
        <v/>
      </c>
      <c r="BT50" s="28" t="str">
        <f ca="1">+IF(OFFSET('Water Data'!$C$29,0,10*ROW('Water Data'!C44))="","",OFFSET('Water Data'!$C$29,0,10*ROW('Water Data'!C44)))</f>
        <v/>
      </c>
      <c r="BU50" s="28" t="str">
        <f ca="1">+IF(OFFSET('Water Data'!$C$30,0,10*ROW('Water Data'!C44))="","",OFFSET('Water Data'!$C$30,0,10*ROW('Water Data'!C44)))</f>
        <v/>
      </c>
      <c r="BV50" s="28" t="str">
        <f ca="1">+IF(OFFSET('Water Data'!$D$28,0,10*ROW('Water Data'!D44))="","",OFFSET('Water Data'!$D$28,0,10*ROW('Water Data'!D44)))</f>
        <v/>
      </c>
      <c r="BW50" s="28" t="str">
        <f ca="1">+IF(OFFSET('Water Data'!$D$29,0,10*ROW('Water Data'!D44))="","",OFFSET('Water Data'!$D$29,0,10*ROW('Water Data'!D44)))</f>
        <v/>
      </c>
      <c r="BX50" s="28" t="str">
        <f ca="1">+IF(OFFSET('Water Data'!$D$30,0,10*ROW('Water Data'!D44))="","",OFFSET('Water Data'!$D$30,0,10*ROW('Water Data'!D44)))</f>
        <v/>
      </c>
      <c r="BY50" s="28" t="str">
        <f ca="1">+IF(OFFSET('Water Data'!$E$28,0,10*ROW('Water Data'!E44))="","",OFFSET('Water Data'!$E$28,0,10*ROW('Water Data'!E44)))</f>
        <v/>
      </c>
      <c r="BZ50" s="28" t="str">
        <f ca="1">+IF(OFFSET('Water Data'!$E$29,0,10*ROW('Water Data'!E44))="","",OFFSET('Water Data'!$E$29,0,10*ROW('Water Data'!E44)))</f>
        <v/>
      </c>
      <c r="CA50" s="28" t="str">
        <f ca="1">+IF(OFFSET('Water Data'!$E$30,0,10*ROW('Water Data'!E44))="","",OFFSET('Water Data'!$E$30,0,10*ROW('Water Data'!E44)))</f>
        <v/>
      </c>
      <c r="CB50" s="28" t="str">
        <f ca="1">+IF(OFFSET('Water Data'!$F$28,0,10*ROW('Water Data'!F44))="","",OFFSET('Water Data'!$F$28,0,10*ROW('Water Data'!F44)))</f>
        <v/>
      </c>
      <c r="CC50" s="28" t="str">
        <f ca="1">+IF(OFFSET('Water Data'!$F$29,0,10*ROW('Water Data'!F44))="","",OFFSET('Water Data'!$F$29,0,10*ROW('Water Data'!F44)))</f>
        <v/>
      </c>
      <c r="CD50" s="28" t="str">
        <f ca="1">+IF(OFFSET('Water Data'!$F$30,0,10*ROW('Water Data'!F44))="","",OFFSET('Water Data'!$F$30,0,10*ROW('Water Data'!F44)))</f>
        <v/>
      </c>
      <c r="CE50" s="28" t="str">
        <f ca="1">+IF(OFFSET('Water Data'!$G$28,0,10*ROW('Water Data'!G44))="","",OFFSET('Water Data'!$G$28,0,10*ROW('Water Data'!G44)))</f>
        <v/>
      </c>
      <c r="CF50" s="28" t="str">
        <f ca="1">+IF(OFFSET('Water Data'!$G$29,0,10*ROW('Water Data'!G44))="","",OFFSET('Water Data'!$G$29,0,10*ROW('Water Data'!G44)))</f>
        <v/>
      </c>
      <c r="CG50" s="28" t="str">
        <f ca="1">+IF(OFFSET('Water Data'!$G$30,0,10*ROW('Water Data'!G44))="","",OFFSET('Water Data'!$G$30,0,10*ROW('Water Data'!G44)))</f>
        <v/>
      </c>
      <c r="CH50" s="28" t="str">
        <f ca="1">+IF(OFFSET('Water Data'!$H$28,0,10*ROW('Water Data'!H44))="","",OFFSET('Water Data'!$H$28,0,10*ROW('Water Data'!H44)))</f>
        <v/>
      </c>
      <c r="CI50" s="28" t="str">
        <f ca="1">+IF(OFFSET('Water Data'!$H$29,0,10*ROW('Water Data'!H44))="","",OFFSET('Water Data'!$H$29,0,10*ROW('Water Data'!H44)))</f>
        <v/>
      </c>
      <c r="CJ50" s="28" t="str">
        <f ca="1">+IF(OFFSET('Water Data'!$H$30,0,10*ROW('Water Data'!H44))="","",OFFSET('Water Data'!$H$30,0,10*ROW('Water Data'!H44)))</f>
        <v/>
      </c>
      <c r="CK50" s="28" t="str">
        <f ca="1">+IF(OFFSET('Sanitation Data'!$C$29,0,10*ROW('Sanitation Data'!C44))="","",OFFSET('Sanitation Data'!$C$29,0,10*ROW('Sanitation Data'!C44)))</f>
        <v/>
      </c>
      <c r="CL50" s="28" t="str">
        <f ca="1">+IF(OFFSET('Sanitation Data'!$C$30,0,10*ROW('Sanitation Data'!C44))="","",OFFSET('Sanitation Data'!$C$30,0,10*ROW('Sanitation Data'!C44)))</f>
        <v/>
      </c>
      <c r="CM50" s="28" t="str">
        <f ca="1">+IF(OFFSET('Sanitation Data'!$C$31,0,10*ROW('Sanitation Data'!C44))="","",OFFSET('Sanitation Data'!$C$31,0,10*ROW('Sanitation Data'!C44)))</f>
        <v/>
      </c>
      <c r="CN50" s="28" t="str">
        <f ca="1">+IF(OFFSET('Sanitation Data'!$C$32,0,10*ROW('Sanitation Data'!C44))="","",OFFSET('Sanitation Data'!$C$32,0,10*ROW('Sanitation Data'!C44)))</f>
        <v/>
      </c>
      <c r="CO50" s="28" t="str">
        <f ca="1">+IF(OFFSET('Sanitation Data'!$C$33,0,10*ROW('Sanitation Data'!C44))="","",OFFSET('Sanitation Data'!$C$33,0,10*ROW('Sanitation Data'!C44)))</f>
        <v/>
      </c>
      <c r="CP50" s="28" t="str">
        <f ca="1">+IF(OFFSET('Sanitation Data'!$D$29,0,10*ROW('Sanitation Data'!D44))="","",OFFSET('Sanitation Data'!$D$29,0,10*ROW('Sanitation Data'!D44)))</f>
        <v/>
      </c>
      <c r="CQ50" s="28" t="str">
        <f ca="1">+IF(OFFSET('Sanitation Data'!$D$30,0,10*ROW('Sanitation Data'!D44))="","",OFFSET('Sanitation Data'!$D$30,0,10*ROW('Sanitation Data'!D44)))</f>
        <v/>
      </c>
      <c r="CR50" s="28" t="str">
        <f ca="1">+IF(OFFSET('Sanitation Data'!$D$31,0,10*ROW('Sanitation Data'!D44))="","",OFFSET('Sanitation Data'!$D$31,0,10*ROW('Sanitation Data'!D44)))</f>
        <v/>
      </c>
      <c r="CS50" s="28" t="str">
        <f ca="1">+IF(OFFSET('Sanitation Data'!$D$32,0,10*ROW('Sanitation Data'!D44))="","",OFFSET('Sanitation Data'!$D$32,0,10*ROW('Sanitation Data'!D44)))</f>
        <v/>
      </c>
      <c r="CT50" s="28" t="str">
        <f ca="1">+IF(OFFSET('Sanitation Data'!$D$33,0,10*ROW('Sanitation Data'!D44))="","",OFFSET('Sanitation Data'!$D$33,0,10*ROW('Sanitation Data'!D44)))</f>
        <v/>
      </c>
      <c r="CU50" s="28" t="str">
        <f ca="1">+IF(OFFSET('Sanitation Data'!$E$29,0,10*ROW('Sanitation Data'!E44))="","",OFFSET('Sanitation Data'!$E$29,0,10*ROW('Sanitation Data'!E44)))</f>
        <v/>
      </c>
      <c r="CV50" s="28" t="str">
        <f ca="1">+IF(OFFSET('Sanitation Data'!$E$30,0,10*ROW('Sanitation Data'!E44))="","",OFFSET('Sanitation Data'!$E$30,0,10*ROW('Sanitation Data'!E44)))</f>
        <v/>
      </c>
      <c r="CW50" s="28" t="str">
        <f ca="1">+IF(OFFSET('Sanitation Data'!$E$31,0,10*ROW('Sanitation Data'!E44))="","",OFFSET('Sanitation Data'!$E$31,0,10*ROW('Sanitation Data'!E44)))</f>
        <v/>
      </c>
      <c r="CX50" s="28" t="str">
        <f ca="1">+IF(OFFSET('Sanitation Data'!$E$32,0,10*ROW('Sanitation Data'!E44))="","",OFFSET('Sanitation Data'!$E$32,0,10*ROW('Sanitation Data'!E44)))</f>
        <v/>
      </c>
      <c r="CY50" s="28" t="str">
        <f ca="1">+IF(OFFSET('Sanitation Data'!$E$33,0,10*ROW('Sanitation Data'!E44))="","",OFFSET('Sanitation Data'!$E$33,0,10*ROW('Sanitation Data'!E44)))</f>
        <v/>
      </c>
      <c r="CZ50" s="28" t="str">
        <f ca="1">+IF(OFFSET('Sanitation Data'!$F$29,0,10*ROW('Sanitation Data'!F44))="","",OFFSET('Sanitation Data'!$F$29,0,10*ROW('Sanitation Data'!F44)))</f>
        <v/>
      </c>
      <c r="DA50" s="28" t="str">
        <f ca="1">+IF(OFFSET('Sanitation Data'!$F$30,0,10*ROW('Sanitation Data'!F44))="","",OFFSET('Sanitation Data'!$F$30,0,10*ROW('Sanitation Data'!F44)))</f>
        <v/>
      </c>
      <c r="DB50" s="28" t="str">
        <f ca="1">+IF(OFFSET('Sanitation Data'!$F$31,0,10*ROW('Sanitation Data'!F44))="","",OFFSET('Sanitation Data'!$F$31,0,10*ROW('Sanitation Data'!F44)))</f>
        <v/>
      </c>
      <c r="DC50" s="28" t="str">
        <f ca="1">+IF(OFFSET('Sanitation Data'!$F$32,0,10*ROW('Sanitation Data'!F44))="","",OFFSET('Sanitation Data'!$F$32,0,10*ROW('Sanitation Data'!F44)))</f>
        <v/>
      </c>
      <c r="DD50" s="28" t="str">
        <f ca="1">+IF(OFFSET('Sanitation Data'!$F$33,0,10*ROW('Sanitation Data'!F44))="","",OFFSET('Sanitation Data'!$F$33,0,10*ROW('Sanitation Data'!F44)))</f>
        <v/>
      </c>
      <c r="DE50" s="28" t="str">
        <f ca="1">+IF(OFFSET('Sanitation Data'!$G$29,0,10*ROW('Sanitation Data'!G44))="","",OFFSET('Sanitation Data'!$G$29,0,10*ROW('Sanitation Data'!G44)))</f>
        <v/>
      </c>
      <c r="DF50" s="28" t="str">
        <f ca="1">+IF(OFFSET('Sanitation Data'!$G$30,0,10*ROW('Sanitation Data'!G44))="","",OFFSET('Sanitation Data'!$G$30,0,10*ROW('Sanitation Data'!G44)))</f>
        <v/>
      </c>
      <c r="DG50" s="28" t="str">
        <f ca="1">+IF(OFFSET('Sanitation Data'!$G$31,0,10*ROW('Sanitation Data'!G44))="","",OFFSET('Sanitation Data'!$G$31,0,10*ROW('Sanitation Data'!G44)))</f>
        <v/>
      </c>
      <c r="DH50" s="28" t="str">
        <f ca="1">+IF(OFFSET('Sanitation Data'!$G$32,0,10*ROW('Sanitation Data'!G44))="","",OFFSET('Sanitation Data'!$G$32,0,10*ROW('Sanitation Data'!G44)))</f>
        <v/>
      </c>
      <c r="DI50" s="28" t="str">
        <f ca="1">+IF(OFFSET('Sanitation Data'!$G$33,0,10*ROW('Sanitation Data'!G44))="","",OFFSET('Sanitation Data'!$G$33,0,10*ROW('Sanitation Data'!G44)))</f>
        <v/>
      </c>
      <c r="DJ50" s="28" t="str">
        <f ca="1">+IF(OFFSET('Sanitation Data'!$H$29,0,10*ROW('Sanitation Data'!H44))="","",OFFSET('Sanitation Data'!$H$29,0,10*ROW('Sanitation Data'!H44)))</f>
        <v/>
      </c>
      <c r="DK50" s="28" t="str">
        <f ca="1">+IF(OFFSET('Sanitation Data'!$H$30,0,10*ROW('Sanitation Data'!H44))="","",OFFSET('Sanitation Data'!$H$30,0,10*ROW('Sanitation Data'!H44)))</f>
        <v/>
      </c>
      <c r="DL50" s="28" t="str">
        <f ca="1">+IF(OFFSET('Sanitation Data'!$H$31,0,10*ROW('Sanitation Data'!H44))="","",OFFSET('Sanitation Data'!$H$31,0,10*ROW('Sanitation Data'!H44)))</f>
        <v/>
      </c>
      <c r="DM50" s="28" t="str">
        <f ca="1">+IF(OFFSET('Sanitation Data'!$H$32,0,10*ROW('Sanitation Data'!H44))="","",OFFSET('Sanitation Data'!$H$32,0,10*ROW('Sanitation Data'!H44)))</f>
        <v/>
      </c>
      <c r="DN50" s="28" t="str">
        <f ca="1">+IF(OFFSET('Sanitation Data'!$H$33,0,10*ROW('Sanitation Data'!H44))="","",OFFSET('Sanitation Data'!$H$33,0,10*ROW('Sanitation Data'!H44)))</f>
        <v/>
      </c>
      <c r="DO50" s="28" t="str">
        <f ca="1">+IF(OFFSET('Hygiene Data'!$C$12,0,10*ROW('Hygiene Data'!C44))="","",OFFSET('Hygiene Data'!$C$12,0,10*ROW('Hygiene Data'!C44)))</f>
        <v/>
      </c>
      <c r="DP50" s="28" t="str">
        <f ca="1">+IF(OFFSET('Hygiene Data'!$C$13,0,10*ROW('Hygiene Data'!C44))="","",OFFSET('Hygiene Data'!$C$13,0,10*ROW('Hygiene Data'!C44)))</f>
        <v/>
      </c>
      <c r="DQ50" s="28" t="str">
        <f ca="1">+IF(OFFSET('Hygiene Data'!$C$14,0,10*ROW('Hygiene Data'!C44))="","",OFFSET('Hygiene Data'!$C$14,0,10*ROW('Hygiene Data'!C44)))</f>
        <v/>
      </c>
      <c r="DR50" s="28" t="str">
        <f ca="1">+IF(OFFSET('Hygiene Data'!$D$12,0,10*ROW('Hygiene Data'!D44))="","",OFFSET('Hygiene Data'!$D$12,0,10*ROW('Hygiene Data'!D44)))</f>
        <v/>
      </c>
      <c r="DS50" s="28" t="str">
        <f ca="1">+IF(OFFSET('Hygiene Data'!$D$13,0,10*ROW('Hygiene Data'!D44))="","",OFFSET('Hygiene Data'!$D$13,0,10*ROW('Hygiene Data'!D44)))</f>
        <v/>
      </c>
      <c r="DT50" s="28" t="str">
        <f ca="1">+IF(OFFSET('Hygiene Data'!$D$14,0,10*ROW('Hygiene Data'!D44))="","",OFFSET('Hygiene Data'!$D$14,0,10*ROW('Hygiene Data'!D44)))</f>
        <v/>
      </c>
      <c r="DU50" s="28" t="str">
        <f ca="1">+IF(OFFSET('Hygiene Data'!$E$12,0,10*ROW('Hygiene Data'!E44))="","",OFFSET('Hygiene Data'!$E$12,0,10*ROW('Hygiene Data'!E44)))</f>
        <v/>
      </c>
      <c r="DV50" s="28" t="str">
        <f ca="1">+IF(OFFSET('Hygiene Data'!$E$13,0,10*ROW('Hygiene Data'!E44))="","",OFFSET('Hygiene Data'!$E$13,0,10*ROW('Hygiene Data'!E44)))</f>
        <v/>
      </c>
      <c r="DW50" s="28" t="str">
        <f ca="1">+IF(OFFSET('Hygiene Data'!$E$14,0,10*ROW('Hygiene Data'!E44))="","",OFFSET('Hygiene Data'!$E$14,0,10*ROW('Hygiene Data'!E44)))</f>
        <v/>
      </c>
      <c r="DX50" s="28" t="str">
        <f ca="1">+IF(OFFSET('Hygiene Data'!$F$12,0,10*ROW('Hygiene Data'!F44))="","",OFFSET('Hygiene Data'!$F$12,0,10*ROW('Hygiene Data'!F44)))</f>
        <v/>
      </c>
      <c r="DY50" s="28" t="str">
        <f ca="1">+IF(OFFSET('Hygiene Data'!$F$13,0,10*ROW('Hygiene Data'!F44))="","",OFFSET('Hygiene Data'!$F$13,0,10*ROW('Hygiene Data'!F44)))</f>
        <v/>
      </c>
      <c r="DZ50" s="28" t="str">
        <f ca="1">+IF(OFFSET('Hygiene Data'!$F$14,0,10*ROW('Hygiene Data'!F44))="","",OFFSET('Hygiene Data'!$F$14,0,10*ROW('Hygiene Data'!F44)))</f>
        <v/>
      </c>
      <c r="EA50" s="28" t="str">
        <f ca="1">+IF(OFFSET('Hygiene Data'!$G$12,0,10*ROW('Hygiene Data'!G44))="","",OFFSET('Hygiene Data'!$G$12,0,10*ROW('Hygiene Data'!G44)))</f>
        <v/>
      </c>
      <c r="EB50" s="28" t="str">
        <f ca="1">+IF(OFFSET('Hygiene Data'!$G$13,0,10*ROW('Hygiene Data'!G44))="","",OFFSET('Hygiene Data'!$G$13,0,10*ROW('Hygiene Data'!G44)))</f>
        <v/>
      </c>
      <c r="EC50" s="28" t="str">
        <f ca="1">+IF(OFFSET('Hygiene Data'!$G$14,0,10*ROW('Hygiene Data'!G44))="","",OFFSET('Hygiene Data'!$G$14,0,10*ROW('Hygiene Data'!G44)))</f>
        <v/>
      </c>
      <c r="ED50" s="28" t="str">
        <f ca="1">+IF(OFFSET('Hygiene Data'!$H$12,0,10*ROW('Hygiene Data'!H44))="","",OFFSET('Hygiene Data'!$H$12,0,10*ROW('Hygiene Data'!H44)))</f>
        <v/>
      </c>
      <c r="EE50" s="28" t="str">
        <f ca="1">+IF(OFFSET('Hygiene Data'!$H$13,0,10*ROW('Hygiene Data'!H44))="","",OFFSET('Hygiene Data'!$H$13,0,10*ROW('Hygiene Data'!H44)))</f>
        <v/>
      </c>
      <c r="EF50" s="28" t="str">
        <f ca="1">+IF(OFFSET('Hygiene Data'!$H$14,0,10*ROW('Hygiene Data'!H44))="","",OFFSET('Hygiene Data'!$H$14,0,10*ROW('Hygiene Data'!H44)))</f>
        <v/>
      </c>
    </row>
    <row r="51" spans="1:136" x14ac:dyDescent="0.2">
      <c r="A51" s="44" t="str">
        <f ca="1">+IF(OFFSET('Water Data'!$B$1,0,10*ROW('Water Data'!B48))="","",OFFSET('Water Data'!$B$1,0,10*ROW('Water Data'!B48)))</f>
        <v/>
      </c>
      <c r="B51" s="44" t="str">
        <f ca="1">+IF(OFFSET('Water Data'!$A$3,0,10*ROW('Water Data'!A48))="","",OFFSET('Water Data'!$A$3,0,10*ROW('Water Data'!A48)))</f>
        <v/>
      </c>
      <c r="C51" s="44" t="str">
        <f ca="1">+IF(OFFSET('Water Data'!$C$3,0,10*ROW('Water Data'!C48))="","",OFFSET('Water Data'!$C$3,0,10*ROW('Water Data'!C48)))</f>
        <v/>
      </c>
      <c r="D51" s="119"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19"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19"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19"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19"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19"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19"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19"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19"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19"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19"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19"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19"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19"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19"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19"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19"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19"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20"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20"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20"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20"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20"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20"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20"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20"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20"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20"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20"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20"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20"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20"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20"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20"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20"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20"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20"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20"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20"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20"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20"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20"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20"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20"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20"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20"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20"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20"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21"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21"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21"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21"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21"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21"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21"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21"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21"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21"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21"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21"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21"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21"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21"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21"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21"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21"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28" t="str">
        <f ca="1">+IF(OFFSET('Water Data'!$C$28,0,10*ROW('Water Data'!C45))="","",OFFSET('Water Data'!$C$28,0,10*ROW('Water Data'!C45)))</f>
        <v/>
      </c>
      <c r="BT51" s="28" t="str">
        <f ca="1">+IF(OFFSET('Water Data'!$C$29,0,10*ROW('Water Data'!C45))="","",OFFSET('Water Data'!$C$29,0,10*ROW('Water Data'!C45)))</f>
        <v/>
      </c>
      <c r="BU51" s="28" t="str">
        <f ca="1">+IF(OFFSET('Water Data'!$C$30,0,10*ROW('Water Data'!C45))="","",OFFSET('Water Data'!$C$30,0,10*ROW('Water Data'!C45)))</f>
        <v/>
      </c>
      <c r="BV51" s="28" t="str">
        <f ca="1">+IF(OFFSET('Water Data'!$D$28,0,10*ROW('Water Data'!D45))="","",OFFSET('Water Data'!$D$28,0,10*ROW('Water Data'!D45)))</f>
        <v/>
      </c>
      <c r="BW51" s="28" t="str">
        <f ca="1">+IF(OFFSET('Water Data'!$D$29,0,10*ROW('Water Data'!D45))="","",OFFSET('Water Data'!$D$29,0,10*ROW('Water Data'!D45)))</f>
        <v/>
      </c>
      <c r="BX51" s="28" t="str">
        <f ca="1">+IF(OFFSET('Water Data'!$D$30,0,10*ROW('Water Data'!D45))="","",OFFSET('Water Data'!$D$30,0,10*ROW('Water Data'!D45)))</f>
        <v/>
      </c>
      <c r="BY51" s="28" t="str">
        <f ca="1">+IF(OFFSET('Water Data'!$E$28,0,10*ROW('Water Data'!E45))="","",OFFSET('Water Data'!$E$28,0,10*ROW('Water Data'!E45)))</f>
        <v/>
      </c>
      <c r="BZ51" s="28" t="str">
        <f ca="1">+IF(OFFSET('Water Data'!$E$29,0,10*ROW('Water Data'!E45))="","",OFFSET('Water Data'!$E$29,0,10*ROW('Water Data'!E45)))</f>
        <v/>
      </c>
      <c r="CA51" s="28" t="str">
        <f ca="1">+IF(OFFSET('Water Data'!$E$30,0,10*ROW('Water Data'!E45))="","",OFFSET('Water Data'!$E$30,0,10*ROW('Water Data'!E45)))</f>
        <v/>
      </c>
      <c r="CB51" s="28" t="str">
        <f ca="1">+IF(OFFSET('Water Data'!$F$28,0,10*ROW('Water Data'!F45))="","",OFFSET('Water Data'!$F$28,0,10*ROW('Water Data'!F45)))</f>
        <v/>
      </c>
      <c r="CC51" s="28" t="str">
        <f ca="1">+IF(OFFSET('Water Data'!$F$29,0,10*ROW('Water Data'!F45))="","",OFFSET('Water Data'!$F$29,0,10*ROW('Water Data'!F45)))</f>
        <v/>
      </c>
      <c r="CD51" s="28" t="str">
        <f ca="1">+IF(OFFSET('Water Data'!$F$30,0,10*ROW('Water Data'!F45))="","",OFFSET('Water Data'!$F$30,0,10*ROW('Water Data'!F45)))</f>
        <v/>
      </c>
      <c r="CE51" s="28" t="str">
        <f ca="1">+IF(OFFSET('Water Data'!$G$28,0,10*ROW('Water Data'!G45))="","",OFFSET('Water Data'!$G$28,0,10*ROW('Water Data'!G45)))</f>
        <v/>
      </c>
      <c r="CF51" s="28" t="str">
        <f ca="1">+IF(OFFSET('Water Data'!$G$29,0,10*ROW('Water Data'!G45))="","",OFFSET('Water Data'!$G$29,0,10*ROW('Water Data'!G45)))</f>
        <v/>
      </c>
      <c r="CG51" s="28" t="str">
        <f ca="1">+IF(OFFSET('Water Data'!$G$30,0,10*ROW('Water Data'!G45))="","",OFFSET('Water Data'!$G$30,0,10*ROW('Water Data'!G45)))</f>
        <v/>
      </c>
      <c r="CH51" s="28" t="str">
        <f ca="1">+IF(OFFSET('Water Data'!$H$28,0,10*ROW('Water Data'!H45))="","",OFFSET('Water Data'!$H$28,0,10*ROW('Water Data'!H45)))</f>
        <v/>
      </c>
      <c r="CI51" s="28" t="str">
        <f ca="1">+IF(OFFSET('Water Data'!$H$29,0,10*ROW('Water Data'!H45))="","",OFFSET('Water Data'!$H$29,0,10*ROW('Water Data'!H45)))</f>
        <v/>
      </c>
      <c r="CJ51" s="28" t="str">
        <f ca="1">+IF(OFFSET('Water Data'!$H$30,0,10*ROW('Water Data'!H45))="","",OFFSET('Water Data'!$H$30,0,10*ROW('Water Data'!H45)))</f>
        <v/>
      </c>
      <c r="CK51" s="28" t="str">
        <f ca="1">+IF(OFFSET('Sanitation Data'!$C$29,0,10*ROW('Sanitation Data'!C45))="","",OFFSET('Sanitation Data'!$C$29,0,10*ROW('Sanitation Data'!C45)))</f>
        <v/>
      </c>
      <c r="CL51" s="28" t="str">
        <f ca="1">+IF(OFFSET('Sanitation Data'!$C$30,0,10*ROW('Sanitation Data'!C45))="","",OFFSET('Sanitation Data'!$C$30,0,10*ROW('Sanitation Data'!C45)))</f>
        <v/>
      </c>
      <c r="CM51" s="28" t="str">
        <f ca="1">+IF(OFFSET('Sanitation Data'!$C$31,0,10*ROW('Sanitation Data'!C45))="","",OFFSET('Sanitation Data'!$C$31,0,10*ROW('Sanitation Data'!C45)))</f>
        <v/>
      </c>
      <c r="CN51" s="28" t="str">
        <f ca="1">+IF(OFFSET('Sanitation Data'!$C$32,0,10*ROW('Sanitation Data'!C45))="","",OFFSET('Sanitation Data'!$C$32,0,10*ROW('Sanitation Data'!C45)))</f>
        <v/>
      </c>
      <c r="CO51" s="28" t="str">
        <f ca="1">+IF(OFFSET('Sanitation Data'!$C$33,0,10*ROW('Sanitation Data'!C45))="","",OFFSET('Sanitation Data'!$C$33,0,10*ROW('Sanitation Data'!C45)))</f>
        <v/>
      </c>
      <c r="CP51" s="28" t="str">
        <f ca="1">+IF(OFFSET('Sanitation Data'!$D$29,0,10*ROW('Sanitation Data'!D45))="","",OFFSET('Sanitation Data'!$D$29,0,10*ROW('Sanitation Data'!D45)))</f>
        <v/>
      </c>
      <c r="CQ51" s="28" t="str">
        <f ca="1">+IF(OFFSET('Sanitation Data'!$D$30,0,10*ROW('Sanitation Data'!D45))="","",OFFSET('Sanitation Data'!$D$30,0,10*ROW('Sanitation Data'!D45)))</f>
        <v/>
      </c>
      <c r="CR51" s="28" t="str">
        <f ca="1">+IF(OFFSET('Sanitation Data'!$D$31,0,10*ROW('Sanitation Data'!D45))="","",OFFSET('Sanitation Data'!$D$31,0,10*ROW('Sanitation Data'!D45)))</f>
        <v/>
      </c>
      <c r="CS51" s="28" t="str">
        <f ca="1">+IF(OFFSET('Sanitation Data'!$D$32,0,10*ROW('Sanitation Data'!D45))="","",OFFSET('Sanitation Data'!$D$32,0,10*ROW('Sanitation Data'!D45)))</f>
        <v/>
      </c>
      <c r="CT51" s="28" t="str">
        <f ca="1">+IF(OFFSET('Sanitation Data'!$D$33,0,10*ROW('Sanitation Data'!D45))="","",OFFSET('Sanitation Data'!$D$33,0,10*ROW('Sanitation Data'!D45)))</f>
        <v/>
      </c>
      <c r="CU51" s="28" t="str">
        <f ca="1">+IF(OFFSET('Sanitation Data'!$E$29,0,10*ROW('Sanitation Data'!E45))="","",OFFSET('Sanitation Data'!$E$29,0,10*ROW('Sanitation Data'!E45)))</f>
        <v/>
      </c>
      <c r="CV51" s="28" t="str">
        <f ca="1">+IF(OFFSET('Sanitation Data'!$E$30,0,10*ROW('Sanitation Data'!E45))="","",OFFSET('Sanitation Data'!$E$30,0,10*ROW('Sanitation Data'!E45)))</f>
        <v/>
      </c>
      <c r="CW51" s="28" t="str">
        <f ca="1">+IF(OFFSET('Sanitation Data'!$E$31,0,10*ROW('Sanitation Data'!E45))="","",OFFSET('Sanitation Data'!$E$31,0,10*ROW('Sanitation Data'!E45)))</f>
        <v/>
      </c>
      <c r="CX51" s="28" t="str">
        <f ca="1">+IF(OFFSET('Sanitation Data'!$E$32,0,10*ROW('Sanitation Data'!E45))="","",OFFSET('Sanitation Data'!$E$32,0,10*ROW('Sanitation Data'!E45)))</f>
        <v/>
      </c>
      <c r="CY51" s="28" t="str">
        <f ca="1">+IF(OFFSET('Sanitation Data'!$E$33,0,10*ROW('Sanitation Data'!E45))="","",OFFSET('Sanitation Data'!$E$33,0,10*ROW('Sanitation Data'!E45)))</f>
        <v/>
      </c>
      <c r="CZ51" s="28" t="str">
        <f ca="1">+IF(OFFSET('Sanitation Data'!$F$29,0,10*ROW('Sanitation Data'!F45))="","",OFFSET('Sanitation Data'!$F$29,0,10*ROW('Sanitation Data'!F45)))</f>
        <v/>
      </c>
      <c r="DA51" s="28" t="str">
        <f ca="1">+IF(OFFSET('Sanitation Data'!$F$30,0,10*ROW('Sanitation Data'!F45))="","",OFFSET('Sanitation Data'!$F$30,0,10*ROW('Sanitation Data'!F45)))</f>
        <v/>
      </c>
      <c r="DB51" s="28" t="str">
        <f ca="1">+IF(OFFSET('Sanitation Data'!$F$31,0,10*ROW('Sanitation Data'!F45))="","",OFFSET('Sanitation Data'!$F$31,0,10*ROW('Sanitation Data'!F45)))</f>
        <v/>
      </c>
      <c r="DC51" s="28" t="str">
        <f ca="1">+IF(OFFSET('Sanitation Data'!$F$32,0,10*ROW('Sanitation Data'!F45))="","",OFFSET('Sanitation Data'!$F$32,0,10*ROW('Sanitation Data'!F45)))</f>
        <v/>
      </c>
      <c r="DD51" s="28" t="str">
        <f ca="1">+IF(OFFSET('Sanitation Data'!$F$33,0,10*ROW('Sanitation Data'!F45))="","",OFFSET('Sanitation Data'!$F$33,0,10*ROW('Sanitation Data'!F45)))</f>
        <v/>
      </c>
      <c r="DE51" s="28" t="str">
        <f ca="1">+IF(OFFSET('Sanitation Data'!$G$29,0,10*ROW('Sanitation Data'!G45))="","",OFFSET('Sanitation Data'!$G$29,0,10*ROW('Sanitation Data'!G45)))</f>
        <v/>
      </c>
      <c r="DF51" s="28" t="str">
        <f ca="1">+IF(OFFSET('Sanitation Data'!$G$30,0,10*ROW('Sanitation Data'!G45))="","",OFFSET('Sanitation Data'!$G$30,0,10*ROW('Sanitation Data'!G45)))</f>
        <v/>
      </c>
      <c r="DG51" s="28" t="str">
        <f ca="1">+IF(OFFSET('Sanitation Data'!$G$31,0,10*ROW('Sanitation Data'!G45))="","",OFFSET('Sanitation Data'!$G$31,0,10*ROW('Sanitation Data'!G45)))</f>
        <v/>
      </c>
      <c r="DH51" s="28" t="str">
        <f ca="1">+IF(OFFSET('Sanitation Data'!$G$32,0,10*ROW('Sanitation Data'!G45))="","",OFFSET('Sanitation Data'!$G$32,0,10*ROW('Sanitation Data'!G45)))</f>
        <v/>
      </c>
      <c r="DI51" s="28" t="str">
        <f ca="1">+IF(OFFSET('Sanitation Data'!$G$33,0,10*ROW('Sanitation Data'!G45))="","",OFFSET('Sanitation Data'!$G$33,0,10*ROW('Sanitation Data'!G45)))</f>
        <v/>
      </c>
      <c r="DJ51" s="28" t="str">
        <f ca="1">+IF(OFFSET('Sanitation Data'!$H$29,0,10*ROW('Sanitation Data'!H45))="","",OFFSET('Sanitation Data'!$H$29,0,10*ROW('Sanitation Data'!H45)))</f>
        <v/>
      </c>
      <c r="DK51" s="28" t="str">
        <f ca="1">+IF(OFFSET('Sanitation Data'!$H$30,0,10*ROW('Sanitation Data'!H45))="","",OFFSET('Sanitation Data'!$H$30,0,10*ROW('Sanitation Data'!H45)))</f>
        <v/>
      </c>
      <c r="DL51" s="28" t="str">
        <f ca="1">+IF(OFFSET('Sanitation Data'!$H$31,0,10*ROW('Sanitation Data'!H45))="","",OFFSET('Sanitation Data'!$H$31,0,10*ROW('Sanitation Data'!H45)))</f>
        <v/>
      </c>
      <c r="DM51" s="28" t="str">
        <f ca="1">+IF(OFFSET('Sanitation Data'!$H$32,0,10*ROW('Sanitation Data'!H45))="","",OFFSET('Sanitation Data'!$H$32,0,10*ROW('Sanitation Data'!H45)))</f>
        <v/>
      </c>
      <c r="DN51" s="28" t="str">
        <f ca="1">+IF(OFFSET('Sanitation Data'!$H$33,0,10*ROW('Sanitation Data'!H45))="","",OFFSET('Sanitation Data'!$H$33,0,10*ROW('Sanitation Data'!H45)))</f>
        <v/>
      </c>
      <c r="DO51" s="28" t="str">
        <f ca="1">+IF(OFFSET('Hygiene Data'!$C$12,0,10*ROW('Hygiene Data'!C45))="","",OFFSET('Hygiene Data'!$C$12,0,10*ROW('Hygiene Data'!C45)))</f>
        <v/>
      </c>
      <c r="DP51" s="28" t="str">
        <f ca="1">+IF(OFFSET('Hygiene Data'!$C$13,0,10*ROW('Hygiene Data'!C45))="","",OFFSET('Hygiene Data'!$C$13,0,10*ROW('Hygiene Data'!C45)))</f>
        <v/>
      </c>
      <c r="DQ51" s="28" t="str">
        <f ca="1">+IF(OFFSET('Hygiene Data'!$C$14,0,10*ROW('Hygiene Data'!C45))="","",OFFSET('Hygiene Data'!$C$14,0,10*ROW('Hygiene Data'!C45)))</f>
        <v/>
      </c>
      <c r="DR51" s="28" t="str">
        <f ca="1">+IF(OFFSET('Hygiene Data'!$D$12,0,10*ROW('Hygiene Data'!D45))="","",OFFSET('Hygiene Data'!$D$12,0,10*ROW('Hygiene Data'!D45)))</f>
        <v/>
      </c>
      <c r="DS51" s="28" t="str">
        <f ca="1">+IF(OFFSET('Hygiene Data'!$D$13,0,10*ROW('Hygiene Data'!D45))="","",OFFSET('Hygiene Data'!$D$13,0,10*ROW('Hygiene Data'!D45)))</f>
        <v/>
      </c>
      <c r="DT51" s="28" t="str">
        <f ca="1">+IF(OFFSET('Hygiene Data'!$D$14,0,10*ROW('Hygiene Data'!D45))="","",OFFSET('Hygiene Data'!$D$14,0,10*ROW('Hygiene Data'!D45)))</f>
        <v/>
      </c>
      <c r="DU51" s="28" t="str">
        <f ca="1">+IF(OFFSET('Hygiene Data'!$E$12,0,10*ROW('Hygiene Data'!E45))="","",OFFSET('Hygiene Data'!$E$12,0,10*ROW('Hygiene Data'!E45)))</f>
        <v/>
      </c>
      <c r="DV51" s="28" t="str">
        <f ca="1">+IF(OFFSET('Hygiene Data'!$E$13,0,10*ROW('Hygiene Data'!E45))="","",OFFSET('Hygiene Data'!$E$13,0,10*ROW('Hygiene Data'!E45)))</f>
        <v/>
      </c>
      <c r="DW51" s="28" t="str">
        <f ca="1">+IF(OFFSET('Hygiene Data'!$E$14,0,10*ROW('Hygiene Data'!E45))="","",OFFSET('Hygiene Data'!$E$14,0,10*ROW('Hygiene Data'!E45)))</f>
        <v/>
      </c>
      <c r="DX51" s="28" t="str">
        <f ca="1">+IF(OFFSET('Hygiene Data'!$F$12,0,10*ROW('Hygiene Data'!F45))="","",OFFSET('Hygiene Data'!$F$12,0,10*ROW('Hygiene Data'!F45)))</f>
        <v/>
      </c>
      <c r="DY51" s="28" t="str">
        <f ca="1">+IF(OFFSET('Hygiene Data'!$F$13,0,10*ROW('Hygiene Data'!F45))="","",OFFSET('Hygiene Data'!$F$13,0,10*ROW('Hygiene Data'!F45)))</f>
        <v/>
      </c>
      <c r="DZ51" s="28" t="str">
        <f ca="1">+IF(OFFSET('Hygiene Data'!$F$14,0,10*ROW('Hygiene Data'!F45))="","",OFFSET('Hygiene Data'!$F$14,0,10*ROW('Hygiene Data'!F45)))</f>
        <v/>
      </c>
      <c r="EA51" s="28" t="str">
        <f ca="1">+IF(OFFSET('Hygiene Data'!$G$12,0,10*ROW('Hygiene Data'!G45))="","",OFFSET('Hygiene Data'!$G$12,0,10*ROW('Hygiene Data'!G45)))</f>
        <v/>
      </c>
      <c r="EB51" s="28" t="str">
        <f ca="1">+IF(OFFSET('Hygiene Data'!$G$13,0,10*ROW('Hygiene Data'!G45))="","",OFFSET('Hygiene Data'!$G$13,0,10*ROW('Hygiene Data'!G45)))</f>
        <v/>
      </c>
      <c r="EC51" s="28" t="str">
        <f ca="1">+IF(OFFSET('Hygiene Data'!$G$14,0,10*ROW('Hygiene Data'!G45))="","",OFFSET('Hygiene Data'!$G$14,0,10*ROW('Hygiene Data'!G45)))</f>
        <v/>
      </c>
      <c r="ED51" s="28" t="str">
        <f ca="1">+IF(OFFSET('Hygiene Data'!$H$12,0,10*ROW('Hygiene Data'!H45))="","",OFFSET('Hygiene Data'!$H$12,0,10*ROW('Hygiene Data'!H45)))</f>
        <v/>
      </c>
      <c r="EE51" s="28" t="str">
        <f ca="1">+IF(OFFSET('Hygiene Data'!$H$13,0,10*ROW('Hygiene Data'!H45))="","",OFFSET('Hygiene Data'!$H$13,0,10*ROW('Hygiene Data'!H45)))</f>
        <v/>
      </c>
      <c r="EF51" s="28" t="str">
        <f ca="1">+IF(OFFSET('Hygiene Data'!$H$14,0,10*ROW('Hygiene Data'!H45))="","",OFFSET('Hygiene Data'!$H$14,0,10*ROW('Hygiene Data'!H45)))</f>
        <v/>
      </c>
    </row>
    <row r="52" spans="1:136" x14ac:dyDescent="0.2">
      <c r="A52" s="44" t="str">
        <f ca="1">+IF(OFFSET('Water Data'!$B$1,0,10*ROW('Water Data'!B49))="","",OFFSET('Water Data'!$B$1,0,10*ROW('Water Data'!B49)))</f>
        <v/>
      </c>
      <c r="B52" s="44" t="str">
        <f ca="1">+IF(OFFSET('Water Data'!$A$3,0,10*ROW('Water Data'!A49))="","",OFFSET('Water Data'!$A$3,0,10*ROW('Water Data'!A49)))</f>
        <v/>
      </c>
      <c r="C52" s="44" t="str">
        <f ca="1">+IF(OFFSET('Water Data'!$C$3,0,10*ROW('Water Data'!C49))="","",OFFSET('Water Data'!$C$3,0,10*ROW('Water Data'!C49)))</f>
        <v/>
      </c>
      <c r="D52" s="119"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19"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19"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19"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19"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19"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19"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19"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19"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19"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19"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19"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19"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19"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19"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19"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19"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19"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20"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20"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20"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20"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20"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20"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20"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20"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20"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20"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20"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20"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20"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20"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20"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20"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20"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20"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20"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20"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20"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20"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20"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20"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20"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20"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20"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20"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20"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20"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21"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21"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21"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21"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21"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21"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21"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21"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21"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21"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21"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21"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21"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21"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21"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21"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21"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21"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28" t="str">
        <f ca="1">+IF(OFFSET('Water Data'!$C$28,0,10*ROW('Water Data'!C46))="","",OFFSET('Water Data'!$C$28,0,10*ROW('Water Data'!C46)))</f>
        <v/>
      </c>
      <c r="BT52" s="28" t="str">
        <f ca="1">+IF(OFFSET('Water Data'!$C$29,0,10*ROW('Water Data'!C46))="","",OFFSET('Water Data'!$C$29,0,10*ROW('Water Data'!C46)))</f>
        <v/>
      </c>
      <c r="BU52" s="28" t="str">
        <f ca="1">+IF(OFFSET('Water Data'!$C$30,0,10*ROW('Water Data'!C46))="","",OFFSET('Water Data'!$C$30,0,10*ROW('Water Data'!C46)))</f>
        <v/>
      </c>
      <c r="BV52" s="28" t="str">
        <f ca="1">+IF(OFFSET('Water Data'!$D$28,0,10*ROW('Water Data'!D46))="","",OFFSET('Water Data'!$D$28,0,10*ROW('Water Data'!D46)))</f>
        <v/>
      </c>
      <c r="BW52" s="28" t="str">
        <f ca="1">+IF(OFFSET('Water Data'!$D$29,0,10*ROW('Water Data'!D46))="","",OFFSET('Water Data'!$D$29,0,10*ROW('Water Data'!D46)))</f>
        <v/>
      </c>
      <c r="BX52" s="28" t="str">
        <f ca="1">+IF(OFFSET('Water Data'!$D$30,0,10*ROW('Water Data'!D46))="","",OFFSET('Water Data'!$D$30,0,10*ROW('Water Data'!D46)))</f>
        <v/>
      </c>
      <c r="BY52" s="28" t="str">
        <f ca="1">+IF(OFFSET('Water Data'!$E$28,0,10*ROW('Water Data'!E46))="","",OFFSET('Water Data'!$E$28,0,10*ROW('Water Data'!E46)))</f>
        <v/>
      </c>
      <c r="BZ52" s="28" t="str">
        <f ca="1">+IF(OFFSET('Water Data'!$E$29,0,10*ROW('Water Data'!E46))="","",OFFSET('Water Data'!$E$29,0,10*ROW('Water Data'!E46)))</f>
        <v/>
      </c>
      <c r="CA52" s="28" t="str">
        <f ca="1">+IF(OFFSET('Water Data'!$E$30,0,10*ROW('Water Data'!E46))="","",OFFSET('Water Data'!$E$30,0,10*ROW('Water Data'!E46)))</f>
        <v/>
      </c>
      <c r="CB52" s="28" t="str">
        <f ca="1">+IF(OFFSET('Water Data'!$F$28,0,10*ROW('Water Data'!F46))="","",OFFSET('Water Data'!$F$28,0,10*ROW('Water Data'!F46)))</f>
        <v/>
      </c>
      <c r="CC52" s="28" t="str">
        <f ca="1">+IF(OFFSET('Water Data'!$F$29,0,10*ROW('Water Data'!F46))="","",OFFSET('Water Data'!$F$29,0,10*ROW('Water Data'!F46)))</f>
        <v/>
      </c>
      <c r="CD52" s="28" t="str">
        <f ca="1">+IF(OFFSET('Water Data'!$F$30,0,10*ROW('Water Data'!F46))="","",OFFSET('Water Data'!$F$30,0,10*ROW('Water Data'!F46)))</f>
        <v/>
      </c>
      <c r="CE52" s="28" t="str">
        <f ca="1">+IF(OFFSET('Water Data'!$G$28,0,10*ROW('Water Data'!G46))="","",OFFSET('Water Data'!$G$28,0,10*ROW('Water Data'!G46)))</f>
        <v/>
      </c>
      <c r="CF52" s="28" t="str">
        <f ca="1">+IF(OFFSET('Water Data'!$G$29,0,10*ROW('Water Data'!G46))="","",OFFSET('Water Data'!$G$29,0,10*ROW('Water Data'!G46)))</f>
        <v/>
      </c>
      <c r="CG52" s="28" t="str">
        <f ca="1">+IF(OFFSET('Water Data'!$G$30,0,10*ROW('Water Data'!G46))="","",OFFSET('Water Data'!$G$30,0,10*ROW('Water Data'!G46)))</f>
        <v/>
      </c>
      <c r="CH52" s="28" t="str">
        <f ca="1">+IF(OFFSET('Water Data'!$H$28,0,10*ROW('Water Data'!H46))="","",OFFSET('Water Data'!$H$28,0,10*ROW('Water Data'!H46)))</f>
        <v/>
      </c>
      <c r="CI52" s="28" t="str">
        <f ca="1">+IF(OFFSET('Water Data'!$H$29,0,10*ROW('Water Data'!H46))="","",OFFSET('Water Data'!$H$29,0,10*ROW('Water Data'!H46)))</f>
        <v/>
      </c>
      <c r="CJ52" s="28" t="str">
        <f ca="1">+IF(OFFSET('Water Data'!$H$30,0,10*ROW('Water Data'!H46))="","",OFFSET('Water Data'!$H$30,0,10*ROW('Water Data'!H46)))</f>
        <v/>
      </c>
      <c r="CK52" s="28" t="str">
        <f ca="1">+IF(OFFSET('Sanitation Data'!$C$29,0,10*ROW('Sanitation Data'!C46))="","",OFFSET('Sanitation Data'!$C$29,0,10*ROW('Sanitation Data'!C46)))</f>
        <v/>
      </c>
      <c r="CL52" s="28" t="str">
        <f ca="1">+IF(OFFSET('Sanitation Data'!$C$30,0,10*ROW('Sanitation Data'!C46))="","",OFFSET('Sanitation Data'!$C$30,0,10*ROW('Sanitation Data'!C46)))</f>
        <v/>
      </c>
      <c r="CM52" s="28" t="str">
        <f ca="1">+IF(OFFSET('Sanitation Data'!$C$31,0,10*ROW('Sanitation Data'!C46))="","",OFFSET('Sanitation Data'!$C$31,0,10*ROW('Sanitation Data'!C46)))</f>
        <v/>
      </c>
      <c r="CN52" s="28" t="str">
        <f ca="1">+IF(OFFSET('Sanitation Data'!$C$32,0,10*ROW('Sanitation Data'!C46))="","",OFFSET('Sanitation Data'!$C$32,0,10*ROW('Sanitation Data'!C46)))</f>
        <v/>
      </c>
      <c r="CO52" s="28" t="str">
        <f ca="1">+IF(OFFSET('Sanitation Data'!$C$33,0,10*ROW('Sanitation Data'!C46))="","",OFFSET('Sanitation Data'!$C$33,0,10*ROW('Sanitation Data'!C46)))</f>
        <v/>
      </c>
      <c r="CP52" s="28" t="str">
        <f ca="1">+IF(OFFSET('Sanitation Data'!$D$29,0,10*ROW('Sanitation Data'!D46))="","",OFFSET('Sanitation Data'!$D$29,0,10*ROW('Sanitation Data'!D46)))</f>
        <v/>
      </c>
      <c r="CQ52" s="28" t="str">
        <f ca="1">+IF(OFFSET('Sanitation Data'!$D$30,0,10*ROW('Sanitation Data'!D46))="","",OFFSET('Sanitation Data'!$D$30,0,10*ROW('Sanitation Data'!D46)))</f>
        <v/>
      </c>
      <c r="CR52" s="28" t="str">
        <f ca="1">+IF(OFFSET('Sanitation Data'!$D$31,0,10*ROW('Sanitation Data'!D46))="","",OFFSET('Sanitation Data'!$D$31,0,10*ROW('Sanitation Data'!D46)))</f>
        <v/>
      </c>
      <c r="CS52" s="28" t="str">
        <f ca="1">+IF(OFFSET('Sanitation Data'!$D$32,0,10*ROW('Sanitation Data'!D46))="","",OFFSET('Sanitation Data'!$D$32,0,10*ROW('Sanitation Data'!D46)))</f>
        <v/>
      </c>
      <c r="CT52" s="28" t="str">
        <f ca="1">+IF(OFFSET('Sanitation Data'!$D$33,0,10*ROW('Sanitation Data'!D46))="","",OFFSET('Sanitation Data'!$D$33,0,10*ROW('Sanitation Data'!D46)))</f>
        <v/>
      </c>
      <c r="CU52" s="28" t="str">
        <f ca="1">+IF(OFFSET('Sanitation Data'!$E$29,0,10*ROW('Sanitation Data'!E46))="","",OFFSET('Sanitation Data'!$E$29,0,10*ROW('Sanitation Data'!E46)))</f>
        <v/>
      </c>
      <c r="CV52" s="28" t="str">
        <f ca="1">+IF(OFFSET('Sanitation Data'!$E$30,0,10*ROW('Sanitation Data'!E46))="","",OFFSET('Sanitation Data'!$E$30,0,10*ROW('Sanitation Data'!E46)))</f>
        <v/>
      </c>
      <c r="CW52" s="28" t="str">
        <f ca="1">+IF(OFFSET('Sanitation Data'!$E$31,0,10*ROW('Sanitation Data'!E46))="","",OFFSET('Sanitation Data'!$E$31,0,10*ROW('Sanitation Data'!E46)))</f>
        <v/>
      </c>
      <c r="CX52" s="28" t="str">
        <f ca="1">+IF(OFFSET('Sanitation Data'!$E$32,0,10*ROW('Sanitation Data'!E46))="","",OFFSET('Sanitation Data'!$E$32,0,10*ROW('Sanitation Data'!E46)))</f>
        <v/>
      </c>
      <c r="CY52" s="28" t="str">
        <f ca="1">+IF(OFFSET('Sanitation Data'!$E$33,0,10*ROW('Sanitation Data'!E46))="","",OFFSET('Sanitation Data'!$E$33,0,10*ROW('Sanitation Data'!E46)))</f>
        <v/>
      </c>
      <c r="CZ52" s="28" t="str">
        <f ca="1">+IF(OFFSET('Sanitation Data'!$F$29,0,10*ROW('Sanitation Data'!F46))="","",OFFSET('Sanitation Data'!$F$29,0,10*ROW('Sanitation Data'!F46)))</f>
        <v/>
      </c>
      <c r="DA52" s="28" t="str">
        <f ca="1">+IF(OFFSET('Sanitation Data'!$F$30,0,10*ROW('Sanitation Data'!F46))="","",OFFSET('Sanitation Data'!$F$30,0,10*ROW('Sanitation Data'!F46)))</f>
        <v/>
      </c>
      <c r="DB52" s="28" t="str">
        <f ca="1">+IF(OFFSET('Sanitation Data'!$F$31,0,10*ROW('Sanitation Data'!F46))="","",OFFSET('Sanitation Data'!$F$31,0,10*ROW('Sanitation Data'!F46)))</f>
        <v/>
      </c>
      <c r="DC52" s="28" t="str">
        <f ca="1">+IF(OFFSET('Sanitation Data'!$F$32,0,10*ROW('Sanitation Data'!F46))="","",OFFSET('Sanitation Data'!$F$32,0,10*ROW('Sanitation Data'!F46)))</f>
        <v/>
      </c>
      <c r="DD52" s="28" t="str">
        <f ca="1">+IF(OFFSET('Sanitation Data'!$F$33,0,10*ROW('Sanitation Data'!F46))="","",OFFSET('Sanitation Data'!$F$33,0,10*ROW('Sanitation Data'!F46)))</f>
        <v/>
      </c>
      <c r="DE52" s="28" t="str">
        <f ca="1">+IF(OFFSET('Sanitation Data'!$G$29,0,10*ROW('Sanitation Data'!G46))="","",OFFSET('Sanitation Data'!$G$29,0,10*ROW('Sanitation Data'!G46)))</f>
        <v/>
      </c>
      <c r="DF52" s="28" t="str">
        <f ca="1">+IF(OFFSET('Sanitation Data'!$G$30,0,10*ROW('Sanitation Data'!G46))="","",OFFSET('Sanitation Data'!$G$30,0,10*ROW('Sanitation Data'!G46)))</f>
        <v/>
      </c>
      <c r="DG52" s="28" t="str">
        <f ca="1">+IF(OFFSET('Sanitation Data'!$G$31,0,10*ROW('Sanitation Data'!G46))="","",OFFSET('Sanitation Data'!$G$31,0,10*ROW('Sanitation Data'!G46)))</f>
        <v/>
      </c>
      <c r="DH52" s="28" t="str">
        <f ca="1">+IF(OFFSET('Sanitation Data'!$G$32,0,10*ROW('Sanitation Data'!G46))="","",OFFSET('Sanitation Data'!$G$32,0,10*ROW('Sanitation Data'!G46)))</f>
        <v/>
      </c>
      <c r="DI52" s="28" t="str">
        <f ca="1">+IF(OFFSET('Sanitation Data'!$G$33,0,10*ROW('Sanitation Data'!G46))="","",OFFSET('Sanitation Data'!$G$33,0,10*ROW('Sanitation Data'!G46)))</f>
        <v/>
      </c>
      <c r="DJ52" s="28" t="str">
        <f ca="1">+IF(OFFSET('Sanitation Data'!$H$29,0,10*ROW('Sanitation Data'!H46))="","",OFFSET('Sanitation Data'!$H$29,0,10*ROW('Sanitation Data'!H46)))</f>
        <v/>
      </c>
      <c r="DK52" s="28" t="str">
        <f ca="1">+IF(OFFSET('Sanitation Data'!$H$30,0,10*ROW('Sanitation Data'!H46))="","",OFFSET('Sanitation Data'!$H$30,0,10*ROW('Sanitation Data'!H46)))</f>
        <v/>
      </c>
      <c r="DL52" s="28" t="str">
        <f ca="1">+IF(OFFSET('Sanitation Data'!$H$31,0,10*ROW('Sanitation Data'!H46))="","",OFFSET('Sanitation Data'!$H$31,0,10*ROW('Sanitation Data'!H46)))</f>
        <v/>
      </c>
      <c r="DM52" s="28" t="str">
        <f ca="1">+IF(OFFSET('Sanitation Data'!$H$32,0,10*ROW('Sanitation Data'!H46))="","",OFFSET('Sanitation Data'!$H$32,0,10*ROW('Sanitation Data'!H46)))</f>
        <v/>
      </c>
      <c r="DN52" s="28" t="str">
        <f ca="1">+IF(OFFSET('Sanitation Data'!$H$33,0,10*ROW('Sanitation Data'!H46))="","",OFFSET('Sanitation Data'!$H$33,0,10*ROW('Sanitation Data'!H46)))</f>
        <v/>
      </c>
      <c r="DO52" s="28" t="str">
        <f ca="1">+IF(OFFSET('Hygiene Data'!$C$12,0,10*ROW('Hygiene Data'!C46))="","",OFFSET('Hygiene Data'!$C$12,0,10*ROW('Hygiene Data'!C46)))</f>
        <v/>
      </c>
      <c r="DP52" s="28" t="str">
        <f ca="1">+IF(OFFSET('Hygiene Data'!$C$13,0,10*ROW('Hygiene Data'!C46))="","",OFFSET('Hygiene Data'!$C$13,0,10*ROW('Hygiene Data'!C46)))</f>
        <v/>
      </c>
      <c r="DQ52" s="28" t="str">
        <f ca="1">+IF(OFFSET('Hygiene Data'!$C$14,0,10*ROW('Hygiene Data'!C46))="","",OFFSET('Hygiene Data'!$C$14,0,10*ROW('Hygiene Data'!C46)))</f>
        <v/>
      </c>
      <c r="DR52" s="28" t="str">
        <f ca="1">+IF(OFFSET('Hygiene Data'!$D$12,0,10*ROW('Hygiene Data'!D46))="","",OFFSET('Hygiene Data'!$D$12,0,10*ROW('Hygiene Data'!D46)))</f>
        <v/>
      </c>
      <c r="DS52" s="28" t="str">
        <f ca="1">+IF(OFFSET('Hygiene Data'!$D$13,0,10*ROW('Hygiene Data'!D46))="","",OFFSET('Hygiene Data'!$D$13,0,10*ROW('Hygiene Data'!D46)))</f>
        <v/>
      </c>
      <c r="DT52" s="28" t="str">
        <f ca="1">+IF(OFFSET('Hygiene Data'!$D$14,0,10*ROW('Hygiene Data'!D46))="","",OFFSET('Hygiene Data'!$D$14,0,10*ROW('Hygiene Data'!D46)))</f>
        <v/>
      </c>
      <c r="DU52" s="28" t="str">
        <f ca="1">+IF(OFFSET('Hygiene Data'!$E$12,0,10*ROW('Hygiene Data'!E46))="","",OFFSET('Hygiene Data'!$E$12,0,10*ROW('Hygiene Data'!E46)))</f>
        <v/>
      </c>
      <c r="DV52" s="28" t="str">
        <f ca="1">+IF(OFFSET('Hygiene Data'!$E$13,0,10*ROW('Hygiene Data'!E46))="","",OFFSET('Hygiene Data'!$E$13,0,10*ROW('Hygiene Data'!E46)))</f>
        <v/>
      </c>
      <c r="DW52" s="28" t="str">
        <f ca="1">+IF(OFFSET('Hygiene Data'!$E$14,0,10*ROW('Hygiene Data'!E46))="","",OFFSET('Hygiene Data'!$E$14,0,10*ROW('Hygiene Data'!E46)))</f>
        <v/>
      </c>
      <c r="DX52" s="28" t="str">
        <f ca="1">+IF(OFFSET('Hygiene Data'!$F$12,0,10*ROW('Hygiene Data'!F46))="","",OFFSET('Hygiene Data'!$F$12,0,10*ROW('Hygiene Data'!F46)))</f>
        <v/>
      </c>
      <c r="DY52" s="28" t="str">
        <f ca="1">+IF(OFFSET('Hygiene Data'!$F$13,0,10*ROW('Hygiene Data'!F46))="","",OFFSET('Hygiene Data'!$F$13,0,10*ROW('Hygiene Data'!F46)))</f>
        <v/>
      </c>
      <c r="DZ52" s="28" t="str">
        <f ca="1">+IF(OFFSET('Hygiene Data'!$F$14,0,10*ROW('Hygiene Data'!F46))="","",OFFSET('Hygiene Data'!$F$14,0,10*ROW('Hygiene Data'!F46)))</f>
        <v/>
      </c>
      <c r="EA52" s="28" t="str">
        <f ca="1">+IF(OFFSET('Hygiene Data'!$G$12,0,10*ROW('Hygiene Data'!G46))="","",OFFSET('Hygiene Data'!$G$12,0,10*ROW('Hygiene Data'!G46)))</f>
        <v/>
      </c>
      <c r="EB52" s="28" t="str">
        <f ca="1">+IF(OFFSET('Hygiene Data'!$G$13,0,10*ROW('Hygiene Data'!G46))="","",OFFSET('Hygiene Data'!$G$13,0,10*ROW('Hygiene Data'!G46)))</f>
        <v/>
      </c>
      <c r="EC52" s="28" t="str">
        <f ca="1">+IF(OFFSET('Hygiene Data'!$G$14,0,10*ROW('Hygiene Data'!G46))="","",OFFSET('Hygiene Data'!$G$14,0,10*ROW('Hygiene Data'!G46)))</f>
        <v/>
      </c>
      <c r="ED52" s="28" t="str">
        <f ca="1">+IF(OFFSET('Hygiene Data'!$H$12,0,10*ROW('Hygiene Data'!H46))="","",OFFSET('Hygiene Data'!$H$12,0,10*ROW('Hygiene Data'!H46)))</f>
        <v/>
      </c>
      <c r="EE52" s="28" t="str">
        <f ca="1">+IF(OFFSET('Hygiene Data'!$H$13,0,10*ROW('Hygiene Data'!H46))="","",OFFSET('Hygiene Data'!$H$13,0,10*ROW('Hygiene Data'!H46)))</f>
        <v/>
      </c>
      <c r="EF52" s="28" t="str">
        <f ca="1">+IF(OFFSET('Hygiene Data'!$H$14,0,10*ROW('Hygiene Data'!H46))="","",OFFSET('Hygiene Data'!$H$14,0,10*ROW('Hygiene Data'!H46)))</f>
        <v/>
      </c>
    </row>
    <row r="53" spans="1:136" x14ac:dyDescent="0.2">
      <c r="A53" s="44" t="str">
        <f ca="1">+IF(OFFSET('Water Data'!$B$1,0,10*ROW('Water Data'!B50))="","",OFFSET('Water Data'!$B$1,0,10*ROW('Water Data'!B50)))</f>
        <v/>
      </c>
      <c r="B53" s="44" t="str">
        <f ca="1">+IF(OFFSET('Water Data'!$A$3,0,10*ROW('Water Data'!A50))="","",OFFSET('Water Data'!$A$3,0,10*ROW('Water Data'!A50)))</f>
        <v/>
      </c>
      <c r="C53" s="44" t="str">
        <f ca="1">+IF(OFFSET('Water Data'!$C$3,0,10*ROW('Water Data'!C50))="","",OFFSET('Water Data'!$C$3,0,10*ROW('Water Data'!C50)))</f>
        <v/>
      </c>
      <c r="D53" s="119"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19"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19"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19"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19"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19"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19"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19"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19"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19"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19"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19"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19"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19"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19"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19"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19"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19"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20"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20"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20"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20"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20"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20"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20"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20"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20"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20"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20"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20"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20"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20"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20"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20"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20"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20"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20"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20"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20"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20"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20"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20"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20"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20"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20"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20"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20"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20"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21"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21"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21"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21"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21"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21"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21"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21"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21"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21"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21"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21"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21"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21"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21"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21"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21"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21"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28" t="str">
        <f ca="1">+IF(OFFSET('Water Data'!$C$28,0,10*ROW('Water Data'!C47))="","",OFFSET('Water Data'!$C$28,0,10*ROW('Water Data'!C47)))</f>
        <v/>
      </c>
      <c r="BT53" s="28" t="str">
        <f ca="1">+IF(OFFSET('Water Data'!$C$29,0,10*ROW('Water Data'!C47))="","",OFFSET('Water Data'!$C$29,0,10*ROW('Water Data'!C47)))</f>
        <v/>
      </c>
      <c r="BU53" s="28" t="str">
        <f ca="1">+IF(OFFSET('Water Data'!$C$30,0,10*ROW('Water Data'!C47))="","",OFFSET('Water Data'!$C$30,0,10*ROW('Water Data'!C47)))</f>
        <v/>
      </c>
      <c r="BV53" s="28" t="str">
        <f ca="1">+IF(OFFSET('Water Data'!$D$28,0,10*ROW('Water Data'!D47))="","",OFFSET('Water Data'!$D$28,0,10*ROW('Water Data'!D47)))</f>
        <v/>
      </c>
      <c r="BW53" s="28" t="str">
        <f ca="1">+IF(OFFSET('Water Data'!$D$29,0,10*ROW('Water Data'!D47))="","",OFFSET('Water Data'!$D$29,0,10*ROW('Water Data'!D47)))</f>
        <v/>
      </c>
      <c r="BX53" s="28" t="str">
        <f ca="1">+IF(OFFSET('Water Data'!$D$30,0,10*ROW('Water Data'!D47))="","",OFFSET('Water Data'!$D$30,0,10*ROW('Water Data'!D47)))</f>
        <v/>
      </c>
      <c r="BY53" s="28" t="str">
        <f ca="1">+IF(OFFSET('Water Data'!$E$28,0,10*ROW('Water Data'!E47))="","",OFFSET('Water Data'!$E$28,0,10*ROW('Water Data'!E47)))</f>
        <v/>
      </c>
      <c r="BZ53" s="28" t="str">
        <f ca="1">+IF(OFFSET('Water Data'!$E$29,0,10*ROW('Water Data'!E47))="","",OFFSET('Water Data'!$E$29,0,10*ROW('Water Data'!E47)))</f>
        <v/>
      </c>
      <c r="CA53" s="28" t="str">
        <f ca="1">+IF(OFFSET('Water Data'!$E$30,0,10*ROW('Water Data'!E47))="","",OFFSET('Water Data'!$E$30,0,10*ROW('Water Data'!E47)))</f>
        <v/>
      </c>
      <c r="CB53" s="28" t="str">
        <f ca="1">+IF(OFFSET('Water Data'!$F$28,0,10*ROW('Water Data'!F47))="","",OFFSET('Water Data'!$F$28,0,10*ROW('Water Data'!F47)))</f>
        <v/>
      </c>
      <c r="CC53" s="28" t="str">
        <f ca="1">+IF(OFFSET('Water Data'!$F$29,0,10*ROW('Water Data'!F47))="","",OFFSET('Water Data'!$F$29,0,10*ROW('Water Data'!F47)))</f>
        <v/>
      </c>
      <c r="CD53" s="28" t="str">
        <f ca="1">+IF(OFFSET('Water Data'!$F$30,0,10*ROW('Water Data'!F47))="","",OFFSET('Water Data'!$F$30,0,10*ROW('Water Data'!F47)))</f>
        <v/>
      </c>
      <c r="CE53" s="28" t="str">
        <f ca="1">+IF(OFFSET('Water Data'!$G$28,0,10*ROW('Water Data'!G47))="","",OFFSET('Water Data'!$G$28,0,10*ROW('Water Data'!G47)))</f>
        <v/>
      </c>
      <c r="CF53" s="28" t="str">
        <f ca="1">+IF(OFFSET('Water Data'!$G$29,0,10*ROW('Water Data'!G47))="","",OFFSET('Water Data'!$G$29,0,10*ROW('Water Data'!G47)))</f>
        <v/>
      </c>
      <c r="CG53" s="28" t="str">
        <f ca="1">+IF(OFFSET('Water Data'!$G$30,0,10*ROW('Water Data'!G47))="","",OFFSET('Water Data'!$G$30,0,10*ROW('Water Data'!G47)))</f>
        <v/>
      </c>
      <c r="CH53" s="28" t="str">
        <f ca="1">+IF(OFFSET('Water Data'!$H$28,0,10*ROW('Water Data'!H47))="","",OFFSET('Water Data'!$H$28,0,10*ROW('Water Data'!H47)))</f>
        <v/>
      </c>
      <c r="CI53" s="28" t="str">
        <f ca="1">+IF(OFFSET('Water Data'!$H$29,0,10*ROW('Water Data'!H47))="","",OFFSET('Water Data'!$H$29,0,10*ROW('Water Data'!H47)))</f>
        <v/>
      </c>
      <c r="CJ53" s="28" t="str">
        <f ca="1">+IF(OFFSET('Water Data'!$H$30,0,10*ROW('Water Data'!H47))="","",OFFSET('Water Data'!$H$30,0,10*ROW('Water Data'!H47)))</f>
        <v/>
      </c>
      <c r="CK53" s="28" t="str">
        <f ca="1">+IF(OFFSET('Sanitation Data'!$C$29,0,10*ROW('Sanitation Data'!C47))="","",OFFSET('Sanitation Data'!$C$29,0,10*ROW('Sanitation Data'!C47)))</f>
        <v/>
      </c>
      <c r="CL53" s="28" t="str">
        <f ca="1">+IF(OFFSET('Sanitation Data'!$C$30,0,10*ROW('Sanitation Data'!C47))="","",OFFSET('Sanitation Data'!$C$30,0,10*ROW('Sanitation Data'!C47)))</f>
        <v/>
      </c>
      <c r="CM53" s="28" t="str">
        <f ca="1">+IF(OFFSET('Sanitation Data'!$C$31,0,10*ROW('Sanitation Data'!C47))="","",OFFSET('Sanitation Data'!$C$31,0,10*ROW('Sanitation Data'!C47)))</f>
        <v/>
      </c>
      <c r="CN53" s="28" t="str">
        <f ca="1">+IF(OFFSET('Sanitation Data'!$C$32,0,10*ROW('Sanitation Data'!C47))="","",OFFSET('Sanitation Data'!$C$32,0,10*ROW('Sanitation Data'!C47)))</f>
        <v/>
      </c>
      <c r="CO53" s="28" t="str">
        <f ca="1">+IF(OFFSET('Sanitation Data'!$C$33,0,10*ROW('Sanitation Data'!C47))="","",OFFSET('Sanitation Data'!$C$33,0,10*ROW('Sanitation Data'!C47)))</f>
        <v/>
      </c>
      <c r="CP53" s="28" t="str">
        <f ca="1">+IF(OFFSET('Sanitation Data'!$D$29,0,10*ROW('Sanitation Data'!D47))="","",OFFSET('Sanitation Data'!$D$29,0,10*ROW('Sanitation Data'!D47)))</f>
        <v/>
      </c>
      <c r="CQ53" s="28" t="str">
        <f ca="1">+IF(OFFSET('Sanitation Data'!$D$30,0,10*ROW('Sanitation Data'!D47))="","",OFFSET('Sanitation Data'!$D$30,0,10*ROW('Sanitation Data'!D47)))</f>
        <v/>
      </c>
      <c r="CR53" s="28" t="str">
        <f ca="1">+IF(OFFSET('Sanitation Data'!$D$31,0,10*ROW('Sanitation Data'!D47))="","",OFFSET('Sanitation Data'!$D$31,0,10*ROW('Sanitation Data'!D47)))</f>
        <v/>
      </c>
      <c r="CS53" s="28" t="str">
        <f ca="1">+IF(OFFSET('Sanitation Data'!$D$32,0,10*ROW('Sanitation Data'!D47))="","",OFFSET('Sanitation Data'!$D$32,0,10*ROW('Sanitation Data'!D47)))</f>
        <v/>
      </c>
      <c r="CT53" s="28" t="str">
        <f ca="1">+IF(OFFSET('Sanitation Data'!$D$33,0,10*ROW('Sanitation Data'!D47))="","",OFFSET('Sanitation Data'!$D$33,0,10*ROW('Sanitation Data'!D47)))</f>
        <v/>
      </c>
      <c r="CU53" s="28" t="str">
        <f ca="1">+IF(OFFSET('Sanitation Data'!$E$29,0,10*ROW('Sanitation Data'!E47))="","",OFFSET('Sanitation Data'!$E$29,0,10*ROW('Sanitation Data'!E47)))</f>
        <v/>
      </c>
      <c r="CV53" s="28" t="str">
        <f ca="1">+IF(OFFSET('Sanitation Data'!$E$30,0,10*ROW('Sanitation Data'!E47))="","",OFFSET('Sanitation Data'!$E$30,0,10*ROW('Sanitation Data'!E47)))</f>
        <v/>
      </c>
      <c r="CW53" s="28" t="str">
        <f ca="1">+IF(OFFSET('Sanitation Data'!$E$31,0,10*ROW('Sanitation Data'!E47))="","",OFFSET('Sanitation Data'!$E$31,0,10*ROW('Sanitation Data'!E47)))</f>
        <v/>
      </c>
      <c r="CX53" s="28" t="str">
        <f ca="1">+IF(OFFSET('Sanitation Data'!$E$32,0,10*ROW('Sanitation Data'!E47))="","",OFFSET('Sanitation Data'!$E$32,0,10*ROW('Sanitation Data'!E47)))</f>
        <v/>
      </c>
      <c r="CY53" s="28" t="str">
        <f ca="1">+IF(OFFSET('Sanitation Data'!$E$33,0,10*ROW('Sanitation Data'!E47))="","",OFFSET('Sanitation Data'!$E$33,0,10*ROW('Sanitation Data'!E47)))</f>
        <v/>
      </c>
      <c r="CZ53" s="28" t="str">
        <f ca="1">+IF(OFFSET('Sanitation Data'!$F$29,0,10*ROW('Sanitation Data'!F47))="","",OFFSET('Sanitation Data'!$F$29,0,10*ROW('Sanitation Data'!F47)))</f>
        <v/>
      </c>
      <c r="DA53" s="28" t="str">
        <f ca="1">+IF(OFFSET('Sanitation Data'!$F$30,0,10*ROW('Sanitation Data'!F47))="","",OFFSET('Sanitation Data'!$F$30,0,10*ROW('Sanitation Data'!F47)))</f>
        <v/>
      </c>
      <c r="DB53" s="28" t="str">
        <f ca="1">+IF(OFFSET('Sanitation Data'!$F$31,0,10*ROW('Sanitation Data'!F47))="","",OFFSET('Sanitation Data'!$F$31,0,10*ROW('Sanitation Data'!F47)))</f>
        <v/>
      </c>
      <c r="DC53" s="28" t="str">
        <f ca="1">+IF(OFFSET('Sanitation Data'!$F$32,0,10*ROW('Sanitation Data'!F47))="","",OFFSET('Sanitation Data'!$F$32,0,10*ROW('Sanitation Data'!F47)))</f>
        <v/>
      </c>
      <c r="DD53" s="28" t="str">
        <f ca="1">+IF(OFFSET('Sanitation Data'!$F$33,0,10*ROW('Sanitation Data'!F47))="","",OFFSET('Sanitation Data'!$F$33,0,10*ROW('Sanitation Data'!F47)))</f>
        <v/>
      </c>
      <c r="DE53" s="28" t="str">
        <f ca="1">+IF(OFFSET('Sanitation Data'!$G$29,0,10*ROW('Sanitation Data'!G47))="","",OFFSET('Sanitation Data'!$G$29,0,10*ROW('Sanitation Data'!G47)))</f>
        <v/>
      </c>
      <c r="DF53" s="28" t="str">
        <f ca="1">+IF(OFFSET('Sanitation Data'!$G$30,0,10*ROW('Sanitation Data'!G47))="","",OFFSET('Sanitation Data'!$G$30,0,10*ROW('Sanitation Data'!G47)))</f>
        <v/>
      </c>
      <c r="DG53" s="28" t="str">
        <f ca="1">+IF(OFFSET('Sanitation Data'!$G$31,0,10*ROW('Sanitation Data'!G47))="","",OFFSET('Sanitation Data'!$G$31,0,10*ROW('Sanitation Data'!G47)))</f>
        <v/>
      </c>
      <c r="DH53" s="28" t="str">
        <f ca="1">+IF(OFFSET('Sanitation Data'!$G$32,0,10*ROW('Sanitation Data'!G47))="","",OFFSET('Sanitation Data'!$G$32,0,10*ROW('Sanitation Data'!G47)))</f>
        <v/>
      </c>
      <c r="DI53" s="28" t="str">
        <f ca="1">+IF(OFFSET('Sanitation Data'!$G$33,0,10*ROW('Sanitation Data'!G47))="","",OFFSET('Sanitation Data'!$G$33,0,10*ROW('Sanitation Data'!G47)))</f>
        <v/>
      </c>
      <c r="DJ53" s="28" t="str">
        <f ca="1">+IF(OFFSET('Sanitation Data'!$H$29,0,10*ROW('Sanitation Data'!H47))="","",OFFSET('Sanitation Data'!$H$29,0,10*ROW('Sanitation Data'!H47)))</f>
        <v/>
      </c>
      <c r="DK53" s="28" t="str">
        <f ca="1">+IF(OFFSET('Sanitation Data'!$H$30,0,10*ROW('Sanitation Data'!H47))="","",OFFSET('Sanitation Data'!$H$30,0,10*ROW('Sanitation Data'!H47)))</f>
        <v/>
      </c>
      <c r="DL53" s="28" t="str">
        <f ca="1">+IF(OFFSET('Sanitation Data'!$H$31,0,10*ROW('Sanitation Data'!H47))="","",OFFSET('Sanitation Data'!$H$31,0,10*ROW('Sanitation Data'!H47)))</f>
        <v/>
      </c>
      <c r="DM53" s="28" t="str">
        <f ca="1">+IF(OFFSET('Sanitation Data'!$H$32,0,10*ROW('Sanitation Data'!H47))="","",OFFSET('Sanitation Data'!$H$32,0,10*ROW('Sanitation Data'!H47)))</f>
        <v/>
      </c>
      <c r="DN53" s="28" t="str">
        <f ca="1">+IF(OFFSET('Sanitation Data'!$H$33,0,10*ROW('Sanitation Data'!H47))="","",OFFSET('Sanitation Data'!$H$33,0,10*ROW('Sanitation Data'!H47)))</f>
        <v/>
      </c>
      <c r="DO53" s="28" t="str">
        <f ca="1">+IF(OFFSET('Hygiene Data'!$C$12,0,10*ROW('Hygiene Data'!C47))="","",OFFSET('Hygiene Data'!$C$12,0,10*ROW('Hygiene Data'!C47)))</f>
        <v/>
      </c>
      <c r="DP53" s="28" t="str">
        <f ca="1">+IF(OFFSET('Hygiene Data'!$C$13,0,10*ROW('Hygiene Data'!C47))="","",OFFSET('Hygiene Data'!$C$13,0,10*ROW('Hygiene Data'!C47)))</f>
        <v/>
      </c>
      <c r="DQ53" s="28" t="str">
        <f ca="1">+IF(OFFSET('Hygiene Data'!$C$14,0,10*ROW('Hygiene Data'!C47))="","",OFFSET('Hygiene Data'!$C$14,0,10*ROW('Hygiene Data'!C47)))</f>
        <v/>
      </c>
      <c r="DR53" s="28" t="str">
        <f ca="1">+IF(OFFSET('Hygiene Data'!$D$12,0,10*ROW('Hygiene Data'!D47))="","",OFFSET('Hygiene Data'!$D$12,0,10*ROW('Hygiene Data'!D47)))</f>
        <v/>
      </c>
      <c r="DS53" s="28" t="str">
        <f ca="1">+IF(OFFSET('Hygiene Data'!$D$13,0,10*ROW('Hygiene Data'!D47))="","",OFFSET('Hygiene Data'!$D$13,0,10*ROW('Hygiene Data'!D47)))</f>
        <v/>
      </c>
      <c r="DT53" s="28" t="str">
        <f ca="1">+IF(OFFSET('Hygiene Data'!$D$14,0,10*ROW('Hygiene Data'!D47))="","",OFFSET('Hygiene Data'!$D$14,0,10*ROW('Hygiene Data'!D47)))</f>
        <v/>
      </c>
      <c r="DU53" s="28" t="str">
        <f ca="1">+IF(OFFSET('Hygiene Data'!$E$12,0,10*ROW('Hygiene Data'!E47))="","",OFFSET('Hygiene Data'!$E$12,0,10*ROW('Hygiene Data'!E47)))</f>
        <v/>
      </c>
      <c r="DV53" s="28" t="str">
        <f ca="1">+IF(OFFSET('Hygiene Data'!$E$13,0,10*ROW('Hygiene Data'!E47))="","",OFFSET('Hygiene Data'!$E$13,0,10*ROW('Hygiene Data'!E47)))</f>
        <v/>
      </c>
      <c r="DW53" s="28" t="str">
        <f ca="1">+IF(OFFSET('Hygiene Data'!$E$14,0,10*ROW('Hygiene Data'!E47))="","",OFFSET('Hygiene Data'!$E$14,0,10*ROW('Hygiene Data'!E47)))</f>
        <v/>
      </c>
      <c r="DX53" s="28" t="str">
        <f ca="1">+IF(OFFSET('Hygiene Data'!$F$12,0,10*ROW('Hygiene Data'!F47))="","",OFFSET('Hygiene Data'!$F$12,0,10*ROW('Hygiene Data'!F47)))</f>
        <v/>
      </c>
      <c r="DY53" s="28" t="str">
        <f ca="1">+IF(OFFSET('Hygiene Data'!$F$13,0,10*ROW('Hygiene Data'!F47))="","",OFFSET('Hygiene Data'!$F$13,0,10*ROW('Hygiene Data'!F47)))</f>
        <v/>
      </c>
      <c r="DZ53" s="28" t="str">
        <f ca="1">+IF(OFFSET('Hygiene Data'!$F$14,0,10*ROW('Hygiene Data'!F47))="","",OFFSET('Hygiene Data'!$F$14,0,10*ROW('Hygiene Data'!F47)))</f>
        <v/>
      </c>
      <c r="EA53" s="28" t="str">
        <f ca="1">+IF(OFFSET('Hygiene Data'!$G$12,0,10*ROW('Hygiene Data'!G47))="","",OFFSET('Hygiene Data'!$G$12,0,10*ROW('Hygiene Data'!G47)))</f>
        <v/>
      </c>
      <c r="EB53" s="28" t="str">
        <f ca="1">+IF(OFFSET('Hygiene Data'!$G$13,0,10*ROW('Hygiene Data'!G47))="","",OFFSET('Hygiene Data'!$G$13,0,10*ROW('Hygiene Data'!G47)))</f>
        <v/>
      </c>
      <c r="EC53" s="28" t="str">
        <f ca="1">+IF(OFFSET('Hygiene Data'!$G$14,0,10*ROW('Hygiene Data'!G47))="","",OFFSET('Hygiene Data'!$G$14,0,10*ROW('Hygiene Data'!G47)))</f>
        <v/>
      </c>
      <c r="ED53" s="28" t="str">
        <f ca="1">+IF(OFFSET('Hygiene Data'!$H$12,0,10*ROW('Hygiene Data'!H47))="","",OFFSET('Hygiene Data'!$H$12,0,10*ROW('Hygiene Data'!H47)))</f>
        <v/>
      </c>
      <c r="EE53" s="28" t="str">
        <f ca="1">+IF(OFFSET('Hygiene Data'!$H$13,0,10*ROW('Hygiene Data'!H47))="","",OFFSET('Hygiene Data'!$H$13,0,10*ROW('Hygiene Data'!H47)))</f>
        <v/>
      </c>
      <c r="EF53" s="28" t="str">
        <f ca="1">+IF(OFFSET('Hygiene Data'!$H$14,0,10*ROW('Hygiene Data'!H47))="","",OFFSET('Hygiene Data'!$H$14,0,10*ROW('Hygiene Data'!H47)))</f>
        <v/>
      </c>
    </row>
    <row r="54" spans="1:136" x14ac:dyDescent="0.2">
      <c r="A54" s="44" t="str">
        <f ca="1">+IF(OFFSET('Water Data'!$B$1,0,10*ROW('Water Data'!B51))="","",OFFSET('Water Data'!$B$1,0,10*ROW('Water Data'!B51)))</f>
        <v/>
      </c>
      <c r="B54" s="44" t="str">
        <f ca="1">+IF(OFFSET('Water Data'!$A$3,0,10*ROW('Water Data'!A51))="","",OFFSET('Water Data'!$A$3,0,10*ROW('Water Data'!A51)))</f>
        <v/>
      </c>
      <c r="C54" s="44" t="str">
        <f ca="1">+IF(OFFSET('Water Data'!$C$3,0,10*ROW('Water Data'!C51))="","",OFFSET('Water Data'!$C$3,0,10*ROW('Water Data'!C51)))</f>
        <v/>
      </c>
      <c r="D54" s="119"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19"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19"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19"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19"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19"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19"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19"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19"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19"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19"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19"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19"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19"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19"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19"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19"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19"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20"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20"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20"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20"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20"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20"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20"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20"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20"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20"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20"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20"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20"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20"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20"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20"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20"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20"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20"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20"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20"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20"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20"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20"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20"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20"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20"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20"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20"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20"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21"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21"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21"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21"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21"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21"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21"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21"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21"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21"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21"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21"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21"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21"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21"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21"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21"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21"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28" t="str">
        <f ca="1">+IF(OFFSET('Water Data'!$C$28,0,10*ROW('Water Data'!C48))="","",OFFSET('Water Data'!$C$28,0,10*ROW('Water Data'!C48)))</f>
        <v/>
      </c>
      <c r="BT54" s="28" t="str">
        <f ca="1">+IF(OFFSET('Water Data'!$C$29,0,10*ROW('Water Data'!C48))="","",OFFSET('Water Data'!$C$29,0,10*ROW('Water Data'!C48)))</f>
        <v/>
      </c>
      <c r="BU54" s="28" t="str">
        <f ca="1">+IF(OFFSET('Water Data'!$C$30,0,10*ROW('Water Data'!C48))="","",OFFSET('Water Data'!$C$30,0,10*ROW('Water Data'!C48)))</f>
        <v/>
      </c>
      <c r="BV54" s="28" t="str">
        <f ca="1">+IF(OFFSET('Water Data'!$D$28,0,10*ROW('Water Data'!D48))="","",OFFSET('Water Data'!$D$28,0,10*ROW('Water Data'!D48)))</f>
        <v/>
      </c>
      <c r="BW54" s="28" t="str">
        <f ca="1">+IF(OFFSET('Water Data'!$D$29,0,10*ROW('Water Data'!D48))="","",OFFSET('Water Data'!$D$29,0,10*ROW('Water Data'!D48)))</f>
        <v/>
      </c>
      <c r="BX54" s="28" t="str">
        <f ca="1">+IF(OFFSET('Water Data'!$D$30,0,10*ROW('Water Data'!D48))="","",OFFSET('Water Data'!$D$30,0,10*ROW('Water Data'!D48)))</f>
        <v/>
      </c>
      <c r="BY54" s="28" t="str">
        <f ca="1">+IF(OFFSET('Water Data'!$E$28,0,10*ROW('Water Data'!E48))="","",OFFSET('Water Data'!$E$28,0,10*ROW('Water Data'!E48)))</f>
        <v/>
      </c>
      <c r="BZ54" s="28" t="str">
        <f ca="1">+IF(OFFSET('Water Data'!$E$29,0,10*ROW('Water Data'!E48))="","",OFFSET('Water Data'!$E$29,0,10*ROW('Water Data'!E48)))</f>
        <v/>
      </c>
      <c r="CA54" s="28" t="str">
        <f ca="1">+IF(OFFSET('Water Data'!$E$30,0,10*ROW('Water Data'!E48))="","",OFFSET('Water Data'!$E$30,0,10*ROW('Water Data'!E48)))</f>
        <v/>
      </c>
      <c r="CB54" s="28" t="str">
        <f ca="1">+IF(OFFSET('Water Data'!$F$28,0,10*ROW('Water Data'!F48))="","",OFFSET('Water Data'!$F$28,0,10*ROW('Water Data'!F48)))</f>
        <v/>
      </c>
      <c r="CC54" s="28" t="str">
        <f ca="1">+IF(OFFSET('Water Data'!$F$29,0,10*ROW('Water Data'!F48))="","",OFFSET('Water Data'!$F$29,0,10*ROW('Water Data'!F48)))</f>
        <v/>
      </c>
      <c r="CD54" s="28" t="str">
        <f ca="1">+IF(OFFSET('Water Data'!$F$30,0,10*ROW('Water Data'!F48))="","",OFFSET('Water Data'!$F$30,0,10*ROW('Water Data'!F48)))</f>
        <v/>
      </c>
      <c r="CE54" s="28" t="str">
        <f ca="1">+IF(OFFSET('Water Data'!$G$28,0,10*ROW('Water Data'!G48))="","",OFFSET('Water Data'!$G$28,0,10*ROW('Water Data'!G48)))</f>
        <v/>
      </c>
      <c r="CF54" s="28" t="str">
        <f ca="1">+IF(OFFSET('Water Data'!$G$29,0,10*ROW('Water Data'!G48))="","",OFFSET('Water Data'!$G$29,0,10*ROW('Water Data'!G48)))</f>
        <v/>
      </c>
      <c r="CG54" s="28" t="str">
        <f ca="1">+IF(OFFSET('Water Data'!$G$30,0,10*ROW('Water Data'!G48))="","",OFFSET('Water Data'!$G$30,0,10*ROW('Water Data'!G48)))</f>
        <v/>
      </c>
      <c r="CH54" s="28" t="str">
        <f ca="1">+IF(OFFSET('Water Data'!$H$28,0,10*ROW('Water Data'!H48))="","",OFFSET('Water Data'!$H$28,0,10*ROW('Water Data'!H48)))</f>
        <v/>
      </c>
      <c r="CI54" s="28" t="str">
        <f ca="1">+IF(OFFSET('Water Data'!$H$29,0,10*ROW('Water Data'!H48))="","",OFFSET('Water Data'!$H$29,0,10*ROW('Water Data'!H48)))</f>
        <v/>
      </c>
      <c r="CJ54" s="28" t="str">
        <f ca="1">+IF(OFFSET('Water Data'!$H$30,0,10*ROW('Water Data'!H48))="","",OFFSET('Water Data'!$H$30,0,10*ROW('Water Data'!H48)))</f>
        <v/>
      </c>
      <c r="CK54" s="28" t="str">
        <f ca="1">+IF(OFFSET('Sanitation Data'!$C$29,0,10*ROW('Sanitation Data'!C48))="","",OFFSET('Sanitation Data'!$C$29,0,10*ROW('Sanitation Data'!C48)))</f>
        <v/>
      </c>
      <c r="CL54" s="28" t="str">
        <f ca="1">+IF(OFFSET('Sanitation Data'!$C$30,0,10*ROW('Sanitation Data'!C48))="","",OFFSET('Sanitation Data'!$C$30,0,10*ROW('Sanitation Data'!C48)))</f>
        <v/>
      </c>
      <c r="CM54" s="28" t="str">
        <f ca="1">+IF(OFFSET('Sanitation Data'!$C$31,0,10*ROW('Sanitation Data'!C48))="","",OFFSET('Sanitation Data'!$C$31,0,10*ROW('Sanitation Data'!C48)))</f>
        <v/>
      </c>
      <c r="CN54" s="28" t="str">
        <f ca="1">+IF(OFFSET('Sanitation Data'!$C$32,0,10*ROW('Sanitation Data'!C48))="","",OFFSET('Sanitation Data'!$C$32,0,10*ROW('Sanitation Data'!C48)))</f>
        <v/>
      </c>
      <c r="CO54" s="28" t="str">
        <f ca="1">+IF(OFFSET('Sanitation Data'!$C$33,0,10*ROW('Sanitation Data'!C48))="","",OFFSET('Sanitation Data'!$C$33,0,10*ROW('Sanitation Data'!C48)))</f>
        <v/>
      </c>
      <c r="CP54" s="28" t="str">
        <f ca="1">+IF(OFFSET('Sanitation Data'!$D$29,0,10*ROW('Sanitation Data'!D48))="","",OFFSET('Sanitation Data'!$D$29,0,10*ROW('Sanitation Data'!D48)))</f>
        <v/>
      </c>
      <c r="CQ54" s="28" t="str">
        <f ca="1">+IF(OFFSET('Sanitation Data'!$D$30,0,10*ROW('Sanitation Data'!D48))="","",OFFSET('Sanitation Data'!$D$30,0,10*ROW('Sanitation Data'!D48)))</f>
        <v/>
      </c>
      <c r="CR54" s="28" t="str">
        <f ca="1">+IF(OFFSET('Sanitation Data'!$D$31,0,10*ROW('Sanitation Data'!D48))="","",OFFSET('Sanitation Data'!$D$31,0,10*ROW('Sanitation Data'!D48)))</f>
        <v/>
      </c>
      <c r="CS54" s="28" t="str">
        <f ca="1">+IF(OFFSET('Sanitation Data'!$D$32,0,10*ROW('Sanitation Data'!D48))="","",OFFSET('Sanitation Data'!$D$32,0,10*ROW('Sanitation Data'!D48)))</f>
        <v/>
      </c>
      <c r="CT54" s="28" t="str">
        <f ca="1">+IF(OFFSET('Sanitation Data'!$D$33,0,10*ROW('Sanitation Data'!D48))="","",OFFSET('Sanitation Data'!$D$33,0,10*ROW('Sanitation Data'!D48)))</f>
        <v/>
      </c>
      <c r="CU54" s="28" t="str">
        <f ca="1">+IF(OFFSET('Sanitation Data'!$E$29,0,10*ROW('Sanitation Data'!E48))="","",OFFSET('Sanitation Data'!$E$29,0,10*ROW('Sanitation Data'!E48)))</f>
        <v/>
      </c>
      <c r="CV54" s="28" t="str">
        <f ca="1">+IF(OFFSET('Sanitation Data'!$E$30,0,10*ROW('Sanitation Data'!E48))="","",OFFSET('Sanitation Data'!$E$30,0,10*ROW('Sanitation Data'!E48)))</f>
        <v/>
      </c>
      <c r="CW54" s="28" t="str">
        <f ca="1">+IF(OFFSET('Sanitation Data'!$E$31,0,10*ROW('Sanitation Data'!E48))="","",OFFSET('Sanitation Data'!$E$31,0,10*ROW('Sanitation Data'!E48)))</f>
        <v/>
      </c>
      <c r="CX54" s="28" t="str">
        <f ca="1">+IF(OFFSET('Sanitation Data'!$E$32,0,10*ROW('Sanitation Data'!E48))="","",OFFSET('Sanitation Data'!$E$32,0,10*ROW('Sanitation Data'!E48)))</f>
        <v/>
      </c>
      <c r="CY54" s="28" t="str">
        <f ca="1">+IF(OFFSET('Sanitation Data'!$E$33,0,10*ROW('Sanitation Data'!E48))="","",OFFSET('Sanitation Data'!$E$33,0,10*ROW('Sanitation Data'!E48)))</f>
        <v/>
      </c>
      <c r="CZ54" s="28" t="str">
        <f ca="1">+IF(OFFSET('Sanitation Data'!$F$29,0,10*ROW('Sanitation Data'!F48))="","",OFFSET('Sanitation Data'!$F$29,0,10*ROW('Sanitation Data'!F48)))</f>
        <v/>
      </c>
      <c r="DA54" s="28" t="str">
        <f ca="1">+IF(OFFSET('Sanitation Data'!$F$30,0,10*ROW('Sanitation Data'!F48))="","",OFFSET('Sanitation Data'!$F$30,0,10*ROW('Sanitation Data'!F48)))</f>
        <v/>
      </c>
      <c r="DB54" s="28" t="str">
        <f ca="1">+IF(OFFSET('Sanitation Data'!$F$31,0,10*ROW('Sanitation Data'!F48))="","",OFFSET('Sanitation Data'!$F$31,0,10*ROW('Sanitation Data'!F48)))</f>
        <v/>
      </c>
      <c r="DC54" s="28" t="str">
        <f ca="1">+IF(OFFSET('Sanitation Data'!$F$32,0,10*ROW('Sanitation Data'!F48))="","",OFFSET('Sanitation Data'!$F$32,0,10*ROW('Sanitation Data'!F48)))</f>
        <v/>
      </c>
      <c r="DD54" s="28" t="str">
        <f ca="1">+IF(OFFSET('Sanitation Data'!$F$33,0,10*ROW('Sanitation Data'!F48))="","",OFFSET('Sanitation Data'!$F$33,0,10*ROW('Sanitation Data'!F48)))</f>
        <v/>
      </c>
      <c r="DE54" s="28" t="str">
        <f ca="1">+IF(OFFSET('Sanitation Data'!$G$29,0,10*ROW('Sanitation Data'!G48))="","",OFFSET('Sanitation Data'!$G$29,0,10*ROW('Sanitation Data'!G48)))</f>
        <v/>
      </c>
      <c r="DF54" s="28" t="str">
        <f ca="1">+IF(OFFSET('Sanitation Data'!$G$30,0,10*ROW('Sanitation Data'!G48))="","",OFFSET('Sanitation Data'!$G$30,0,10*ROW('Sanitation Data'!G48)))</f>
        <v/>
      </c>
      <c r="DG54" s="28" t="str">
        <f ca="1">+IF(OFFSET('Sanitation Data'!$G$31,0,10*ROW('Sanitation Data'!G48))="","",OFFSET('Sanitation Data'!$G$31,0,10*ROW('Sanitation Data'!G48)))</f>
        <v/>
      </c>
      <c r="DH54" s="28" t="str">
        <f ca="1">+IF(OFFSET('Sanitation Data'!$G$32,0,10*ROW('Sanitation Data'!G48))="","",OFFSET('Sanitation Data'!$G$32,0,10*ROW('Sanitation Data'!G48)))</f>
        <v/>
      </c>
      <c r="DI54" s="28" t="str">
        <f ca="1">+IF(OFFSET('Sanitation Data'!$G$33,0,10*ROW('Sanitation Data'!G48))="","",OFFSET('Sanitation Data'!$G$33,0,10*ROW('Sanitation Data'!G48)))</f>
        <v/>
      </c>
      <c r="DJ54" s="28" t="str">
        <f ca="1">+IF(OFFSET('Sanitation Data'!$H$29,0,10*ROW('Sanitation Data'!H48))="","",OFFSET('Sanitation Data'!$H$29,0,10*ROW('Sanitation Data'!H48)))</f>
        <v/>
      </c>
      <c r="DK54" s="28" t="str">
        <f ca="1">+IF(OFFSET('Sanitation Data'!$H$30,0,10*ROW('Sanitation Data'!H48))="","",OFFSET('Sanitation Data'!$H$30,0,10*ROW('Sanitation Data'!H48)))</f>
        <v/>
      </c>
      <c r="DL54" s="28" t="str">
        <f ca="1">+IF(OFFSET('Sanitation Data'!$H$31,0,10*ROW('Sanitation Data'!H48))="","",OFFSET('Sanitation Data'!$H$31,0,10*ROW('Sanitation Data'!H48)))</f>
        <v/>
      </c>
      <c r="DM54" s="28" t="str">
        <f ca="1">+IF(OFFSET('Sanitation Data'!$H$32,0,10*ROW('Sanitation Data'!H48))="","",OFFSET('Sanitation Data'!$H$32,0,10*ROW('Sanitation Data'!H48)))</f>
        <v/>
      </c>
      <c r="DN54" s="28" t="str">
        <f ca="1">+IF(OFFSET('Sanitation Data'!$H$33,0,10*ROW('Sanitation Data'!H48))="","",OFFSET('Sanitation Data'!$H$33,0,10*ROW('Sanitation Data'!H48)))</f>
        <v/>
      </c>
      <c r="DO54" s="28" t="str">
        <f ca="1">+IF(OFFSET('Hygiene Data'!$C$12,0,10*ROW('Hygiene Data'!C48))="","",OFFSET('Hygiene Data'!$C$12,0,10*ROW('Hygiene Data'!C48)))</f>
        <v/>
      </c>
      <c r="DP54" s="28" t="str">
        <f ca="1">+IF(OFFSET('Hygiene Data'!$C$13,0,10*ROW('Hygiene Data'!C48))="","",OFFSET('Hygiene Data'!$C$13,0,10*ROW('Hygiene Data'!C48)))</f>
        <v/>
      </c>
      <c r="DQ54" s="28" t="str">
        <f ca="1">+IF(OFFSET('Hygiene Data'!$C$14,0,10*ROW('Hygiene Data'!C48))="","",OFFSET('Hygiene Data'!$C$14,0,10*ROW('Hygiene Data'!C48)))</f>
        <v/>
      </c>
      <c r="DR54" s="28" t="str">
        <f ca="1">+IF(OFFSET('Hygiene Data'!$D$12,0,10*ROW('Hygiene Data'!D48))="","",OFFSET('Hygiene Data'!$D$12,0,10*ROW('Hygiene Data'!D48)))</f>
        <v/>
      </c>
      <c r="DS54" s="28" t="str">
        <f ca="1">+IF(OFFSET('Hygiene Data'!$D$13,0,10*ROW('Hygiene Data'!D48))="","",OFFSET('Hygiene Data'!$D$13,0,10*ROW('Hygiene Data'!D48)))</f>
        <v/>
      </c>
      <c r="DT54" s="28" t="str">
        <f ca="1">+IF(OFFSET('Hygiene Data'!$D$14,0,10*ROW('Hygiene Data'!D48))="","",OFFSET('Hygiene Data'!$D$14,0,10*ROW('Hygiene Data'!D48)))</f>
        <v/>
      </c>
      <c r="DU54" s="28" t="str">
        <f ca="1">+IF(OFFSET('Hygiene Data'!$E$12,0,10*ROW('Hygiene Data'!E48))="","",OFFSET('Hygiene Data'!$E$12,0,10*ROW('Hygiene Data'!E48)))</f>
        <v/>
      </c>
      <c r="DV54" s="28" t="str">
        <f ca="1">+IF(OFFSET('Hygiene Data'!$E$13,0,10*ROW('Hygiene Data'!E48))="","",OFFSET('Hygiene Data'!$E$13,0,10*ROW('Hygiene Data'!E48)))</f>
        <v/>
      </c>
      <c r="DW54" s="28" t="str">
        <f ca="1">+IF(OFFSET('Hygiene Data'!$E$14,0,10*ROW('Hygiene Data'!E48))="","",OFFSET('Hygiene Data'!$E$14,0,10*ROW('Hygiene Data'!E48)))</f>
        <v/>
      </c>
      <c r="DX54" s="28" t="str">
        <f ca="1">+IF(OFFSET('Hygiene Data'!$F$12,0,10*ROW('Hygiene Data'!F48))="","",OFFSET('Hygiene Data'!$F$12,0,10*ROW('Hygiene Data'!F48)))</f>
        <v/>
      </c>
      <c r="DY54" s="28" t="str">
        <f ca="1">+IF(OFFSET('Hygiene Data'!$F$13,0,10*ROW('Hygiene Data'!F48))="","",OFFSET('Hygiene Data'!$F$13,0,10*ROW('Hygiene Data'!F48)))</f>
        <v/>
      </c>
      <c r="DZ54" s="28" t="str">
        <f ca="1">+IF(OFFSET('Hygiene Data'!$F$14,0,10*ROW('Hygiene Data'!F48))="","",OFFSET('Hygiene Data'!$F$14,0,10*ROW('Hygiene Data'!F48)))</f>
        <v/>
      </c>
      <c r="EA54" s="28" t="str">
        <f ca="1">+IF(OFFSET('Hygiene Data'!$G$12,0,10*ROW('Hygiene Data'!G48))="","",OFFSET('Hygiene Data'!$G$12,0,10*ROW('Hygiene Data'!G48)))</f>
        <v/>
      </c>
      <c r="EB54" s="28" t="str">
        <f ca="1">+IF(OFFSET('Hygiene Data'!$G$13,0,10*ROW('Hygiene Data'!G48))="","",OFFSET('Hygiene Data'!$G$13,0,10*ROW('Hygiene Data'!G48)))</f>
        <v/>
      </c>
      <c r="EC54" s="28" t="str">
        <f ca="1">+IF(OFFSET('Hygiene Data'!$G$14,0,10*ROW('Hygiene Data'!G48))="","",OFFSET('Hygiene Data'!$G$14,0,10*ROW('Hygiene Data'!G48)))</f>
        <v/>
      </c>
      <c r="ED54" s="28" t="str">
        <f ca="1">+IF(OFFSET('Hygiene Data'!$H$12,0,10*ROW('Hygiene Data'!H48))="","",OFFSET('Hygiene Data'!$H$12,0,10*ROW('Hygiene Data'!H48)))</f>
        <v/>
      </c>
      <c r="EE54" s="28" t="str">
        <f ca="1">+IF(OFFSET('Hygiene Data'!$H$13,0,10*ROW('Hygiene Data'!H48))="","",OFFSET('Hygiene Data'!$H$13,0,10*ROW('Hygiene Data'!H48)))</f>
        <v/>
      </c>
      <c r="EF54" s="28" t="str">
        <f ca="1">+IF(OFFSET('Hygiene Data'!$H$14,0,10*ROW('Hygiene Data'!H48))="","",OFFSET('Hygiene Data'!$H$14,0,10*ROW('Hygiene Data'!H48)))</f>
        <v/>
      </c>
    </row>
    <row r="55" spans="1:136" x14ac:dyDescent="0.2">
      <c r="A55" s="44" t="str">
        <f ca="1">+IF(OFFSET('Water Data'!$B$1,0,10*ROW('Water Data'!B52))="","",OFFSET('Water Data'!$B$1,0,10*ROW('Water Data'!B52)))</f>
        <v/>
      </c>
      <c r="B55" s="44" t="str">
        <f ca="1">+IF(OFFSET('Water Data'!$A$3,0,10*ROW('Water Data'!A52))="","",OFFSET('Water Data'!$A$3,0,10*ROW('Water Data'!A52)))</f>
        <v/>
      </c>
      <c r="C55" s="44" t="str">
        <f ca="1">+IF(OFFSET('Water Data'!$C$3,0,10*ROW('Water Data'!C52))="","",OFFSET('Water Data'!$C$3,0,10*ROW('Water Data'!C52)))</f>
        <v/>
      </c>
      <c r="D55" s="119"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19"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19"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19"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19"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19"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19"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19"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19"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19"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19"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19"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19"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19"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19"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19"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19"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19"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20"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20"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20"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20"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20"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20"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20"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20"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20"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20"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20"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20"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20"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20"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20"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20"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20"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20"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20"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20"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20"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20"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20"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20"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20"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20"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20"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20"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20"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20"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21"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21"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21"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21"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21"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21"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21"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21"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21"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21"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21"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21"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21"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21"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21"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21"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21"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21"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28" t="str">
        <f ca="1">+IF(OFFSET('Water Data'!$C$28,0,10*ROW('Water Data'!C49))="","",OFFSET('Water Data'!$C$28,0,10*ROW('Water Data'!C49)))</f>
        <v/>
      </c>
      <c r="BT55" s="28" t="str">
        <f ca="1">+IF(OFFSET('Water Data'!$C$29,0,10*ROW('Water Data'!C49))="","",OFFSET('Water Data'!$C$29,0,10*ROW('Water Data'!C49)))</f>
        <v/>
      </c>
      <c r="BU55" s="28" t="str">
        <f ca="1">+IF(OFFSET('Water Data'!$C$30,0,10*ROW('Water Data'!C49))="","",OFFSET('Water Data'!$C$30,0,10*ROW('Water Data'!C49)))</f>
        <v/>
      </c>
      <c r="BV55" s="28" t="str">
        <f ca="1">+IF(OFFSET('Water Data'!$D$28,0,10*ROW('Water Data'!D49))="","",OFFSET('Water Data'!$D$28,0,10*ROW('Water Data'!D49)))</f>
        <v/>
      </c>
      <c r="BW55" s="28" t="str">
        <f ca="1">+IF(OFFSET('Water Data'!$D$29,0,10*ROW('Water Data'!D49))="","",OFFSET('Water Data'!$D$29,0,10*ROW('Water Data'!D49)))</f>
        <v/>
      </c>
      <c r="BX55" s="28" t="str">
        <f ca="1">+IF(OFFSET('Water Data'!$D$30,0,10*ROW('Water Data'!D49))="","",OFFSET('Water Data'!$D$30,0,10*ROW('Water Data'!D49)))</f>
        <v/>
      </c>
      <c r="BY55" s="28" t="str">
        <f ca="1">+IF(OFFSET('Water Data'!$E$28,0,10*ROW('Water Data'!E49))="","",OFFSET('Water Data'!$E$28,0,10*ROW('Water Data'!E49)))</f>
        <v/>
      </c>
      <c r="BZ55" s="28" t="str">
        <f ca="1">+IF(OFFSET('Water Data'!$E$29,0,10*ROW('Water Data'!E49))="","",OFFSET('Water Data'!$E$29,0,10*ROW('Water Data'!E49)))</f>
        <v/>
      </c>
      <c r="CA55" s="28" t="str">
        <f ca="1">+IF(OFFSET('Water Data'!$E$30,0,10*ROW('Water Data'!E49))="","",OFFSET('Water Data'!$E$30,0,10*ROW('Water Data'!E49)))</f>
        <v/>
      </c>
      <c r="CB55" s="28" t="str">
        <f ca="1">+IF(OFFSET('Water Data'!$F$28,0,10*ROW('Water Data'!F49))="","",OFFSET('Water Data'!$F$28,0,10*ROW('Water Data'!F49)))</f>
        <v/>
      </c>
      <c r="CC55" s="28" t="str">
        <f ca="1">+IF(OFFSET('Water Data'!$F$29,0,10*ROW('Water Data'!F49))="","",OFFSET('Water Data'!$F$29,0,10*ROW('Water Data'!F49)))</f>
        <v/>
      </c>
      <c r="CD55" s="28" t="str">
        <f ca="1">+IF(OFFSET('Water Data'!$F$30,0,10*ROW('Water Data'!F49))="","",OFFSET('Water Data'!$F$30,0,10*ROW('Water Data'!F49)))</f>
        <v/>
      </c>
      <c r="CE55" s="28" t="str">
        <f ca="1">+IF(OFFSET('Water Data'!$G$28,0,10*ROW('Water Data'!G49))="","",OFFSET('Water Data'!$G$28,0,10*ROW('Water Data'!G49)))</f>
        <v/>
      </c>
      <c r="CF55" s="28" t="str">
        <f ca="1">+IF(OFFSET('Water Data'!$G$29,0,10*ROW('Water Data'!G49))="","",OFFSET('Water Data'!$G$29,0,10*ROW('Water Data'!G49)))</f>
        <v/>
      </c>
      <c r="CG55" s="28" t="str">
        <f ca="1">+IF(OFFSET('Water Data'!$G$30,0,10*ROW('Water Data'!G49))="","",OFFSET('Water Data'!$G$30,0,10*ROW('Water Data'!G49)))</f>
        <v/>
      </c>
      <c r="CH55" s="28" t="str">
        <f ca="1">+IF(OFFSET('Water Data'!$H$28,0,10*ROW('Water Data'!H49))="","",OFFSET('Water Data'!$H$28,0,10*ROW('Water Data'!H49)))</f>
        <v/>
      </c>
      <c r="CI55" s="28" t="str">
        <f ca="1">+IF(OFFSET('Water Data'!$H$29,0,10*ROW('Water Data'!H49))="","",OFFSET('Water Data'!$H$29,0,10*ROW('Water Data'!H49)))</f>
        <v/>
      </c>
      <c r="CJ55" s="28" t="str">
        <f ca="1">+IF(OFFSET('Water Data'!$H$30,0,10*ROW('Water Data'!H49))="","",OFFSET('Water Data'!$H$30,0,10*ROW('Water Data'!H49)))</f>
        <v/>
      </c>
      <c r="CK55" s="28" t="str">
        <f ca="1">+IF(OFFSET('Sanitation Data'!$C$29,0,10*ROW('Sanitation Data'!C49))="","",OFFSET('Sanitation Data'!$C$29,0,10*ROW('Sanitation Data'!C49)))</f>
        <v/>
      </c>
      <c r="CL55" s="28" t="str">
        <f ca="1">+IF(OFFSET('Sanitation Data'!$C$30,0,10*ROW('Sanitation Data'!C49))="","",OFFSET('Sanitation Data'!$C$30,0,10*ROW('Sanitation Data'!C49)))</f>
        <v/>
      </c>
      <c r="CM55" s="28" t="str">
        <f ca="1">+IF(OFFSET('Sanitation Data'!$C$31,0,10*ROW('Sanitation Data'!C49))="","",OFFSET('Sanitation Data'!$C$31,0,10*ROW('Sanitation Data'!C49)))</f>
        <v/>
      </c>
      <c r="CN55" s="28" t="str">
        <f ca="1">+IF(OFFSET('Sanitation Data'!$C$32,0,10*ROW('Sanitation Data'!C49))="","",OFFSET('Sanitation Data'!$C$32,0,10*ROW('Sanitation Data'!C49)))</f>
        <v/>
      </c>
      <c r="CO55" s="28" t="str">
        <f ca="1">+IF(OFFSET('Sanitation Data'!$C$33,0,10*ROW('Sanitation Data'!C49))="","",OFFSET('Sanitation Data'!$C$33,0,10*ROW('Sanitation Data'!C49)))</f>
        <v/>
      </c>
      <c r="CP55" s="28" t="str">
        <f ca="1">+IF(OFFSET('Sanitation Data'!$D$29,0,10*ROW('Sanitation Data'!D49))="","",OFFSET('Sanitation Data'!$D$29,0,10*ROW('Sanitation Data'!D49)))</f>
        <v/>
      </c>
      <c r="CQ55" s="28" t="str">
        <f ca="1">+IF(OFFSET('Sanitation Data'!$D$30,0,10*ROW('Sanitation Data'!D49))="","",OFFSET('Sanitation Data'!$D$30,0,10*ROW('Sanitation Data'!D49)))</f>
        <v/>
      </c>
      <c r="CR55" s="28" t="str">
        <f ca="1">+IF(OFFSET('Sanitation Data'!$D$31,0,10*ROW('Sanitation Data'!D49))="","",OFFSET('Sanitation Data'!$D$31,0,10*ROW('Sanitation Data'!D49)))</f>
        <v/>
      </c>
      <c r="CS55" s="28" t="str">
        <f ca="1">+IF(OFFSET('Sanitation Data'!$D$32,0,10*ROW('Sanitation Data'!D49))="","",OFFSET('Sanitation Data'!$D$32,0,10*ROW('Sanitation Data'!D49)))</f>
        <v/>
      </c>
      <c r="CT55" s="28" t="str">
        <f ca="1">+IF(OFFSET('Sanitation Data'!$D$33,0,10*ROW('Sanitation Data'!D49))="","",OFFSET('Sanitation Data'!$D$33,0,10*ROW('Sanitation Data'!D49)))</f>
        <v/>
      </c>
      <c r="CU55" s="28" t="str">
        <f ca="1">+IF(OFFSET('Sanitation Data'!$E$29,0,10*ROW('Sanitation Data'!E49))="","",OFFSET('Sanitation Data'!$E$29,0,10*ROW('Sanitation Data'!E49)))</f>
        <v/>
      </c>
      <c r="CV55" s="28" t="str">
        <f ca="1">+IF(OFFSET('Sanitation Data'!$E$30,0,10*ROW('Sanitation Data'!E49))="","",OFFSET('Sanitation Data'!$E$30,0,10*ROW('Sanitation Data'!E49)))</f>
        <v/>
      </c>
      <c r="CW55" s="28" t="str">
        <f ca="1">+IF(OFFSET('Sanitation Data'!$E$31,0,10*ROW('Sanitation Data'!E49))="","",OFFSET('Sanitation Data'!$E$31,0,10*ROW('Sanitation Data'!E49)))</f>
        <v/>
      </c>
      <c r="CX55" s="28" t="str">
        <f ca="1">+IF(OFFSET('Sanitation Data'!$E$32,0,10*ROW('Sanitation Data'!E49))="","",OFFSET('Sanitation Data'!$E$32,0,10*ROW('Sanitation Data'!E49)))</f>
        <v/>
      </c>
      <c r="CY55" s="28" t="str">
        <f ca="1">+IF(OFFSET('Sanitation Data'!$E$33,0,10*ROW('Sanitation Data'!E49))="","",OFFSET('Sanitation Data'!$E$33,0,10*ROW('Sanitation Data'!E49)))</f>
        <v/>
      </c>
      <c r="CZ55" s="28" t="str">
        <f ca="1">+IF(OFFSET('Sanitation Data'!$F$29,0,10*ROW('Sanitation Data'!F49))="","",OFFSET('Sanitation Data'!$F$29,0,10*ROW('Sanitation Data'!F49)))</f>
        <v/>
      </c>
      <c r="DA55" s="28" t="str">
        <f ca="1">+IF(OFFSET('Sanitation Data'!$F$30,0,10*ROW('Sanitation Data'!F49))="","",OFFSET('Sanitation Data'!$F$30,0,10*ROW('Sanitation Data'!F49)))</f>
        <v/>
      </c>
      <c r="DB55" s="28" t="str">
        <f ca="1">+IF(OFFSET('Sanitation Data'!$F$31,0,10*ROW('Sanitation Data'!F49))="","",OFFSET('Sanitation Data'!$F$31,0,10*ROW('Sanitation Data'!F49)))</f>
        <v/>
      </c>
      <c r="DC55" s="28" t="str">
        <f ca="1">+IF(OFFSET('Sanitation Data'!$F$32,0,10*ROW('Sanitation Data'!F49))="","",OFFSET('Sanitation Data'!$F$32,0,10*ROW('Sanitation Data'!F49)))</f>
        <v/>
      </c>
      <c r="DD55" s="28" t="str">
        <f ca="1">+IF(OFFSET('Sanitation Data'!$F$33,0,10*ROW('Sanitation Data'!F49))="","",OFFSET('Sanitation Data'!$F$33,0,10*ROW('Sanitation Data'!F49)))</f>
        <v/>
      </c>
      <c r="DE55" s="28" t="str">
        <f ca="1">+IF(OFFSET('Sanitation Data'!$G$29,0,10*ROW('Sanitation Data'!G49))="","",OFFSET('Sanitation Data'!$G$29,0,10*ROW('Sanitation Data'!G49)))</f>
        <v/>
      </c>
      <c r="DF55" s="28" t="str">
        <f ca="1">+IF(OFFSET('Sanitation Data'!$G$30,0,10*ROW('Sanitation Data'!G49))="","",OFFSET('Sanitation Data'!$G$30,0,10*ROW('Sanitation Data'!G49)))</f>
        <v/>
      </c>
      <c r="DG55" s="28" t="str">
        <f ca="1">+IF(OFFSET('Sanitation Data'!$G$31,0,10*ROW('Sanitation Data'!G49))="","",OFFSET('Sanitation Data'!$G$31,0,10*ROW('Sanitation Data'!G49)))</f>
        <v/>
      </c>
      <c r="DH55" s="28" t="str">
        <f ca="1">+IF(OFFSET('Sanitation Data'!$G$32,0,10*ROW('Sanitation Data'!G49))="","",OFFSET('Sanitation Data'!$G$32,0,10*ROW('Sanitation Data'!G49)))</f>
        <v/>
      </c>
      <c r="DI55" s="28" t="str">
        <f ca="1">+IF(OFFSET('Sanitation Data'!$G$33,0,10*ROW('Sanitation Data'!G49))="","",OFFSET('Sanitation Data'!$G$33,0,10*ROW('Sanitation Data'!G49)))</f>
        <v/>
      </c>
      <c r="DJ55" s="28" t="str">
        <f ca="1">+IF(OFFSET('Sanitation Data'!$H$29,0,10*ROW('Sanitation Data'!H49))="","",OFFSET('Sanitation Data'!$H$29,0,10*ROW('Sanitation Data'!H49)))</f>
        <v/>
      </c>
      <c r="DK55" s="28" t="str">
        <f ca="1">+IF(OFFSET('Sanitation Data'!$H$30,0,10*ROW('Sanitation Data'!H49))="","",OFFSET('Sanitation Data'!$H$30,0,10*ROW('Sanitation Data'!H49)))</f>
        <v/>
      </c>
      <c r="DL55" s="28" t="str">
        <f ca="1">+IF(OFFSET('Sanitation Data'!$H$31,0,10*ROW('Sanitation Data'!H49))="","",OFFSET('Sanitation Data'!$H$31,0,10*ROW('Sanitation Data'!H49)))</f>
        <v/>
      </c>
      <c r="DM55" s="28" t="str">
        <f ca="1">+IF(OFFSET('Sanitation Data'!$H$32,0,10*ROW('Sanitation Data'!H49))="","",OFFSET('Sanitation Data'!$H$32,0,10*ROW('Sanitation Data'!H49)))</f>
        <v/>
      </c>
      <c r="DN55" s="28" t="str">
        <f ca="1">+IF(OFFSET('Sanitation Data'!$H$33,0,10*ROW('Sanitation Data'!H49))="","",OFFSET('Sanitation Data'!$H$33,0,10*ROW('Sanitation Data'!H49)))</f>
        <v/>
      </c>
      <c r="DO55" s="28" t="str">
        <f ca="1">+IF(OFFSET('Hygiene Data'!$C$12,0,10*ROW('Hygiene Data'!C49))="","",OFFSET('Hygiene Data'!$C$12,0,10*ROW('Hygiene Data'!C49)))</f>
        <v/>
      </c>
      <c r="DP55" s="28" t="str">
        <f ca="1">+IF(OFFSET('Hygiene Data'!$C$13,0,10*ROW('Hygiene Data'!C49))="","",OFFSET('Hygiene Data'!$C$13,0,10*ROW('Hygiene Data'!C49)))</f>
        <v/>
      </c>
      <c r="DQ55" s="28" t="str">
        <f ca="1">+IF(OFFSET('Hygiene Data'!$C$14,0,10*ROW('Hygiene Data'!C49))="","",OFFSET('Hygiene Data'!$C$14,0,10*ROW('Hygiene Data'!C49)))</f>
        <v/>
      </c>
      <c r="DR55" s="28" t="str">
        <f ca="1">+IF(OFFSET('Hygiene Data'!$D$12,0,10*ROW('Hygiene Data'!D49))="","",OFFSET('Hygiene Data'!$D$12,0,10*ROW('Hygiene Data'!D49)))</f>
        <v/>
      </c>
      <c r="DS55" s="28" t="str">
        <f ca="1">+IF(OFFSET('Hygiene Data'!$D$13,0,10*ROW('Hygiene Data'!D49))="","",OFFSET('Hygiene Data'!$D$13,0,10*ROW('Hygiene Data'!D49)))</f>
        <v/>
      </c>
      <c r="DT55" s="28" t="str">
        <f ca="1">+IF(OFFSET('Hygiene Data'!$D$14,0,10*ROW('Hygiene Data'!D49))="","",OFFSET('Hygiene Data'!$D$14,0,10*ROW('Hygiene Data'!D49)))</f>
        <v/>
      </c>
      <c r="DU55" s="28" t="str">
        <f ca="1">+IF(OFFSET('Hygiene Data'!$E$12,0,10*ROW('Hygiene Data'!E49))="","",OFFSET('Hygiene Data'!$E$12,0,10*ROW('Hygiene Data'!E49)))</f>
        <v/>
      </c>
      <c r="DV55" s="28" t="str">
        <f ca="1">+IF(OFFSET('Hygiene Data'!$E$13,0,10*ROW('Hygiene Data'!E49))="","",OFFSET('Hygiene Data'!$E$13,0,10*ROW('Hygiene Data'!E49)))</f>
        <v/>
      </c>
      <c r="DW55" s="28" t="str">
        <f ca="1">+IF(OFFSET('Hygiene Data'!$E$14,0,10*ROW('Hygiene Data'!E49))="","",OFFSET('Hygiene Data'!$E$14,0,10*ROW('Hygiene Data'!E49)))</f>
        <v/>
      </c>
      <c r="DX55" s="28" t="str">
        <f ca="1">+IF(OFFSET('Hygiene Data'!$F$12,0,10*ROW('Hygiene Data'!F49))="","",OFFSET('Hygiene Data'!$F$12,0,10*ROW('Hygiene Data'!F49)))</f>
        <v/>
      </c>
      <c r="DY55" s="28" t="str">
        <f ca="1">+IF(OFFSET('Hygiene Data'!$F$13,0,10*ROW('Hygiene Data'!F49))="","",OFFSET('Hygiene Data'!$F$13,0,10*ROW('Hygiene Data'!F49)))</f>
        <v/>
      </c>
      <c r="DZ55" s="28" t="str">
        <f ca="1">+IF(OFFSET('Hygiene Data'!$F$14,0,10*ROW('Hygiene Data'!F49))="","",OFFSET('Hygiene Data'!$F$14,0,10*ROW('Hygiene Data'!F49)))</f>
        <v/>
      </c>
      <c r="EA55" s="28" t="str">
        <f ca="1">+IF(OFFSET('Hygiene Data'!$G$12,0,10*ROW('Hygiene Data'!G49))="","",OFFSET('Hygiene Data'!$G$12,0,10*ROW('Hygiene Data'!G49)))</f>
        <v/>
      </c>
      <c r="EB55" s="28" t="str">
        <f ca="1">+IF(OFFSET('Hygiene Data'!$G$13,0,10*ROW('Hygiene Data'!G49))="","",OFFSET('Hygiene Data'!$G$13,0,10*ROW('Hygiene Data'!G49)))</f>
        <v/>
      </c>
      <c r="EC55" s="28" t="str">
        <f ca="1">+IF(OFFSET('Hygiene Data'!$G$14,0,10*ROW('Hygiene Data'!G49))="","",OFFSET('Hygiene Data'!$G$14,0,10*ROW('Hygiene Data'!G49)))</f>
        <v/>
      </c>
      <c r="ED55" s="28" t="str">
        <f ca="1">+IF(OFFSET('Hygiene Data'!$H$12,0,10*ROW('Hygiene Data'!H49))="","",OFFSET('Hygiene Data'!$H$12,0,10*ROW('Hygiene Data'!H49)))</f>
        <v/>
      </c>
      <c r="EE55" s="28" t="str">
        <f ca="1">+IF(OFFSET('Hygiene Data'!$H$13,0,10*ROW('Hygiene Data'!H49))="","",OFFSET('Hygiene Data'!$H$13,0,10*ROW('Hygiene Data'!H49)))</f>
        <v/>
      </c>
      <c r="EF55" s="28" t="str">
        <f ca="1">+IF(OFFSET('Hygiene Data'!$H$14,0,10*ROW('Hygiene Data'!H49))="","",OFFSET('Hygiene Data'!$H$14,0,10*ROW('Hygiene Data'!H49)))</f>
        <v/>
      </c>
    </row>
    <row r="56" spans="1:136" x14ac:dyDescent="0.2">
      <c r="A56" s="44" t="str">
        <f ca="1">+IF(OFFSET('Water Data'!$B$1,0,10*ROW('Water Data'!B53))="","",OFFSET('Water Data'!$B$1,0,10*ROW('Water Data'!B53)))</f>
        <v/>
      </c>
      <c r="B56" s="44" t="str">
        <f ca="1">+IF(OFFSET('Water Data'!$A$3,0,10*ROW('Water Data'!A53))="","",OFFSET('Water Data'!$A$3,0,10*ROW('Water Data'!A53)))</f>
        <v/>
      </c>
      <c r="C56" s="44" t="str">
        <f ca="1">+IF(OFFSET('Water Data'!$C$3,0,10*ROW('Water Data'!C53))="","",OFFSET('Water Data'!$C$3,0,10*ROW('Water Data'!C53)))</f>
        <v/>
      </c>
      <c r="D56" s="119"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19"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19"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19"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19"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19"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19"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19"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19"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19"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19"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19"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19"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19"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19"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19"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19"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19"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20"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20"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20"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20"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20"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20"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20"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20"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20"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20"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20"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20"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20"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20"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20"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20"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20"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20"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20"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20"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20"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20"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20"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20"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20"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20"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20"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20"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20"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20"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21"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21"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21"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21"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21"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21"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21"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21"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21"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21"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21"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21"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21"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21"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21"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21"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21"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21"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28" t="str">
        <f ca="1">+IF(OFFSET('Water Data'!$C$28,0,10*ROW('Water Data'!C50))="","",OFFSET('Water Data'!$C$28,0,10*ROW('Water Data'!C50)))</f>
        <v/>
      </c>
      <c r="BT56" s="28" t="str">
        <f ca="1">+IF(OFFSET('Water Data'!$C$29,0,10*ROW('Water Data'!C50))="","",OFFSET('Water Data'!$C$29,0,10*ROW('Water Data'!C50)))</f>
        <v/>
      </c>
      <c r="BU56" s="28" t="str">
        <f ca="1">+IF(OFFSET('Water Data'!$C$30,0,10*ROW('Water Data'!C50))="","",OFFSET('Water Data'!$C$30,0,10*ROW('Water Data'!C50)))</f>
        <v/>
      </c>
      <c r="BV56" s="28" t="str">
        <f ca="1">+IF(OFFSET('Water Data'!$D$28,0,10*ROW('Water Data'!D50))="","",OFFSET('Water Data'!$D$28,0,10*ROW('Water Data'!D50)))</f>
        <v/>
      </c>
      <c r="BW56" s="28" t="str">
        <f ca="1">+IF(OFFSET('Water Data'!$D$29,0,10*ROW('Water Data'!D50))="","",OFFSET('Water Data'!$D$29,0,10*ROW('Water Data'!D50)))</f>
        <v/>
      </c>
      <c r="BX56" s="28" t="str">
        <f ca="1">+IF(OFFSET('Water Data'!$D$30,0,10*ROW('Water Data'!D50))="","",OFFSET('Water Data'!$D$30,0,10*ROW('Water Data'!D50)))</f>
        <v/>
      </c>
      <c r="BY56" s="28" t="str">
        <f ca="1">+IF(OFFSET('Water Data'!$E$28,0,10*ROW('Water Data'!E50))="","",OFFSET('Water Data'!$E$28,0,10*ROW('Water Data'!E50)))</f>
        <v/>
      </c>
      <c r="BZ56" s="28" t="str">
        <f ca="1">+IF(OFFSET('Water Data'!$E$29,0,10*ROW('Water Data'!E50))="","",OFFSET('Water Data'!$E$29,0,10*ROW('Water Data'!E50)))</f>
        <v/>
      </c>
      <c r="CA56" s="28" t="str">
        <f ca="1">+IF(OFFSET('Water Data'!$E$30,0,10*ROW('Water Data'!E50))="","",OFFSET('Water Data'!$E$30,0,10*ROW('Water Data'!E50)))</f>
        <v/>
      </c>
      <c r="CB56" s="28" t="str">
        <f ca="1">+IF(OFFSET('Water Data'!$F$28,0,10*ROW('Water Data'!F50))="","",OFFSET('Water Data'!$F$28,0,10*ROW('Water Data'!F50)))</f>
        <v/>
      </c>
      <c r="CC56" s="28" t="str">
        <f ca="1">+IF(OFFSET('Water Data'!$F$29,0,10*ROW('Water Data'!F50))="","",OFFSET('Water Data'!$F$29,0,10*ROW('Water Data'!F50)))</f>
        <v/>
      </c>
      <c r="CD56" s="28" t="str">
        <f ca="1">+IF(OFFSET('Water Data'!$F$30,0,10*ROW('Water Data'!F50))="","",OFFSET('Water Data'!$F$30,0,10*ROW('Water Data'!F50)))</f>
        <v/>
      </c>
      <c r="CE56" s="28" t="str">
        <f ca="1">+IF(OFFSET('Water Data'!$G$28,0,10*ROW('Water Data'!G50))="","",OFFSET('Water Data'!$G$28,0,10*ROW('Water Data'!G50)))</f>
        <v/>
      </c>
      <c r="CF56" s="28" t="str">
        <f ca="1">+IF(OFFSET('Water Data'!$G$29,0,10*ROW('Water Data'!G50))="","",OFFSET('Water Data'!$G$29,0,10*ROW('Water Data'!G50)))</f>
        <v/>
      </c>
      <c r="CG56" s="28" t="str">
        <f ca="1">+IF(OFFSET('Water Data'!$G$30,0,10*ROW('Water Data'!G50))="","",OFFSET('Water Data'!$G$30,0,10*ROW('Water Data'!G50)))</f>
        <v/>
      </c>
      <c r="CH56" s="28" t="str">
        <f ca="1">+IF(OFFSET('Water Data'!$H$28,0,10*ROW('Water Data'!H50))="","",OFFSET('Water Data'!$H$28,0,10*ROW('Water Data'!H50)))</f>
        <v/>
      </c>
      <c r="CI56" s="28" t="str">
        <f ca="1">+IF(OFFSET('Water Data'!$H$29,0,10*ROW('Water Data'!H50))="","",OFFSET('Water Data'!$H$29,0,10*ROW('Water Data'!H50)))</f>
        <v/>
      </c>
      <c r="CJ56" s="28" t="str">
        <f ca="1">+IF(OFFSET('Water Data'!$H$30,0,10*ROW('Water Data'!H50))="","",OFFSET('Water Data'!$H$30,0,10*ROW('Water Data'!H50)))</f>
        <v/>
      </c>
      <c r="CK56" s="28" t="str">
        <f ca="1">+IF(OFFSET('Sanitation Data'!$C$29,0,10*ROW('Sanitation Data'!C50))="","",OFFSET('Sanitation Data'!$C$29,0,10*ROW('Sanitation Data'!C50)))</f>
        <v/>
      </c>
      <c r="CL56" s="28" t="str">
        <f ca="1">+IF(OFFSET('Sanitation Data'!$C$30,0,10*ROW('Sanitation Data'!C50))="","",OFFSET('Sanitation Data'!$C$30,0,10*ROW('Sanitation Data'!C50)))</f>
        <v/>
      </c>
      <c r="CM56" s="28" t="str">
        <f ca="1">+IF(OFFSET('Sanitation Data'!$C$31,0,10*ROW('Sanitation Data'!C50))="","",OFFSET('Sanitation Data'!$C$31,0,10*ROW('Sanitation Data'!C50)))</f>
        <v/>
      </c>
      <c r="CN56" s="28" t="str">
        <f ca="1">+IF(OFFSET('Sanitation Data'!$C$32,0,10*ROW('Sanitation Data'!C50))="","",OFFSET('Sanitation Data'!$C$32,0,10*ROW('Sanitation Data'!C50)))</f>
        <v/>
      </c>
      <c r="CO56" s="28" t="str">
        <f ca="1">+IF(OFFSET('Sanitation Data'!$C$33,0,10*ROW('Sanitation Data'!C50))="","",OFFSET('Sanitation Data'!$C$33,0,10*ROW('Sanitation Data'!C50)))</f>
        <v/>
      </c>
      <c r="CP56" s="28" t="str">
        <f ca="1">+IF(OFFSET('Sanitation Data'!$D$29,0,10*ROW('Sanitation Data'!D50))="","",OFFSET('Sanitation Data'!$D$29,0,10*ROW('Sanitation Data'!D50)))</f>
        <v/>
      </c>
      <c r="CQ56" s="28" t="str">
        <f ca="1">+IF(OFFSET('Sanitation Data'!$D$30,0,10*ROW('Sanitation Data'!D50))="","",OFFSET('Sanitation Data'!$D$30,0,10*ROW('Sanitation Data'!D50)))</f>
        <v/>
      </c>
      <c r="CR56" s="28" t="str">
        <f ca="1">+IF(OFFSET('Sanitation Data'!$D$31,0,10*ROW('Sanitation Data'!D50))="","",OFFSET('Sanitation Data'!$D$31,0,10*ROW('Sanitation Data'!D50)))</f>
        <v/>
      </c>
      <c r="CS56" s="28" t="str">
        <f ca="1">+IF(OFFSET('Sanitation Data'!$D$32,0,10*ROW('Sanitation Data'!D50))="","",OFFSET('Sanitation Data'!$D$32,0,10*ROW('Sanitation Data'!D50)))</f>
        <v/>
      </c>
      <c r="CT56" s="28" t="str">
        <f ca="1">+IF(OFFSET('Sanitation Data'!$D$33,0,10*ROW('Sanitation Data'!D50))="","",OFFSET('Sanitation Data'!$D$33,0,10*ROW('Sanitation Data'!D50)))</f>
        <v/>
      </c>
      <c r="CU56" s="28" t="str">
        <f ca="1">+IF(OFFSET('Sanitation Data'!$E$29,0,10*ROW('Sanitation Data'!E50))="","",OFFSET('Sanitation Data'!$E$29,0,10*ROW('Sanitation Data'!E50)))</f>
        <v/>
      </c>
      <c r="CV56" s="28" t="str">
        <f ca="1">+IF(OFFSET('Sanitation Data'!$E$30,0,10*ROW('Sanitation Data'!E50))="","",OFFSET('Sanitation Data'!$E$30,0,10*ROW('Sanitation Data'!E50)))</f>
        <v/>
      </c>
      <c r="CW56" s="28" t="str">
        <f ca="1">+IF(OFFSET('Sanitation Data'!$E$31,0,10*ROW('Sanitation Data'!E50))="","",OFFSET('Sanitation Data'!$E$31,0,10*ROW('Sanitation Data'!E50)))</f>
        <v/>
      </c>
      <c r="CX56" s="28" t="str">
        <f ca="1">+IF(OFFSET('Sanitation Data'!$E$32,0,10*ROW('Sanitation Data'!E50))="","",OFFSET('Sanitation Data'!$E$32,0,10*ROW('Sanitation Data'!E50)))</f>
        <v/>
      </c>
      <c r="CY56" s="28" t="str">
        <f ca="1">+IF(OFFSET('Sanitation Data'!$E$33,0,10*ROW('Sanitation Data'!E50))="","",OFFSET('Sanitation Data'!$E$33,0,10*ROW('Sanitation Data'!E50)))</f>
        <v/>
      </c>
      <c r="CZ56" s="28" t="str">
        <f ca="1">+IF(OFFSET('Sanitation Data'!$F$29,0,10*ROW('Sanitation Data'!F50))="","",OFFSET('Sanitation Data'!$F$29,0,10*ROW('Sanitation Data'!F50)))</f>
        <v/>
      </c>
      <c r="DA56" s="28" t="str">
        <f ca="1">+IF(OFFSET('Sanitation Data'!$F$30,0,10*ROW('Sanitation Data'!F50))="","",OFFSET('Sanitation Data'!$F$30,0,10*ROW('Sanitation Data'!F50)))</f>
        <v/>
      </c>
      <c r="DB56" s="28" t="str">
        <f ca="1">+IF(OFFSET('Sanitation Data'!$F$31,0,10*ROW('Sanitation Data'!F50))="","",OFFSET('Sanitation Data'!$F$31,0,10*ROW('Sanitation Data'!F50)))</f>
        <v/>
      </c>
      <c r="DC56" s="28" t="str">
        <f ca="1">+IF(OFFSET('Sanitation Data'!$F$32,0,10*ROW('Sanitation Data'!F50))="","",OFFSET('Sanitation Data'!$F$32,0,10*ROW('Sanitation Data'!F50)))</f>
        <v/>
      </c>
      <c r="DD56" s="28" t="str">
        <f ca="1">+IF(OFFSET('Sanitation Data'!$F$33,0,10*ROW('Sanitation Data'!F50))="","",OFFSET('Sanitation Data'!$F$33,0,10*ROW('Sanitation Data'!F50)))</f>
        <v/>
      </c>
      <c r="DE56" s="28" t="str">
        <f ca="1">+IF(OFFSET('Sanitation Data'!$G$29,0,10*ROW('Sanitation Data'!G50))="","",OFFSET('Sanitation Data'!$G$29,0,10*ROW('Sanitation Data'!G50)))</f>
        <v/>
      </c>
      <c r="DF56" s="28" t="str">
        <f ca="1">+IF(OFFSET('Sanitation Data'!$G$30,0,10*ROW('Sanitation Data'!G50))="","",OFFSET('Sanitation Data'!$G$30,0,10*ROW('Sanitation Data'!G50)))</f>
        <v/>
      </c>
      <c r="DG56" s="28" t="str">
        <f ca="1">+IF(OFFSET('Sanitation Data'!$G$31,0,10*ROW('Sanitation Data'!G50))="","",OFFSET('Sanitation Data'!$G$31,0,10*ROW('Sanitation Data'!G50)))</f>
        <v/>
      </c>
      <c r="DH56" s="28" t="str">
        <f ca="1">+IF(OFFSET('Sanitation Data'!$G$32,0,10*ROW('Sanitation Data'!G50))="","",OFFSET('Sanitation Data'!$G$32,0,10*ROW('Sanitation Data'!G50)))</f>
        <v/>
      </c>
      <c r="DI56" s="28" t="str">
        <f ca="1">+IF(OFFSET('Sanitation Data'!$G$33,0,10*ROW('Sanitation Data'!G50))="","",OFFSET('Sanitation Data'!$G$33,0,10*ROW('Sanitation Data'!G50)))</f>
        <v/>
      </c>
      <c r="DJ56" s="28" t="str">
        <f ca="1">+IF(OFFSET('Sanitation Data'!$H$29,0,10*ROW('Sanitation Data'!H50))="","",OFFSET('Sanitation Data'!$H$29,0,10*ROW('Sanitation Data'!H50)))</f>
        <v/>
      </c>
      <c r="DK56" s="28" t="str">
        <f ca="1">+IF(OFFSET('Sanitation Data'!$H$30,0,10*ROW('Sanitation Data'!H50))="","",OFFSET('Sanitation Data'!$H$30,0,10*ROW('Sanitation Data'!H50)))</f>
        <v/>
      </c>
      <c r="DL56" s="28" t="str">
        <f ca="1">+IF(OFFSET('Sanitation Data'!$H$31,0,10*ROW('Sanitation Data'!H50))="","",OFFSET('Sanitation Data'!$H$31,0,10*ROW('Sanitation Data'!H50)))</f>
        <v/>
      </c>
      <c r="DM56" s="28" t="str">
        <f ca="1">+IF(OFFSET('Sanitation Data'!$H$32,0,10*ROW('Sanitation Data'!H50))="","",OFFSET('Sanitation Data'!$H$32,0,10*ROW('Sanitation Data'!H50)))</f>
        <v/>
      </c>
      <c r="DN56" s="28" t="str">
        <f ca="1">+IF(OFFSET('Sanitation Data'!$H$33,0,10*ROW('Sanitation Data'!H50))="","",OFFSET('Sanitation Data'!$H$33,0,10*ROW('Sanitation Data'!H50)))</f>
        <v/>
      </c>
      <c r="DO56" s="28" t="str">
        <f ca="1">+IF(OFFSET('Hygiene Data'!$C$12,0,10*ROW('Hygiene Data'!C50))="","",OFFSET('Hygiene Data'!$C$12,0,10*ROW('Hygiene Data'!C50)))</f>
        <v/>
      </c>
      <c r="DP56" s="28" t="str">
        <f ca="1">+IF(OFFSET('Hygiene Data'!$C$13,0,10*ROW('Hygiene Data'!C50))="","",OFFSET('Hygiene Data'!$C$13,0,10*ROW('Hygiene Data'!C50)))</f>
        <v/>
      </c>
      <c r="DQ56" s="28" t="str">
        <f ca="1">+IF(OFFSET('Hygiene Data'!$C$14,0,10*ROW('Hygiene Data'!C50))="","",OFFSET('Hygiene Data'!$C$14,0,10*ROW('Hygiene Data'!C50)))</f>
        <v/>
      </c>
      <c r="DR56" s="28" t="str">
        <f ca="1">+IF(OFFSET('Hygiene Data'!$D$12,0,10*ROW('Hygiene Data'!D50))="","",OFFSET('Hygiene Data'!$D$12,0,10*ROW('Hygiene Data'!D50)))</f>
        <v/>
      </c>
      <c r="DS56" s="28" t="str">
        <f ca="1">+IF(OFFSET('Hygiene Data'!$D$13,0,10*ROW('Hygiene Data'!D50))="","",OFFSET('Hygiene Data'!$D$13,0,10*ROW('Hygiene Data'!D50)))</f>
        <v/>
      </c>
      <c r="DT56" s="28" t="str">
        <f ca="1">+IF(OFFSET('Hygiene Data'!$D$14,0,10*ROW('Hygiene Data'!D50))="","",OFFSET('Hygiene Data'!$D$14,0,10*ROW('Hygiene Data'!D50)))</f>
        <v/>
      </c>
      <c r="DU56" s="28" t="str">
        <f ca="1">+IF(OFFSET('Hygiene Data'!$E$12,0,10*ROW('Hygiene Data'!E50))="","",OFFSET('Hygiene Data'!$E$12,0,10*ROW('Hygiene Data'!E50)))</f>
        <v/>
      </c>
      <c r="DV56" s="28" t="str">
        <f ca="1">+IF(OFFSET('Hygiene Data'!$E$13,0,10*ROW('Hygiene Data'!E50))="","",OFFSET('Hygiene Data'!$E$13,0,10*ROW('Hygiene Data'!E50)))</f>
        <v/>
      </c>
      <c r="DW56" s="28" t="str">
        <f ca="1">+IF(OFFSET('Hygiene Data'!$E$14,0,10*ROW('Hygiene Data'!E50))="","",OFFSET('Hygiene Data'!$E$14,0,10*ROW('Hygiene Data'!E50)))</f>
        <v/>
      </c>
      <c r="DX56" s="28" t="str">
        <f ca="1">+IF(OFFSET('Hygiene Data'!$F$12,0,10*ROW('Hygiene Data'!F50))="","",OFFSET('Hygiene Data'!$F$12,0,10*ROW('Hygiene Data'!F50)))</f>
        <v/>
      </c>
      <c r="DY56" s="28" t="str">
        <f ca="1">+IF(OFFSET('Hygiene Data'!$F$13,0,10*ROW('Hygiene Data'!F50))="","",OFFSET('Hygiene Data'!$F$13,0,10*ROW('Hygiene Data'!F50)))</f>
        <v/>
      </c>
      <c r="DZ56" s="28" t="str">
        <f ca="1">+IF(OFFSET('Hygiene Data'!$F$14,0,10*ROW('Hygiene Data'!F50))="","",OFFSET('Hygiene Data'!$F$14,0,10*ROW('Hygiene Data'!F50)))</f>
        <v/>
      </c>
      <c r="EA56" s="28" t="str">
        <f ca="1">+IF(OFFSET('Hygiene Data'!$G$12,0,10*ROW('Hygiene Data'!G50))="","",OFFSET('Hygiene Data'!$G$12,0,10*ROW('Hygiene Data'!G50)))</f>
        <v/>
      </c>
      <c r="EB56" s="28" t="str">
        <f ca="1">+IF(OFFSET('Hygiene Data'!$G$13,0,10*ROW('Hygiene Data'!G50))="","",OFFSET('Hygiene Data'!$G$13,0,10*ROW('Hygiene Data'!G50)))</f>
        <v/>
      </c>
      <c r="EC56" s="28" t="str">
        <f ca="1">+IF(OFFSET('Hygiene Data'!$G$14,0,10*ROW('Hygiene Data'!G50))="","",OFFSET('Hygiene Data'!$G$14,0,10*ROW('Hygiene Data'!G50)))</f>
        <v/>
      </c>
      <c r="ED56" s="28" t="str">
        <f ca="1">+IF(OFFSET('Hygiene Data'!$H$12,0,10*ROW('Hygiene Data'!H50))="","",OFFSET('Hygiene Data'!$H$12,0,10*ROW('Hygiene Data'!H50)))</f>
        <v/>
      </c>
      <c r="EE56" s="28" t="str">
        <f ca="1">+IF(OFFSET('Hygiene Data'!$H$13,0,10*ROW('Hygiene Data'!H50))="","",OFFSET('Hygiene Data'!$H$13,0,10*ROW('Hygiene Data'!H50)))</f>
        <v/>
      </c>
      <c r="EF56" s="28" t="str">
        <f ca="1">+IF(OFFSET('Hygiene Data'!$H$14,0,10*ROW('Hygiene Data'!H50))="","",OFFSET('Hygiene Data'!$H$14,0,10*ROW('Hygiene Data'!H50)))</f>
        <v/>
      </c>
    </row>
    <row r="57" spans="1:136" x14ac:dyDescent="0.2">
      <c r="A57" s="44" t="str">
        <f ca="1">+IF(OFFSET('Water Data'!$B$1,0,10*ROW('Water Data'!B54))="","",OFFSET('Water Data'!$B$1,0,10*ROW('Water Data'!B54)))</f>
        <v/>
      </c>
      <c r="B57" s="44" t="str">
        <f ca="1">+IF(OFFSET('Water Data'!$A$3,0,10*ROW('Water Data'!A54))="","",OFFSET('Water Data'!$A$3,0,10*ROW('Water Data'!A54)))</f>
        <v/>
      </c>
      <c r="C57" s="44" t="str">
        <f ca="1">+IF(OFFSET('Water Data'!$C$3,0,10*ROW('Water Data'!C54))="","",OFFSET('Water Data'!$C$3,0,10*ROW('Water Data'!C54)))</f>
        <v/>
      </c>
      <c r="D57" s="119"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19"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19"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19"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19"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19"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19"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19"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19"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19"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19"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19"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19"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19"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19"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19"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19"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19"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20"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20"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20"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20"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20"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20"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20"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20"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20"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20"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20"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20"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20"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20"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20"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20"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20"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20"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20"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20"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20"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20"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20"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20"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20"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20"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20"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20"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20"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20"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21"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21"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21"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21"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21"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21"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21"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21"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21"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21"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21"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21"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21"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21"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21"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21"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21"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21"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28" t="str">
        <f ca="1">+IF(OFFSET('Water Data'!$C$28,0,10*ROW('Water Data'!C51))="","",OFFSET('Water Data'!$C$28,0,10*ROW('Water Data'!C51)))</f>
        <v/>
      </c>
      <c r="BT57" s="28" t="str">
        <f ca="1">+IF(OFFSET('Water Data'!$C$29,0,10*ROW('Water Data'!C51))="","",OFFSET('Water Data'!$C$29,0,10*ROW('Water Data'!C51)))</f>
        <v/>
      </c>
      <c r="BU57" s="28" t="str">
        <f ca="1">+IF(OFFSET('Water Data'!$C$30,0,10*ROW('Water Data'!C51))="","",OFFSET('Water Data'!$C$30,0,10*ROW('Water Data'!C51)))</f>
        <v/>
      </c>
      <c r="BV57" s="28" t="str">
        <f ca="1">+IF(OFFSET('Water Data'!$D$28,0,10*ROW('Water Data'!D51))="","",OFFSET('Water Data'!$D$28,0,10*ROW('Water Data'!D51)))</f>
        <v/>
      </c>
      <c r="BW57" s="28" t="str">
        <f ca="1">+IF(OFFSET('Water Data'!$D$29,0,10*ROW('Water Data'!D51))="","",OFFSET('Water Data'!$D$29,0,10*ROW('Water Data'!D51)))</f>
        <v/>
      </c>
      <c r="BX57" s="28" t="str">
        <f ca="1">+IF(OFFSET('Water Data'!$D$30,0,10*ROW('Water Data'!D51))="","",OFFSET('Water Data'!$D$30,0,10*ROW('Water Data'!D51)))</f>
        <v/>
      </c>
      <c r="BY57" s="28" t="str">
        <f ca="1">+IF(OFFSET('Water Data'!$E$28,0,10*ROW('Water Data'!E51))="","",OFFSET('Water Data'!$E$28,0,10*ROW('Water Data'!E51)))</f>
        <v/>
      </c>
      <c r="BZ57" s="28" t="str">
        <f ca="1">+IF(OFFSET('Water Data'!$E$29,0,10*ROW('Water Data'!E51))="","",OFFSET('Water Data'!$E$29,0,10*ROW('Water Data'!E51)))</f>
        <v/>
      </c>
      <c r="CA57" s="28" t="str">
        <f ca="1">+IF(OFFSET('Water Data'!$E$30,0,10*ROW('Water Data'!E51))="","",OFFSET('Water Data'!$E$30,0,10*ROW('Water Data'!E51)))</f>
        <v/>
      </c>
      <c r="CB57" s="28" t="str">
        <f ca="1">+IF(OFFSET('Water Data'!$F$28,0,10*ROW('Water Data'!F51))="","",OFFSET('Water Data'!$F$28,0,10*ROW('Water Data'!F51)))</f>
        <v/>
      </c>
      <c r="CC57" s="28" t="str">
        <f ca="1">+IF(OFFSET('Water Data'!$F$29,0,10*ROW('Water Data'!F51))="","",OFFSET('Water Data'!$F$29,0,10*ROW('Water Data'!F51)))</f>
        <v/>
      </c>
      <c r="CD57" s="28" t="str">
        <f ca="1">+IF(OFFSET('Water Data'!$F$30,0,10*ROW('Water Data'!F51))="","",OFFSET('Water Data'!$F$30,0,10*ROW('Water Data'!F51)))</f>
        <v/>
      </c>
      <c r="CE57" s="28" t="str">
        <f ca="1">+IF(OFFSET('Water Data'!$G$28,0,10*ROW('Water Data'!G51))="","",OFFSET('Water Data'!$G$28,0,10*ROW('Water Data'!G51)))</f>
        <v/>
      </c>
      <c r="CF57" s="28" t="str">
        <f ca="1">+IF(OFFSET('Water Data'!$G$29,0,10*ROW('Water Data'!G51))="","",OFFSET('Water Data'!$G$29,0,10*ROW('Water Data'!G51)))</f>
        <v/>
      </c>
      <c r="CG57" s="28" t="str">
        <f ca="1">+IF(OFFSET('Water Data'!$G$30,0,10*ROW('Water Data'!G51))="","",OFFSET('Water Data'!$G$30,0,10*ROW('Water Data'!G51)))</f>
        <v/>
      </c>
      <c r="CH57" s="28" t="str">
        <f ca="1">+IF(OFFSET('Water Data'!$H$28,0,10*ROW('Water Data'!H51))="","",OFFSET('Water Data'!$H$28,0,10*ROW('Water Data'!H51)))</f>
        <v/>
      </c>
      <c r="CI57" s="28" t="str">
        <f ca="1">+IF(OFFSET('Water Data'!$H$29,0,10*ROW('Water Data'!H51))="","",OFFSET('Water Data'!$H$29,0,10*ROW('Water Data'!H51)))</f>
        <v/>
      </c>
      <c r="CJ57" s="28" t="str">
        <f ca="1">+IF(OFFSET('Water Data'!$H$30,0,10*ROW('Water Data'!H51))="","",OFFSET('Water Data'!$H$30,0,10*ROW('Water Data'!H51)))</f>
        <v/>
      </c>
      <c r="CK57" s="28" t="str">
        <f ca="1">+IF(OFFSET('Sanitation Data'!$C$29,0,10*ROW('Sanitation Data'!C51))="","",OFFSET('Sanitation Data'!$C$29,0,10*ROW('Sanitation Data'!C51)))</f>
        <v/>
      </c>
      <c r="CL57" s="28" t="str">
        <f ca="1">+IF(OFFSET('Sanitation Data'!$C$30,0,10*ROW('Sanitation Data'!C51))="","",OFFSET('Sanitation Data'!$C$30,0,10*ROW('Sanitation Data'!C51)))</f>
        <v/>
      </c>
      <c r="CM57" s="28" t="str">
        <f ca="1">+IF(OFFSET('Sanitation Data'!$C$31,0,10*ROW('Sanitation Data'!C51))="","",OFFSET('Sanitation Data'!$C$31,0,10*ROW('Sanitation Data'!C51)))</f>
        <v/>
      </c>
      <c r="CN57" s="28" t="str">
        <f ca="1">+IF(OFFSET('Sanitation Data'!$C$32,0,10*ROW('Sanitation Data'!C51))="","",OFFSET('Sanitation Data'!$C$32,0,10*ROW('Sanitation Data'!C51)))</f>
        <v/>
      </c>
      <c r="CO57" s="28" t="str">
        <f ca="1">+IF(OFFSET('Sanitation Data'!$C$33,0,10*ROW('Sanitation Data'!C51))="","",OFFSET('Sanitation Data'!$C$33,0,10*ROW('Sanitation Data'!C51)))</f>
        <v/>
      </c>
      <c r="CP57" s="28" t="str">
        <f ca="1">+IF(OFFSET('Sanitation Data'!$D$29,0,10*ROW('Sanitation Data'!D51))="","",OFFSET('Sanitation Data'!$D$29,0,10*ROW('Sanitation Data'!D51)))</f>
        <v/>
      </c>
      <c r="CQ57" s="28" t="str">
        <f ca="1">+IF(OFFSET('Sanitation Data'!$D$30,0,10*ROW('Sanitation Data'!D51))="","",OFFSET('Sanitation Data'!$D$30,0,10*ROW('Sanitation Data'!D51)))</f>
        <v/>
      </c>
      <c r="CR57" s="28" t="str">
        <f ca="1">+IF(OFFSET('Sanitation Data'!$D$31,0,10*ROW('Sanitation Data'!D51))="","",OFFSET('Sanitation Data'!$D$31,0,10*ROW('Sanitation Data'!D51)))</f>
        <v/>
      </c>
      <c r="CS57" s="28" t="str">
        <f ca="1">+IF(OFFSET('Sanitation Data'!$D$32,0,10*ROW('Sanitation Data'!D51))="","",OFFSET('Sanitation Data'!$D$32,0,10*ROW('Sanitation Data'!D51)))</f>
        <v/>
      </c>
      <c r="CT57" s="28" t="str">
        <f ca="1">+IF(OFFSET('Sanitation Data'!$D$33,0,10*ROW('Sanitation Data'!D51))="","",OFFSET('Sanitation Data'!$D$33,0,10*ROW('Sanitation Data'!D51)))</f>
        <v/>
      </c>
      <c r="CU57" s="28" t="str">
        <f ca="1">+IF(OFFSET('Sanitation Data'!$E$29,0,10*ROW('Sanitation Data'!E51))="","",OFFSET('Sanitation Data'!$E$29,0,10*ROW('Sanitation Data'!E51)))</f>
        <v/>
      </c>
      <c r="CV57" s="28" t="str">
        <f ca="1">+IF(OFFSET('Sanitation Data'!$E$30,0,10*ROW('Sanitation Data'!E51))="","",OFFSET('Sanitation Data'!$E$30,0,10*ROW('Sanitation Data'!E51)))</f>
        <v/>
      </c>
      <c r="CW57" s="28" t="str">
        <f ca="1">+IF(OFFSET('Sanitation Data'!$E$31,0,10*ROW('Sanitation Data'!E51))="","",OFFSET('Sanitation Data'!$E$31,0,10*ROW('Sanitation Data'!E51)))</f>
        <v/>
      </c>
      <c r="CX57" s="28" t="str">
        <f ca="1">+IF(OFFSET('Sanitation Data'!$E$32,0,10*ROW('Sanitation Data'!E51))="","",OFFSET('Sanitation Data'!$E$32,0,10*ROW('Sanitation Data'!E51)))</f>
        <v/>
      </c>
      <c r="CY57" s="28" t="str">
        <f ca="1">+IF(OFFSET('Sanitation Data'!$E$33,0,10*ROW('Sanitation Data'!E51))="","",OFFSET('Sanitation Data'!$E$33,0,10*ROW('Sanitation Data'!E51)))</f>
        <v/>
      </c>
      <c r="CZ57" s="28" t="str">
        <f ca="1">+IF(OFFSET('Sanitation Data'!$F$29,0,10*ROW('Sanitation Data'!F51))="","",OFFSET('Sanitation Data'!$F$29,0,10*ROW('Sanitation Data'!F51)))</f>
        <v/>
      </c>
      <c r="DA57" s="28" t="str">
        <f ca="1">+IF(OFFSET('Sanitation Data'!$F$30,0,10*ROW('Sanitation Data'!F51))="","",OFFSET('Sanitation Data'!$F$30,0,10*ROW('Sanitation Data'!F51)))</f>
        <v/>
      </c>
      <c r="DB57" s="28" t="str">
        <f ca="1">+IF(OFFSET('Sanitation Data'!$F$31,0,10*ROW('Sanitation Data'!F51))="","",OFFSET('Sanitation Data'!$F$31,0,10*ROW('Sanitation Data'!F51)))</f>
        <v/>
      </c>
      <c r="DC57" s="28" t="str">
        <f ca="1">+IF(OFFSET('Sanitation Data'!$F$32,0,10*ROW('Sanitation Data'!F51))="","",OFFSET('Sanitation Data'!$F$32,0,10*ROW('Sanitation Data'!F51)))</f>
        <v/>
      </c>
      <c r="DD57" s="28" t="str">
        <f ca="1">+IF(OFFSET('Sanitation Data'!$F$33,0,10*ROW('Sanitation Data'!F51))="","",OFFSET('Sanitation Data'!$F$33,0,10*ROW('Sanitation Data'!F51)))</f>
        <v/>
      </c>
      <c r="DE57" s="28" t="str">
        <f ca="1">+IF(OFFSET('Sanitation Data'!$G$29,0,10*ROW('Sanitation Data'!G51))="","",OFFSET('Sanitation Data'!$G$29,0,10*ROW('Sanitation Data'!G51)))</f>
        <v/>
      </c>
      <c r="DF57" s="28" t="str">
        <f ca="1">+IF(OFFSET('Sanitation Data'!$G$30,0,10*ROW('Sanitation Data'!G51))="","",OFFSET('Sanitation Data'!$G$30,0,10*ROW('Sanitation Data'!G51)))</f>
        <v/>
      </c>
      <c r="DG57" s="28" t="str">
        <f ca="1">+IF(OFFSET('Sanitation Data'!$G$31,0,10*ROW('Sanitation Data'!G51))="","",OFFSET('Sanitation Data'!$G$31,0,10*ROW('Sanitation Data'!G51)))</f>
        <v/>
      </c>
      <c r="DH57" s="28" t="str">
        <f ca="1">+IF(OFFSET('Sanitation Data'!$G$32,0,10*ROW('Sanitation Data'!G51))="","",OFFSET('Sanitation Data'!$G$32,0,10*ROW('Sanitation Data'!G51)))</f>
        <v/>
      </c>
      <c r="DI57" s="28" t="str">
        <f ca="1">+IF(OFFSET('Sanitation Data'!$G$33,0,10*ROW('Sanitation Data'!G51))="","",OFFSET('Sanitation Data'!$G$33,0,10*ROW('Sanitation Data'!G51)))</f>
        <v/>
      </c>
      <c r="DJ57" s="28" t="str">
        <f ca="1">+IF(OFFSET('Sanitation Data'!$H$29,0,10*ROW('Sanitation Data'!H51))="","",OFFSET('Sanitation Data'!$H$29,0,10*ROW('Sanitation Data'!H51)))</f>
        <v/>
      </c>
      <c r="DK57" s="28" t="str">
        <f ca="1">+IF(OFFSET('Sanitation Data'!$H$30,0,10*ROW('Sanitation Data'!H51))="","",OFFSET('Sanitation Data'!$H$30,0,10*ROW('Sanitation Data'!H51)))</f>
        <v/>
      </c>
      <c r="DL57" s="28" t="str">
        <f ca="1">+IF(OFFSET('Sanitation Data'!$H$31,0,10*ROW('Sanitation Data'!H51))="","",OFFSET('Sanitation Data'!$H$31,0,10*ROW('Sanitation Data'!H51)))</f>
        <v/>
      </c>
      <c r="DM57" s="28" t="str">
        <f ca="1">+IF(OFFSET('Sanitation Data'!$H$32,0,10*ROW('Sanitation Data'!H51))="","",OFFSET('Sanitation Data'!$H$32,0,10*ROW('Sanitation Data'!H51)))</f>
        <v/>
      </c>
      <c r="DN57" s="28" t="str">
        <f ca="1">+IF(OFFSET('Sanitation Data'!$H$33,0,10*ROW('Sanitation Data'!H51))="","",OFFSET('Sanitation Data'!$H$33,0,10*ROW('Sanitation Data'!H51)))</f>
        <v/>
      </c>
      <c r="DO57" s="28" t="str">
        <f ca="1">+IF(OFFSET('Hygiene Data'!$C$12,0,10*ROW('Hygiene Data'!C51))="","",OFFSET('Hygiene Data'!$C$12,0,10*ROW('Hygiene Data'!C51)))</f>
        <v/>
      </c>
      <c r="DP57" s="28" t="str">
        <f ca="1">+IF(OFFSET('Hygiene Data'!$C$13,0,10*ROW('Hygiene Data'!C51))="","",OFFSET('Hygiene Data'!$C$13,0,10*ROW('Hygiene Data'!C51)))</f>
        <v/>
      </c>
      <c r="DQ57" s="28" t="str">
        <f ca="1">+IF(OFFSET('Hygiene Data'!$C$14,0,10*ROW('Hygiene Data'!C51))="","",OFFSET('Hygiene Data'!$C$14,0,10*ROW('Hygiene Data'!C51)))</f>
        <v/>
      </c>
      <c r="DR57" s="28" t="str">
        <f ca="1">+IF(OFFSET('Hygiene Data'!$D$12,0,10*ROW('Hygiene Data'!D51))="","",OFFSET('Hygiene Data'!$D$12,0,10*ROW('Hygiene Data'!D51)))</f>
        <v/>
      </c>
      <c r="DS57" s="28" t="str">
        <f ca="1">+IF(OFFSET('Hygiene Data'!$D$13,0,10*ROW('Hygiene Data'!D51))="","",OFFSET('Hygiene Data'!$D$13,0,10*ROW('Hygiene Data'!D51)))</f>
        <v/>
      </c>
      <c r="DT57" s="28" t="str">
        <f ca="1">+IF(OFFSET('Hygiene Data'!$D$14,0,10*ROW('Hygiene Data'!D51))="","",OFFSET('Hygiene Data'!$D$14,0,10*ROW('Hygiene Data'!D51)))</f>
        <v/>
      </c>
      <c r="DU57" s="28" t="str">
        <f ca="1">+IF(OFFSET('Hygiene Data'!$E$12,0,10*ROW('Hygiene Data'!E51))="","",OFFSET('Hygiene Data'!$E$12,0,10*ROW('Hygiene Data'!E51)))</f>
        <v/>
      </c>
      <c r="DV57" s="28" t="str">
        <f ca="1">+IF(OFFSET('Hygiene Data'!$E$13,0,10*ROW('Hygiene Data'!E51))="","",OFFSET('Hygiene Data'!$E$13,0,10*ROW('Hygiene Data'!E51)))</f>
        <v/>
      </c>
      <c r="DW57" s="28" t="str">
        <f ca="1">+IF(OFFSET('Hygiene Data'!$E$14,0,10*ROW('Hygiene Data'!E51))="","",OFFSET('Hygiene Data'!$E$14,0,10*ROW('Hygiene Data'!E51)))</f>
        <v/>
      </c>
      <c r="DX57" s="28" t="str">
        <f ca="1">+IF(OFFSET('Hygiene Data'!$F$12,0,10*ROW('Hygiene Data'!F51))="","",OFFSET('Hygiene Data'!$F$12,0,10*ROW('Hygiene Data'!F51)))</f>
        <v/>
      </c>
      <c r="DY57" s="28" t="str">
        <f ca="1">+IF(OFFSET('Hygiene Data'!$F$13,0,10*ROW('Hygiene Data'!F51))="","",OFFSET('Hygiene Data'!$F$13,0,10*ROW('Hygiene Data'!F51)))</f>
        <v/>
      </c>
      <c r="DZ57" s="28" t="str">
        <f ca="1">+IF(OFFSET('Hygiene Data'!$F$14,0,10*ROW('Hygiene Data'!F51))="","",OFFSET('Hygiene Data'!$F$14,0,10*ROW('Hygiene Data'!F51)))</f>
        <v/>
      </c>
      <c r="EA57" s="28" t="str">
        <f ca="1">+IF(OFFSET('Hygiene Data'!$G$12,0,10*ROW('Hygiene Data'!G51))="","",OFFSET('Hygiene Data'!$G$12,0,10*ROW('Hygiene Data'!G51)))</f>
        <v/>
      </c>
      <c r="EB57" s="28" t="str">
        <f ca="1">+IF(OFFSET('Hygiene Data'!$G$13,0,10*ROW('Hygiene Data'!G51))="","",OFFSET('Hygiene Data'!$G$13,0,10*ROW('Hygiene Data'!G51)))</f>
        <v/>
      </c>
      <c r="EC57" s="28" t="str">
        <f ca="1">+IF(OFFSET('Hygiene Data'!$G$14,0,10*ROW('Hygiene Data'!G51))="","",OFFSET('Hygiene Data'!$G$14,0,10*ROW('Hygiene Data'!G51)))</f>
        <v/>
      </c>
      <c r="ED57" s="28" t="str">
        <f ca="1">+IF(OFFSET('Hygiene Data'!$H$12,0,10*ROW('Hygiene Data'!H51))="","",OFFSET('Hygiene Data'!$H$12,0,10*ROW('Hygiene Data'!H51)))</f>
        <v/>
      </c>
      <c r="EE57" s="28" t="str">
        <f ca="1">+IF(OFFSET('Hygiene Data'!$H$13,0,10*ROW('Hygiene Data'!H51))="","",OFFSET('Hygiene Data'!$H$13,0,10*ROW('Hygiene Data'!H51)))</f>
        <v/>
      </c>
      <c r="EF57" s="28" t="str">
        <f ca="1">+IF(OFFSET('Hygiene Data'!$H$14,0,10*ROW('Hygiene Data'!H51))="","",OFFSET('Hygiene Data'!$H$14,0,10*ROW('Hygiene Data'!H51)))</f>
        <v/>
      </c>
    </row>
    <row r="58" spans="1:136" x14ac:dyDescent="0.2">
      <c r="A58" s="44" t="str">
        <f ca="1">+IF(OFFSET('Water Data'!$B$1,0,10*ROW('Water Data'!B55))="","",OFFSET('Water Data'!$B$1,0,10*ROW('Water Data'!B55)))</f>
        <v/>
      </c>
      <c r="B58" s="44" t="str">
        <f ca="1">+IF(OFFSET('Water Data'!$A$3,0,10*ROW('Water Data'!A55))="","",OFFSET('Water Data'!$A$3,0,10*ROW('Water Data'!A55)))</f>
        <v/>
      </c>
      <c r="C58" s="44" t="str">
        <f ca="1">+IF(OFFSET('Water Data'!$C$3,0,10*ROW('Water Data'!C55))="","",OFFSET('Water Data'!$C$3,0,10*ROW('Water Data'!C55)))</f>
        <v/>
      </c>
      <c r="D58" s="119"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19"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19"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19"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19"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19"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19"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19"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19"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19"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19"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19"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19"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19"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19"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19"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19"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19"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20"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20"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20"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20"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20"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20"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20"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20"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20"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20"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20"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20"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20"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20"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20"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20"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20"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20"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20"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20"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20"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20"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20"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20"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20"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20"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20"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20"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20"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20"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21"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21"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21"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21"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21"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21"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21"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21"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21"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21"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21"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21"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21"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21"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21"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21"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21"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21"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28" t="str">
        <f ca="1">+IF(OFFSET('Water Data'!$C$28,0,10*ROW('Water Data'!C52))="","",OFFSET('Water Data'!$C$28,0,10*ROW('Water Data'!C52)))</f>
        <v/>
      </c>
      <c r="BT58" s="28" t="str">
        <f ca="1">+IF(OFFSET('Water Data'!$C$29,0,10*ROW('Water Data'!C52))="","",OFFSET('Water Data'!$C$29,0,10*ROW('Water Data'!C52)))</f>
        <v/>
      </c>
      <c r="BU58" s="28" t="str">
        <f ca="1">+IF(OFFSET('Water Data'!$C$30,0,10*ROW('Water Data'!C52))="","",OFFSET('Water Data'!$C$30,0,10*ROW('Water Data'!C52)))</f>
        <v/>
      </c>
      <c r="BV58" s="28" t="str">
        <f ca="1">+IF(OFFSET('Water Data'!$D$28,0,10*ROW('Water Data'!D52))="","",OFFSET('Water Data'!$D$28,0,10*ROW('Water Data'!D52)))</f>
        <v/>
      </c>
      <c r="BW58" s="28" t="str">
        <f ca="1">+IF(OFFSET('Water Data'!$D$29,0,10*ROW('Water Data'!D52))="","",OFFSET('Water Data'!$D$29,0,10*ROW('Water Data'!D52)))</f>
        <v/>
      </c>
      <c r="BX58" s="28" t="str">
        <f ca="1">+IF(OFFSET('Water Data'!$D$30,0,10*ROW('Water Data'!D52))="","",OFFSET('Water Data'!$D$30,0,10*ROW('Water Data'!D52)))</f>
        <v/>
      </c>
      <c r="BY58" s="28" t="str">
        <f ca="1">+IF(OFFSET('Water Data'!$E$28,0,10*ROW('Water Data'!E52))="","",OFFSET('Water Data'!$E$28,0,10*ROW('Water Data'!E52)))</f>
        <v/>
      </c>
      <c r="BZ58" s="28" t="str">
        <f ca="1">+IF(OFFSET('Water Data'!$E$29,0,10*ROW('Water Data'!E52))="","",OFFSET('Water Data'!$E$29,0,10*ROW('Water Data'!E52)))</f>
        <v/>
      </c>
      <c r="CA58" s="28" t="str">
        <f ca="1">+IF(OFFSET('Water Data'!$E$30,0,10*ROW('Water Data'!E52))="","",OFFSET('Water Data'!$E$30,0,10*ROW('Water Data'!E52)))</f>
        <v/>
      </c>
      <c r="CB58" s="28" t="str">
        <f ca="1">+IF(OFFSET('Water Data'!$F$28,0,10*ROW('Water Data'!F52))="","",OFFSET('Water Data'!$F$28,0,10*ROW('Water Data'!F52)))</f>
        <v/>
      </c>
      <c r="CC58" s="28" t="str">
        <f ca="1">+IF(OFFSET('Water Data'!$F$29,0,10*ROW('Water Data'!F52))="","",OFFSET('Water Data'!$F$29,0,10*ROW('Water Data'!F52)))</f>
        <v/>
      </c>
      <c r="CD58" s="28" t="str">
        <f ca="1">+IF(OFFSET('Water Data'!$F$30,0,10*ROW('Water Data'!F52))="","",OFFSET('Water Data'!$F$30,0,10*ROW('Water Data'!F52)))</f>
        <v/>
      </c>
      <c r="CE58" s="28" t="str">
        <f ca="1">+IF(OFFSET('Water Data'!$G$28,0,10*ROW('Water Data'!G52))="","",OFFSET('Water Data'!$G$28,0,10*ROW('Water Data'!G52)))</f>
        <v/>
      </c>
      <c r="CF58" s="28" t="str">
        <f ca="1">+IF(OFFSET('Water Data'!$G$29,0,10*ROW('Water Data'!G52))="","",OFFSET('Water Data'!$G$29,0,10*ROW('Water Data'!G52)))</f>
        <v/>
      </c>
      <c r="CG58" s="28" t="str">
        <f ca="1">+IF(OFFSET('Water Data'!$G$30,0,10*ROW('Water Data'!G52))="","",OFFSET('Water Data'!$G$30,0,10*ROW('Water Data'!G52)))</f>
        <v/>
      </c>
      <c r="CH58" s="28" t="str">
        <f ca="1">+IF(OFFSET('Water Data'!$H$28,0,10*ROW('Water Data'!H52))="","",OFFSET('Water Data'!$H$28,0,10*ROW('Water Data'!H52)))</f>
        <v/>
      </c>
      <c r="CI58" s="28" t="str">
        <f ca="1">+IF(OFFSET('Water Data'!$H$29,0,10*ROW('Water Data'!H52))="","",OFFSET('Water Data'!$H$29,0,10*ROW('Water Data'!H52)))</f>
        <v/>
      </c>
      <c r="CJ58" s="28" t="str">
        <f ca="1">+IF(OFFSET('Water Data'!$H$30,0,10*ROW('Water Data'!H52))="","",OFFSET('Water Data'!$H$30,0,10*ROW('Water Data'!H52)))</f>
        <v/>
      </c>
      <c r="CK58" s="28" t="str">
        <f ca="1">+IF(OFFSET('Sanitation Data'!$C$29,0,10*ROW('Sanitation Data'!C52))="","",OFFSET('Sanitation Data'!$C$29,0,10*ROW('Sanitation Data'!C52)))</f>
        <v/>
      </c>
      <c r="CL58" s="28" t="str">
        <f ca="1">+IF(OFFSET('Sanitation Data'!$C$30,0,10*ROW('Sanitation Data'!C52))="","",OFFSET('Sanitation Data'!$C$30,0,10*ROW('Sanitation Data'!C52)))</f>
        <v/>
      </c>
      <c r="CM58" s="28" t="str">
        <f ca="1">+IF(OFFSET('Sanitation Data'!$C$31,0,10*ROW('Sanitation Data'!C52))="","",OFFSET('Sanitation Data'!$C$31,0,10*ROW('Sanitation Data'!C52)))</f>
        <v/>
      </c>
      <c r="CN58" s="28" t="str">
        <f ca="1">+IF(OFFSET('Sanitation Data'!$C$32,0,10*ROW('Sanitation Data'!C52))="","",OFFSET('Sanitation Data'!$C$32,0,10*ROW('Sanitation Data'!C52)))</f>
        <v/>
      </c>
      <c r="CO58" s="28" t="str">
        <f ca="1">+IF(OFFSET('Sanitation Data'!$C$33,0,10*ROW('Sanitation Data'!C52))="","",OFFSET('Sanitation Data'!$C$33,0,10*ROW('Sanitation Data'!C52)))</f>
        <v/>
      </c>
      <c r="CP58" s="28" t="str">
        <f ca="1">+IF(OFFSET('Sanitation Data'!$D$29,0,10*ROW('Sanitation Data'!D52))="","",OFFSET('Sanitation Data'!$D$29,0,10*ROW('Sanitation Data'!D52)))</f>
        <v/>
      </c>
      <c r="CQ58" s="28" t="str">
        <f ca="1">+IF(OFFSET('Sanitation Data'!$D$30,0,10*ROW('Sanitation Data'!D52))="","",OFFSET('Sanitation Data'!$D$30,0,10*ROW('Sanitation Data'!D52)))</f>
        <v/>
      </c>
      <c r="CR58" s="28" t="str">
        <f ca="1">+IF(OFFSET('Sanitation Data'!$D$31,0,10*ROW('Sanitation Data'!D52))="","",OFFSET('Sanitation Data'!$D$31,0,10*ROW('Sanitation Data'!D52)))</f>
        <v/>
      </c>
      <c r="CS58" s="28" t="str">
        <f ca="1">+IF(OFFSET('Sanitation Data'!$D$32,0,10*ROW('Sanitation Data'!D52))="","",OFFSET('Sanitation Data'!$D$32,0,10*ROW('Sanitation Data'!D52)))</f>
        <v/>
      </c>
      <c r="CT58" s="28" t="str">
        <f ca="1">+IF(OFFSET('Sanitation Data'!$D$33,0,10*ROW('Sanitation Data'!D52))="","",OFFSET('Sanitation Data'!$D$33,0,10*ROW('Sanitation Data'!D52)))</f>
        <v/>
      </c>
      <c r="CU58" s="28" t="str">
        <f ca="1">+IF(OFFSET('Sanitation Data'!$E$29,0,10*ROW('Sanitation Data'!E52))="","",OFFSET('Sanitation Data'!$E$29,0,10*ROW('Sanitation Data'!E52)))</f>
        <v/>
      </c>
      <c r="CV58" s="28" t="str">
        <f ca="1">+IF(OFFSET('Sanitation Data'!$E$30,0,10*ROW('Sanitation Data'!E52))="","",OFFSET('Sanitation Data'!$E$30,0,10*ROW('Sanitation Data'!E52)))</f>
        <v/>
      </c>
      <c r="CW58" s="28" t="str">
        <f ca="1">+IF(OFFSET('Sanitation Data'!$E$31,0,10*ROW('Sanitation Data'!E52))="","",OFFSET('Sanitation Data'!$E$31,0,10*ROW('Sanitation Data'!E52)))</f>
        <v/>
      </c>
      <c r="CX58" s="28" t="str">
        <f ca="1">+IF(OFFSET('Sanitation Data'!$E$32,0,10*ROW('Sanitation Data'!E52))="","",OFFSET('Sanitation Data'!$E$32,0,10*ROW('Sanitation Data'!E52)))</f>
        <v/>
      </c>
      <c r="CY58" s="28" t="str">
        <f ca="1">+IF(OFFSET('Sanitation Data'!$E$33,0,10*ROW('Sanitation Data'!E52))="","",OFFSET('Sanitation Data'!$E$33,0,10*ROW('Sanitation Data'!E52)))</f>
        <v/>
      </c>
      <c r="CZ58" s="28" t="str">
        <f ca="1">+IF(OFFSET('Sanitation Data'!$F$29,0,10*ROW('Sanitation Data'!F52))="","",OFFSET('Sanitation Data'!$F$29,0,10*ROW('Sanitation Data'!F52)))</f>
        <v/>
      </c>
      <c r="DA58" s="28" t="str">
        <f ca="1">+IF(OFFSET('Sanitation Data'!$F$30,0,10*ROW('Sanitation Data'!F52))="","",OFFSET('Sanitation Data'!$F$30,0,10*ROW('Sanitation Data'!F52)))</f>
        <v/>
      </c>
      <c r="DB58" s="28" t="str">
        <f ca="1">+IF(OFFSET('Sanitation Data'!$F$31,0,10*ROW('Sanitation Data'!F52))="","",OFFSET('Sanitation Data'!$F$31,0,10*ROW('Sanitation Data'!F52)))</f>
        <v/>
      </c>
      <c r="DC58" s="28" t="str">
        <f ca="1">+IF(OFFSET('Sanitation Data'!$F$32,0,10*ROW('Sanitation Data'!F52))="","",OFFSET('Sanitation Data'!$F$32,0,10*ROW('Sanitation Data'!F52)))</f>
        <v/>
      </c>
      <c r="DD58" s="28" t="str">
        <f ca="1">+IF(OFFSET('Sanitation Data'!$F$33,0,10*ROW('Sanitation Data'!F52))="","",OFFSET('Sanitation Data'!$F$33,0,10*ROW('Sanitation Data'!F52)))</f>
        <v/>
      </c>
      <c r="DE58" s="28" t="str">
        <f ca="1">+IF(OFFSET('Sanitation Data'!$G$29,0,10*ROW('Sanitation Data'!G52))="","",OFFSET('Sanitation Data'!$G$29,0,10*ROW('Sanitation Data'!G52)))</f>
        <v/>
      </c>
      <c r="DF58" s="28" t="str">
        <f ca="1">+IF(OFFSET('Sanitation Data'!$G$30,0,10*ROW('Sanitation Data'!G52))="","",OFFSET('Sanitation Data'!$G$30,0,10*ROW('Sanitation Data'!G52)))</f>
        <v/>
      </c>
      <c r="DG58" s="28" t="str">
        <f ca="1">+IF(OFFSET('Sanitation Data'!$G$31,0,10*ROW('Sanitation Data'!G52))="","",OFFSET('Sanitation Data'!$G$31,0,10*ROW('Sanitation Data'!G52)))</f>
        <v/>
      </c>
      <c r="DH58" s="28" t="str">
        <f ca="1">+IF(OFFSET('Sanitation Data'!$G$32,0,10*ROW('Sanitation Data'!G52))="","",OFFSET('Sanitation Data'!$G$32,0,10*ROW('Sanitation Data'!G52)))</f>
        <v/>
      </c>
      <c r="DI58" s="28" t="str">
        <f ca="1">+IF(OFFSET('Sanitation Data'!$G$33,0,10*ROW('Sanitation Data'!G52))="","",OFFSET('Sanitation Data'!$G$33,0,10*ROW('Sanitation Data'!G52)))</f>
        <v/>
      </c>
      <c r="DJ58" s="28" t="str">
        <f ca="1">+IF(OFFSET('Sanitation Data'!$H$29,0,10*ROW('Sanitation Data'!H52))="","",OFFSET('Sanitation Data'!$H$29,0,10*ROW('Sanitation Data'!H52)))</f>
        <v/>
      </c>
      <c r="DK58" s="28" t="str">
        <f ca="1">+IF(OFFSET('Sanitation Data'!$H$30,0,10*ROW('Sanitation Data'!H52))="","",OFFSET('Sanitation Data'!$H$30,0,10*ROW('Sanitation Data'!H52)))</f>
        <v/>
      </c>
      <c r="DL58" s="28" t="str">
        <f ca="1">+IF(OFFSET('Sanitation Data'!$H$31,0,10*ROW('Sanitation Data'!H52))="","",OFFSET('Sanitation Data'!$H$31,0,10*ROW('Sanitation Data'!H52)))</f>
        <v/>
      </c>
      <c r="DM58" s="28" t="str">
        <f ca="1">+IF(OFFSET('Sanitation Data'!$H$32,0,10*ROW('Sanitation Data'!H52))="","",OFFSET('Sanitation Data'!$H$32,0,10*ROW('Sanitation Data'!H52)))</f>
        <v/>
      </c>
      <c r="DN58" s="28" t="str">
        <f ca="1">+IF(OFFSET('Sanitation Data'!$H$33,0,10*ROW('Sanitation Data'!H52))="","",OFFSET('Sanitation Data'!$H$33,0,10*ROW('Sanitation Data'!H52)))</f>
        <v/>
      </c>
      <c r="DO58" s="28" t="str">
        <f ca="1">+IF(OFFSET('Hygiene Data'!$C$12,0,10*ROW('Hygiene Data'!C52))="","",OFFSET('Hygiene Data'!$C$12,0,10*ROW('Hygiene Data'!C52)))</f>
        <v/>
      </c>
      <c r="DP58" s="28" t="str">
        <f ca="1">+IF(OFFSET('Hygiene Data'!$C$13,0,10*ROW('Hygiene Data'!C52))="","",OFFSET('Hygiene Data'!$C$13,0,10*ROW('Hygiene Data'!C52)))</f>
        <v/>
      </c>
      <c r="DQ58" s="28" t="str">
        <f ca="1">+IF(OFFSET('Hygiene Data'!$C$14,0,10*ROW('Hygiene Data'!C52))="","",OFFSET('Hygiene Data'!$C$14,0,10*ROW('Hygiene Data'!C52)))</f>
        <v/>
      </c>
      <c r="DR58" s="28" t="str">
        <f ca="1">+IF(OFFSET('Hygiene Data'!$D$12,0,10*ROW('Hygiene Data'!D52))="","",OFFSET('Hygiene Data'!$D$12,0,10*ROW('Hygiene Data'!D52)))</f>
        <v/>
      </c>
      <c r="DS58" s="28" t="str">
        <f ca="1">+IF(OFFSET('Hygiene Data'!$D$13,0,10*ROW('Hygiene Data'!D52))="","",OFFSET('Hygiene Data'!$D$13,0,10*ROW('Hygiene Data'!D52)))</f>
        <v/>
      </c>
      <c r="DT58" s="28" t="str">
        <f ca="1">+IF(OFFSET('Hygiene Data'!$D$14,0,10*ROW('Hygiene Data'!D52))="","",OFFSET('Hygiene Data'!$D$14,0,10*ROW('Hygiene Data'!D52)))</f>
        <v/>
      </c>
      <c r="DU58" s="28" t="str">
        <f ca="1">+IF(OFFSET('Hygiene Data'!$E$12,0,10*ROW('Hygiene Data'!E52))="","",OFFSET('Hygiene Data'!$E$12,0,10*ROW('Hygiene Data'!E52)))</f>
        <v/>
      </c>
      <c r="DV58" s="28" t="str">
        <f ca="1">+IF(OFFSET('Hygiene Data'!$E$13,0,10*ROW('Hygiene Data'!E52))="","",OFFSET('Hygiene Data'!$E$13,0,10*ROW('Hygiene Data'!E52)))</f>
        <v/>
      </c>
      <c r="DW58" s="28" t="str">
        <f ca="1">+IF(OFFSET('Hygiene Data'!$E$14,0,10*ROW('Hygiene Data'!E52))="","",OFFSET('Hygiene Data'!$E$14,0,10*ROW('Hygiene Data'!E52)))</f>
        <v/>
      </c>
      <c r="DX58" s="28" t="str">
        <f ca="1">+IF(OFFSET('Hygiene Data'!$F$12,0,10*ROW('Hygiene Data'!F52))="","",OFFSET('Hygiene Data'!$F$12,0,10*ROW('Hygiene Data'!F52)))</f>
        <v/>
      </c>
      <c r="DY58" s="28" t="str">
        <f ca="1">+IF(OFFSET('Hygiene Data'!$F$13,0,10*ROW('Hygiene Data'!F52))="","",OFFSET('Hygiene Data'!$F$13,0,10*ROW('Hygiene Data'!F52)))</f>
        <v/>
      </c>
      <c r="DZ58" s="28" t="str">
        <f ca="1">+IF(OFFSET('Hygiene Data'!$F$14,0,10*ROW('Hygiene Data'!F52))="","",OFFSET('Hygiene Data'!$F$14,0,10*ROW('Hygiene Data'!F52)))</f>
        <v/>
      </c>
      <c r="EA58" s="28" t="str">
        <f ca="1">+IF(OFFSET('Hygiene Data'!$G$12,0,10*ROW('Hygiene Data'!G52))="","",OFFSET('Hygiene Data'!$G$12,0,10*ROW('Hygiene Data'!G52)))</f>
        <v/>
      </c>
      <c r="EB58" s="28" t="str">
        <f ca="1">+IF(OFFSET('Hygiene Data'!$G$13,0,10*ROW('Hygiene Data'!G52))="","",OFFSET('Hygiene Data'!$G$13,0,10*ROW('Hygiene Data'!G52)))</f>
        <v/>
      </c>
      <c r="EC58" s="28" t="str">
        <f ca="1">+IF(OFFSET('Hygiene Data'!$G$14,0,10*ROW('Hygiene Data'!G52))="","",OFFSET('Hygiene Data'!$G$14,0,10*ROW('Hygiene Data'!G52)))</f>
        <v/>
      </c>
      <c r="ED58" s="28" t="str">
        <f ca="1">+IF(OFFSET('Hygiene Data'!$H$12,0,10*ROW('Hygiene Data'!H52))="","",OFFSET('Hygiene Data'!$H$12,0,10*ROW('Hygiene Data'!H52)))</f>
        <v/>
      </c>
      <c r="EE58" s="28" t="str">
        <f ca="1">+IF(OFFSET('Hygiene Data'!$H$13,0,10*ROW('Hygiene Data'!H52))="","",OFFSET('Hygiene Data'!$H$13,0,10*ROW('Hygiene Data'!H52)))</f>
        <v/>
      </c>
      <c r="EF58" s="28" t="str">
        <f ca="1">+IF(OFFSET('Hygiene Data'!$H$14,0,10*ROW('Hygiene Data'!H52))="","",OFFSET('Hygiene Data'!$H$14,0,10*ROW('Hygiene Data'!H52)))</f>
        <v/>
      </c>
    </row>
    <row r="59" spans="1:136" x14ac:dyDescent="0.2">
      <c r="A59" s="44" t="str">
        <f ca="1">+IF(OFFSET('Water Data'!$B$1,0,10*ROW('Water Data'!B56))="","",OFFSET('Water Data'!$B$1,0,10*ROW('Water Data'!B56)))</f>
        <v/>
      </c>
      <c r="B59" s="44" t="str">
        <f ca="1">+IF(OFFSET('Water Data'!$A$3,0,10*ROW('Water Data'!A56))="","",OFFSET('Water Data'!$A$3,0,10*ROW('Water Data'!A56)))</f>
        <v/>
      </c>
      <c r="C59" s="44" t="str">
        <f ca="1">+IF(OFFSET('Water Data'!$C$3,0,10*ROW('Water Data'!C56))="","",OFFSET('Water Data'!$C$3,0,10*ROW('Water Data'!C56)))</f>
        <v/>
      </c>
      <c r="D59" s="119"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19"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19"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19"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19"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19"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19"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19"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19"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19"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19"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19"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19"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19"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19"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19"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19"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19"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20"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20"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20"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20"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20"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20"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20"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20"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20"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20"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20"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20"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20"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20"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20"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20"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20"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20"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20"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20"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20"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20"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20"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20"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20"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20"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20"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20"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20"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20"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21"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21"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21"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21"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21"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21"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21"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21"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21"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21"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21"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21"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21"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21"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21"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21"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21"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21"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28" t="str">
        <f ca="1">+IF(OFFSET('Water Data'!$C$28,0,10*ROW('Water Data'!C53))="","",OFFSET('Water Data'!$C$28,0,10*ROW('Water Data'!C53)))</f>
        <v/>
      </c>
      <c r="BT59" s="28" t="str">
        <f ca="1">+IF(OFFSET('Water Data'!$C$29,0,10*ROW('Water Data'!C53))="","",OFFSET('Water Data'!$C$29,0,10*ROW('Water Data'!C53)))</f>
        <v/>
      </c>
      <c r="BU59" s="28" t="str">
        <f ca="1">+IF(OFFSET('Water Data'!$C$30,0,10*ROW('Water Data'!C53))="","",OFFSET('Water Data'!$C$30,0,10*ROW('Water Data'!C53)))</f>
        <v/>
      </c>
      <c r="BV59" s="28" t="str">
        <f ca="1">+IF(OFFSET('Water Data'!$D$28,0,10*ROW('Water Data'!D53))="","",OFFSET('Water Data'!$D$28,0,10*ROW('Water Data'!D53)))</f>
        <v/>
      </c>
      <c r="BW59" s="28" t="str">
        <f ca="1">+IF(OFFSET('Water Data'!$D$29,0,10*ROW('Water Data'!D53))="","",OFFSET('Water Data'!$D$29,0,10*ROW('Water Data'!D53)))</f>
        <v/>
      </c>
      <c r="BX59" s="28" t="str">
        <f ca="1">+IF(OFFSET('Water Data'!$D$30,0,10*ROW('Water Data'!D53))="","",OFFSET('Water Data'!$D$30,0,10*ROW('Water Data'!D53)))</f>
        <v/>
      </c>
      <c r="BY59" s="28" t="str">
        <f ca="1">+IF(OFFSET('Water Data'!$E$28,0,10*ROW('Water Data'!E53))="","",OFFSET('Water Data'!$E$28,0,10*ROW('Water Data'!E53)))</f>
        <v/>
      </c>
      <c r="BZ59" s="28" t="str">
        <f ca="1">+IF(OFFSET('Water Data'!$E$29,0,10*ROW('Water Data'!E53))="","",OFFSET('Water Data'!$E$29,0,10*ROW('Water Data'!E53)))</f>
        <v/>
      </c>
      <c r="CA59" s="28" t="str">
        <f ca="1">+IF(OFFSET('Water Data'!$E$30,0,10*ROW('Water Data'!E53))="","",OFFSET('Water Data'!$E$30,0,10*ROW('Water Data'!E53)))</f>
        <v/>
      </c>
      <c r="CB59" s="28" t="str">
        <f ca="1">+IF(OFFSET('Water Data'!$F$28,0,10*ROW('Water Data'!F53))="","",OFFSET('Water Data'!$F$28,0,10*ROW('Water Data'!F53)))</f>
        <v/>
      </c>
      <c r="CC59" s="28" t="str">
        <f ca="1">+IF(OFFSET('Water Data'!$F$29,0,10*ROW('Water Data'!F53))="","",OFFSET('Water Data'!$F$29,0,10*ROW('Water Data'!F53)))</f>
        <v/>
      </c>
      <c r="CD59" s="28" t="str">
        <f ca="1">+IF(OFFSET('Water Data'!$F$30,0,10*ROW('Water Data'!F53))="","",OFFSET('Water Data'!$F$30,0,10*ROW('Water Data'!F53)))</f>
        <v/>
      </c>
      <c r="CE59" s="28" t="str">
        <f ca="1">+IF(OFFSET('Water Data'!$G$28,0,10*ROW('Water Data'!G53))="","",OFFSET('Water Data'!$G$28,0,10*ROW('Water Data'!G53)))</f>
        <v/>
      </c>
      <c r="CF59" s="28" t="str">
        <f ca="1">+IF(OFFSET('Water Data'!$G$29,0,10*ROW('Water Data'!G53))="","",OFFSET('Water Data'!$G$29,0,10*ROW('Water Data'!G53)))</f>
        <v/>
      </c>
      <c r="CG59" s="28" t="str">
        <f ca="1">+IF(OFFSET('Water Data'!$G$30,0,10*ROW('Water Data'!G53))="","",OFFSET('Water Data'!$G$30,0,10*ROW('Water Data'!G53)))</f>
        <v/>
      </c>
      <c r="CH59" s="28" t="str">
        <f ca="1">+IF(OFFSET('Water Data'!$H$28,0,10*ROW('Water Data'!H53))="","",OFFSET('Water Data'!$H$28,0,10*ROW('Water Data'!H53)))</f>
        <v/>
      </c>
      <c r="CI59" s="28" t="str">
        <f ca="1">+IF(OFFSET('Water Data'!$H$29,0,10*ROW('Water Data'!H53))="","",OFFSET('Water Data'!$H$29,0,10*ROW('Water Data'!H53)))</f>
        <v/>
      </c>
      <c r="CJ59" s="28" t="str">
        <f ca="1">+IF(OFFSET('Water Data'!$H$30,0,10*ROW('Water Data'!H53))="","",OFFSET('Water Data'!$H$30,0,10*ROW('Water Data'!H53)))</f>
        <v/>
      </c>
      <c r="CK59" s="28" t="str">
        <f ca="1">+IF(OFFSET('Sanitation Data'!$C$29,0,10*ROW('Sanitation Data'!C53))="","",OFFSET('Sanitation Data'!$C$29,0,10*ROW('Sanitation Data'!C53)))</f>
        <v/>
      </c>
      <c r="CL59" s="28" t="str">
        <f ca="1">+IF(OFFSET('Sanitation Data'!$C$30,0,10*ROW('Sanitation Data'!C53))="","",OFFSET('Sanitation Data'!$C$30,0,10*ROW('Sanitation Data'!C53)))</f>
        <v/>
      </c>
      <c r="CM59" s="28" t="str">
        <f ca="1">+IF(OFFSET('Sanitation Data'!$C$31,0,10*ROW('Sanitation Data'!C53))="","",OFFSET('Sanitation Data'!$C$31,0,10*ROW('Sanitation Data'!C53)))</f>
        <v/>
      </c>
      <c r="CN59" s="28" t="str">
        <f ca="1">+IF(OFFSET('Sanitation Data'!$C$32,0,10*ROW('Sanitation Data'!C53))="","",OFFSET('Sanitation Data'!$C$32,0,10*ROW('Sanitation Data'!C53)))</f>
        <v/>
      </c>
      <c r="CO59" s="28" t="str">
        <f ca="1">+IF(OFFSET('Sanitation Data'!$C$33,0,10*ROW('Sanitation Data'!C53))="","",OFFSET('Sanitation Data'!$C$33,0,10*ROW('Sanitation Data'!C53)))</f>
        <v/>
      </c>
      <c r="CP59" s="28" t="str">
        <f ca="1">+IF(OFFSET('Sanitation Data'!$D$29,0,10*ROW('Sanitation Data'!D53))="","",OFFSET('Sanitation Data'!$D$29,0,10*ROW('Sanitation Data'!D53)))</f>
        <v/>
      </c>
      <c r="CQ59" s="28" t="str">
        <f ca="1">+IF(OFFSET('Sanitation Data'!$D$30,0,10*ROW('Sanitation Data'!D53))="","",OFFSET('Sanitation Data'!$D$30,0,10*ROW('Sanitation Data'!D53)))</f>
        <v/>
      </c>
      <c r="CR59" s="28" t="str">
        <f ca="1">+IF(OFFSET('Sanitation Data'!$D$31,0,10*ROW('Sanitation Data'!D53))="","",OFFSET('Sanitation Data'!$D$31,0,10*ROW('Sanitation Data'!D53)))</f>
        <v/>
      </c>
      <c r="CS59" s="28" t="str">
        <f ca="1">+IF(OFFSET('Sanitation Data'!$D$32,0,10*ROW('Sanitation Data'!D53))="","",OFFSET('Sanitation Data'!$D$32,0,10*ROW('Sanitation Data'!D53)))</f>
        <v/>
      </c>
      <c r="CT59" s="28" t="str">
        <f ca="1">+IF(OFFSET('Sanitation Data'!$D$33,0,10*ROW('Sanitation Data'!D53))="","",OFFSET('Sanitation Data'!$D$33,0,10*ROW('Sanitation Data'!D53)))</f>
        <v/>
      </c>
      <c r="CU59" s="28" t="str">
        <f ca="1">+IF(OFFSET('Sanitation Data'!$E$29,0,10*ROW('Sanitation Data'!E53))="","",OFFSET('Sanitation Data'!$E$29,0,10*ROW('Sanitation Data'!E53)))</f>
        <v/>
      </c>
      <c r="CV59" s="28" t="str">
        <f ca="1">+IF(OFFSET('Sanitation Data'!$E$30,0,10*ROW('Sanitation Data'!E53))="","",OFFSET('Sanitation Data'!$E$30,0,10*ROW('Sanitation Data'!E53)))</f>
        <v/>
      </c>
      <c r="CW59" s="28" t="str">
        <f ca="1">+IF(OFFSET('Sanitation Data'!$E$31,0,10*ROW('Sanitation Data'!E53))="","",OFFSET('Sanitation Data'!$E$31,0,10*ROW('Sanitation Data'!E53)))</f>
        <v/>
      </c>
      <c r="CX59" s="28" t="str">
        <f ca="1">+IF(OFFSET('Sanitation Data'!$E$32,0,10*ROW('Sanitation Data'!E53))="","",OFFSET('Sanitation Data'!$E$32,0,10*ROW('Sanitation Data'!E53)))</f>
        <v/>
      </c>
      <c r="CY59" s="28" t="str">
        <f ca="1">+IF(OFFSET('Sanitation Data'!$E$33,0,10*ROW('Sanitation Data'!E53))="","",OFFSET('Sanitation Data'!$E$33,0,10*ROW('Sanitation Data'!E53)))</f>
        <v/>
      </c>
      <c r="CZ59" s="28" t="str">
        <f ca="1">+IF(OFFSET('Sanitation Data'!$F$29,0,10*ROW('Sanitation Data'!F53))="","",OFFSET('Sanitation Data'!$F$29,0,10*ROW('Sanitation Data'!F53)))</f>
        <v/>
      </c>
      <c r="DA59" s="28" t="str">
        <f ca="1">+IF(OFFSET('Sanitation Data'!$F$30,0,10*ROW('Sanitation Data'!F53))="","",OFFSET('Sanitation Data'!$F$30,0,10*ROW('Sanitation Data'!F53)))</f>
        <v/>
      </c>
      <c r="DB59" s="28" t="str">
        <f ca="1">+IF(OFFSET('Sanitation Data'!$F$31,0,10*ROW('Sanitation Data'!F53))="","",OFFSET('Sanitation Data'!$F$31,0,10*ROW('Sanitation Data'!F53)))</f>
        <v/>
      </c>
      <c r="DC59" s="28" t="str">
        <f ca="1">+IF(OFFSET('Sanitation Data'!$F$32,0,10*ROW('Sanitation Data'!F53))="","",OFFSET('Sanitation Data'!$F$32,0,10*ROW('Sanitation Data'!F53)))</f>
        <v/>
      </c>
      <c r="DD59" s="28" t="str">
        <f ca="1">+IF(OFFSET('Sanitation Data'!$F$33,0,10*ROW('Sanitation Data'!F53))="","",OFFSET('Sanitation Data'!$F$33,0,10*ROW('Sanitation Data'!F53)))</f>
        <v/>
      </c>
      <c r="DE59" s="28" t="str">
        <f ca="1">+IF(OFFSET('Sanitation Data'!$G$29,0,10*ROW('Sanitation Data'!G53))="","",OFFSET('Sanitation Data'!$G$29,0,10*ROW('Sanitation Data'!G53)))</f>
        <v/>
      </c>
      <c r="DF59" s="28" t="str">
        <f ca="1">+IF(OFFSET('Sanitation Data'!$G$30,0,10*ROW('Sanitation Data'!G53))="","",OFFSET('Sanitation Data'!$G$30,0,10*ROW('Sanitation Data'!G53)))</f>
        <v/>
      </c>
      <c r="DG59" s="28" t="str">
        <f ca="1">+IF(OFFSET('Sanitation Data'!$G$31,0,10*ROW('Sanitation Data'!G53))="","",OFFSET('Sanitation Data'!$G$31,0,10*ROW('Sanitation Data'!G53)))</f>
        <v/>
      </c>
      <c r="DH59" s="28" t="str">
        <f ca="1">+IF(OFFSET('Sanitation Data'!$G$32,0,10*ROW('Sanitation Data'!G53))="","",OFFSET('Sanitation Data'!$G$32,0,10*ROW('Sanitation Data'!G53)))</f>
        <v/>
      </c>
      <c r="DI59" s="28" t="str">
        <f ca="1">+IF(OFFSET('Sanitation Data'!$G$33,0,10*ROW('Sanitation Data'!G53))="","",OFFSET('Sanitation Data'!$G$33,0,10*ROW('Sanitation Data'!G53)))</f>
        <v/>
      </c>
      <c r="DJ59" s="28" t="str">
        <f ca="1">+IF(OFFSET('Sanitation Data'!$H$29,0,10*ROW('Sanitation Data'!H53))="","",OFFSET('Sanitation Data'!$H$29,0,10*ROW('Sanitation Data'!H53)))</f>
        <v/>
      </c>
      <c r="DK59" s="28" t="str">
        <f ca="1">+IF(OFFSET('Sanitation Data'!$H$30,0,10*ROW('Sanitation Data'!H53))="","",OFFSET('Sanitation Data'!$H$30,0,10*ROW('Sanitation Data'!H53)))</f>
        <v/>
      </c>
      <c r="DL59" s="28" t="str">
        <f ca="1">+IF(OFFSET('Sanitation Data'!$H$31,0,10*ROW('Sanitation Data'!H53))="","",OFFSET('Sanitation Data'!$H$31,0,10*ROW('Sanitation Data'!H53)))</f>
        <v/>
      </c>
      <c r="DM59" s="28" t="str">
        <f ca="1">+IF(OFFSET('Sanitation Data'!$H$32,0,10*ROW('Sanitation Data'!H53))="","",OFFSET('Sanitation Data'!$H$32,0,10*ROW('Sanitation Data'!H53)))</f>
        <v/>
      </c>
      <c r="DN59" s="28" t="str">
        <f ca="1">+IF(OFFSET('Sanitation Data'!$H$33,0,10*ROW('Sanitation Data'!H53))="","",OFFSET('Sanitation Data'!$H$33,0,10*ROW('Sanitation Data'!H53)))</f>
        <v/>
      </c>
      <c r="DO59" s="28" t="str">
        <f ca="1">+IF(OFFSET('Hygiene Data'!$C$12,0,10*ROW('Hygiene Data'!C53))="","",OFFSET('Hygiene Data'!$C$12,0,10*ROW('Hygiene Data'!C53)))</f>
        <v/>
      </c>
      <c r="DP59" s="28" t="str">
        <f ca="1">+IF(OFFSET('Hygiene Data'!$C$13,0,10*ROW('Hygiene Data'!C53))="","",OFFSET('Hygiene Data'!$C$13,0,10*ROW('Hygiene Data'!C53)))</f>
        <v/>
      </c>
      <c r="DQ59" s="28" t="str">
        <f ca="1">+IF(OFFSET('Hygiene Data'!$C$14,0,10*ROW('Hygiene Data'!C53))="","",OFFSET('Hygiene Data'!$C$14,0,10*ROW('Hygiene Data'!C53)))</f>
        <v/>
      </c>
      <c r="DR59" s="28" t="str">
        <f ca="1">+IF(OFFSET('Hygiene Data'!$D$12,0,10*ROW('Hygiene Data'!D53))="","",OFFSET('Hygiene Data'!$D$12,0,10*ROW('Hygiene Data'!D53)))</f>
        <v/>
      </c>
      <c r="DS59" s="28" t="str">
        <f ca="1">+IF(OFFSET('Hygiene Data'!$D$13,0,10*ROW('Hygiene Data'!D53))="","",OFFSET('Hygiene Data'!$D$13,0,10*ROW('Hygiene Data'!D53)))</f>
        <v/>
      </c>
      <c r="DT59" s="28" t="str">
        <f ca="1">+IF(OFFSET('Hygiene Data'!$D$14,0,10*ROW('Hygiene Data'!D53))="","",OFFSET('Hygiene Data'!$D$14,0,10*ROW('Hygiene Data'!D53)))</f>
        <v/>
      </c>
      <c r="DU59" s="28" t="str">
        <f ca="1">+IF(OFFSET('Hygiene Data'!$E$12,0,10*ROW('Hygiene Data'!E53))="","",OFFSET('Hygiene Data'!$E$12,0,10*ROW('Hygiene Data'!E53)))</f>
        <v/>
      </c>
      <c r="DV59" s="28" t="str">
        <f ca="1">+IF(OFFSET('Hygiene Data'!$E$13,0,10*ROW('Hygiene Data'!E53))="","",OFFSET('Hygiene Data'!$E$13,0,10*ROW('Hygiene Data'!E53)))</f>
        <v/>
      </c>
      <c r="DW59" s="28" t="str">
        <f ca="1">+IF(OFFSET('Hygiene Data'!$E$14,0,10*ROW('Hygiene Data'!E53))="","",OFFSET('Hygiene Data'!$E$14,0,10*ROW('Hygiene Data'!E53)))</f>
        <v/>
      </c>
      <c r="DX59" s="28" t="str">
        <f ca="1">+IF(OFFSET('Hygiene Data'!$F$12,0,10*ROW('Hygiene Data'!F53))="","",OFFSET('Hygiene Data'!$F$12,0,10*ROW('Hygiene Data'!F53)))</f>
        <v/>
      </c>
      <c r="DY59" s="28" t="str">
        <f ca="1">+IF(OFFSET('Hygiene Data'!$F$13,0,10*ROW('Hygiene Data'!F53))="","",OFFSET('Hygiene Data'!$F$13,0,10*ROW('Hygiene Data'!F53)))</f>
        <v/>
      </c>
      <c r="DZ59" s="28" t="str">
        <f ca="1">+IF(OFFSET('Hygiene Data'!$F$14,0,10*ROW('Hygiene Data'!F53))="","",OFFSET('Hygiene Data'!$F$14,0,10*ROW('Hygiene Data'!F53)))</f>
        <v/>
      </c>
      <c r="EA59" s="28" t="str">
        <f ca="1">+IF(OFFSET('Hygiene Data'!$G$12,0,10*ROW('Hygiene Data'!G53))="","",OFFSET('Hygiene Data'!$G$12,0,10*ROW('Hygiene Data'!G53)))</f>
        <v/>
      </c>
      <c r="EB59" s="28" t="str">
        <f ca="1">+IF(OFFSET('Hygiene Data'!$G$13,0,10*ROW('Hygiene Data'!G53))="","",OFFSET('Hygiene Data'!$G$13,0,10*ROW('Hygiene Data'!G53)))</f>
        <v/>
      </c>
      <c r="EC59" s="28" t="str">
        <f ca="1">+IF(OFFSET('Hygiene Data'!$G$14,0,10*ROW('Hygiene Data'!G53))="","",OFFSET('Hygiene Data'!$G$14,0,10*ROW('Hygiene Data'!G53)))</f>
        <v/>
      </c>
      <c r="ED59" s="28" t="str">
        <f ca="1">+IF(OFFSET('Hygiene Data'!$H$12,0,10*ROW('Hygiene Data'!H53))="","",OFFSET('Hygiene Data'!$H$12,0,10*ROW('Hygiene Data'!H53)))</f>
        <v/>
      </c>
      <c r="EE59" s="28" t="str">
        <f ca="1">+IF(OFFSET('Hygiene Data'!$H$13,0,10*ROW('Hygiene Data'!H53))="","",OFFSET('Hygiene Data'!$H$13,0,10*ROW('Hygiene Data'!H53)))</f>
        <v/>
      </c>
      <c r="EF59" s="28" t="str">
        <f ca="1">+IF(OFFSET('Hygiene Data'!$H$14,0,10*ROW('Hygiene Data'!H53))="","",OFFSET('Hygiene Data'!$H$14,0,10*ROW('Hygiene Data'!H53)))</f>
        <v/>
      </c>
    </row>
    <row r="60" spans="1:136" x14ac:dyDescent="0.2">
      <c r="A60" s="44" t="str">
        <f ca="1">+IF(OFFSET('Water Data'!$B$1,0,10*ROW('Water Data'!B57))="","",OFFSET('Water Data'!$B$1,0,10*ROW('Water Data'!B57)))</f>
        <v/>
      </c>
      <c r="B60" s="44" t="str">
        <f ca="1">+IF(OFFSET('Water Data'!$A$3,0,10*ROW('Water Data'!A57))="","",OFFSET('Water Data'!$A$3,0,10*ROW('Water Data'!A57)))</f>
        <v/>
      </c>
      <c r="C60" s="44" t="str">
        <f ca="1">+IF(OFFSET('Water Data'!$C$3,0,10*ROW('Water Data'!C57))="","",OFFSET('Water Data'!$C$3,0,10*ROW('Water Data'!C57)))</f>
        <v/>
      </c>
      <c r="D60" s="119"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19"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19"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19"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19"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19"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19"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19"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19"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19"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19"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19"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19"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19"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19"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19"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19"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19"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20"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20"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20"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20"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20"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20"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20"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20"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20"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20"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20"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20"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20"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20"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20"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20"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20"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20"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20"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20"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20"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20"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20"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20"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20"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20"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20"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20"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20"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20"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21"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21"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21"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21"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21"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21"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21"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21"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21"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21"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21"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21"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21"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21"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21"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21"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21"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21"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28" t="str">
        <f ca="1">+IF(OFFSET('Water Data'!$C$28,0,10*ROW('Water Data'!C54))="","",OFFSET('Water Data'!$C$28,0,10*ROW('Water Data'!C54)))</f>
        <v/>
      </c>
      <c r="BT60" s="28" t="str">
        <f ca="1">+IF(OFFSET('Water Data'!$C$29,0,10*ROW('Water Data'!C54))="","",OFFSET('Water Data'!$C$29,0,10*ROW('Water Data'!C54)))</f>
        <v/>
      </c>
      <c r="BU60" s="28" t="str">
        <f ca="1">+IF(OFFSET('Water Data'!$C$30,0,10*ROW('Water Data'!C54))="","",OFFSET('Water Data'!$C$30,0,10*ROW('Water Data'!C54)))</f>
        <v/>
      </c>
      <c r="BV60" s="28" t="str">
        <f ca="1">+IF(OFFSET('Water Data'!$D$28,0,10*ROW('Water Data'!D54))="","",OFFSET('Water Data'!$D$28,0,10*ROW('Water Data'!D54)))</f>
        <v/>
      </c>
      <c r="BW60" s="28" t="str">
        <f ca="1">+IF(OFFSET('Water Data'!$D$29,0,10*ROW('Water Data'!D54))="","",OFFSET('Water Data'!$D$29,0,10*ROW('Water Data'!D54)))</f>
        <v/>
      </c>
      <c r="BX60" s="28" t="str">
        <f ca="1">+IF(OFFSET('Water Data'!$D$30,0,10*ROW('Water Data'!D54))="","",OFFSET('Water Data'!$D$30,0,10*ROW('Water Data'!D54)))</f>
        <v/>
      </c>
      <c r="BY60" s="28" t="str">
        <f ca="1">+IF(OFFSET('Water Data'!$E$28,0,10*ROW('Water Data'!E54))="","",OFFSET('Water Data'!$E$28,0,10*ROW('Water Data'!E54)))</f>
        <v/>
      </c>
      <c r="BZ60" s="28" t="str">
        <f ca="1">+IF(OFFSET('Water Data'!$E$29,0,10*ROW('Water Data'!E54))="","",OFFSET('Water Data'!$E$29,0,10*ROW('Water Data'!E54)))</f>
        <v/>
      </c>
      <c r="CA60" s="28" t="str">
        <f ca="1">+IF(OFFSET('Water Data'!$E$30,0,10*ROW('Water Data'!E54))="","",OFFSET('Water Data'!$E$30,0,10*ROW('Water Data'!E54)))</f>
        <v/>
      </c>
      <c r="CB60" s="28" t="str">
        <f ca="1">+IF(OFFSET('Water Data'!$F$28,0,10*ROW('Water Data'!F54))="","",OFFSET('Water Data'!$F$28,0,10*ROW('Water Data'!F54)))</f>
        <v/>
      </c>
      <c r="CC60" s="28" t="str">
        <f ca="1">+IF(OFFSET('Water Data'!$F$29,0,10*ROW('Water Data'!F54))="","",OFFSET('Water Data'!$F$29,0,10*ROW('Water Data'!F54)))</f>
        <v/>
      </c>
      <c r="CD60" s="28" t="str">
        <f ca="1">+IF(OFFSET('Water Data'!$F$30,0,10*ROW('Water Data'!F54))="","",OFFSET('Water Data'!$F$30,0,10*ROW('Water Data'!F54)))</f>
        <v/>
      </c>
      <c r="CE60" s="28" t="str">
        <f ca="1">+IF(OFFSET('Water Data'!$G$28,0,10*ROW('Water Data'!G54))="","",OFFSET('Water Data'!$G$28,0,10*ROW('Water Data'!G54)))</f>
        <v/>
      </c>
      <c r="CF60" s="28" t="str">
        <f ca="1">+IF(OFFSET('Water Data'!$G$29,0,10*ROW('Water Data'!G54))="","",OFFSET('Water Data'!$G$29,0,10*ROW('Water Data'!G54)))</f>
        <v/>
      </c>
      <c r="CG60" s="28" t="str">
        <f ca="1">+IF(OFFSET('Water Data'!$G$30,0,10*ROW('Water Data'!G54))="","",OFFSET('Water Data'!$G$30,0,10*ROW('Water Data'!G54)))</f>
        <v/>
      </c>
      <c r="CH60" s="28" t="str">
        <f ca="1">+IF(OFFSET('Water Data'!$H$28,0,10*ROW('Water Data'!H54))="","",OFFSET('Water Data'!$H$28,0,10*ROW('Water Data'!H54)))</f>
        <v/>
      </c>
      <c r="CI60" s="28" t="str">
        <f ca="1">+IF(OFFSET('Water Data'!$H$29,0,10*ROW('Water Data'!H54))="","",OFFSET('Water Data'!$H$29,0,10*ROW('Water Data'!H54)))</f>
        <v/>
      </c>
      <c r="CJ60" s="28" t="str">
        <f ca="1">+IF(OFFSET('Water Data'!$H$30,0,10*ROW('Water Data'!H54))="","",OFFSET('Water Data'!$H$30,0,10*ROW('Water Data'!H54)))</f>
        <v/>
      </c>
      <c r="CK60" s="28" t="str">
        <f ca="1">+IF(OFFSET('Sanitation Data'!$C$29,0,10*ROW('Sanitation Data'!C54))="","",OFFSET('Sanitation Data'!$C$29,0,10*ROW('Sanitation Data'!C54)))</f>
        <v/>
      </c>
      <c r="CL60" s="28" t="str">
        <f ca="1">+IF(OFFSET('Sanitation Data'!$C$30,0,10*ROW('Sanitation Data'!C54))="","",OFFSET('Sanitation Data'!$C$30,0,10*ROW('Sanitation Data'!C54)))</f>
        <v/>
      </c>
      <c r="CM60" s="28" t="str">
        <f ca="1">+IF(OFFSET('Sanitation Data'!$C$31,0,10*ROW('Sanitation Data'!C54))="","",OFFSET('Sanitation Data'!$C$31,0,10*ROW('Sanitation Data'!C54)))</f>
        <v/>
      </c>
      <c r="CN60" s="28" t="str">
        <f ca="1">+IF(OFFSET('Sanitation Data'!$C$32,0,10*ROW('Sanitation Data'!C54))="","",OFFSET('Sanitation Data'!$C$32,0,10*ROW('Sanitation Data'!C54)))</f>
        <v/>
      </c>
      <c r="CO60" s="28" t="str">
        <f ca="1">+IF(OFFSET('Sanitation Data'!$C$33,0,10*ROW('Sanitation Data'!C54))="","",OFFSET('Sanitation Data'!$C$33,0,10*ROW('Sanitation Data'!C54)))</f>
        <v/>
      </c>
      <c r="CP60" s="28" t="str">
        <f ca="1">+IF(OFFSET('Sanitation Data'!$D$29,0,10*ROW('Sanitation Data'!D54))="","",OFFSET('Sanitation Data'!$D$29,0,10*ROW('Sanitation Data'!D54)))</f>
        <v/>
      </c>
      <c r="CQ60" s="28" t="str">
        <f ca="1">+IF(OFFSET('Sanitation Data'!$D$30,0,10*ROW('Sanitation Data'!D54))="","",OFFSET('Sanitation Data'!$D$30,0,10*ROW('Sanitation Data'!D54)))</f>
        <v/>
      </c>
      <c r="CR60" s="28" t="str">
        <f ca="1">+IF(OFFSET('Sanitation Data'!$D$31,0,10*ROW('Sanitation Data'!D54))="","",OFFSET('Sanitation Data'!$D$31,0,10*ROW('Sanitation Data'!D54)))</f>
        <v/>
      </c>
      <c r="CS60" s="28" t="str">
        <f ca="1">+IF(OFFSET('Sanitation Data'!$D$32,0,10*ROW('Sanitation Data'!D54))="","",OFFSET('Sanitation Data'!$D$32,0,10*ROW('Sanitation Data'!D54)))</f>
        <v/>
      </c>
      <c r="CT60" s="28" t="str">
        <f ca="1">+IF(OFFSET('Sanitation Data'!$D$33,0,10*ROW('Sanitation Data'!D54))="","",OFFSET('Sanitation Data'!$D$33,0,10*ROW('Sanitation Data'!D54)))</f>
        <v/>
      </c>
      <c r="CU60" s="28" t="str">
        <f ca="1">+IF(OFFSET('Sanitation Data'!$E$29,0,10*ROW('Sanitation Data'!E54))="","",OFFSET('Sanitation Data'!$E$29,0,10*ROW('Sanitation Data'!E54)))</f>
        <v/>
      </c>
      <c r="CV60" s="28" t="str">
        <f ca="1">+IF(OFFSET('Sanitation Data'!$E$30,0,10*ROW('Sanitation Data'!E54))="","",OFFSET('Sanitation Data'!$E$30,0,10*ROW('Sanitation Data'!E54)))</f>
        <v/>
      </c>
      <c r="CW60" s="28" t="str">
        <f ca="1">+IF(OFFSET('Sanitation Data'!$E$31,0,10*ROW('Sanitation Data'!E54))="","",OFFSET('Sanitation Data'!$E$31,0,10*ROW('Sanitation Data'!E54)))</f>
        <v/>
      </c>
      <c r="CX60" s="28" t="str">
        <f ca="1">+IF(OFFSET('Sanitation Data'!$E$32,0,10*ROW('Sanitation Data'!E54))="","",OFFSET('Sanitation Data'!$E$32,0,10*ROW('Sanitation Data'!E54)))</f>
        <v/>
      </c>
      <c r="CY60" s="28" t="str">
        <f ca="1">+IF(OFFSET('Sanitation Data'!$E$33,0,10*ROW('Sanitation Data'!E54))="","",OFFSET('Sanitation Data'!$E$33,0,10*ROW('Sanitation Data'!E54)))</f>
        <v/>
      </c>
      <c r="CZ60" s="28" t="str">
        <f ca="1">+IF(OFFSET('Sanitation Data'!$F$29,0,10*ROW('Sanitation Data'!F54))="","",OFFSET('Sanitation Data'!$F$29,0,10*ROW('Sanitation Data'!F54)))</f>
        <v/>
      </c>
      <c r="DA60" s="28" t="str">
        <f ca="1">+IF(OFFSET('Sanitation Data'!$F$30,0,10*ROW('Sanitation Data'!F54))="","",OFFSET('Sanitation Data'!$F$30,0,10*ROW('Sanitation Data'!F54)))</f>
        <v/>
      </c>
      <c r="DB60" s="28" t="str">
        <f ca="1">+IF(OFFSET('Sanitation Data'!$F$31,0,10*ROW('Sanitation Data'!F54))="","",OFFSET('Sanitation Data'!$F$31,0,10*ROW('Sanitation Data'!F54)))</f>
        <v/>
      </c>
      <c r="DC60" s="28" t="str">
        <f ca="1">+IF(OFFSET('Sanitation Data'!$F$32,0,10*ROW('Sanitation Data'!F54))="","",OFFSET('Sanitation Data'!$F$32,0,10*ROW('Sanitation Data'!F54)))</f>
        <v/>
      </c>
      <c r="DD60" s="28" t="str">
        <f ca="1">+IF(OFFSET('Sanitation Data'!$F$33,0,10*ROW('Sanitation Data'!F54))="","",OFFSET('Sanitation Data'!$F$33,0,10*ROW('Sanitation Data'!F54)))</f>
        <v/>
      </c>
      <c r="DE60" s="28" t="str">
        <f ca="1">+IF(OFFSET('Sanitation Data'!$G$29,0,10*ROW('Sanitation Data'!G54))="","",OFFSET('Sanitation Data'!$G$29,0,10*ROW('Sanitation Data'!G54)))</f>
        <v/>
      </c>
      <c r="DF60" s="28" t="str">
        <f ca="1">+IF(OFFSET('Sanitation Data'!$G$30,0,10*ROW('Sanitation Data'!G54))="","",OFFSET('Sanitation Data'!$G$30,0,10*ROW('Sanitation Data'!G54)))</f>
        <v/>
      </c>
      <c r="DG60" s="28" t="str">
        <f ca="1">+IF(OFFSET('Sanitation Data'!$G$31,0,10*ROW('Sanitation Data'!G54))="","",OFFSET('Sanitation Data'!$G$31,0,10*ROW('Sanitation Data'!G54)))</f>
        <v/>
      </c>
      <c r="DH60" s="28" t="str">
        <f ca="1">+IF(OFFSET('Sanitation Data'!$G$32,0,10*ROW('Sanitation Data'!G54))="","",OFFSET('Sanitation Data'!$G$32,0,10*ROW('Sanitation Data'!G54)))</f>
        <v/>
      </c>
      <c r="DI60" s="28" t="str">
        <f ca="1">+IF(OFFSET('Sanitation Data'!$G$33,0,10*ROW('Sanitation Data'!G54))="","",OFFSET('Sanitation Data'!$G$33,0,10*ROW('Sanitation Data'!G54)))</f>
        <v/>
      </c>
      <c r="DJ60" s="28" t="str">
        <f ca="1">+IF(OFFSET('Sanitation Data'!$H$29,0,10*ROW('Sanitation Data'!H54))="","",OFFSET('Sanitation Data'!$H$29,0,10*ROW('Sanitation Data'!H54)))</f>
        <v/>
      </c>
      <c r="DK60" s="28" t="str">
        <f ca="1">+IF(OFFSET('Sanitation Data'!$H$30,0,10*ROW('Sanitation Data'!H54))="","",OFFSET('Sanitation Data'!$H$30,0,10*ROW('Sanitation Data'!H54)))</f>
        <v/>
      </c>
      <c r="DL60" s="28" t="str">
        <f ca="1">+IF(OFFSET('Sanitation Data'!$H$31,0,10*ROW('Sanitation Data'!H54))="","",OFFSET('Sanitation Data'!$H$31,0,10*ROW('Sanitation Data'!H54)))</f>
        <v/>
      </c>
      <c r="DM60" s="28" t="str">
        <f ca="1">+IF(OFFSET('Sanitation Data'!$H$32,0,10*ROW('Sanitation Data'!H54))="","",OFFSET('Sanitation Data'!$H$32,0,10*ROW('Sanitation Data'!H54)))</f>
        <v/>
      </c>
      <c r="DN60" s="28" t="str">
        <f ca="1">+IF(OFFSET('Sanitation Data'!$H$33,0,10*ROW('Sanitation Data'!H54))="","",OFFSET('Sanitation Data'!$H$33,0,10*ROW('Sanitation Data'!H54)))</f>
        <v/>
      </c>
      <c r="DO60" s="28" t="str">
        <f ca="1">+IF(OFFSET('Hygiene Data'!$C$12,0,10*ROW('Hygiene Data'!C54))="","",OFFSET('Hygiene Data'!$C$12,0,10*ROW('Hygiene Data'!C54)))</f>
        <v/>
      </c>
      <c r="DP60" s="28" t="str">
        <f ca="1">+IF(OFFSET('Hygiene Data'!$C$13,0,10*ROW('Hygiene Data'!C54))="","",OFFSET('Hygiene Data'!$C$13,0,10*ROW('Hygiene Data'!C54)))</f>
        <v/>
      </c>
      <c r="DQ60" s="28" t="str">
        <f ca="1">+IF(OFFSET('Hygiene Data'!$C$14,0,10*ROW('Hygiene Data'!C54))="","",OFFSET('Hygiene Data'!$C$14,0,10*ROW('Hygiene Data'!C54)))</f>
        <v/>
      </c>
      <c r="DR60" s="28" t="str">
        <f ca="1">+IF(OFFSET('Hygiene Data'!$D$12,0,10*ROW('Hygiene Data'!D54))="","",OFFSET('Hygiene Data'!$D$12,0,10*ROW('Hygiene Data'!D54)))</f>
        <v/>
      </c>
      <c r="DS60" s="28" t="str">
        <f ca="1">+IF(OFFSET('Hygiene Data'!$D$13,0,10*ROW('Hygiene Data'!D54))="","",OFFSET('Hygiene Data'!$D$13,0,10*ROW('Hygiene Data'!D54)))</f>
        <v/>
      </c>
      <c r="DT60" s="28" t="str">
        <f ca="1">+IF(OFFSET('Hygiene Data'!$D$14,0,10*ROW('Hygiene Data'!D54))="","",OFFSET('Hygiene Data'!$D$14,0,10*ROW('Hygiene Data'!D54)))</f>
        <v/>
      </c>
      <c r="DU60" s="28" t="str">
        <f ca="1">+IF(OFFSET('Hygiene Data'!$E$12,0,10*ROW('Hygiene Data'!E54))="","",OFFSET('Hygiene Data'!$E$12,0,10*ROW('Hygiene Data'!E54)))</f>
        <v/>
      </c>
      <c r="DV60" s="28" t="str">
        <f ca="1">+IF(OFFSET('Hygiene Data'!$E$13,0,10*ROW('Hygiene Data'!E54))="","",OFFSET('Hygiene Data'!$E$13,0,10*ROW('Hygiene Data'!E54)))</f>
        <v/>
      </c>
      <c r="DW60" s="28" t="str">
        <f ca="1">+IF(OFFSET('Hygiene Data'!$E$14,0,10*ROW('Hygiene Data'!E54))="","",OFFSET('Hygiene Data'!$E$14,0,10*ROW('Hygiene Data'!E54)))</f>
        <v/>
      </c>
      <c r="DX60" s="28" t="str">
        <f ca="1">+IF(OFFSET('Hygiene Data'!$F$12,0,10*ROW('Hygiene Data'!F54))="","",OFFSET('Hygiene Data'!$F$12,0,10*ROW('Hygiene Data'!F54)))</f>
        <v/>
      </c>
      <c r="DY60" s="28" t="str">
        <f ca="1">+IF(OFFSET('Hygiene Data'!$F$13,0,10*ROW('Hygiene Data'!F54))="","",OFFSET('Hygiene Data'!$F$13,0,10*ROW('Hygiene Data'!F54)))</f>
        <v/>
      </c>
      <c r="DZ60" s="28" t="str">
        <f ca="1">+IF(OFFSET('Hygiene Data'!$F$14,0,10*ROW('Hygiene Data'!F54))="","",OFFSET('Hygiene Data'!$F$14,0,10*ROW('Hygiene Data'!F54)))</f>
        <v/>
      </c>
      <c r="EA60" s="28" t="str">
        <f ca="1">+IF(OFFSET('Hygiene Data'!$G$12,0,10*ROW('Hygiene Data'!G54))="","",OFFSET('Hygiene Data'!$G$12,0,10*ROW('Hygiene Data'!G54)))</f>
        <v/>
      </c>
      <c r="EB60" s="28" t="str">
        <f ca="1">+IF(OFFSET('Hygiene Data'!$G$13,0,10*ROW('Hygiene Data'!G54))="","",OFFSET('Hygiene Data'!$G$13,0,10*ROW('Hygiene Data'!G54)))</f>
        <v/>
      </c>
      <c r="EC60" s="28" t="str">
        <f ca="1">+IF(OFFSET('Hygiene Data'!$G$14,0,10*ROW('Hygiene Data'!G54))="","",OFFSET('Hygiene Data'!$G$14,0,10*ROW('Hygiene Data'!G54)))</f>
        <v/>
      </c>
      <c r="ED60" s="28" t="str">
        <f ca="1">+IF(OFFSET('Hygiene Data'!$H$12,0,10*ROW('Hygiene Data'!H54))="","",OFFSET('Hygiene Data'!$H$12,0,10*ROW('Hygiene Data'!H54)))</f>
        <v/>
      </c>
      <c r="EE60" s="28" t="str">
        <f ca="1">+IF(OFFSET('Hygiene Data'!$H$13,0,10*ROW('Hygiene Data'!H54))="","",OFFSET('Hygiene Data'!$H$13,0,10*ROW('Hygiene Data'!H54)))</f>
        <v/>
      </c>
      <c r="EF60" s="28" t="str">
        <f ca="1">+IF(OFFSET('Hygiene Data'!$H$14,0,10*ROW('Hygiene Data'!H54))="","",OFFSET('Hygiene Data'!$H$14,0,10*ROW('Hygiene Data'!H54)))</f>
        <v/>
      </c>
    </row>
    <row r="61" spans="1:136" x14ac:dyDescent="0.2">
      <c r="A61" s="44" t="str">
        <f ca="1">+IF(OFFSET('Water Data'!$B$1,0,10*ROW('Water Data'!B58))="","",OFFSET('Water Data'!$B$1,0,10*ROW('Water Data'!B58)))</f>
        <v/>
      </c>
      <c r="B61" s="44" t="str">
        <f ca="1">+IF(OFFSET('Water Data'!$A$3,0,10*ROW('Water Data'!A58))="","",OFFSET('Water Data'!$A$3,0,10*ROW('Water Data'!A58)))</f>
        <v/>
      </c>
      <c r="C61" s="44" t="str">
        <f ca="1">+IF(OFFSET('Water Data'!$C$3,0,10*ROW('Water Data'!C58))="","",OFFSET('Water Data'!$C$3,0,10*ROW('Water Data'!C58)))</f>
        <v/>
      </c>
      <c r="D61" s="119"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19"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19"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19"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19"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19"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19"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19"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19"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19"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19"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19"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19"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19"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19"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19"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19"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19"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20"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20"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20"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20"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20"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20"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20"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20"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20"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20"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20"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20"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20"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20"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20"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20"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20"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20"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20"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20"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20"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20"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20"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20"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20"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20"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20"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20"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20"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20"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21"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21"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21"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21"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21"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21"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21"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21"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21"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21"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21"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21"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21"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21"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21"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21"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21"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21"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28" t="str">
        <f ca="1">+IF(OFFSET('Water Data'!$C$28,0,10*ROW('Water Data'!C55))="","",OFFSET('Water Data'!$C$28,0,10*ROW('Water Data'!C55)))</f>
        <v/>
      </c>
      <c r="BT61" s="28" t="str">
        <f ca="1">+IF(OFFSET('Water Data'!$C$29,0,10*ROW('Water Data'!C55))="","",OFFSET('Water Data'!$C$29,0,10*ROW('Water Data'!C55)))</f>
        <v/>
      </c>
      <c r="BU61" s="28" t="str">
        <f ca="1">+IF(OFFSET('Water Data'!$C$30,0,10*ROW('Water Data'!C55))="","",OFFSET('Water Data'!$C$30,0,10*ROW('Water Data'!C55)))</f>
        <v/>
      </c>
      <c r="BV61" s="28" t="str">
        <f ca="1">+IF(OFFSET('Water Data'!$D$28,0,10*ROW('Water Data'!D55))="","",OFFSET('Water Data'!$D$28,0,10*ROW('Water Data'!D55)))</f>
        <v/>
      </c>
      <c r="BW61" s="28" t="str">
        <f ca="1">+IF(OFFSET('Water Data'!$D$29,0,10*ROW('Water Data'!D55))="","",OFFSET('Water Data'!$D$29,0,10*ROW('Water Data'!D55)))</f>
        <v/>
      </c>
      <c r="BX61" s="28" t="str">
        <f ca="1">+IF(OFFSET('Water Data'!$D$30,0,10*ROW('Water Data'!D55))="","",OFFSET('Water Data'!$D$30,0,10*ROW('Water Data'!D55)))</f>
        <v/>
      </c>
      <c r="BY61" s="28" t="str">
        <f ca="1">+IF(OFFSET('Water Data'!$E$28,0,10*ROW('Water Data'!E55))="","",OFFSET('Water Data'!$E$28,0,10*ROW('Water Data'!E55)))</f>
        <v/>
      </c>
      <c r="BZ61" s="28" t="str">
        <f ca="1">+IF(OFFSET('Water Data'!$E$29,0,10*ROW('Water Data'!E55))="","",OFFSET('Water Data'!$E$29,0,10*ROW('Water Data'!E55)))</f>
        <v/>
      </c>
      <c r="CA61" s="28" t="str">
        <f ca="1">+IF(OFFSET('Water Data'!$E$30,0,10*ROW('Water Data'!E55))="","",OFFSET('Water Data'!$E$30,0,10*ROW('Water Data'!E55)))</f>
        <v/>
      </c>
      <c r="CB61" s="28" t="str">
        <f ca="1">+IF(OFFSET('Water Data'!$F$28,0,10*ROW('Water Data'!F55))="","",OFFSET('Water Data'!$F$28,0,10*ROW('Water Data'!F55)))</f>
        <v/>
      </c>
      <c r="CC61" s="28" t="str">
        <f ca="1">+IF(OFFSET('Water Data'!$F$29,0,10*ROW('Water Data'!F55))="","",OFFSET('Water Data'!$F$29,0,10*ROW('Water Data'!F55)))</f>
        <v/>
      </c>
      <c r="CD61" s="28" t="str">
        <f ca="1">+IF(OFFSET('Water Data'!$F$30,0,10*ROW('Water Data'!F55))="","",OFFSET('Water Data'!$F$30,0,10*ROW('Water Data'!F55)))</f>
        <v/>
      </c>
      <c r="CE61" s="28" t="str">
        <f ca="1">+IF(OFFSET('Water Data'!$G$28,0,10*ROW('Water Data'!G55))="","",OFFSET('Water Data'!$G$28,0,10*ROW('Water Data'!G55)))</f>
        <v/>
      </c>
      <c r="CF61" s="28" t="str">
        <f ca="1">+IF(OFFSET('Water Data'!$G$29,0,10*ROW('Water Data'!G55))="","",OFFSET('Water Data'!$G$29,0,10*ROW('Water Data'!G55)))</f>
        <v/>
      </c>
      <c r="CG61" s="28" t="str">
        <f ca="1">+IF(OFFSET('Water Data'!$G$30,0,10*ROW('Water Data'!G55))="","",OFFSET('Water Data'!$G$30,0,10*ROW('Water Data'!G55)))</f>
        <v/>
      </c>
      <c r="CH61" s="28" t="str">
        <f ca="1">+IF(OFFSET('Water Data'!$H$28,0,10*ROW('Water Data'!H55))="","",OFFSET('Water Data'!$H$28,0,10*ROW('Water Data'!H55)))</f>
        <v/>
      </c>
      <c r="CI61" s="28" t="str">
        <f ca="1">+IF(OFFSET('Water Data'!$H$29,0,10*ROW('Water Data'!H55))="","",OFFSET('Water Data'!$H$29,0,10*ROW('Water Data'!H55)))</f>
        <v/>
      </c>
      <c r="CJ61" s="28" t="str">
        <f ca="1">+IF(OFFSET('Water Data'!$H$30,0,10*ROW('Water Data'!H55))="","",OFFSET('Water Data'!$H$30,0,10*ROW('Water Data'!H55)))</f>
        <v/>
      </c>
      <c r="CK61" s="28" t="str">
        <f ca="1">+IF(OFFSET('Sanitation Data'!$C$29,0,10*ROW('Sanitation Data'!C55))="","",OFFSET('Sanitation Data'!$C$29,0,10*ROW('Sanitation Data'!C55)))</f>
        <v/>
      </c>
      <c r="CL61" s="28" t="str">
        <f ca="1">+IF(OFFSET('Sanitation Data'!$C$30,0,10*ROW('Sanitation Data'!C55))="","",OFFSET('Sanitation Data'!$C$30,0,10*ROW('Sanitation Data'!C55)))</f>
        <v/>
      </c>
      <c r="CM61" s="28" t="str">
        <f ca="1">+IF(OFFSET('Sanitation Data'!$C$31,0,10*ROW('Sanitation Data'!C55))="","",OFFSET('Sanitation Data'!$C$31,0,10*ROW('Sanitation Data'!C55)))</f>
        <v/>
      </c>
      <c r="CN61" s="28" t="str">
        <f ca="1">+IF(OFFSET('Sanitation Data'!$C$32,0,10*ROW('Sanitation Data'!C55))="","",OFFSET('Sanitation Data'!$C$32,0,10*ROW('Sanitation Data'!C55)))</f>
        <v/>
      </c>
      <c r="CO61" s="28" t="str">
        <f ca="1">+IF(OFFSET('Sanitation Data'!$C$33,0,10*ROW('Sanitation Data'!C55))="","",OFFSET('Sanitation Data'!$C$33,0,10*ROW('Sanitation Data'!C55)))</f>
        <v/>
      </c>
      <c r="CP61" s="28" t="str">
        <f ca="1">+IF(OFFSET('Sanitation Data'!$D$29,0,10*ROW('Sanitation Data'!D55))="","",OFFSET('Sanitation Data'!$D$29,0,10*ROW('Sanitation Data'!D55)))</f>
        <v/>
      </c>
      <c r="CQ61" s="28" t="str">
        <f ca="1">+IF(OFFSET('Sanitation Data'!$D$30,0,10*ROW('Sanitation Data'!D55))="","",OFFSET('Sanitation Data'!$D$30,0,10*ROW('Sanitation Data'!D55)))</f>
        <v/>
      </c>
      <c r="CR61" s="28" t="str">
        <f ca="1">+IF(OFFSET('Sanitation Data'!$D$31,0,10*ROW('Sanitation Data'!D55))="","",OFFSET('Sanitation Data'!$D$31,0,10*ROW('Sanitation Data'!D55)))</f>
        <v/>
      </c>
      <c r="CS61" s="28" t="str">
        <f ca="1">+IF(OFFSET('Sanitation Data'!$D$32,0,10*ROW('Sanitation Data'!D55))="","",OFFSET('Sanitation Data'!$D$32,0,10*ROW('Sanitation Data'!D55)))</f>
        <v/>
      </c>
      <c r="CT61" s="28" t="str">
        <f ca="1">+IF(OFFSET('Sanitation Data'!$D$33,0,10*ROW('Sanitation Data'!D55))="","",OFFSET('Sanitation Data'!$D$33,0,10*ROW('Sanitation Data'!D55)))</f>
        <v/>
      </c>
      <c r="CU61" s="28" t="str">
        <f ca="1">+IF(OFFSET('Sanitation Data'!$E$29,0,10*ROW('Sanitation Data'!E55))="","",OFFSET('Sanitation Data'!$E$29,0,10*ROW('Sanitation Data'!E55)))</f>
        <v/>
      </c>
      <c r="CV61" s="28" t="str">
        <f ca="1">+IF(OFFSET('Sanitation Data'!$E$30,0,10*ROW('Sanitation Data'!E55))="","",OFFSET('Sanitation Data'!$E$30,0,10*ROW('Sanitation Data'!E55)))</f>
        <v/>
      </c>
      <c r="CW61" s="28" t="str">
        <f ca="1">+IF(OFFSET('Sanitation Data'!$E$31,0,10*ROW('Sanitation Data'!E55))="","",OFFSET('Sanitation Data'!$E$31,0,10*ROW('Sanitation Data'!E55)))</f>
        <v/>
      </c>
      <c r="CX61" s="28" t="str">
        <f ca="1">+IF(OFFSET('Sanitation Data'!$E$32,0,10*ROW('Sanitation Data'!E55))="","",OFFSET('Sanitation Data'!$E$32,0,10*ROW('Sanitation Data'!E55)))</f>
        <v/>
      </c>
      <c r="CY61" s="28" t="str">
        <f ca="1">+IF(OFFSET('Sanitation Data'!$E$33,0,10*ROW('Sanitation Data'!E55))="","",OFFSET('Sanitation Data'!$E$33,0,10*ROW('Sanitation Data'!E55)))</f>
        <v/>
      </c>
      <c r="CZ61" s="28" t="str">
        <f ca="1">+IF(OFFSET('Sanitation Data'!$F$29,0,10*ROW('Sanitation Data'!F55))="","",OFFSET('Sanitation Data'!$F$29,0,10*ROW('Sanitation Data'!F55)))</f>
        <v/>
      </c>
      <c r="DA61" s="28" t="str">
        <f ca="1">+IF(OFFSET('Sanitation Data'!$F$30,0,10*ROW('Sanitation Data'!F55))="","",OFFSET('Sanitation Data'!$F$30,0,10*ROW('Sanitation Data'!F55)))</f>
        <v/>
      </c>
      <c r="DB61" s="28" t="str">
        <f ca="1">+IF(OFFSET('Sanitation Data'!$F$31,0,10*ROW('Sanitation Data'!F55))="","",OFFSET('Sanitation Data'!$F$31,0,10*ROW('Sanitation Data'!F55)))</f>
        <v/>
      </c>
      <c r="DC61" s="28" t="str">
        <f ca="1">+IF(OFFSET('Sanitation Data'!$F$32,0,10*ROW('Sanitation Data'!F55))="","",OFFSET('Sanitation Data'!$F$32,0,10*ROW('Sanitation Data'!F55)))</f>
        <v/>
      </c>
      <c r="DD61" s="28" t="str">
        <f ca="1">+IF(OFFSET('Sanitation Data'!$F$33,0,10*ROW('Sanitation Data'!F55))="","",OFFSET('Sanitation Data'!$F$33,0,10*ROW('Sanitation Data'!F55)))</f>
        <v/>
      </c>
      <c r="DE61" s="28" t="str">
        <f ca="1">+IF(OFFSET('Sanitation Data'!$G$29,0,10*ROW('Sanitation Data'!G55))="","",OFFSET('Sanitation Data'!$G$29,0,10*ROW('Sanitation Data'!G55)))</f>
        <v/>
      </c>
      <c r="DF61" s="28" t="str">
        <f ca="1">+IF(OFFSET('Sanitation Data'!$G$30,0,10*ROW('Sanitation Data'!G55))="","",OFFSET('Sanitation Data'!$G$30,0,10*ROW('Sanitation Data'!G55)))</f>
        <v/>
      </c>
      <c r="DG61" s="28" t="str">
        <f ca="1">+IF(OFFSET('Sanitation Data'!$G$31,0,10*ROW('Sanitation Data'!G55))="","",OFFSET('Sanitation Data'!$G$31,0,10*ROW('Sanitation Data'!G55)))</f>
        <v/>
      </c>
      <c r="DH61" s="28" t="str">
        <f ca="1">+IF(OFFSET('Sanitation Data'!$G$32,0,10*ROW('Sanitation Data'!G55))="","",OFFSET('Sanitation Data'!$G$32,0,10*ROW('Sanitation Data'!G55)))</f>
        <v/>
      </c>
      <c r="DI61" s="28" t="str">
        <f ca="1">+IF(OFFSET('Sanitation Data'!$G$33,0,10*ROW('Sanitation Data'!G55))="","",OFFSET('Sanitation Data'!$G$33,0,10*ROW('Sanitation Data'!G55)))</f>
        <v/>
      </c>
      <c r="DJ61" s="28" t="str">
        <f ca="1">+IF(OFFSET('Sanitation Data'!$H$29,0,10*ROW('Sanitation Data'!H55))="","",OFFSET('Sanitation Data'!$H$29,0,10*ROW('Sanitation Data'!H55)))</f>
        <v/>
      </c>
      <c r="DK61" s="28" t="str">
        <f ca="1">+IF(OFFSET('Sanitation Data'!$H$30,0,10*ROW('Sanitation Data'!H55))="","",OFFSET('Sanitation Data'!$H$30,0,10*ROW('Sanitation Data'!H55)))</f>
        <v/>
      </c>
      <c r="DL61" s="28" t="str">
        <f ca="1">+IF(OFFSET('Sanitation Data'!$H$31,0,10*ROW('Sanitation Data'!H55))="","",OFFSET('Sanitation Data'!$H$31,0,10*ROW('Sanitation Data'!H55)))</f>
        <v/>
      </c>
      <c r="DM61" s="28" t="str">
        <f ca="1">+IF(OFFSET('Sanitation Data'!$H$32,0,10*ROW('Sanitation Data'!H55))="","",OFFSET('Sanitation Data'!$H$32,0,10*ROW('Sanitation Data'!H55)))</f>
        <v/>
      </c>
      <c r="DN61" s="28" t="str">
        <f ca="1">+IF(OFFSET('Sanitation Data'!$H$33,0,10*ROW('Sanitation Data'!H55))="","",OFFSET('Sanitation Data'!$H$33,0,10*ROW('Sanitation Data'!H55)))</f>
        <v/>
      </c>
      <c r="DO61" s="28" t="str">
        <f ca="1">+IF(OFFSET('Hygiene Data'!$C$12,0,10*ROW('Hygiene Data'!C55))="","",OFFSET('Hygiene Data'!$C$12,0,10*ROW('Hygiene Data'!C55)))</f>
        <v/>
      </c>
      <c r="DP61" s="28" t="str">
        <f ca="1">+IF(OFFSET('Hygiene Data'!$C$13,0,10*ROW('Hygiene Data'!C55))="","",OFFSET('Hygiene Data'!$C$13,0,10*ROW('Hygiene Data'!C55)))</f>
        <v/>
      </c>
      <c r="DQ61" s="28" t="str">
        <f ca="1">+IF(OFFSET('Hygiene Data'!$C$14,0,10*ROW('Hygiene Data'!C55))="","",OFFSET('Hygiene Data'!$C$14,0,10*ROW('Hygiene Data'!C55)))</f>
        <v/>
      </c>
      <c r="DR61" s="28" t="str">
        <f ca="1">+IF(OFFSET('Hygiene Data'!$D$12,0,10*ROW('Hygiene Data'!D55))="","",OFFSET('Hygiene Data'!$D$12,0,10*ROW('Hygiene Data'!D55)))</f>
        <v/>
      </c>
      <c r="DS61" s="28" t="str">
        <f ca="1">+IF(OFFSET('Hygiene Data'!$D$13,0,10*ROW('Hygiene Data'!D55))="","",OFFSET('Hygiene Data'!$D$13,0,10*ROW('Hygiene Data'!D55)))</f>
        <v/>
      </c>
      <c r="DT61" s="28" t="str">
        <f ca="1">+IF(OFFSET('Hygiene Data'!$D$14,0,10*ROW('Hygiene Data'!D55))="","",OFFSET('Hygiene Data'!$D$14,0,10*ROW('Hygiene Data'!D55)))</f>
        <v/>
      </c>
      <c r="DU61" s="28" t="str">
        <f ca="1">+IF(OFFSET('Hygiene Data'!$E$12,0,10*ROW('Hygiene Data'!E55))="","",OFFSET('Hygiene Data'!$E$12,0,10*ROW('Hygiene Data'!E55)))</f>
        <v/>
      </c>
      <c r="DV61" s="28" t="str">
        <f ca="1">+IF(OFFSET('Hygiene Data'!$E$13,0,10*ROW('Hygiene Data'!E55))="","",OFFSET('Hygiene Data'!$E$13,0,10*ROW('Hygiene Data'!E55)))</f>
        <v/>
      </c>
      <c r="DW61" s="28" t="str">
        <f ca="1">+IF(OFFSET('Hygiene Data'!$E$14,0,10*ROW('Hygiene Data'!E55))="","",OFFSET('Hygiene Data'!$E$14,0,10*ROW('Hygiene Data'!E55)))</f>
        <v/>
      </c>
      <c r="DX61" s="28" t="str">
        <f ca="1">+IF(OFFSET('Hygiene Data'!$F$12,0,10*ROW('Hygiene Data'!F55))="","",OFFSET('Hygiene Data'!$F$12,0,10*ROW('Hygiene Data'!F55)))</f>
        <v/>
      </c>
      <c r="DY61" s="28" t="str">
        <f ca="1">+IF(OFFSET('Hygiene Data'!$F$13,0,10*ROW('Hygiene Data'!F55))="","",OFFSET('Hygiene Data'!$F$13,0,10*ROW('Hygiene Data'!F55)))</f>
        <v/>
      </c>
      <c r="DZ61" s="28" t="str">
        <f ca="1">+IF(OFFSET('Hygiene Data'!$F$14,0,10*ROW('Hygiene Data'!F55))="","",OFFSET('Hygiene Data'!$F$14,0,10*ROW('Hygiene Data'!F55)))</f>
        <v/>
      </c>
      <c r="EA61" s="28" t="str">
        <f ca="1">+IF(OFFSET('Hygiene Data'!$G$12,0,10*ROW('Hygiene Data'!G55))="","",OFFSET('Hygiene Data'!$G$12,0,10*ROW('Hygiene Data'!G55)))</f>
        <v/>
      </c>
      <c r="EB61" s="28" t="str">
        <f ca="1">+IF(OFFSET('Hygiene Data'!$G$13,0,10*ROW('Hygiene Data'!G55))="","",OFFSET('Hygiene Data'!$G$13,0,10*ROW('Hygiene Data'!G55)))</f>
        <v/>
      </c>
      <c r="EC61" s="28" t="str">
        <f ca="1">+IF(OFFSET('Hygiene Data'!$G$14,0,10*ROW('Hygiene Data'!G55))="","",OFFSET('Hygiene Data'!$G$14,0,10*ROW('Hygiene Data'!G55)))</f>
        <v/>
      </c>
      <c r="ED61" s="28" t="str">
        <f ca="1">+IF(OFFSET('Hygiene Data'!$H$12,0,10*ROW('Hygiene Data'!H55))="","",OFFSET('Hygiene Data'!$H$12,0,10*ROW('Hygiene Data'!H55)))</f>
        <v/>
      </c>
      <c r="EE61" s="28" t="str">
        <f ca="1">+IF(OFFSET('Hygiene Data'!$H$13,0,10*ROW('Hygiene Data'!H55))="","",OFFSET('Hygiene Data'!$H$13,0,10*ROW('Hygiene Data'!H55)))</f>
        <v/>
      </c>
      <c r="EF61" s="28" t="str">
        <f ca="1">+IF(OFFSET('Hygiene Data'!$H$14,0,10*ROW('Hygiene Data'!H55))="","",OFFSET('Hygiene Data'!$H$14,0,10*ROW('Hygiene Data'!H55)))</f>
        <v/>
      </c>
    </row>
    <row r="62" spans="1:136" x14ac:dyDescent="0.2">
      <c r="A62" s="44" t="str">
        <f ca="1">+IF(OFFSET('Water Data'!$B$1,0,10*ROW('Water Data'!B59))="","",OFFSET('Water Data'!$B$1,0,10*ROW('Water Data'!B59)))</f>
        <v/>
      </c>
      <c r="B62" s="44" t="str">
        <f ca="1">+IF(OFFSET('Water Data'!$A$3,0,10*ROW('Water Data'!A59))="","",OFFSET('Water Data'!$A$3,0,10*ROW('Water Data'!A59)))</f>
        <v/>
      </c>
      <c r="C62" s="44" t="str">
        <f ca="1">+IF(OFFSET('Water Data'!$C$3,0,10*ROW('Water Data'!C59))="","",OFFSET('Water Data'!$C$3,0,10*ROW('Water Data'!C59)))</f>
        <v/>
      </c>
      <c r="D62" s="119"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19"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19"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19"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19"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19"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19"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19"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19"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19"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19"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19"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19"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19"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19"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19"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19"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19"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20"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20"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20"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20"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20"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20"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20"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20"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20"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20"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20"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20"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20"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20"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20"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20"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20"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20"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20"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20"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20"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20"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20"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20"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20"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20"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20"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20"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20"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20"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21"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21"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21"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21"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21"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21"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21"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21"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21"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21"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21"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21"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21"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21"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21"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21"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21"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21"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28" t="str">
        <f ca="1">+IF(OFFSET('Water Data'!$C$28,0,10*ROW('Water Data'!C56))="","",OFFSET('Water Data'!$C$28,0,10*ROW('Water Data'!C56)))</f>
        <v/>
      </c>
      <c r="BT62" s="28" t="str">
        <f ca="1">+IF(OFFSET('Water Data'!$C$29,0,10*ROW('Water Data'!C56))="","",OFFSET('Water Data'!$C$29,0,10*ROW('Water Data'!C56)))</f>
        <v/>
      </c>
      <c r="BU62" s="28" t="str">
        <f ca="1">+IF(OFFSET('Water Data'!$C$30,0,10*ROW('Water Data'!C56))="","",OFFSET('Water Data'!$C$30,0,10*ROW('Water Data'!C56)))</f>
        <v/>
      </c>
      <c r="BV62" s="28" t="str">
        <f ca="1">+IF(OFFSET('Water Data'!$D$28,0,10*ROW('Water Data'!D56))="","",OFFSET('Water Data'!$D$28,0,10*ROW('Water Data'!D56)))</f>
        <v/>
      </c>
      <c r="BW62" s="28" t="str">
        <f ca="1">+IF(OFFSET('Water Data'!$D$29,0,10*ROW('Water Data'!D56))="","",OFFSET('Water Data'!$D$29,0,10*ROW('Water Data'!D56)))</f>
        <v/>
      </c>
      <c r="BX62" s="28" t="str">
        <f ca="1">+IF(OFFSET('Water Data'!$D$30,0,10*ROW('Water Data'!D56))="","",OFFSET('Water Data'!$D$30,0,10*ROW('Water Data'!D56)))</f>
        <v/>
      </c>
      <c r="BY62" s="28" t="str">
        <f ca="1">+IF(OFFSET('Water Data'!$E$28,0,10*ROW('Water Data'!E56))="","",OFFSET('Water Data'!$E$28,0,10*ROW('Water Data'!E56)))</f>
        <v/>
      </c>
      <c r="BZ62" s="28" t="str">
        <f ca="1">+IF(OFFSET('Water Data'!$E$29,0,10*ROW('Water Data'!E56))="","",OFFSET('Water Data'!$E$29,0,10*ROW('Water Data'!E56)))</f>
        <v/>
      </c>
      <c r="CA62" s="28" t="str">
        <f ca="1">+IF(OFFSET('Water Data'!$E$30,0,10*ROW('Water Data'!E56))="","",OFFSET('Water Data'!$E$30,0,10*ROW('Water Data'!E56)))</f>
        <v/>
      </c>
      <c r="CB62" s="28" t="str">
        <f ca="1">+IF(OFFSET('Water Data'!$F$28,0,10*ROW('Water Data'!F56))="","",OFFSET('Water Data'!$F$28,0,10*ROW('Water Data'!F56)))</f>
        <v/>
      </c>
      <c r="CC62" s="28" t="str">
        <f ca="1">+IF(OFFSET('Water Data'!$F$29,0,10*ROW('Water Data'!F56))="","",OFFSET('Water Data'!$F$29,0,10*ROW('Water Data'!F56)))</f>
        <v/>
      </c>
      <c r="CD62" s="28" t="str">
        <f ca="1">+IF(OFFSET('Water Data'!$F$30,0,10*ROW('Water Data'!F56))="","",OFFSET('Water Data'!$F$30,0,10*ROW('Water Data'!F56)))</f>
        <v/>
      </c>
      <c r="CE62" s="28" t="str">
        <f ca="1">+IF(OFFSET('Water Data'!$G$28,0,10*ROW('Water Data'!G56))="","",OFFSET('Water Data'!$G$28,0,10*ROW('Water Data'!G56)))</f>
        <v/>
      </c>
      <c r="CF62" s="28" t="str">
        <f ca="1">+IF(OFFSET('Water Data'!$G$29,0,10*ROW('Water Data'!G56))="","",OFFSET('Water Data'!$G$29,0,10*ROW('Water Data'!G56)))</f>
        <v/>
      </c>
      <c r="CG62" s="28" t="str">
        <f ca="1">+IF(OFFSET('Water Data'!$G$30,0,10*ROW('Water Data'!G56))="","",OFFSET('Water Data'!$G$30,0,10*ROW('Water Data'!G56)))</f>
        <v/>
      </c>
      <c r="CH62" s="28" t="str">
        <f ca="1">+IF(OFFSET('Water Data'!$H$28,0,10*ROW('Water Data'!H56))="","",OFFSET('Water Data'!$H$28,0,10*ROW('Water Data'!H56)))</f>
        <v/>
      </c>
      <c r="CI62" s="28" t="str">
        <f ca="1">+IF(OFFSET('Water Data'!$H$29,0,10*ROW('Water Data'!H56))="","",OFFSET('Water Data'!$H$29,0,10*ROW('Water Data'!H56)))</f>
        <v/>
      </c>
      <c r="CJ62" s="28" t="str">
        <f ca="1">+IF(OFFSET('Water Data'!$H$30,0,10*ROW('Water Data'!H56))="","",OFFSET('Water Data'!$H$30,0,10*ROW('Water Data'!H56)))</f>
        <v/>
      </c>
      <c r="CK62" s="28" t="str">
        <f ca="1">+IF(OFFSET('Sanitation Data'!$C$29,0,10*ROW('Sanitation Data'!C56))="","",OFFSET('Sanitation Data'!$C$29,0,10*ROW('Sanitation Data'!C56)))</f>
        <v/>
      </c>
      <c r="CL62" s="28" t="str">
        <f ca="1">+IF(OFFSET('Sanitation Data'!$C$30,0,10*ROW('Sanitation Data'!C56))="","",OFFSET('Sanitation Data'!$C$30,0,10*ROW('Sanitation Data'!C56)))</f>
        <v/>
      </c>
      <c r="CM62" s="28" t="str">
        <f ca="1">+IF(OFFSET('Sanitation Data'!$C$31,0,10*ROW('Sanitation Data'!C56))="","",OFFSET('Sanitation Data'!$C$31,0,10*ROW('Sanitation Data'!C56)))</f>
        <v/>
      </c>
      <c r="CN62" s="28" t="str">
        <f ca="1">+IF(OFFSET('Sanitation Data'!$C$32,0,10*ROW('Sanitation Data'!C56))="","",OFFSET('Sanitation Data'!$C$32,0,10*ROW('Sanitation Data'!C56)))</f>
        <v/>
      </c>
      <c r="CO62" s="28" t="str">
        <f ca="1">+IF(OFFSET('Sanitation Data'!$C$33,0,10*ROW('Sanitation Data'!C56))="","",OFFSET('Sanitation Data'!$C$33,0,10*ROW('Sanitation Data'!C56)))</f>
        <v/>
      </c>
      <c r="CP62" s="28" t="str">
        <f ca="1">+IF(OFFSET('Sanitation Data'!$D$29,0,10*ROW('Sanitation Data'!D56))="","",OFFSET('Sanitation Data'!$D$29,0,10*ROW('Sanitation Data'!D56)))</f>
        <v/>
      </c>
      <c r="CQ62" s="28" t="str">
        <f ca="1">+IF(OFFSET('Sanitation Data'!$D$30,0,10*ROW('Sanitation Data'!D56))="","",OFFSET('Sanitation Data'!$D$30,0,10*ROW('Sanitation Data'!D56)))</f>
        <v/>
      </c>
      <c r="CR62" s="28" t="str">
        <f ca="1">+IF(OFFSET('Sanitation Data'!$D$31,0,10*ROW('Sanitation Data'!D56))="","",OFFSET('Sanitation Data'!$D$31,0,10*ROW('Sanitation Data'!D56)))</f>
        <v/>
      </c>
      <c r="CS62" s="28" t="str">
        <f ca="1">+IF(OFFSET('Sanitation Data'!$D$32,0,10*ROW('Sanitation Data'!D56))="","",OFFSET('Sanitation Data'!$D$32,0,10*ROW('Sanitation Data'!D56)))</f>
        <v/>
      </c>
      <c r="CT62" s="28" t="str">
        <f ca="1">+IF(OFFSET('Sanitation Data'!$D$33,0,10*ROW('Sanitation Data'!D56))="","",OFFSET('Sanitation Data'!$D$33,0,10*ROW('Sanitation Data'!D56)))</f>
        <v/>
      </c>
      <c r="CU62" s="28" t="str">
        <f ca="1">+IF(OFFSET('Sanitation Data'!$E$29,0,10*ROW('Sanitation Data'!E56))="","",OFFSET('Sanitation Data'!$E$29,0,10*ROW('Sanitation Data'!E56)))</f>
        <v/>
      </c>
      <c r="CV62" s="28" t="str">
        <f ca="1">+IF(OFFSET('Sanitation Data'!$E$30,0,10*ROW('Sanitation Data'!E56))="","",OFFSET('Sanitation Data'!$E$30,0,10*ROW('Sanitation Data'!E56)))</f>
        <v/>
      </c>
      <c r="CW62" s="28" t="str">
        <f ca="1">+IF(OFFSET('Sanitation Data'!$E$31,0,10*ROW('Sanitation Data'!E56))="","",OFFSET('Sanitation Data'!$E$31,0,10*ROW('Sanitation Data'!E56)))</f>
        <v/>
      </c>
      <c r="CX62" s="28" t="str">
        <f ca="1">+IF(OFFSET('Sanitation Data'!$E$32,0,10*ROW('Sanitation Data'!E56))="","",OFFSET('Sanitation Data'!$E$32,0,10*ROW('Sanitation Data'!E56)))</f>
        <v/>
      </c>
      <c r="CY62" s="28" t="str">
        <f ca="1">+IF(OFFSET('Sanitation Data'!$E$33,0,10*ROW('Sanitation Data'!E56))="","",OFFSET('Sanitation Data'!$E$33,0,10*ROW('Sanitation Data'!E56)))</f>
        <v/>
      </c>
      <c r="CZ62" s="28" t="str">
        <f ca="1">+IF(OFFSET('Sanitation Data'!$F$29,0,10*ROW('Sanitation Data'!F56))="","",OFFSET('Sanitation Data'!$F$29,0,10*ROW('Sanitation Data'!F56)))</f>
        <v/>
      </c>
      <c r="DA62" s="28" t="str">
        <f ca="1">+IF(OFFSET('Sanitation Data'!$F$30,0,10*ROW('Sanitation Data'!F56))="","",OFFSET('Sanitation Data'!$F$30,0,10*ROW('Sanitation Data'!F56)))</f>
        <v/>
      </c>
      <c r="DB62" s="28" t="str">
        <f ca="1">+IF(OFFSET('Sanitation Data'!$F$31,0,10*ROW('Sanitation Data'!F56))="","",OFFSET('Sanitation Data'!$F$31,0,10*ROW('Sanitation Data'!F56)))</f>
        <v/>
      </c>
      <c r="DC62" s="28" t="str">
        <f ca="1">+IF(OFFSET('Sanitation Data'!$F$32,0,10*ROW('Sanitation Data'!F56))="","",OFFSET('Sanitation Data'!$F$32,0,10*ROW('Sanitation Data'!F56)))</f>
        <v/>
      </c>
      <c r="DD62" s="28" t="str">
        <f ca="1">+IF(OFFSET('Sanitation Data'!$F$33,0,10*ROW('Sanitation Data'!F56))="","",OFFSET('Sanitation Data'!$F$33,0,10*ROW('Sanitation Data'!F56)))</f>
        <v/>
      </c>
      <c r="DE62" s="28" t="str">
        <f ca="1">+IF(OFFSET('Sanitation Data'!$G$29,0,10*ROW('Sanitation Data'!G56))="","",OFFSET('Sanitation Data'!$G$29,0,10*ROW('Sanitation Data'!G56)))</f>
        <v/>
      </c>
      <c r="DF62" s="28" t="str">
        <f ca="1">+IF(OFFSET('Sanitation Data'!$G$30,0,10*ROW('Sanitation Data'!G56))="","",OFFSET('Sanitation Data'!$G$30,0,10*ROW('Sanitation Data'!G56)))</f>
        <v/>
      </c>
      <c r="DG62" s="28" t="str">
        <f ca="1">+IF(OFFSET('Sanitation Data'!$G$31,0,10*ROW('Sanitation Data'!G56))="","",OFFSET('Sanitation Data'!$G$31,0,10*ROW('Sanitation Data'!G56)))</f>
        <v/>
      </c>
      <c r="DH62" s="28" t="str">
        <f ca="1">+IF(OFFSET('Sanitation Data'!$G$32,0,10*ROW('Sanitation Data'!G56))="","",OFFSET('Sanitation Data'!$G$32,0,10*ROW('Sanitation Data'!G56)))</f>
        <v/>
      </c>
      <c r="DI62" s="28" t="str">
        <f ca="1">+IF(OFFSET('Sanitation Data'!$G$33,0,10*ROW('Sanitation Data'!G56))="","",OFFSET('Sanitation Data'!$G$33,0,10*ROW('Sanitation Data'!G56)))</f>
        <v/>
      </c>
      <c r="DJ62" s="28" t="str">
        <f ca="1">+IF(OFFSET('Sanitation Data'!$H$29,0,10*ROW('Sanitation Data'!H56))="","",OFFSET('Sanitation Data'!$H$29,0,10*ROW('Sanitation Data'!H56)))</f>
        <v/>
      </c>
      <c r="DK62" s="28" t="str">
        <f ca="1">+IF(OFFSET('Sanitation Data'!$H$30,0,10*ROW('Sanitation Data'!H56))="","",OFFSET('Sanitation Data'!$H$30,0,10*ROW('Sanitation Data'!H56)))</f>
        <v/>
      </c>
      <c r="DL62" s="28" t="str">
        <f ca="1">+IF(OFFSET('Sanitation Data'!$H$31,0,10*ROW('Sanitation Data'!H56))="","",OFFSET('Sanitation Data'!$H$31,0,10*ROW('Sanitation Data'!H56)))</f>
        <v/>
      </c>
      <c r="DM62" s="28" t="str">
        <f ca="1">+IF(OFFSET('Sanitation Data'!$H$32,0,10*ROW('Sanitation Data'!H56))="","",OFFSET('Sanitation Data'!$H$32,0,10*ROW('Sanitation Data'!H56)))</f>
        <v/>
      </c>
      <c r="DN62" s="28" t="str">
        <f ca="1">+IF(OFFSET('Sanitation Data'!$H$33,0,10*ROW('Sanitation Data'!H56))="","",OFFSET('Sanitation Data'!$H$33,0,10*ROW('Sanitation Data'!H56)))</f>
        <v/>
      </c>
      <c r="DO62" s="28" t="str">
        <f ca="1">+IF(OFFSET('Hygiene Data'!$C$12,0,10*ROW('Hygiene Data'!C56))="","",OFFSET('Hygiene Data'!$C$12,0,10*ROW('Hygiene Data'!C56)))</f>
        <v/>
      </c>
      <c r="DP62" s="28" t="str">
        <f ca="1">+IF(OFFSET('Hygiene Data'!$C$13,0,10*ROW('Hygiene Data'!C56))="","",OFFSET('Hygiene Data'!$C$13,0,10*ROW('Hygiene Data'!C56)))</f>
        <v/>
      </c>
      <c r="DQ62" s="28" t="str">
        <f ca="1">+IF(OFFSET('Hygiene Data'!$C$14,0,10*ROW('Hygiene Data'!C56))="","",OFFSET('Hygiene Data'!$C$14,0,10*ROW('Hygiene Data'!C56)))</f>
        <v/>
      </c>
      <c r="DR62" s="28" t="str">
        <f ca="1">+IF(OFFSET('Hygiene Data'!$D$12,0,10*ROW('Hygiene Data'!D56))="","",OFFSET('Hygiene Data'!$D$12,0,10*ROW('Hygiene Data'!D56)))</f>
        <v/>
      </c>
      <c r="DS62" s="28" t="str">
        <f ca="1">+IF(OFFSET('Hygiene Data'!$D$13,0,10*ROW('Hygiene Data'!D56))="","",OFFSET('Hygiene Data'!$D$13,0,10*ROW('Hygiene Data'!D56)))</f>
        <v/>
      </c>
      <c r="DT62" s="28" t="str">
        <f ca="1">+IF(OFFSET('Hygiene Data'!$D$14,0,10*ROW('Hygiene Data'!D56))="","",OFFSET('Hygiene Data'!$D$14,0,10*ROW('Hygiene Data'!D56)))</f>
        <v/>
      </c>
      <c r="DU62" s="28" t="str">
        <f ca="1">+IF(OFFSET('Hygiene Data'!$E$12,0,10*ROW('Hygiene Data'!E56))="","",OFFSET('Hygiene Data'!$E$12,0,10*ROW('Hygiene Data'!E56)))</f>
        <v/>
      </c>
      <c r="DV62" s="28" t="str">
        <f ca="1">+IF(OFFSET('Hygiene Data'!$E$13,0,10*ROW('Hygiene Data'!E56))="","",OFFSET('Hygiene Data'!$E$13,0,10*ROW('Hygiene Data'!E56)))</f>
        <v/>
      </c>
      <c r="DW62" s="28" t="str">
        <f ca="1">+IF(OFFSET('Hygiene Data'!$E$14,0,10*ROW('Hygiene Data'!E56))="","",OFFSET('Hygiene Data'!$E$14,0,10*ROW('Hygiene Data'!E56)))</f>
        <v/>
      </c>
      <c r="DX62" s="28" t="str">
        <f ca="1">+IF(OFFSET('Hygiene Data'!$F$12,0,10*ROW('Hygiene Data'!F56))="","",OFFSET('Hygiene Data'!$F$12,0,10*ROW('Hygiene Data'!F56)))</f>
        <v/>
      </c>
      <c r="DY62" s="28" t="str">
        <f ca="1">+IF(OFFSET('Hygiene Data'!$F$13,0,10*ROW('Hygiene Data'!F56))="","",OFFSET('Hygiene Data'!$F$13,0,10*ROW('Hygiene Data'!F56)))</f>
        <v/>
      </c>
      <c r="DZ62" s="28" t="str">
        <f ca="1">+IF(OFFSET('Hygiene Data'!$F$14,0,10*ROW('Hygiene Data'!F56))="","",OFFSET('Hygiene Data'!$F$14,0,10*ROW('Hygiene Data'!F56)))</f>
        <v/>
      </c>
      <c r="EA62" s="28" t="str">
        <f ca="1">+IF(OFFSET('Hygiene Data'!$G$12,0,10*ROW('Hygiene Data'!G56))="","",OFFSET('Hygiene Data'!$G$12,0,10*ROW('Hygiene Data'!G56)))</f>
        <v/>
      </c>
      <c r="EB62" s="28" t="str">
        <f ca="1">+IF(OFFSET('Hygiene Data'!$G$13,0,10*ROW('Hygiene Data'!G56))="","",OFFSET('Hygiene Data'!$G$13,0,10*ROW('Hygiene Data'!G56)))</f>
        <v/>
      </c>
      <c r="EC62" s="28" t="str">
        <f ca="1">+IF(OFFSET('Hygiene Data'!$G$14,0,10*ROW('Hygiene Data'!G56))="","",OFFSET('Hygiene Data'!$G$14,0,10*ROW('Hygiene Data'!G56)))</f>
        <v/>
      </c>
      <c r="ED62" s="28" t="str">
        <f ca="1">+IF(OFFSET('Hygiene Data'!$H$12,0,10*ROW('Hygiene Data'!H56))="","",OFFSET('Hygiene Data'!$H$12,0,10*ROW('Hygiene Data'!H56)))</f>
        <v/>
      </c>
      <c r="EE62" s="28" t="str">
        <f ca="1">+IF(OFFSET('Hygiene Data'!$H$13,0,10*ROW('Hygiene Data'!H56))="","",OFFSET('Hygiene Data'!$H$13,0,10*ROW('Hygiene Data'!H56)))</f>
        <v/>
      </c>
      <c r="EF62" s="28" t="str">
        <f ca="1">+IF(OFFSET('Hygiene Data'!$H$14,0,10*ROW('Hygiene Data'!H56))="","",OFFSET('Hygiene Data'!$H$14,0,10*ROW('Hygiene Data'!H56)))</f>
        <v/>
      </c>
    </row>
    <row r="63" spans="1:136" x14ac:dyDescent="0.2">
      <c r="A63" s="44" t="str">
        <f ca="1">+IF(OFFSET('Water Data'!$B$1,0,10*ROW('Water Data'!B60))="","",OFFSET('Water Data'!$B$1,0,10*ROW('Water Data'!B60)))</f>
        <v/>
      </c>
      <c r="B63" s="44" t="str">
        <f ca="1">+IF(OFFSET('Water Data'!$A$3,0,10*ROW('Water Data'!A60))="","",OFFSET('Water Data'!$A$3,0,10*ROW('Water Data'!A60)))</f>
        <v/>
      </c>
      <c r="C63" s="44" t="str">
        <f ca="1">+IF(OFFSET('Water Data'!$C$3,0,10*ROW('Water Data'!C60))="","",OFFSET('Water Data'!$C$3,0,10*ROW('Water Data'!C60)))</f>
        <v/>
      </c>
      <c r="D63" s="119"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19"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19"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19"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19"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19"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19"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19"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19"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19"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19"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19"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19"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19"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19"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19"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19"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19"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20"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20"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20"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20"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20"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20"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20"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20"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20"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20"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20"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20"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20"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20"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20"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20"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20"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20"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20"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20"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20"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20"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20"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20"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20"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20"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20"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20"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20"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20"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21"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21"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21"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21"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21"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21"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21"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21"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21"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21"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21"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21"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21"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21"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21"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21"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21"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21"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28" t="str">
        <f ca="1">+IF(OFFSET('Water Data'!$C$28,0,10*ROW('Water Data'!C57))="","",OFFSET('Water Data'!$C$28,0,10*ROW('Water Data'!C57)))</f>
        <v/>
      </c>
      <c r="BT63" s="28" t="str">
        <f ca="1">+IF(OFFSET('Water Data'!$C$29,0,10*ROW('Water Data'!C57))="","",OFFSET('Water Data'!$C$29,0,10*ROW('Water Data'!C57)))</f>
        <v/>
      </c>
      <c r="BU63" s="28" t="str">
        <f ca="1">+IF(OFFSET('Water Data'!$C$30,0,10*ROW('Water Data'!C57))="","",OFFSET('Water Data'!$C$30,0,10*ROW('Water Data'!C57)))</f>
        <v/>
      </c>
      <c r="BV63" s="28" t="str">
        <f ca="1">+IF(OFFSET('Water Data'!$D$28,0,10*ROW('Water Data'!D57))="","",OFFSET('Water Data'!$D$28,0,10*ROW('Water Data'!D57)))</f>
        <v/>
      </c>
      <c r="BW63" s="28" t="str">
        <f ca="1">+IF(OFFSET('Water Data'!$D$29,0,10*ROW('Water Data'!D57))="","",OFFSET('Water Data'!$D$29,0,10*ROW('Water Data'!D57)))</f>
        <v/>
      </c>
      <c r="BX63" s="28" t="str">
        <f ca="1">+IF(OFFSET('Water Data'!$D$30,0,10*ROW('Water Data'!D57))="","",OFFSET('Water Data'!$D$30,0,10*ROW('Water Data'!D57)))</f>
        <v/>
      </c>
      <c r="BY63" s="28" t="str">
        <f ca="1">+IF(OFFSET('Water Data'!$E$28,0,10*ROW('Water Data'!E57))="","",OFFSET('Water Data'!$E$28,0,10*ROW('Water Data'!E57)))</f>
        <v/>
      </c>
      <c r="BZ63" s="28" t="str">
        <f ca="1">+IF(OFFSET('Water Data'!$E$29,0,10*ROW('Water Data'!E57))="","",OFFSET('Water Data'!$E$29,0,10*ROW('Water Data'!E57)))</f>
        <v/>
      </c>
      <c r="CA63" s="28" t="str">
        <f ca="1">+IF(OFFSET('Water Data'!$E$30,0,10*ROW('Water Data'!E57))="","",OFFSET('Water Data'!$E$30,0,10*ROW('Water Data'!E57)))</f>
        <v/>
      </c>
      <c r="CB63" s="28" t="str">
        <f ca="1">+IF(OFFSET('Water Data'!$F$28,0,10*ROW('Water Data'!F57))="","",OFFSET('Water Data'!$F$28,0,10*ROW('Water Data'!F57)))</f>
        <v/>
      </c>
      <c r="CC63" s="28" t="str">
        <f ca="1">+IF(OFFSET('Water Data'!$F$29,0,10*ROW('Water Data'!F57))="","",OFFSET('Water Data'!$F$29,0,10*ROW('Water Data'!F57)))</f>
        <v/>
      </c>
      <c r="CD63" s="28" t="str">
        <f ca="1">+IF(OFFSET('Water Data'!$F$30,0,10*ROW('Water Data'!F57))="","",OFFSET('Water Data'!$F$30,0,10*ROW('Water Data'!F57)))</f>
        <v/>
      </c>
      <c r="CE63" s="28" t="str">
        <f ca="1">+IF(OFFSET('Water Data'!$G$28,0,10*ROW('Water Data'!G57))="","",OFFSET('Water Data'!$G$28,0,10*ROW('Water Data'!G57)))</f>
        <v/>
      </c>
      <c r="CF63" s="28" t="str">
        <f ca="1">+IF(OFFSET('Water Data'!$G$29,0,10*ROW('Water Data'!G57))="","",OFFSET('Water Data'!$G$29,0,10*ROW('Water Data'!G57)))</f>
        <v/>
      </c>
      <c r="CG63" s="28" t="str">
        <f ca="1">+IF(OFFSET('Water Data'!$G$30,0,10*ROW('Water Data'!G57))="","",OFFSET('Water Data'!$G$30,0,10*ROW('Water Data'!G57)))</f>
        <v/>
      </c>
      <c r="CH63" s="28" t="str">
        <f ca="1">+IF(OFFSET('Water Data'!$H$28,0,10*ROW('Water Data'!H57))="","",OFFSET('Water Data'!$H$28,0,10*ROW('Water Data'!H57)))</f>
        <v/>
      </c>
      <c r="CI63" s="28" t="str">
        <f ca="1">+IF(OFFSET('Water Data'!$H$29,0,10*ROW('Water Data'!H57))="","",OFFSET('Water Data'!$H$29,0,10*ROW('Water Data'!H57)))</f>
        <v/>
      </c>
      <c r="CJ63" s="28" t="str">
        <f ca="1">+IF(OFFSET('Water Data'!$H$30,0,10*ROW('Water Data'!H57))="","",OFFSET('Water Data'!$H$30,0,10*ROW('Water Data'!H57)))</f>
        <v/>
      </c>
      <c r="CK63" s="28" t="str">
        <f ca="1">+IF(OFFSET('Sanitation Data'!$C$29,0,10*ROW('Sanitation Data'!C57))="","",OFFSET('Sanitation Data'!$C$29,0,10*ROW('Sanitation Data'!C57)))</f>
        <v/>
      </c>
      <c r="CL63" s="28" t="str">
        <f ca="1">+IF(OFFSET('Sanitation Data'!$C$30,0,10*ROW('Sanitation Data'!C57))="","",OFFSET('Sanitation Data'!$C$30,0,10*ROW('Sanitation Data'!C57)))</f>
        <v/>
      </c>
      <c r="CM63" s="28" t="str">
        <f ca="1">+IF(OFFSET('Sanitation Data'!$C$31,0,10*ROW('Sanitation Data'!C57))="","",OFFSET('Sanitation Data'!$C$31,0,10*ROW('Sanitation Data'!C57)))</f>
        <v/>
      </c>
      <c r="CN63" s="28" t="str">
        <f ca="1">+IF(OFFSET('Sanitation Data'!$C$32,0,10*ROW('Sanitation Data'!C57))="","",OFFSET('Sanitation Data'!$C$32,0,10*ROW('Sanitation Data'!C57)))</f>
        <v/>
      </c>
      <c r="CO63" s="28" t="str">
        <f ca="1">+IF(OFFSET('Sanitation Data'!$C$33,0,10*ROW('Sanitation Data'!C57))="","",OFFSET('Sanitation Data'!$C$33,0,10*ROW('Sanitation Data'!C57)))</f>
        <v/>
      </c>
      <c r="CP63" s="28" t="str">
        <f ca="1">+IF(OFFSET('Sanitation Data'!$D$29,0,10*ROW('Sanitation Data'!D57))="","",OFFSET('Sanitation Data'!$D$29,0,10*ROW('Sanitation Data'!D57)))</f>
        <v/>
      </c>
      <c r="CQ63" s="28" t="str">
        <f ca="1">+IF(OFFSET('Sanitation Data'!$D$30,0,10*ROW('Sanitation Data'!D57))="","",OFFSET('Sanitation Data'!$D$30,0,10*ROW('Sanitation Data'!D57)))</f>
        <v/>
      </c>
      <c r="CR63" s="28" t="str">
        <f ca="1">+IF(OFFSET('Sanitation Data'!$D$31,0,10*ROW('Sanitation Data'!D57))="","",OFFSET('Sanitation Data'!$D$31,0,10*ROW('Sanitation Data'!D57)))</f>
        <v/>
      </c>
      <c r="CS63" s="28" t="str">
        <f ca="1">+IF(OFFSET('Sanitation Data'!$D$32,0,10*ROW('Sanitation Data'!D57))="","",OFFSET('Sanitation Data'!$D$32,0,10*ROW('Sanitation Data'!D57)))</f>
        <v/>
      </c>
      <c r="CT63" s="28" t="str">
        <f ca="1">+IF(OFFSET('Sanitation Data'!$D$33,0,10*ROW('Sanitation Data'!D57))="","",OFFSET('Sanitation Data'!$D$33,0,10*ROW('Sanitation Data'!D57)))</f>
        <v/>
      </c>
      <c r="CU63" s="28" t="str">
        <f ca="1">+IF(OFFSET('Sanitation Data'!$E$29,0,10*ROW('Sanitation Data'!E57))="","",OFFSET('Sanitation Data'!$E$29,0,10*ROW('Sanitation Data'!E57)))</f>
        <v/>
      </c>
      <c r="CV63" s="28" t="str">
        <f ca="1">+IF(OFFSET('Sanitation Data'!$E$30,0,10*ROW('Sanitation Data'!E57))="","",OFFSET('Sanitation Data'!$E$30,0,10*ROW('Sanitation Data'!E57)))</f>
        <v/>
      </c>
      <c r="CW63" s="28" t="str">
        <f ca="1">+IF(OFFSET('Sanitation Data'!$E$31,0,10*ROW('Sanitation Data'!E57))="","",OFFSET('Sanitation Data'!$E$31,0,10*ROW('Sanitation Data'!E57)))</f>
        <v/>
      </c>
      <c r="CX63" s="28" t="str">
        <f ca="1">+IF(OFFSET('Sanitation Data'!$E$32,0,10*ROW('Sanitation Data'!E57))="","",OFFSET('Sanitation Data'!$E$32,0,10*ROW('Sanitation Data'!E57)))</f>
        <v/>
      </c>
      <c r="CY63" s="28" t="str">
        <f ca="1">+IF(OFFSET('Sanitation Data'!$E$33,0,10*ROW('Sanitation Data'!E57))="","",OFFSET('Sanitation Data'!$E$33,0,10*ROW('Sanitation Data'!E57)))</f>
        <v/>
      </c>
      <c r="CZ63" s="28" t="str">
        <f ca="1">+IF(OFFSET('Sanitation Data'!$F$29,0,10*ROW('Sanitation Data'!F57))="","",OFFSET('Sanitation Data'!$F$29,0,10*ROW('Sanitation Data'!F57)))</f>
        <v/>
      </c>
      <c r="DA63" s="28" t="str">
        <f ca="1">+IF(OFFSET('Sanitation Data'!$F$30,0,10*ROW('Sanitation Data'!F57))="","",OFFSET('Sanitation Data'!$F$30,0,10*ROW('Sanitation Data'!F57)))</f>
        <v/>
      </c>
      <c r="DB63" s="28" t="str">
        <f ca="1">+IF(OFFSET('Sanitation Data'!$F$31,0,10*ROW('Sanitation Data'!F57))="","",OFFSET('Sanitation Data'!$F$31,0,10*ROW('Sanitation Data'!F57)))</f>
        <v/>
      </c>
      <c r="DC63" s="28" t="str">
        <f ca="1">+IF(OFFSET('Sanitation Data'!$F$32,0,10*ROW('Sanitation Data'!F57))="","",OFFSET('Sanitation Data'!$F$32,0,10*ROW('Sanitation Data'!F57)))</f>
        <v/>
      </c>
      <c r="DD63" s="28" t="str">
        <f ca="1">+IF(OFFSET('Sanitation Data'!$F$33,0,10*ROW('Sanitation Data'!F57))="","",OFFSET('Sanitation Data'!$F$33,0,10*ROW('Sanitation Data'!F57)))</f>
        <v/>
      </c>
      <c r="DE63" s="28" t="str">
        <f ca="1">+IF(OFFSET('Sanitation Data'!$G$29,0,10*ROW('Sanitation Data'!G57))="","",OFFSET('Sanitation Data'!$G$29,0,10*ROW('Sanitation Data'!G57)))</f>
        <v/>
      </c>
      <c r="DF63" s="28" t="str">
        <f ca="1">+IF(OFFSET('Sanitation Data'!$G$30,0,10*ROW('Sanitation Data'!G57))="","",OFFSET('Sanitation Data'!$G$30,0,10*ROW('Sanitation Data'!G57)))</f>
        <v/>
      </c>
      <c r="DG63" s="28" t="str">
        <f ca="1">+IF(OFFSET('Sanitation Data'!$G$31,0,10*ROW('Sanitation Data'!G57))="","",OFFSET('Sanitation Data'!$G$31,0,10*ROW('Sanitation Data'!G57)))</f>
        <v/>
      </c>
      <c r="DH63" s="28" t="str">
        <f ca="1">+IF(OFFSET('Sanitation Data'!$G$32,0,10*ROW('Sanitation Data'!G57))="","",OFFSET('Sanitation Data'!$G$32,0,10*ROW('Sanitation Data'!G57)))</f>
        <v/>
      </c>
      <c r="DI63" s="28" t="str">
        <f ca="1">+IF(OFFSET('Sanitation Data'!$G$33,0,10*ROW('Sanitation Data'!G57))="","",OFFSET('Sanitation Data'!$G$33,0,10*ROW('Sanitation Data'!G57)))</f>
        <v/>
      </c>
      <c r="DJ63" s="28" t="str">
        <f ca="1">+IF(OFFSET('Sanitation Data'!$H$29,0,10*ROW('Sanitation Data'!H57))="","",OFFSET('Sanitation Data'!$H$29,0,10*ROW('Sanitation Data'!H57)))</f>
        <v/>
      </c>
      <c r="DK63" s="28" t="str">
        <f ca="1">+IF(OFFSET('Sanitation Data'!$H$30,0,10*ROW('Sanitation Data'!H57))="","",OFFSET('Sanitation Data'!$H$30,0,10*ROW('Sanitation Data'!H57)))</f>
        <v/>
      </c>
      <c r="DL63" s="28" t="str">
        <f ca="1">+IF(OFFSET('Sanitation Data'!$H$31,0,10*ROW('Sanitation Data'!H57))="","",OFFSET('Sanitation Data'!$H$31,0,10*ROW('Sanitation Data'!H57)))</f>
        <v/>
      </c>
      <c r="DM63" s="28" t="str">
        <f ca="1">+IF(OFFSET('Sanitation Data'!$H$32,0,10*ROW('Sanitation Data'!H57))="","",OFFSET('Sanitation Data'!$H$32,0,10*ROW('Sanitation Data'!H57)))</f>
        <v/>
      </c>
      <c r="DN63" s="28" t="str">
        <f ca="1">+IF(OFFSET('Sanitation Data'!$H$33,0,10*ROW('Sanitation Data'!H57))="","",OFFSET('Sanitation Data'!$H$33,0,10*ROW('Sanitation Data'!H57)))</f>
        <v/>
      </c>
      <c r="DO63" s="28" t="str">
        <f ca="1">+IF(OFFSET('Hygiene Data'!$C$12,0,10*ROW('Hygiene Data'!C57))="","",OFFSET('Hygiene Data'!$C$12,0,10*ROW('Hygiene Data'!C57)))</f>
        <v/>
      </c>
      <c r="DP63" s="28" t="str">
        <f ca="1">+IF(OFFSET('Hygiene Data'!$C$13,0,10*ROW('Hygiene Data'!C57))="","",OFFSET('Hygiene Data'!$C$13,0,10*ROW('Hygiene Data'!C57)))</f>
        <v/>
      </c>
      <c r="DQ63" s="28" t="str">
        <f ca="1">+IF(OFFSET('Hygiene Data'!$C$14,0,10*ROW('Hygiene Data'!C57))="","",OFFSET('Hygiene Data'!$C$14,0,10*ROW('Hygiene Data'!C57)))</f>
        <v/>
      </c>
      <c r="DR63" s="28" t="str">
        <f ca="1">+IF(OFFSET('Hygiene Data'!$D$12,0,10*ROW('Hygiene Data'!D57))="","",OFFSET('Hygiene Data'!$D$12,0,10*ROW('Hygiene Data'!D57)))</f>
        <v/>
      </c>
      <c r="DS63" s="28" t="str">
        <f ca="1">+IF(OFFSET('Hygiene Data'!$D$13,0,10*ROW('Hygiene Data'!D57))="","",OFFSET('Hygiene Data'!$D$13,0,10*ROW('Hygiene Data'!D57)))</f>
        <v/>
      </c>
      <c r="DT63" s="28" t="str">
        <f ca="1">+IF(OFFSET('Hygiene Data'!$D$14,0,10*ROW('Hygiene Data'!D57))="","",OFFSET('Hygiene Data'!$D$14,0,10*ROW('Hygiene Data'!D57)))</f>
        <v/>
      </c>
      <c r="DU63" s="28" t="str">
        <f ca="1">+IF(OFFSET('Hygiene Data'!$E$12,0,10*ROW('Hygiene Data'!E57))="","",OFFSET('Hygiene Data'!$E$12,0,10*ROW('Hygiene Data'!E57)))</f>
        <v/>
      </c>
      <c r="DV63" s="28" t="str">
        <f ca="1">+IF(OFFSET('Hygiene Data'!$E$13,0,10*ROW('Hygiene Data'!E57))="","",OFFSET('Hygiene Data'!$E$13,0,10*ROW('Hygiene Data'!E57)))</f>
        <v/>
      </c>
      <c r="DW63" s="28" t="str">
        <f ca="1">+IF(OFFSET('Hygiene Data'!$E$14,0,10*ROW('Hygiene Data'!E57))="","",OFFSET('Hygiene Data'!$E$14,0,10*ROW('Hygiene Data'!E57)))</f>
        <v/>
      </c>
      <c r="DX63" s="28" t="str">
        <f ca="1">+IF(OFFSET('Hygiene Data'!$F$12,0,10*ROW('Hygiene Data'!F57))="","",OFFSET('Hygiene Data'!$F$12,0,10*ROW('Hygiene Data'!F57)))</f>
        <v/>
      </c>
      <c r="DY63" s="28" t="str">
        <f ca="1">+IF(OFFSET('Hygiene Data'!$F$13,0,10*ROW('Hygiene Data'!F57))="","",OFFSET('Hygiene Data'!$F$13,0,10*ROW('Hygiene Data'!F57)))</f>
        <v/>
      </c>
      <c r="DZ63" s="28" t="str">
        <f ca="1">+IF(OFFSET('Hygiene Data'!$F$14,0,10*ROW('Hygiene Data'!F57))="","",OFFSET('Hygiene Data'!$F$14,0,10*ROW('Hygiene Data'!F57)))</f>
        <v/>
      </c>
      <c r="EA63" s="28" t="str">
        <f ca="1">+IF(OFFSET('Hygiene Data'!$G$12,0,10*ROW('Hygiene Data'!G57))="","",OFFSET('Hygiene Data'!$G$12,0,10*ROW('Hygiene Data'!G57)))</f>
        <v/>
      </c>
      <c r="EB63" s="28" t="str">
        <f ca="1">+IF(OFFSET('Hygiene Data'!$G$13,0,10*ROW('Hygiene Data'!G57))="","",OFFSET('Hygiene Data'!$G$13,0,10*ROW('Hygiene Data'!G57)))</f>
        <v/>
      </c>
      <c r="EC63" s="28" t="str">
        <f ca="1">+IF(OFFSET('Hygiene Data'!$G$14,0,10*ROW('Hygiene Data'!G57))="","",OFFSET('Hygiene Data'!$G$14,0,10*ROW('Hygiene Data'!G57)))</f>
        <v/>
      </c>
      <c r="ED63" s="28" t="str">
        <f ca="1">+IF(OFFSET('Hygiene Data'!$H$12,0,10*ROW('Hygiene Data'!H57))="","",OFFSET('Hygiene Data'!$H$12,0,10*ROW('Hygiene Data'!H57)))</f>
        <v/>
      </c>
      <c r="EE63" s="28" t="str">
        <f ca="1">+IF(OFFSET('Hygiene Data'!$H$13,0,10*ROW('Hygiene Data'!H57))="","",OFFSET('Hygiene Data'!$H$13,0,10*ROW('Hygiene Data'!H57)))</f>
        <v/>
      </c>
      <c r="EF63" s="28" t="str">
        <f ca="1">+IF(OFFSET('Hygiene Data'!$H$14,0,10*ROW('Hygiene Data'!H57))="","",OFFSET('Hygiene Data'!$H$14,0,10*ROW('Hygiene Data'!H57)))</f>
        <v/>
      </c>
    </row>
    <row r="64" spans="1:136" x14ac:dyDescent="0.2">
      <c r="A64" s="44" t="str">
        <f ca="1">+IF(OFFSET('Water Data'!$B$1,0,10*ROW('Water Data'!B61))="","",OFFSET('Water Data'!$B$1,0,10*ROW('Water Data'!B61)))</f>
        <v/>
      </c>
      <c r="B64" s="44" t="str">
        <f ca="1">+IF(OFFSET('Water Data'!$A$3,0,10*ROW('Water Data'!A61))="","",OFFSET('Water Data'!$A$3,0,10*ROW('Water Data'!A61)))</f>
        <v/>
      </c>
      <c r="C64" s="44" t="str">
        <f ca="1">+IF(OFFSET('Water Data'!$C$3,0,10*ROW('Water Data'!C61))="","",OFFSET('Water Data'!$C$3,0,10*ROW('Water Data'!C61)))</f>
        <v/>
      </c>
      <c r="D64" s="119"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19"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19"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19"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19"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19"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19"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19"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19"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19"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19"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19"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19"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19"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19"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19"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19"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19"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20"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20"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20"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20"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20"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20"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20"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20"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20"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20"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20"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20"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20"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20"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20"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20"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20"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20"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20"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20"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20"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20"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20"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20"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20"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20"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20"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20"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20"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20"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21"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21"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21"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21"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21"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21"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21"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21"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21"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21"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21"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21"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21"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21"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21"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21"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21"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21"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28" t="str">
        <f ca="1">+IF(OFFSET('Water Data'!$C$28,0,10*ROW('Water Data'!C58))="","",OFFSET('Water Data'!$C$28,0,10*ROW('Water Data'!C58)))</f>
        <v/>
      </c>
      <c r="BT64" s="28" t="str">
        <f ca="1">+IF(OFFSET('Water Data'!$C$29,0,10*ROW('Water Data'!C58))="","",OFFSET('Water Data'!$C$29,0,10*ROW('Water Data'!C58)))</f>
        <v/>
      </c>
      <c r="BU64" s="28" t="str">
        <f ca="1">+IF(OFFSET('Water Data'!$C$30,0,10*ROW('Water Data'!C58))="","",OFFSET('Water Data'!$C$30,0,10*ROW('Water Data'!C58)))</f>
        <v/>
      </c>
      <c r="BV64" s="28" t="str">
        <f ca="1">+IF(OFFSET('Water Data'!$D$28,0,10*ROW('Water Data'!D58))="","",OFFSET('Water Data'!$D$28,0,10*ROW('Water Data'!D58)))</f>
        <v/>
      </c>
      <c r="BW64" s="28" t="str">
        <f ca="1">+IF(OFFSET('Water Data'!$D$29,0,10*ROW('Water Data'!D58))="","",OFFSET('Water Data'!$D$29,0,10*ROW('Water Data'!D58)))</f>
        <v/>
      </c>
      <c r="BX64" s="28" t="str">
        <f ca="1">+IF(OFFSET('Water Data'!$D$30,0,10*ROW('Water Data'!D58))="","",OFFSET('Water Data'!$D$30,0,10*ROW('Water Data'!D58)))</f>
        <v/>
      </c>
      <c r="BY64" s="28" t="str">
        <f ca="1">+IF(OFFSET('Water Data'!$E$28,0,10*ROW('Water Data'!E58))="","",OFFSET('Water Data'!$E$28,0,10*ROW('Water Data'!E58)))</f>
        <v/>
      </c>
      <c r="BZ64" s="28" t="str">
        <f ca="1">+IF(OFFSET('Water Data'!$E$29,0,10*ROW('Water Data'!E58))="","",OFFSET('Water Data'!$E$29,0,10*ROW('Water Data'!E58)))</f>
        <v/>
      </c>
      <c r="CA64" s="28" t="str">
        <f ca="1">+IF(OFFSET('Water Data'!$E$30,0,10*ROW('Water Data'!E58))="","",OFFSET('Water Data'!$E$30,0,10*ROW('Water Data'!E58)))</f>
        <v/>
      </c>
      <c r="CB64" s="28" t="str">
        <f ca="1">+IF(OFFSET('Water Data'!$F$28,0,10*ROW('Water Data'!F58))="","",OFFSET('Water Data'!$F$28,0,10*ROW('Water Data'!F58)))</f>
        <v/>
      </c>
      <c r="CC64" s="28" t="str">
        <f ca="1">+IF(OFFSET('Water Data'!$F$29,0,10*ROW('Water Data'!F58))="","",OFFSET('Water Data'!$F$29,0,10*ROW('Water Data'!F58)))</f>
        <v/>
      </c>
      <c r="CD64" s="28" t="str">
        <f ca="1">+IF(OFFSET('Water Data'!$F$30,0,10*ROW('Water Data'!F58))="","",OFFSET('Water Data'!$F$30,0,10*ROW('Water Data'!F58)))</f>
        <v/>
      </c>
      <c r="CE64" s="28" t="str">
        <f ca="1">+IF(OFFSET('Water Data'!$G$28,0,10*ROW('Water Data'!G58))="","",OFFSET('Water Data'!$G$28,0,10*ROW('Water Data'!G58)))</f>
        <v/>
      </c>
      <c r="CF64" s="28" t="str">
        <f ca="1">+IF(OFFSET('Water Data'!$G$29,0,10*ROW('Water Data'!G58))="","",OFFSET('Water Data'!$G$29,0,10*ROW('Water Data'!G58)))</f>
        <v/>
      </c>
      <c r="CG64" s="28" t="str">
        <f ca="1">+IF(OFFSET('Water Data'!$G$30,0,10*ROW('Water Data'!G58))="","",OFFSET('Water Data'!$G$30,0,10*ROW('Water Data'!G58)))</f>
        <v/>
      </c>
      <c r="CH64" s="28" t="str">
        <f ca="1">+IF(OFFSET('Water Data'!$H$28,0,10*ROW('Water Data'!H58))="","",OFFSET('Water Data'!$H$28,0,10*ROW('Water Data'!H58)))</f>
        <v/>
      </c>
      <c r="CI64" s="28" t="str">
        <f ca="1">+IF(OFFSET('Water Data'!$H$29,0,10*ROW('Water Data'!H58))="","",OFFSET('Water Data'!$H$29,0,10*ROW('Water Data'!H58)))</f>
        <v/>
      </c>
      <c r="CJ64" s="28" t="str">
        <f ca="1">+IF(OFFSET('Water Data'!$H$30,0,10*ROW('Water Data'!H58))="","",OFFSET('Water Data'!$H$30,0,10*ROW('Water Data'!H58)))</f>
        <v/>
      </c>
      <c r="CK64" s="28" t="str">
        <f ca="1">+IF(OFFSET('Sanitation Data'!$C$29,0,10*ROW('Sanitation Data'!C58))="","",OFFSET('Sanitation Data'!$C$29,0,10*ROW('Sanitation Data'!C58)))</f>
        <v/>
      </c>
      <c r="CL64" s="28" t="str">
        <f ca="1">+IF(OFFSET('Sanitation Data'!$C$30,0,10*ROW('Sanitation Data'!C58))="","",OFFSET('Sanitation Data'!$C$30,0,10*ROW('Sanitation Data'!C58)))</f>
        <v/>
      </c>
      <c r="CM64" s="28" t="str">
        <f ca="1">+IF(OFFSET('Sanitation Data'!$C$31,0,10*ROW('Sanitation Data'!C58))="","",OFFSET('Sanitation Data'!$C$31,0,10*ROW('Sanitation Data'!C58)))</f>
        <v/>
      </c>
      <c r="CN64" s="28" t="str">
        <f ca="1">+IF(OFFSET('Sanitation Data'!$C$32,0,10*ROW('Sanitation Data'!C58))="","",OFFSET('Sanitation Data'!$C$32,0,10*ROW('Sanitation Data'!C58)))</f>
        <v/>
      </c>
      <c r="CO64" s="28" t="str">
        <f ca="1">+IF(OFFSET('Sanitation Data'!$C$33,0,10*ROW('Sanitation Data'!C58))="","",OFFSET('Sanitation Data'!$C$33,0,10*ROW('Sanitation Data'!C58)))</f>
        <v/>
      </c>
      <c r="CP64" s="28" t="str">
        <f ca="1">+IF(OFFSET('Sanitation Data'!$D$29,0,10*ROW('Sanitation Data'!D58))="","",OFFSET('Sanitation Data'!$D$29,0,10*ROW('Sanitation Data'!D58)))</f>
        <v/>
      </c>
      <c r="CQ64" s="28" t="str">
        <f ca="1">+IF(OFFSET('Sanitation Data'!$D$30,0,10*ROW('Sanitation Data'!D58))="","",OFFSET('Sanitation Data'!$D$30,0,10*ROW('Sanitation Data'!D58)))</f>
        <v/>
      </c>
      <c r="CR64" s="28" t="str">
        <f ca="1">+IF(OFFSET('Sanitation Data'!$D$31,0,10*ROW('Sanitation Data'!D58))="","",OFFSET('Sanitation Data'!$D$31,0,10*ROW('Sanitation Data'!D58)))</f>
        <v/>
      </c>
      <c r="CS64" s="28" t="str">
        <f ca="1">+IF(OFFSET('Sanitation Data'!$D$32,0,10*ROW('Sanitation Data'!D58))="","",OFFSET('Sanitation Data'!$D$32,0,10*ROW('Sanitation Data'!D58)))</f>
        <v/>
      </c>
      <c r="CT64" s="28" t="str">
        <f ca="1">+IF(OFFSET('Sanitation Data'!$D$33,0,10*ROW('Sanitation Data'!D58))="","",OFFSET('Sanitation Data'!$D$33,0,10*ROW('Sanitation Data'!D58)))</f>
        <v/>
      </c>
      <c r="CU64" s="28" t="str">
        <f ca="1">+IF(OFFSET('Sanitation Data'!$E$29,0,10*ROW('Sanitation Data'!E58))="","",OFFSET('Sanitation Data'!$E$29,0,10*ROW('Sanitation Data'!E58)))</f>
        <v/>
      </c>
      <c r="CV64" s="28" t="str">
        <f ca="1">+IF(OFFSET('Sanitation Data'!$E$30,0,10*ROW('Sanitation Data'!E58))="","",OFFSET('Sanitation Data'!$E$30,0,10*ROW('Sanitation Data'!E58)))</f>
        <v/>
      </c>
      <c r="CW64" s="28" t="str">
        <f ca="1">+IF(OFFSET('Sanitation Data'!$E$31,0,10*ROW('Sanitation Data'!E58))="","",OFFSET('Sanitation Data'!$E$31,0,10*ROW('Sanitation Data'!E58)))</f>
        <v/>
      </c>
      <c r="CX64" s="28" t="str">
        <f ca="1">+IF(OFFSET('Sanitation Data'!$E$32,0,10*ROW('Sanitation Data'!E58))="","",OFFSET('Sanitation Data'!$E$32,0,10*ROW('Sanitation Data'!E58)))</f>
        <v/>
      </c>
      <c r="CY64" s="28" t="str">
        <f ca="1">+IF(OFFSET('Sanitation Data'!$E$33,0,10*ROW('Sanitation Data'!E58))="","",OFFSET('Sanitation Data'!$E$33,0,10*ROW('Sanitation Data'!E58)))</f>
        <v/>
      </c>
      <c r="CZ64" s="28" t="str">
        <f ca="1">+IF(OFFSET('Sanitation Data'!$F$29,0,10*ROW('Sanitation Data'!F58))="","",OFFSET('Sanitation Data'!$F$29,0,10*ROW('Sanitation Data'!F58)))</f>
        <v/>
      </c>
      <c r="DA64" s="28" t="str">
        <f ca="1">+IF(OFFSET('Sanitation Data'!$F$30,0,10*ROW('Sanitation Data'!F58))="","",OFFSET('Sanitation Data'!$F$30,0,10*ROW('Sanitation Data'!F58)))</f>
        <v/>
      </c>
      <c r="DB64" s="28" t="str">
        <f ca="1">+IF(OFFSET('Sanitation Data'!$F$31,0,10*ROW('Sanitation Data'!F58))="","",OFFSET('Sanitation Data'!$F$31,0,10*ROW('Sanitation Data'!F58)))</f>
        <v/>
      </c>
      <c r="DC64" s="28" t="str">
        <f ca="1">+IF(OFFSET('Sanitation Data'!$F$32,0,10*ROW('Sanitation Data'!F58))="","",OFFSET('Sanitation Data'!$F$32,0,10*ROW('Sanitation Data'!F58)))</f>
        <v/>
      </c>
      <c r="DD64" s="28" t="str">
        <f ca="1">+IF(OFFSET('Sanitation Data'!$F$33,0,10*ROW('Sanitation Data'!F58))="","",OFFSET('Sanitation Data'!$F$33,0,10*ROW('Sanitation Data'!F58)))</f>
        <v/>
      </c>
      <c r="DE64" s="28" t="str">
        <f ca="1">+IF(OFFSET('Sanitation Data'!$G$29,0,10*ROW('Sanitation Data'!G58))="","",OFFSET('Sanitation Data'!$G$29,0,10*ROW('Sanitation Data'!G58)))</f>
        <v/>
      </c>
      <c r="DF64" s="28" t="str">
        <f ca="1">+IF(OFFSET('Sanitation Data'!$G$30,0,10*ROW('Sanitation Data'!G58))="","",OFFSET('Sanitation Data'!$G$30,0,10*ROW('Sanitation Data'!G58)))</f>
        <v/>
      </c>
      <c r="DG64" s="28" t="str">
        <f ca="1">+IF(OFFSET('Sanitation Data'!$G$31,0,10*ROW('Sanitation Data'!G58))="","",OFFSET('Sanitation Data'!$G$31,0,10*ROW('Sanitation Data'!G58)))</f>
        <v/>
      </c>
      <c r="DH64" s="28" t="str">
        <f ca="1">+IF(OFFSET('Sanitation Data'!$G$32,0,10*ROW('Sanitation Data'!G58))="","",OFFSET('Sanitation Data'!$G$32,0,10*ROW('Sanitation Data'!G58)))</f>
        <v/>
      </c>
      <c r="DI64" s="28" t="str">
        <f ca="1">+IF(OFFSET('Sanitation Data'!$G$33,0,10*ROW('Sanitation Data'!G58))="","",OFFSET('Sanitation Data'!$G$33,0,10*ROW('Sanitation Data'!G58)))</f>
        <v/>
      </c>
      <c r="DJ64" s="28" t="str">
        <f ca="1">+IF(OFFSET('Sanitation Data'!$H$29,0,10*ROW('Sanitation Data'!H58))="","",OFFSET('Sanitation Data'!$H$29,0,10*ROW('Sanitation Data'!H58)))</f>
        <v/>
      </c>
      <c r="DK64" s="28" t="str">
        <f ca="1">+IF(OFFSET('Sanitation Data'!$H$30,0,10*ROW('Sanitation Data'!H58))="","",OFFSET('Sanitation Data'!$H$30,0,10*ROW('Sanitation Data'!H58)))</f>
        <v/>
      </c>
      <c r="DL64" s="28" t="str">
        <f ca="1">+IF(OFFSET('Sanitation Data'!$H$31,0,10*ROW('Sanitation Data'!H58))="","",OFFSET('Sanitation Data'!$H$31,0,10*ROW('Sanitation Data'!H58)))</f>
        <v/>
      </c>
      <c r="DM64" s="28" t="str">
        <f ca="1">+IF(OFFSET('Sanitation Data'!$H$32,0,10*ROW('Sanitation Data'!H58))="","",OFFSET('Sanitation Data'!$H$32,0,10*ROW('Sanitation Data'!H58)))</f>
        <v/>
      </c>
      <c r="DN64" s="28" t="str">
        <f ca="1">+IF(OFFSET('Sanitation Data'!$H$33,0,10*ROW('Sanitation Data'!H58))="","",OFFSET('Sanitation Data'!$H$33,0,10*ROW('Sanitation Data'!H58)))</f>
        <v/>
      </c>
      <c r="DO64" s="28" t="str">
        <f ca="1">+IF(OFFSET('Hygiene Data'!$C$12,0,10*ROW('Hygiene Data'!C58))="","",OFFSET('Hygiene Data'!$C$12,0,10*ROW('Hygiene Data'!C58)))</f>
        <v/>
      </c>
      <c r="DP64" s="28" t="str">
        <f ca="1">+IF(OFFSET('Hygiene Data'!$C$13,0,10*ROW('Hygiene Data'!C58))="","",OFFSET('Hygiene Data'!$C$13,0,10*ROW('Hygiene Data'!C58)))</f>
        <v/>
      </c>
      <c r="DQ64" s="28" t="str">
        <f ca="1">+IF(OFFSET('Hygiene Data'!$C$14,0,10*ROW('Hygiene Data'!C58))="","",OFFSET('Hygiene Data'!$C$14,0,10*ROW('Hygiene Data'!C58)))</f>
        <v/>
      </c>
      <c r="DR64" s="28" t="str">
        <f ca="1">+IF(OFFSET('Hygiene Data'!$D$12,0,10*ROW('Hygiene Data'!D58))="","",OFFSET('Hygiene Data'!$D$12,0,10*ROW('Hygiene Data'!D58)))</f>
        <v/>
      </c>
      <c r="DS64" s="28" t="str">
        <f ca="1">+IF(OFFSET('Hygiene Data'!$D$13,0,10*ROW('Hygiene Data'!D58))="","",OFFSET('Hygiene Data'!$D$13,0,10*ROW('Hygiene Data'!D58)))</f>
        <v/>
      </c>
      <c r="DT64" s="28" t="str">
        <f ca="1">+IF(OFFSET('Hygiene Data'!$D$14,0,10*ROW('Hygiene Data'!D58))="","",OFFSET('Hygiene Data'!$D$14,0,10*ROW('Hygiene Data'!D58)))</f>
        <v/>
      </c>
      <c r="DU64" s="28" t="str">
        <f ca="1">+IF(OFFSET('Hygiene Data'!$E$12,0,10*ROW('Hygiene Data'!E58))="","",OFFSET('Hygiene Data'!$E$12,0,10*ROW('Hygiene Data'!E58)))</f>
        <v/>
      </c>
      <c r="DV64" s="28" t="str">
        <f ca="1">+IF(OFFSET('Hygiene Data'!$E$13,0,10*ROW('Hygiene Data'!E58))="","",OFFSET('Hygiene Data'!$E$13,0,10*ROW('Hygiene Data'!E58)))</f>
        <v/>
      </c>
      <c r="DW64" s="28" t="str">
        <f ca="1">+IF(OFFSET('Hygiene Data'!$E$14,0,10*ROW('Hygiene Data'!E58))="","",OFFSET('Hygiene Data'!$E$14,0,10*ROW('Hygiene Data'!E58)))</f>
        <v/>
      </c>
      <c r="DX64" s="28" t="str">
        <f ca="1">+IF(OFFSET('Hygiene Data'!$F$12,0,10*ROW('Hygiene Data'!F58))="","",OFFSET('Hygiene Data'!$F$12,0,10*ROW('Hygiene Data'!F58)))</f>
        <v/>
      </c>
      <c r="DY64" s="28" t="str">
        <f ca="1">+IF(OFFSET('Hygiene Data'!$F$13,0,10*ROW('Hygiene Data'!F58))="","",OFFSET('Hygiene Data'!$F$13,0,10*ROW('Hygiene Data'!F58)))</f>
        <v/>
      </c>
      <c r="DZ64" s="28" t="str">
        <f ca="1">+IF(OFFSET('Hygiene Data'!$F$14,0,10*ROW('Hygiene Data'!F58))="","",OFFSET('Hygiene Data'!$F$14,0,10*ROW('Hygiene Data'!F58)))</f>
        <v/>
      </c>
      <c r="EA64" s="28" t="str">
        <f ca="1">+IF(OFFSET('Hygiene Data'!$G$12,0,10*ROW('Hygiene Data'!G58))="","",OFFSET('Hygiene Data'!$G$12,0,10*ROW('Hygiene Data'!G58)))</f>
        <v/>
      </c>
      <c r="EB64" s="28" t="str">
        <f ca="1">+IF(OFFSET('Hygiene Data'!$G$13,0,10*ROW('Hygiene Data'!G58))="","",OFFSET('Hygiene Data'!$G$13,0,10*ROW('Hygiene Data'!G58)))</f>
        <v/>
      </c>
      <c r="EC64" s="28" t="str">
        <f ca="1">+IF(OFFSET('Hygiene Data'!$G$14,0,10*ROW('Hygiene Data'!G58))="","",OFFSET('Hygiene Data'!$G$14,0,10*ROW('Hygiene Data'!G58)))</f>
        <v/>
      </c>
      <c r="ED64" s="28" t="str">
        <f ca="1">+IF(OFFSET('Hygiene Data'!$H$12,0,10*ROW('Hygiene Data'!H58))="","",OFFSET('Hygiene Data'!$H$12,0,10*ROW('Hygiene Data'!H58)))</f>
        <v/>
      </c>
      <c r="EE64" s="28" t="str">
        <f ca="1">+IF(OFFSET('Hygiene Data'!$H$13,0,10*ROW('Hygiene Data'!H58))="","",OFFSET('Hygiene Data'!$H$13,0,10*ROW('Hygiene Data'!H58)))</f>
        <v/>
      </c>
      <c r="EF64" s="28" t="str">
        <f ca="1">+IF(OFFSET('Hygiene Data'!$H$14,0,10*ROW('Hygiene Data'!H58))="","",OFFSET('Hygiene Data'!$H$14,0,10*ROW('Hygiene Data'!H58)))</f>
        <v/>
      </c>
    </row>
    <row r="65" spans="1:136" x14ac:dyDescent="0.2">
      <c r="A65" s="44" t="str">
        <f ca="1">+IF(OFFSET('Water Data'!$B$1,0,10*ROW('Water Data'!B62))="","",OFFSET('Water Data'!$B$1,0,10*ROW('Water Data'!B62)))</f>
        <v/>
      </c>
      <c r="B65" s="44" t="str">
        <f ca="1">+IF(OFFSET('Water Data'!$A$3,0,10*ROW('Water Data'!A62))="","",OFFSET('Water Data'!$A$3,0,10*ROW('Water Data'!A62)))</f>
        <v/>
      </c>
      <c r="C65" s="44" t="str">
        <f ca="1">+IF(OFFSET('Water Data'!$C$3,0,10*ROW('Water Data'!C62))="","",OFFSET('Water Data'!$C$3,0,10*ROW('Water Data'!C62)))</f>
        <v/>
      </c>
      <c r="D65" s="119"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19"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19"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19"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19"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19"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19"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19"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19"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19"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19"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19"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19"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19"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19"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19"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19"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19"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20"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20"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20"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20"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20"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20"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20"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20"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20"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20"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20"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20"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20"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20"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20"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20"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20"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20"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20"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20"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20"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20"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20"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20"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20"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20"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20"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20"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20"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20"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21"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21"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21"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21"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21"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21"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21"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21"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21"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21"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21"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21"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21"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21"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21"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21"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21"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21"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28" t="str">
        <f ca="1">+IF(OFFSET('Water Data'!$C$28,0,10*ROW('Water Data'!C59))="","",OFFSET('Water Data'!$C$28,0,10*ROW('Water Data'!C59)))</f>
        <v/>
      </c>
      <c r="BT65" s="28" t="str">
        <f ca="1">+IF(OFFSET('Water Data'!$C$29,0,10*ROW('Water Data'!C59))="","",OFFSET('Water Data'!$C$29,0,10*ROW('Water Data'!C59)))</f>
        <v/>
      </c>
      <c r="BU65" s="28" t="str">
        <f ca="1">+IF(OFFSET('Water Data'!$C$30,0,10*ROW('Water Data'!C59))="","",OFFSET('Water Data'!$C$30,0,10*ROW('Water Data'!C59)))</f>
        <v/>
      </c>
      <c r="BV65" s="28" t="str">
        <f ca="1">+IF(OFFSET('Water Data'!$D$28,0,10*ROW('Water Data'!D59))="","",OFFSET('Water Data'!$D$28,0,10*ROW('Water Data'!D59)))</f>
        <v/>
      </c>
      <c r="BW65" s="28" t="str">
        <f ca="1">+IF(OFFSET('Water Data'!$D$29,0,10*ROW('Water Data'!D59))="","",OFFSET('Water Data'!$D$29,0,10*ROW('Water Data'!D59)))</f>
        <v/>
      </c>
      <c r="BX65" s="28" t="str">
        <f ca="1">+IF(OFFSET('Water Data'!$D$30,0,10*ROW('Water Data'!D59))="","",OFFSET('Water Data'!$D$30,0,10*ROW('Water Data'!D59)))</f>
        <v/>
      </c>
      <c r="BY65" s="28" t="str">
        <f ca="1">+IF(OFFSET('Water Data'!$E$28,0,10*ROW('Water Data'!E59))="","",OFFSET('Water Data'!$E$28,0,10*ROW('Water Data'!E59)))</f>
        <v/>
      </c>
      <c r="BZ65" s="28" t="str">
        <f ca="1">+IF(OFFSET('Water Data'!$E$29,0,10*ROW('Water Data'!E59))="","",OFFSET('Water Data'!$E$29,0,10*ROW('Water Data'!E59)))</f>
        <v/>
      </c>
      <c r="CA65" s="28" t="str">
        <f ca="1">+IF(OFFSET('Water Data'!$E$30,0,10*ROW('Water Data'!E59))="","",OFFSET('Water Data'!$E$30,0,10*ROW('Water Data'!E59)))</f>
        <v/>
      </c>
      <c r="CB65" s="28" t="str">
        <f ca="1">+IF(OFFSET('Water Data'!$F$28,0,10*ROW('Water Data'!F59))="","",OFFSET('Water Data'!$F$28,0,10*ROW('Water Data'!F59)))</f>
        <v/>
      </c>
      <c r="CC65" s="28" t="str">
        <f ca="1">+IF(OFFSET('Water Data'!$F$29,0,10*ROW('Water Data'!F59))="","",OFFSET('Water Data'!$F$29,0,10*ROW('Water Data'!F59)))</f>
        <v/>
      </c>
      <c r="CD65" s="28" t="str">
        <f ca="1">+IF(OFFSET('Water Data'!$F$30,0,10*ROW('Water Data'!F59))="","",OFFSET('Water Data'!$F$30,0,10*ROW('Water Data'!F59)))</f>
        <v/>
      </c>
      <c r="CE65" s="28" t="str">
        <f ca="1">+IF(OFFSET('Water Data'!$G$28,0,10*ROW('Water Data'!G59))="","",OFFSET('Water Data'!$G$28,0,10*ROW('Water Data'!G59)))</f>
        <v/>
      </c>
      <c r="CF65" s="28" t="str">
        <f ca="1">+IF(OFFSET('Water Data'!$G$29,0,10*ROW('Water Data'!G59))="","",OFFSET('Water Data'!$G$29,0,10*ROW('Water Data'!G59)))</f>
        <v/>
      </c>
      <c r="CG65" s="28" t="str">
        <f ca="1">+IF(OFFSET('Water Data'!$G$30,0,10*ROW('Water Data'!G59))="","",OFFSET('Water Data'!$G$30,0,10*ROW('Water Data'!G59)))</f>
        <v/>
      </c>
      <c r="CH65" s="28" t="str">
        <f ca="1">+IF(OFFSET('Water Data'!$H$28,0,10*ROW('Water Data'!H59))="","",OFFSET('Water Data'!$H$28,0,10*ROW('Water Data'!H59)))</f>
        <v/>
      </c>
      <c r="CI65" s="28" t="str">
        <f ca="1">+IF(OFFSET('Water Data'!$H$29,0,10*ROW('Water Data'!H59))="","",OFFSET('Water Data'!$H$29,0,10*ROW('Water Data'!H59)))</f>
        <v/>
      </c>
      <c r="CJ65" s="28" t="str">
        <f ca="1">+IF(OFFSET('Water Data'!$H$30,0,10*ROW('Water Data'!H59))="","",OFFSET('Water Data'!$H$30,0,10*ROW('Water Data'!H59)))</f>
        <v/>
      </c>
      <c r="CK65" s="28" t="str">
        <f ca="1">+IF(OFFSET('Sanitation Data'!$C$29,0,10*ROW('Sanitation Data'!C59))="","",OFFSET('Sanitation Data'!$C$29,0,10*ROW('Sanitation Data'!C59)))</f>
        <v/>
      </c>
      <c r="CL65" s="28" t="str">
        <f ca="1">+IF(OFFSET('Sanitation Data'!$C$30,0,10*ROW('Sanitation Data'!C59))="","",OFFSET('Sanitation Data'!$C$30,0,10*ROW('Sanitation Data'!C59)))</f>
        <v/>
      </c>
      <c r="CM65" s="28" t="str">
        <f ca="1">+IF(OFFSET('Sanitation Data'!$C$31,0,10*ROW('Sanitation Data'!C59))="","",OFFSET('Sanitation Data'!$C$31,0,10*ROW('Sanitation Data'!C59)))</f>
        <v/>
      </c>
      <c r="CN65" s="28" t="str">
        <f ca="1">+IF(OFFSET('Sanitation Data'!$C$32,0,10*ROW('Sanitation Data'!C59))="","",OFFSET('Sanitation Data'!$C$32,0,10*ROW('Sanitation Data'!C59)))</f>
        <v/>
      </c>
      <c r="CO65" s="28" t="str">
        <f ca="1">+IF(OFFSET('Sanitation Data'!$C$33,0,10*ROW('Sanitation Data'!C59))="","",OFFSET('Sanitation Data'!$C$33,0,10*ROW('Sanitation Data'!C59)))</f>
        <v/>
      </c>
      <c r="CP65" s="28" t="str">
        <f ca="1">+IF(OFFSET('Sanitation Data'!$D$29,0,10*ROW('Sanitation Data'!D59))="","",OFFSET('Sanitation Data'!$D$29,0,10*ROW('Sanitation Data'!D59)))</f>
        <v/>
      </c>
      <c r="CQ65" s="28" t="str">
        <f ca="1">+IF(OFFSET('Sanitation Data'!$D$30,0,10*ROW('Sanitation Data'!D59))="","",OFFSET('Sanitation Data'!$D$30,0,10*ROW('Sanitation Data'!D59)))</f>
        <v/>
      </c>
      <c r="CR65" s="28" t="str">
        <f ca="1">+IF(OFFSET('Sanitation Data'!$D$31,0,10*ROW('Sanitation Data'!D59))="","",OFFSET('Sanitation Data'!$D$31,0,10*ROW('Sanitation Data'!D59)))</f>
        <v/>
      </c>
      <c r="CS65" s="28" t="str">
        <f ca="1">+IF(OFFSET('Sanitation Data'!$D$32,0,10*ROW('Sanitation Data'!D59))="","",OFFSET('Sanitation Data'!$D$32,0,10*ROW('Sanitation Data'!D59)))</f>
        <v/>
      </c>
      <c r="CT65" s="28" t="str">
        <f ca="1">+IF(OFFSET('Sanitation Data'!$D$33,0,10*ROW('Sanitation Data'!D59))="","",OFFSET('Sanitation Data'!$D$33,0,10*ROW('Sanitation Data'!D59)))</f>
        <v/>
      </c>
      <c r="CU65" s="28" t="str">
        <f ca="1">+IF(OFFSET('Sanitation Data'!$E$29,0,10*ROW('Sanitation Data'!E59))="","",OFFSET('Sanitation Data'!$E$29,0,10*ROW('Sanitation Data'!E59)))</f>
        <v/>
      </c>
      <c r="CV65" s="28" t="str">
        <f ca="1">+IF(OFFSET('Sanitation Data'!$E$30,0,10*ROW('Sanitation Data'!E59))="","",OFFSET('Sanitation Data'!$E$30,0,10*ROW('Sanitation Data'!E59)))</f>
        <v/>
      </c>
      <c r="CW65" s="28" t="str">
        <f ca="1">+IF(OFFSET('Sanitation Data'!$E$31,0,10*ROW('Sanitation Data'!E59))="","",OFFSET('Sanitation Data'!$E$31,0,10*ROW('Sanitation Data'!E59)))</f>
        <v/>
      </c>
      <c r="CX65" s="28" t="str">
        <f ca="1">+IF(OFFSET('Sanitation Data'!$E$32,0,10*ROW('Sanitation Data'!E59))="","",OFFSET('Sanitation Data'!$E$32,0,10*ROW('Sanitation Data'!E59)))</f>
        <v/>
      </c>
      <c r="CY65" s="28" t="str">
        <f ca="1">+IF(OFFSET('Sanitation Data'!$E$33,0,10*ROW('Sanitation Data'!E59))="","",OFFSET('Sanitation Data'!$E$33,0,10*ROW('Sanitation Data'!E59)))</f>
        <v/>
      </c>
      <c r="CZ65" s="28" t="str">
        <f ca="1">+IF(OFFSET('Sanitation Data'!$F$29,0,10*ROW('Sanitation Data'!F59))="","",OFFSET('Sanitation Data'!$F$29,0,10*ROW('Sanitation Data'!F59)))</f>
        <v/>
      </c>
      <c r="DA65" s="28" t="str">
        <f ca="1">+IF(OFFSET('Sanitation Data'!$F$30,0,10*ROW('Sanitation Data'!F59))="","",OFFSET('Sanitation Data'!$F$30,0,10*ROW('Sanitation Data'!F59)))</f>
        <v/>
      </c>
      <c r="DB65" s="28" t="str">
        <f ca="1">+IF(OFFSET('Sanitation Data'!$F$31,0,10*ROW('Sanitation Data'!F59))="","",OFFSET('Sanitation Data'!$F$31,0,10*ROW('Sanitation Data'!F59)))</f>
        <v/>
      </c>
      <c r="DC65" s="28" t="str">
        <f ca="1">+IF(OFFSET('Sanitation Data'!$F$32,0,10*ROW('Sanitation Data'!F59))="","",OFFSET('Sanitation Data'!$F$32,0,10*ROW('Sanitation Data'!F59)))</f>
        <v/>
      </c>
      <c r="DD65" s="28" t="str">
        <f ca="1">+IF(OFFSET('Sanitation Data'!$F$33,0,10*ROW('Sanitation Data'!F59))="","",OFFSET('Sanitation Data'!$F$33,0,10*ROW('Sanitation Data'!F59)))</f>
        <v/>
      </c>
      <c r="DE65" s="28" t="str">
        <f ca="1">+IF(OFFSET('Sanitation Data'!$G$29,0,10*ROW('Sanitation Data'!G59))="","",OFFSET('Sanitation Data'!$G$29,0,10*ROW('Sanitation Data'!G59)))</f>
        <v/>
      </c>
      <c r="DF65" s="28" t="str">
        <f ca="1">+IF(OFFSET('Sanitation Data'!$G$30,0,10*ROW('Sanitation Data'!G59))="","",OFFSET('Sanitation Data'!$G$30,0,10*ROW('Sanitation Data'!G59)))</f>
        <v/>
      </c>
      <c r="DG65" s="28" t="str">
        <f ca="1">+IF(OFFSET('Sanitation Data'!$G$31,0,10*ROW('Sanitation Data'!G59))="","",OFFSET('Sanitation Data'!$G$31,0,10*ROW('Sanitation Data'!G59)))</f>
        <v/>
      </c>
      <c r="DH65" s="28" t="str">
        <f ca="1">+IF(OFFSET('Sanitation Data'!$G$32,0,10*ROW('Sanitation Data'!G59))="","",OFFSET('Sanitation Data'!$G$32,0,10*ROW('Sanitation Data'!G59)))</f>
        <v/>
      </c>
      <c r="DI65" s="28" t="str">
        <f ca="1">+IF(OFFSET('Sanitation Data'!$G$33,0,10*ROW('Sanitation Data'!G59))="","",OFFSET('Sanitation Data'!$G$33,0,10*ROW('Sanitation Data'!G59)))</f>
        <v/>
      </c>
      <c r="DJ65" s="28" t="str">
        <f ca="1">+IF(OFFSET('Sanitation Data'!$H$29,0,10*ROW('Sanitation Data'!H59))="","",OFFSET('Sanitation Data'!$H$29,0,10*ROW('Sanitation Data'!H59)))</f>
        <v/>
      </c>
      <c r="DK65" s="28" t="str">
        <f ca="1">+IF(OFFSET('Sanitation Data'!$H$30,0,10*ROW('Sanitation Data'!H59))="","",OFFSET('Sanitation Data'!$H$30,0,10*ROW('Sanitation Data'!H59)))</f>
        <v/>
      </c>
      <c r="DL65" s="28" t="str">
        <f ca="1">+IF(OFFSET('Sanitation Data'!$H$31,0,10*ROW('Sanitation Data'!H59))="","",OFFSET('Sanitation Data'!$H$31,0,10*ROW('Sanitation Data'!H59)))</f>
        <v/>
      </c>
      <c r="DM65" s="28" t="str">
        <f ca="1">+IF(OFFSET('Sanitation Data'!$H$32,0,10*ROW('Sanitation Data'!H59))="","",OFFSET('Sanitation Data'!$H$32,0,10*ROW('Sanitation Data'!H59)))</f>
        <v/>
      </c>
      <c r="DN65" s="28" t="str">
        <f ca="1">+IF(OFFSET('Sanitation Data'!$H$33,0,10*ROW('Sanitation Data'!H59))="","",OFFSET('Sanitation Data'!$H$33,0,10*ROW('Sanitation Data'!H59)))</f>
        <v/>
      </c>
      <c r="DO65" s="28" t="str">
        <f ca="1">+IF(OFFSET('Hygiene Data'!$C$12,0,10*ROW('Hygiene Data'!C59))="","",OFFSET('Hygiene Data'!$C$12,0,10*ROW('Hygiene Data'!C59)))</f>
        <v/>
      </c>
      <c r="DP65" s="28" t="str">
        <f ca="1">+IF(OFFSET('Hygiene Data'!$C$13,0,10*ROW('Hygiene Data'!C59))="","",OFFSET('Hygiene Data'!$C$13,0,10*ROW('Hygiene Data'!C59)))</f>
        <v/>
      </c>
      <c r="DQ65" s="28" t="str">
        <f ca="1">+IF(OFFSET('Hygiene Data'!$C$14,0,10*ROW('Hygiene Data'!C59))="","",OFFSET('Hygiene Data'!$C$14,0,10*ROW('Hygiene Data'!C59)))</f>
        <v/>
      </c>
      <c r="DR65" s="28" t="str">
        <f ca="1">+IF(OFFSET('Hygiene Data'!$D$12,0,10*ROW('Hygiene Data'!D59))="","",OFFSET('Hygiene Data'!$D$12,0,10*ROW('Hygiene Data'!D59)))</f>
        <v/>
      </c>
      <c r="DS65" s="28" t="str">
        <f ca="1">+IF(OFFSET('Hygiene Data'!$D$13,0,10*ROW('Hygiene Data'!D59))="","",OFFSET('Hygiene Data'!$D$13,0,10*ROW('Hygiene Data'!D59)))</f>
        <v/>
      </c>
      <c r="DT65" s="28" t="str">
        <f ca="1">+IF(OFFSET('Hygiene Data'!$D$14,0,10*ROW('Hygiene Data'!D59))="","",OFFSET('Hygiene Data'!$D$14,0,10*ROW('Hygiene Data'!D59)))</f>
        <v/>
      </c>
      <c r="DU65" s="28" t="str">
        <f ca="1">+IF(OFFSET('Hygiene Data'!$E$12,0,10*ROW('Hygiene Data'!E59))="","",OFFSET('Hygiene Data'!$E$12,0,10*ROW('Hygiene Data'!E59)))</f>
        <v/>
      </c>
      <c r="DV65" s="28" t="str">
        <f ca="1">+IF(OFFSET('Hygiene Data'!$E$13,0,10*ROW('Hygiene Data'!E59))="","",OFFSET('Hygiene Data'!$E$13,0,10*ROW('Hygiene Data'!E59)))</f>
        <v/>
      </c>
      <c r="DW65" s="28" t="str">
        <f ca="1">+IF(OFFSET('Hygiene Data'!$E$14,0,10*ROW('Hygiene Data'!E59))="","",OFFSET('Hygiene Data'!$E$14,0,10*ROW('Hygiene Data'!E59)))</f>
        <v/>
      </c>
      <c r="DX65" s="28" t="str">
        <f ca="1">+IF(OFFSET('Hygiene Data'!$F$12,0,10*ROW('Hygiene Data'!F59))="","",OFFSET('Hygiene Data'!$F$12,0,10*ROW('Hygiene Data'!F59)))</f>
        <v/>
      </c>
      <c r="DY65" s="28" t="str">
        <f ca="1">+IF(OFFSET('Hygiene Data'!$F$13,0,10*ROW('Hygiene Data'!F59))="","",OFFSET('Hygiene Data'!$F$13,0,10*ROW('Hygiene Data'!F59)))</f>
        <v/>
      </c>
      <c r="DZ65" s="28" t="str">
        <f ca="1">+IF(OFFSET('Hygiene Data'!$F$14,0,10*ROW('Hygiene Data'!F59))="","",OFFSET('Hygiene Data'!$F$14,0,10*ROW('Hygiene Data'!F59)))</f>
        <v/>
      </c>
      <c r="EA65" s="28" t="str">
        <f ca="1">+IF(OFFSET('Hygiene Data'!$G$12,0,10*ROW('Hygiene Data'!G59))="","",OFFSET('Hygiene Data'!$G$12,0,10*ROW('Hygiene Data'!G59)))</f>
        <v/>
      </c>
      <c r="EB65" s="28" t="str">
        <f ca="1">+IF(OFFSET('Hygiene Data'!$G$13,0,10*ROW('Hygiene Data'!G59))="","",OFFSET('Hygiene Data'!$G$13,0,10*ROW('Hygiene Data'!G59)))</f>
        <v/>
      </c>
      <c r="EC65" s="28" t="str">
        <f ca="1">+IF(OFFSET('Hygiene Data'!$G$14,0,10*ROW('Hygiene Data'!G59))="","",OFFSET('Hygiene Data'!$G$14,0,10*ROW('Hygiene Data'!G59)))</f>
        <v/>
      </c>
      <c r="ED65" s="28" t="str">
        <f ca="1">+IF(OFFSET('Hygiene Data'!$H$12,0,10*ROW('Hygiene Data'!H59))="","",OFFSET('Hygiene Data'!$H$12,0,10*ROW('Hygiene Data'!H59)))</f>
        <v/>
      </c>
      <c r="EE65" s="28" t="str">
        <f ca="1">+IF(OFFSET('Hygiene Data'!$H$13,0,10*ROW('Hygiene Data'!H59))="","",OFFSET('Hygiene Data'!$H$13,0,10*ROW('Hygiene Data'!H59)))</f>
        <v/>
      </c>
      <c r="EF65" s="28" t="str">
        <f ca="1">+IF(OFFSET('Hygiene Data'!$H$14,0,10*ROW('Hygiene Data'!H59))="","",OFFSET('Hygiene Data'!$H$14,0,10*ROW('Hygiene Data'!H59)))</f>
        <v/>
      </c>
    </row>
    <row r="66" spans="1:136" x14ac:dyDescent="0.2">
      <c r="A66" s="44" t="str">
        <f ca="1">+IF(OFFSET('Water Data'!$B$1,0,10*ROW('Water Data'!B63))="","",OFFSET('Water Data'!$B$1,0,10*ROW('Water Data'!B63)))</f>
        <v/>
      </c>
      <c r="B66" s="44" t="str">
        <f ca="1">+IF(OFFSET('Water Data'!$A$3,0,10*ROW('Water Data'!A63))="","",OFFSET('Water Data'!$A$3,0,10*ROW('Water Data'!A63)))</f>
        <v/>
      </c>
      <c r="C66" s="44" t="str">
        <f ca="1">+IF(OFFSET('Water Data'!$C$3,0,10*ROW('Water Data'!C63))="","",OFFSET('Water Data'!$C$3,0,10*ROW('Water Data'!C63)))</f>
        <v/>
      </c>
      <c r="D66" s="119"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19"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19"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19"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19"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19"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19"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19"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19"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19"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19"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19"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19"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19"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19"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19"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19"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19"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20"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20"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20"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20"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20"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20"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20"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20"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20"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20"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20"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20"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20"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20"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20"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20"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20"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20"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20"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20"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20"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20"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20"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20"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20"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20"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20"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20"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20"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20"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21"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21"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21"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21"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21"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21"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21"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21"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21"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21"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21"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21"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21"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21"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21"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21"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21"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21"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28" t="str">
        <f ca="1">+IF(OFFSET('Water Data'!$C$28,0,10*ROW('Water Data'!C60))="","",OFFSET('Water Data'!$C$28,0,10*ROW('Water Data'!C60)))</f>
        <v/>
      </c>
      <c r="BT66" s="28" t="str">
        <f ca="1">+IF(OFFSET('Water Data'!$C$29,0,10*ROW('Water Data'!C60))="","",OFFSET('Water Data'!$C$29,0,10*ROW('Water Data'!C60)))</f>
        <v/>
      </c>
      <c r="BU66" s="28" t="str">
        <f ca="1">+IF(OFFSET('Water Data'!$C$30,0,10*ROW('Water Data'!C60))="","",OFFSET('Water Data'!$C$30,0,10*ROW('Water Data'!C60)))</f>
        <v/>
      </c>
      <c r="BV66" s="28" t="str">
        <f ca="1">+IF(OFFSET('Water Data'!$D$28,0,10*ROW('Water Data'!D60))="","",OFFSET('Water Data'!$D$28,0,10*ROW('Water Data'!D60)))</f>
        <v/>
      </c>
      <c r="BW66" s="28" t="str">
        <f ca="1">+IF(OFFSET('Water Data'!$D$29,0,10*ROW('Water Data'!D60))="","",OFFSET('Water Data'!$D$29,0,10*ROW('Water Data'!D60)))</f>
        <v/>
      </c>
      <c r="BX66" s="28" t="str">
        <f ca="1">+IF(OFFSET('Water Data'!$D$30,0,10*ROW('Water Data'!D60))="","",OFFSET('Water Data'!$D$30,0,10*ROW('Water Data'!D60)))</f>
        <v/>
      </c>
      <c r="BY66" s="28" t="str">
        <f ca="1">+IF(OFFSET('Water Data'!$E$28,0,10*ROW('Water Data'!E60))="","",OFFSET('Water Data'!$E$28,0,10*ROW('Water Data'!E60)))</f>
        <v/>
      </c>
      <c r="BZ66" s="28" t="str">
        <f ca="1">+IF(OFFSET('Water Data'!$E$29,0,10*ROW('Water Data'!E60))="","",OFFSET('Water Data'!$E$29,0,10*ROW('Water Data'!E60)))</f>
        <v/>
      </c>
      <c r="CA66" s="28" t="str">
        <f ca="1">+IF(OFFSET('Water Data'!$E$30,0,10*ROW('Water Data'!E60))="","",OFFSET('Water Data'!$E$30,0,10*ROW('Water Data'!E60)))</f>
        <v/>
      </c>
      <c r="CB66" s="28" t="str">
        <f ca="1">+IF(OFFSET('Water Data'!$F$28,0,10*ROW('Water Data'!F60))="","",OFFSET('Water Data'!$F$28,0,10*ROW('Water Data'!F60)))</f>
        <v/>
      </c>
      <c r="CC66" s="28" t="str">
        <f ca="1">+IF(OFFSET('Water Data'!$F$29,0,10*ROW('Water Data'!F60))="","",OFFSET('Water Data'!$F$29,0,10*ROW('Water Data'!F60)))</f>
        <v/>
      </c>
      <c r="CD66" s="28" t="str">
        <f ca="1">+IF(OFFSET('Water Data'!$F$30,0,10*ROW('Water Data'!F60))="","",OFFSET('Water Data'!$F$30,0,10*ROW('Water Data'!F60)))</f>
        <v/>
      </c>
      <c r="CE66" s="28" t="str">
        <f ca="1">+IF(OFFSET('Water Data'!$G$28,0,10*ROW('Water Data'!G60))="","",OFFSET('Water Data'!$G$28,0,10*ROW('Water Data'!G60)))</f>
        <v/>
      </c>
      <c r="CF66" s="28" t="str">
        <f ca="1">+IF(OFFSET('Water Data'!$G$29,0,10*ROW('Water Data'!G60))="","",OFFSET('Water Data'!$G$29,0,10*ROW('Water Data'!G60)))</f>
        <v/>
      </c>
      <c r="CG66" s="28" t="str">
        <f ca="1">+IF(OFFSET('Water Data'!$G$30,0,10*ROW('Water Data'!G60))="","",OFFSET('Water Data'!$G$30,0,10*ROW('Water Data'!G60)))</f>
        <v/>
      </c>
      <c r="CH66" s="28" t="str">
        <f ca="1">+IF(OFFSET('Water Data'!$H$28,0,10*ROW('Water Data'!H60))="","",OFFSET('Water Data'!$H$28,0,10*ROW('Water Data'!H60)))</f>
        <v/>
      </c>
      <c r="CI66" s="28" t="str">
        <f ca="1">+IF(OFFSET('Water Data'!$H$29,0,10*ROW('Water Data'!H60))="","",OFFSET('Water Data'!$H$29,0,10*ROW('Water Data'!H60)))</f>
        <v/>
      </c>
      <c r="CJ66" s="28" t="str">
        <f ca="1">+IF(OFFSET('Water Data'!$H$30,0,10*ROW('Water Data'!H60))="","",OFFSET('Water Data'!$H$30,0,10*ROW('Water Data'!H60)))</f>
        <v/>
      </c>
      <c r="CK66" s="28" t="str">
        <f ca="1">+IF(OFFSET('Sanitation Data'!$C$29,0,10*ROW('Sanitation Data'!C60))="","",OFFSET('Sanitation Data'!$C$29,0,10*ROW('Sanitation Data'!C60)))</f>
        <v/>
      </c>
      <c r="CL66" s="28" t="str">
        <f ca="1">+IF(OFFSET('Sanitation Data'!$C$30,0,10*ROW('Sanitation Data'!C60))="","",OFFSET('Sanitation Data'!$C$30,0,10*ROW('Sanitation Data'!C60)))</f>
        <v/>
      </c>
      <c r="CM66" s="28" t="str">
        <f ca="1">+IF(OFFSET('Sanitation Data'!$C$31,0,10*ROW('Sanitation Data'!C60))="","",OFFSET('Sanitation Data'!$C$31,0,10*ROW('Sanitation Data'!C60)))</f>
        <v/>
      </c>
      <c r="CN66" s="28" t="str">
        <f ca="1">+IF(OFFSET('Sanitation Data'!$C$32,0,10*ROW('Sanitation Data'!C60))="","",OFFSET('Sanitation Data'!$C$32,0,10*ROW('Sanitation Data'!C60)))</f>
        <v/>
      </c>
      <c r="CO66" s="28" t="str">
        <f ca="1">+IF(OFFSET('Sanitation Data'!$C$33,0,10*ROW('Sanitation Data'!C60))="","",OFFSET('Sanitation Data'!$C$33,0,10*ROW('Sanitation Data'!C60)))</f>
        <v/>
      </c>
      <c r="CP66" s="28" t="str">
        <f ca="1">+IF(OFFSET('Sanitation Data'!$D$29,0,10*ROW('Sanitation Data'!D60))="","",OFFSET('Sanitation Data'!$D$29,0,10*ROW('Sanitation Data'!D60)))</f>
        <v/>
      </c>
      <c r="CQ66" s="28" t="str">
        <f ca="1">+IF(OFFSET('Sanitation Data'!$D$30,0,10*ROW('Sanitation Data'!D60))="","",OFFSET('Sanitation Data'!$D$30,0,10*ROW('Sanitation Data'!D60)))</f>
        <v/>
      </c>
      <c r="CR66" s="28" t="str">
        <f ca="1">+IF(OFFSET('Sanitation Data'!$D$31,0,10*ROW('Sanitation Data'!D60))="","",OFFSET('Sanitation Data'!$D$31,0,10*ROW('Sanitation Data'!D60)))</f>
        <v/>
      </c>
      <c r="CS66" s="28" t="str">
        <f ca="1">+IF(OFFSET('Sanitation Data'!$D$32,0,10*ROW('Sanitation Data'!D60))="","",OFFSET('Sanitation Data'!$D$32,0,10*ROW('Sanitation Data'!D60)))</f>
        <v/>
      </c>
      <c r="CT66" s="28" t="str">
        <f ca="1">+IF(OFFSET('Sanitation Data'!$D$33,0,10*ROW('Sanitation Data'!D60))="","",OFFSET('Sanitation Data'!$D$33,0,10*ROW('Sanitation Data'!D60)))</f>
        <v/>
      </c>
      <c r="CU66" s="28" t="str">
        <f ca="1">+IF(OFFSET('Sanitation Data'!$E$29,0,10*ROW('Sanitation Data'!E60))="","",OFFSET('Sanitation Data'!$E$29,0,10*ROW('Sanitation Data'!E60)))</f>
        <v/>
      </c>
      <c r="CV66" s="28" t="str">
        <f ca="1">+IF(OFFSET('Sanitation Data'!$E$30,0,10*ROW('Sanitation Data'!E60))="","",OFFSET('Sanitation Data'!$E$30,0,10*ROW('Sanitation Data'!E60)))</f>
        <v/>
      </c>
      <c r="CW66" s="28" t="str">
        <f ca="1">+IF(OFFSET('Sanitation Data'!$E$31,0,10*ROW('Sanitation Data'!E60))="","",OFFSET('Sanitation Data'!$E$31,0,10*ROW('Sanitation Data'!E60)))</f>
        <v/>
      </c>
      <c r="CX66" s="28" t="str">
        <f ca="1">+IF(OFFSET('Sanitation Data'!$E$32,0,10*ROW('Sanitation Data'!E60))="","",OFFSET('Sanitation Data'!$E$32,0,10*ROW('Sanitation Data'!E60)))</f>
        <v/>
      </c>
      <c r="CY66" s="28" t="str">
        <f ca="1">+IF(OFFSET('Sanitation Data'!$E$33,0,10*ROW('Sanitation Data'!E60))="","",OFFSET('Sanitation Data'!$E$33,0,10*ROW('Sanitation Data'!E60)))</f>
        <v/>
      </c>
      <c r="CZ66" s="28" t="str">
        <f ca="1">+IF(OFFSET('Sanitation Data'!$F$29,0,10*ROW('Sanitation Data'!F60))="","",OFFSET('Sanitation Data'!$F$29,0,10*ROW('Sanitation Data'!F60)))</f>
        <v/>
      </c>
      <c r="DA66" s="28" t="str">
        <f ca="1">+IF(OFFSET('Sanitation Data'!$F$30,0,10*ROW('Sanitation Data'!F60))="","",OFFSET('Sanitation Data'!$F$30,0,10*ROW('Sanitation Data'!F60)))</f>
        <v/>
      </c>
      <c r="DB66" s="28" t="str">
        <f ca="1">+IF(OFFSET('Sanitation Data'!$F$31,0,10*ROW('Sanitation Data'!F60))="","",OFFSET('Sanitation Data'!$F$31,0,10*ROW('Sanitation Data'!F60)))</f>
        <v/>
      </c>
      <c r="DC66" s="28" t="str">
        <f ca="1">+IF(OFFSET('Sanitation Data'!$F$32,0,10*ROW('Sanitation Data'!F60))="","",OFFSET('Sanitation Data'!$F$32,0,10*ROW('Sanitation Data'!F60)))</f>
        <v/>
      </c>
      <c r="DD66" s="28" t="str">
        <f ca="1">+IF(OFFSET('Sanitation Data'!$F$33,0,10*ROW('Sanitation Data'!F60))="","",OFFSET('Sanitation Data'!$F$33,0,10*ROW('Sanitation Data'!F60)))</f>
        <v/>
      </c>
      <c r="DE66" s="28" t="str">
        <f ca="1">+IF(OFFSET('Sanitation Data'!$G$29,0,10*ROW('Sanitation Data'!G60))="","",OFFSET('Sanitation Data'!$G$29,0,10*ROW('Sanitation Data'!G60)))</f>
        <v/>
      </c>
      <c r="DF66" s="28" t="str">
        <f ca="1">+IF(OFFSET('Sanitation Data'!$G$30,0,10*ROW('Sanitation Data'!G60))="","",OFFSET('Sanitation Data'!$G$30,0,10*ROW('Sanitation Data'!G60)))</f>
        <v/>
      </c>
      <c r="DG66" s="28" t="str">
        <f ca="1">+IF(OFFSET('Sanitation Data'!$G$31,0,10*ROW('Sanitation Data'!G60))="","",OFFSET('Sanitation Data'!$G$31,0,10*ROW('Sanitation Data'!G60)))</f>
        <v/>
      </c>
      <c r="DH66" s="28" t="str">
        <f ca="1">+IF(OFFSET('Sanitation Data'!$G$32,0,10*ROW('Sanitation Data'!G60))="","",OFFSET('Sanitation Data'!$G$32,0,10*ROW('Sanitation Data'!G60)))</f>
        <v/>
      </c>
      <c r="DI66" s="28" t="str">
        <f ca="1">+IF(OFFSET('Sanitation Data'!$G$33,0,10*ROW('Sanitation Data'!G60))="","",OFFSET('Sanitation Data'!$G$33,0,10*ROW('Sanitation Data'!G60)))</f>
        <v/>
      </c>
      <c r="DJ66" s="28" t="str">
        <f ca="1">+IF(OFFSET('Sanitation Data'!$H$29,0,10*ROW('Sanitation Data'!H60))="","",OFFSET('Sanitation Data'!$H$29,0,10*ROW('Sanitation Data'!H60)))</f>
        <v/>
      </c>
      <c r="DK66" s="28" t="str">
        <f ca="1">+IF(OFFSET('Sanitation Data'!$H$30,0,10*ROW('Sanitation Data'!H60))="","",OFFSET('Sanitation Data'!$H$30,0,10*ROW('Sanitation Data'!H60)))</f>
        <v/>
      </c>
      <c r="DL66" s="28" t="str">
        <f ca="1">+IF(OFFSET('Sanitation Data'!$H$31,0,10*ROW('Sanitation Data'!H60))="","",OFFSET('Sanitation Data'!$H$31,0,10*ROW('Sanitation Data'!H60)))</f>
        <v/>
      </c>
      <c r="DM66" s="28" t="str">
        <f ca="1">+IF(OFFSET('Sanitation Data'!$H$32,0,10*ROW('Sanitation Data'!H60))="","",OFFSET('Sanitation Data'!$H$32,0,10*ROW('Sanitation Data'!H60)))</f>
        <v/>
      </c>
      <c r="DN66" s="28" t="str">
        <f ca="1">+IF(OFFSET('Sanitation Data'!$H$33,0,10*ROW('Sanitation Data'!H60))="","",OFFSET('Sanitation Data'!$H$33,0,10*ROW('Sanitation Data'!H60)))</f>
        <v/>
      </c>
      <c r="DO66" s="28" t="str">
        <f ca="1">+IF(OFFSET('Hygiene Data'!$C$12,0,10*ROW('Hygiene Data'!C60))="","",OFFSET('Hygiene Data'!$C$12,0,10*ROW('Hygiene Data'!C60)))</f>
        <v/>
      </c>
      <c r="DP66" s="28" t="str">
        <f ca="1">+IF(OFFSET('Hygiene Data'!$C$13,0,10*ROW('Hygiene Data'!C60))="","",OFFSET('Hygiene Data'!$C$13,0,10*ROW('Hygiene Data'!C60)))</f>
        <v/>
      </c>
      <c r="DQ66" s="28" t="str">
        <f ca="1">+IF(OFFSET('Hygiene Data'!$C$14,0,10*ROW('Hygiene Data'!C60))="","",OFFSET('Hygiene Data'!$C$14,0,10*ROW('Hygiene Data'!C60)))</f>
        <v/>
      </c>
      <c r="DR66" s="28" t="str">
        <f ca="1">+IF(OFFSET('Hygiene Data'!$D$12,0,10*ROW('Hygiene Data'!D60))="","",OFFSET('Hygiene Data'!$D$12,0,10*ROW('Hygiene Data'!D60)))</f>
        <v/>
      </c>
      <c r="DS66" s="28" t="str">
        <f ca="1">+IF(OFFSET('Hygiene Data'!$D$13,0,10*ROW('Hygiene Data'!D60))="","",OFFSET('Hygiene Data'!$D$13,0,10*ROW('Hygiene Data'!D60)))</f>
        <v/>
      </c>
      <c r="DT66" s="28" t="str">
        <f ca="1">+IF(OFFSET('Hygiene Data'!$D$14,0,10*ROW('Hygiene Data'!D60))="","",OFFSET('Hygiene Data'!$D$14,0,10*ROW('Hygiene Data'!D60)))</f>
        <v/>
      </c>
      <c r="DU66" s="28" t="str">
        <f ca="1">+IF(OFFSET('Hygiene Data'!$E$12,0,10*ROW('Hygiene Data'!E60))="","",OFFSET('Hygiene Data'!$E$12,0,10*ROW('Hygiene Data'!E60)))</f>
        <v/>
      </c>
      <c r="DV66" s="28" t="str">
        <f ca="1">+IF(OFFSET('Hygiene Data'!$E$13,0,10*ROW('Hygiene Data'!E60))="","",OFFSET('Hygiene Data'!$E$13,0,10*ROW('Hygiene Data'!E60)))</f>
        <v/>
      </c>
      <c r="DW66" s="28" t="str">
        <f ca="1">+IF(OFFSET('Hygiene Data'!$E$14,0,10*ROW('Hygiene Data'!E60))="","",OFFSET('Hygiene Data'!$E$14,0,10*ROW('Hygiene Data'!E60)))</f>
        <v/>
      </c>
      <c r="DX66" s="28" t="str">
        <f ca="1">+IF(OFFSET('Hygiene Data'!$F$12,0,10*ROW('Hygiene Data'!F60))="","",OFFSET('Hygiene Data'!$F$12,0,10*ROW('Hygiene Data'!F60)))</f>
        <v/>
      </c>
      <c r="DY66" s="28" t="str">
        <f ca="1">+IF(OFFSET('Hygiene Data'!$F$13,0,10*ROW('Hygiene Data'!F60))="","",OFFSET('Hygiene Data'!$F$13,0,10*ROW('Hygiene Data'!F60)))</f>
        <v/>
      </c>
      <c r="DZ66" s="28" t="str">
        <f ca="1">+IF(OFFSET('Hygiene Data'!$F$14,0,10*ROW('Hygiene Data'!F60))="","",OFFSET('Hygiene Data'!$F$14,0,10*ROW('Hygiene Data'!F60)))</f>
        <v/>
      </c>
      <c r="EA66" s="28" t="str">
        <f ca="1">+IF(OFFSET('Hygiene Data'!$G$12,0,10*ROW('Hygiene Data'!G60))="","",OFFSET('Hygiene Data'!$G$12,0,10*ROW('Hygiene Data'!G60)))</f>
        <v/>
      </c>
      <c r="EB66" s="28" t="str">
        <f ca="1">+IF(OFFSET('Hygiene Data'!$G$13,0,10*ROW('Hygiene Data'!G60))="","",OFFSET('Hygiene Data'!$G$13,0,10*ROW('Hygiene Data'!G60)))</f>
        <v/>
      </c>
      <c r="EC66" s="28" t="str">
        <f ca="1">+IF(OFFSET('Hygiene Data'!$G$14,0,10*ROW('Hygiene Data'!G60))="","",OFFSET('Hygiene Data'!$G$14,0,10*ROW('Hygiene Data'!G60)))</f>
        <v/>
      </c>
      <c r="ED66" s="28" t="str">
        <f ca="1">+IF(OFFSET('Hygiene Data'!$H$12,0,10*ROW('Hygiene Data'!H60))="","",OFFSET('Hygiene Data'!$H$12,0,10*ROW('Hygiene Data'!H60)))</f>
        <v/>
      </c>
      <c r="EE66" s="28" t="str">
        <f ca="1">+IF(OFFSET('Hygiene Data'!$H$13,0,10*ROW('Hygiene Data'!H60))="","",OFFSET('Hygiene Data'!$H$13,0,10*ROW('Hygiene Data'!H60)))</f>
        <v/>
      </c>
      <c r="EF66" s="28" t="str">
        <f ca="1">+IF(OFFSET('Hygiene Data'!$H$14,0,10*ROW('Hygiene Data'!H60))="","",OFFSET('Hygiene Data'!$H$14,0,10*ROW('Hygiene Data'!H60)))</f>
        <v/>
      </c>
    </row>
    <row r="67" spans="1:136" x14ac:dyDescent="0.2">
      <c r="A67" s="44" t="str">
        <f ca="1">+IF(OFFSET('Water Data'!$B$1,0,10*ROW('Water Data'!B64))="","",OFFSET('Water Data'!$B$1,0,10*ROW('Water Data'!B64)))</f>
        <v/>
      </c>
      <c r="B67" s="44" t="str">
        <f ca="1">+IF(OFFSET('Water Data'!$A$3,0,10*ROW('Water Data'!A64))="","",OFFSET('Water Data'!$A$3,0,10*ROW('Water Data'!A64)))</f>
        <v/>
      </c>
      <c r="C67" s="44" t="str">
        <f ca="1">+IF(OFFSET('Water Data'!$C$3,0,10*ROW('Water Data'!C64))="","",OFFSET('Water Data'!$C$3,0,10*ROW('Water Data'!C64)))</f>
        <v/>
      </c>
      <c r="D67" s="119"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19"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19"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19"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19"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19"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19"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19"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19"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19"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19"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19"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19"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19"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19"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19"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19"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19"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20"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20"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20"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20"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20"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20"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20"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20"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20"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20"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20"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20"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20"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20"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20"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20"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20"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20"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20"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20"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20"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20"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20"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20"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20"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20"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20"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20"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20"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20"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21"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21"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21"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21"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21"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21"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21"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21"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21"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21"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21"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21"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21"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21"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21"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21"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21"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21"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28" t="str">
        <f ca="1">+IF(OFFSET('Water Data'!$C$28,0,10*ROW('Water Data'!C61))="","",OFFSET('Water Data'!$C$28,0,10*ROW('Water Data'!C61)))</f>
        <v/>
      </c>
      <c r="BT67" s="28" t="str">
        <f ca="1">+IF(OFFSET('Water Data'!$C$29,0,10*ROW('Water Data'!C61))="","",OFFSET('Water Data'!$C$29,0,10*ROW('Water Data'!C61)))</f>
        <v/>
      </c>
      <c r="BU67" s="28" t="str">
        <f ca="1">+IF(OFFSET('Water Data'!$C$30,0,10*ROW('Water Data'!C61))="","",OFFSET('Water Data'!$C$30,0,10*ROW('Water Data'!C61)))</f>
        <v/>
      </c>
      <c r="BV67" s="28" t="str">
        <f ca="1">+IF(OFFSET('Water Data'!$D$28,0,10*ROW('Water Data'!D61))="","",OFFSET('Water Data'!$D$28,0,10*ROW('Water Data'!D61)))</f>
        <v/>
      </c>
      <c r="BW67" s="28" t="str">
        <f ca="1">+IF(OFFSET('Water Data'!$D$29,0,10*ROW('Water Data'!D61))="","",OFFSET('Water Data'!$D$29,0,10*ROW('Water Data'!D61)))</f>
        <v/>
      </c>
      <c r="BX67" s="28" t="str">
        <f ca="1">+IF(OFFSET('Water Data'!$D$30,0,10*ROW('Water Data'!D61))="","",OFFSET('Water Data'!$D$30,0,10*ROW('Water Data'!D61)))</f>
        <v/>
      </c>
      <c r="BY67" s="28" t="str">
        <f ca="1">+IF(OFFSET('Water Data'!$E$28,0,10*ROW('Water Data'!E61))="","",OFFSET('Water Data'!$E$28,0,10*ROW('Water Data'!E61)))</f>
        <v/>
      </c>
      <c r="BZ67" s="28" t="str">
        <f ca="1">+IF(OFFSET('Water Data'!$E$29,0,10*ROW('Water Data'!E61))="","",OFFSET('Water Data'!$E$29,0,10*ROW('Water Data'!E61)))</f>
        <v/>
      </c>
      <c r="CA67" s="28" t="str">
        <f ca="1">+IF(OFFSET('Water Data'!$E$30,0,10*ROW('Water Data'!E61))="","",OFFSET('Water Data'!$E$30,0,10*ROW('Water Data'!E61)))</f>
        <v/>
      </c>
      <c r="CB67" s="28" t="str">
        <f ca="1">+IF(OFFSET('Water Data'!$F$28,0,10*ROW('Water Data'!F61))="","",OFFSET('Water Data'!$F$28,0,10*ROW('Water Data'!F61)))</f>
        <v/>
      </c>
      <c r="CC67" s="28" t="str">
        <f ca="1">+IF(OFFSET('Water Data'!$F$29,0,10*ROW('Water Data'!F61))="","",OFFSET('Water Data'!$F$29,0,10*ROW('Water Data'!F61)))</f>
        <v/>
      </c>
      <c r="CD67" s="28" t="str">
        <f ca="1">+IF(OFFSET('Water Data'!$F$30,0,10*ROW('Water Data'!F61))="","",OFFSET('Water Data'!$F$30,0,10*ROW('Water Data'!F61)))</f>
        <v/>
      </c>
      <c r="CE67" s="28" t="str">
        <f ca="1">+IF(OFFSET('Water Data'!$G$28,0,10*ROW('Water Data'!G61))="","",OFFSET('Water Data'!$G$28,0,10*ROW('Water Data'!G61)))</f>
        <v/>
      </c>
      <c r="CF67" s="28" t="str">
        <f ca="1">+IF(OFFSET('Water Data'!$G$29,0,10*ROW('Water Data'!G61))="","",OFFSET('Water Data'!$G$29,0,10*ROW('Water Data'!G61)))</f>
        <v/>
      </c>
      <c r="CG67" s="28" t="str">
        <f ca="1">+IF(OFFSET('Water Data'!$G$30,0,10*ROW('Water Data'!G61))="","",OFFSET('Water Data'!$G$30,0,10*ROW('Water Data'!G61)))</f>
        <v/>
      </c>
      <c r="CH67" s="28" t="str">
        <f ca="1">+IF(OFFSET('Water Data'!$H$28,0,10*ROW('Water Data'!H61))="","",OFFSET('Water Data'!$H$28,0,10*ROW('Water Data'!H61)))</f>
        <v/>
      </c>
      <c r="CI67" s="28" t="str">
        <f ca="1">+IF(OFFSET('Water Data'!$H$29,0,10*ROW('Water Data'!H61))="","",OFFSET('Water Data'!$H$29,0,10*ROW('Water Data'!H61)))</f>
        <v/>
      </c>
      <c r="CJ67" s="28" t="str">
        <f ca="1">+IF(OFFSET('Water Data'!$H$30,0,10*ROW('Water Data'!H61))="","",OFFSET('Water Data'!$H$30,0,10*ROW('Water Data'!H61)))</f>
        <v/>
      </c>
      <c r="CK67" s="28" t="str">
        <f ca="1">+IF(OFFSET('Sanitation Data'!$C$29,0,10*ROW('Sanitation Data'!C61))="","",OFFSET('Sanitation Data'!$C$29,0,10*ROW('Sanitation Data'!C61)))</f>
        <v/>
      </c>
      <c r="CL67" s="28" t="str">
        <f ca="1">+IF(OFFSET('Sanitation Data'!$C$30,0,10*ROW('Sanitation Data'!C61))="","",OFFSET('Sanitation Data'!$C$30,0,10*ROW('Sanitation Data'!C61)))</f>
        <v/>
      </c>
      <c r="CM67" s="28" t="str">
        <f ca="1">+IF(OFFSET('Sanitation Data'!$C$31,0,10*ROW('Sanitation Data'!C61))="","",OFFSET('Sanitation Data'!$C$31,0,10*ROW('Sanitation Data'!C61)))</f>
        <v/>
      </c>
      <c r="CN67" s="28" t="str">
        <f ca="1">+IF(OFFSET('Sanitation Data'!$C$32,0,10*ROW('Sanitation Data'!C61))="","",OFFSET('Sanitation Data'!$C$32,0,10*ROW('Sanitation Data'!C61)))</f>
        <v/>
      </c>
      <c r="CO67" s="28" t="str">
        <f ca="1">+IF(OFFSET('Sanitation Data'!$C$33,0,10*ROW('Sanitation Data'!C61))="","",OFFSET('Sanitation Data'!$C$33,0,10*ROW('Sanitation Data'!C61)))</f>
        <v/>
      </c>
      <c r="CP67" s="28" t="str">
        <f ca="1">+IF(OFFSET('Sanitation Data'!$D$29,0,10*ROW('Sanitation Data'!D61))="","",OFFSET('Sanitation Data'!$D$29,0,10*ROW('Sanitation Data'!D61)))</f>
        <v/>
      </c>
      <c r="CQ67" s="28" t="str">
        <f ca="1">+IF(OFFSET('Sanitation Data'!$D$30,0,10*ROW('Sanitation Data'!D61))="","",OFFSET('Sanitation Data'!$D$30,0,10*ROW('Sanitation Data'!D61)))</f>
        <v/>
      </c>
      <c r="CR67" s="28" t="str">
        <f ca="1">+IF(OFFSET('Sanitation Data'!$D$31,0,10*ROW('Sanitation Data'!D61))="","",OFFSET('Sanitation Data'!$D$31,0,10*ROW('Sanitation Data'!D61)))</f>
        <v/>
      </c>
      <c r="CS67" s="28" t="str">
        <f ca="1">+IF(OFFSET('Sanitation Data'!$D$32,0,10*ROW('Sanitation Data'!D61))="","",OFFSET('Sanitation Data'!$D$32,0,10*ROW('Sanitation Data'!D61)))</f>
        <v/>
      </c>
      <c r="CT67" s="28" t="str">
        <f ca="1">+IF(OFFSET('Sanitation Data'!$D$33,0,10*ROW('Sanitation Data'!D61))="","",OFFSET('Sanitation Data'!$D$33,0,10*ROW('Sanitation Data'!D61)))</f>
        <v/>
      </c>
      <c r="CU67" s="28" t="str">
        <f ca="1">+IF(OFFSET('Sanitation Data'!$E$29,0,10*ROW('Sanitation Data'!E61))="","",OFFSET('Sanitation Data'!$E$29,0,10*ROW('Sanitation Data'!E61)))</f>
        <v/>
      </c>
      <c r="CV67" s="28" t="str">
        <f ca="1">+IF(OFFSET('Sanitation Data'!$E$30,0,10*ROW('Sanitation Data'!E61))="","",OFFSET('Sanitation Data'!$E$30,0,10*ROW('Sanitation Data'!E61)))</f>
        <v/>
      </c>
      <c r="CW67" s="28" t="str">
        <f ca="1">+IF(OFFSET('Sanitation Data'!$E$31,0,10*ROW('Sanitation Data'!E61))="","",OFFSET('Sanitation Data'!$E$31,0,10*ROW('Sanitation Data'!E61)))</f>
        <v/>
      </c>
      <c r="CX67" s="28" t="str">
        <f ca="1">+IF(OFFSET('Sanitation Data'!$E$32,0,10*ROW('Sanitation Data'!E61))="","",OFFSET('Sanitation Data'!$E$32,0,10*ROW('Sanitation Data'!E61)))</f>
        <v/>
      </c>
      <c r="CY67" s="28" t="str">
        <f ca="1">+IF(OFFSET('Sanitation Data'!$E$33,0,10*ROW('Sanitation Data'!E61))="","",OFFSET('Sanitation Data'!$E$33,0,10*ROW('Sanitation Data'!E61)))</f>
        <v/>
      </c>
      <c r="CZ67" s="28" t="str">
        <f ca="1">+IF(OFFSET('Sanitation Data'!$F$29,0,10*ROW('Sanitation Data'!F61))="","",OFFSET('Sanitation Data'!$F$29,0,10*ROW('Sanitation Data'!F61)))</f>
        <v/>
      </c>
      <c r="DA67" s="28" t="str">
        <f ca="1">+IF(OFFSET('Sanitation Data'!$F$30,0,10*ROW('Sanitation Data'!F61))="","",OFFSET('Sanitation Data'!$F$30,0,10*ROW('Sanitation Data'!F61)))</f>
        <v/>
      </c>
      <c r="DB67" s="28" t="str">
        <f ca="1">+IF(OFFSET('Sanitation Data'!$F$31,0,10*ROW('Sanitation Data'!F61))="","",OFFSET('Sanitation Data'!$F$31,0,10*ROW('Sanitation Data'!F61)))</f>
        <v/>
      </c>
      <c r="DC67" s="28" t="str">
        <f ca="1">+IF(OFFSET('Sanitation Data'!$F$32,0,10*ROW('Sanitation Data'!F61))="","",OFFSET('Sanitation Data'!$F$32,0,10*ROW('Sanitation Data'!F61)))</f>
        <v/>
      </c>
      <c r="DD67" s="28" t="str">
        <f ca="1">+IF(OFFSET('Sanitation Data'!$F$33,0,10*ROW('Sanitation Data'!F61))="","",OFFSET('Sanitation Data'!$F$33,0,10*ROW('Sanitation Data'!F61)))</f>
        <v/>
      </c>
      <c r="DE67" s="28" t="str">
        <f ca="1">+IF(OFFSET('Sanitation Data'!$G$29,0,10*ROW('Sanitation Data'!G61))="","",OFFSET('Sanitation Data'!$G$29,0,10*ROW('Sanitation Data'!G61)))</f>
        <v/>
      </c>
      <c r="DF67" s="28" t="str">
        <f ca="1">+IF(OFFSET('Sanitation Data'!$G$30,0,10*ROW('Sanitation Data'!G61))="","",OFFSET('Sanitation Data'!$G$30,0,10*ROW('Sanitation Data'!G61)))</f>
        <v/>
      </c>
      <c r="DG67" s="28" t="str">
        <f ca="1">+IF(OFFSET('Sanitation Data'!$G$31,0,10*ROW('Sanitation Data'!G61))="","",OFFSET('Sanitation Data'!$G$31,0,10*ROW('Sanitation Data'!G61)))</f>
        <v/>
      </c>
      <c r="DH67" s="28" t="str">
        <f ca="1">+IF(OFFSET('Sanitation Data'!$G$32,0,10*ROW('Sanitation Data'!G61))="","",OFFSET('Sanitation Data'!$G$32,0,10*ROW('Sanitation Data'!G61)))</f>
        <v/>
      </c>
      <c r="DI67" s="28" t="str">
        <f ca="1">+IF(OFFSET('Sanitation Data'!$G$33,0,10*ROW('Sanitation Data'!G61))="","",OFFSET('Sanitation Data'!$G$33,0,10*ROW('Sanitation Data'!G61)))</f>
        <v/>
      </c>
      <c r="DJ67" s="28" t="str">
        <f ca="1">+IF(OFFSET('Sanitation Data'!$H$29,0,10*ROW('Sanitation Data'!H61))="","",OFFSET('Sanitation Data'!$H$29,0,10*ROW('Sanitation Data'!H61)))</f>
        <v/>
      </c>
      <c r="DK67" s="28" t="str">
        <f ca="1">+IF(OFFSET('Sanitation Data'!$H$30,0,10*ROW('Sanitation Data'!H61))="","",OFFSET('Sanitation Data'!$H$30,0,10*ROW('Sanitation Data'!H61)))</f>
        <v/>
      </c>
      <c r="DL67" s="28" t="str">
        <f ca="1">+IF(OFFSET('Sanitation Data'!$H$31,0,10*ROW('Sanitation Data'!H61))="","",OFFSET('Sanitation Data'!$H$31,0,10*ROW('Sanitation Data'!H61)))</f>
        <v/>
      </c>
      <c r="DM67" s="28" t="str">
        <f ca="1">+IF(OFFSET('Sanitation Data'!$H$32,0,10*ROW('Sanitation Data'!H61))="","",OFFSET('Sanitation Data'!$H$32,0,10*ROW('Sanitation Data'!H61)))</f>
        <v/>
      </c>
      <c r="DN67" s="28" t="str">
        <f ca="1">+IF(OFFSET('Sanitation Data'!$H$33,0,10*ROW('Sanitation Data'!H61))="","",OFFSET('Sanitation Data'!$H$33,0,10*ROW('Sanitation Data'!H61)))</f>
        <v/>
      </c>
      <c r="DO67" s="28" t="str">
        <f ca="1">+IF(OFFSET('Hygiene Data'!$C$12,0,10*ROW('Hygiene Data'!C61))="","",OFFSET('Hygiene Data'!$C$12,0,10*ROW('Hygiene Data'!C61)))</f>
        <v/>
      </c>
      <c r="DP67" s="28" t="str">
        <f ca="1">+IF(OFFSET('Hygiene Data'!$C$13,0,10*ROW('Hygiene Data'!C61))="","",OFFSET('Hygiene Data'!$C$13,0,10*ROW('Hygiene Data'!C61)))</f>
        <v/>
      </c>
      <c r="DQ67" s="28" t="str">
        <f ca="1">+IF(OFFSET('Hygiene Data'!$C$14,0,10*ROW('Hygiene Data'!C61))="","",OFFSET('Hygiene Data'!$C$14,0,10*ROW('Hygiene Data'!C61)))</f>
        <v/>
      </c>
      <c r="DR67" s="28" t="str">
        <f ca="1">+IF(OFFSET('Hygiene Data'!$D$12,0,10*ROW('Hygiene Data'!D61))="","",OFFSET('Hygiene Data'!$D$12,0,10*ROW('Hygiene Data'!D61)))</f>
        <v/>
      </c>
      <c r="DS67" s="28" t="str">
        <f ca="1">+IF(OFFSET('Hygiene Data'!$D$13,0,10*ROW('Hygiene Data'!D61))="","",OFFSET('Hygiene Data'!$D$13,0,10*ROW('Hygiene Data'!D61)))</f>
        <v/>
      </c>
      <c r="DT67" s="28" t="str">
        <f ca="1">+IF(OFFSET('Hygiene Data'!$D$14,0,10*ROW('Hygiene Data'!D61))="","",OFFSET('Hygiene Data'!$D$14,0,10*ROW('Hygiene Data'!D61)))</f>
        <v/>
      </c>
      <c r="DU67" s="28" t="str">
        <f ca="1">+IF(OFFSET('Hygiene Data'!$E$12,0,10*ROW('Hygiene Data'!E61))="","",OFFSET('Hygiene Data'!$E$12,0,10*ROW('Hygiene Data'!E61)))</f>
        <v/>
      </c>
      <c r="DV67" s="28" t="str">
        <f ca="1">+IF(OFFSET('Hygiene Data'!$E$13,0,10*ROW('Hygiene Data'!E61))="","",OFFSET('Hygiene Data'!$E$13,0,10*ROW('Hygiene Data'!E61)))</f>
        <v/>
      </c>
      <c r="DW67" s="28" t="str">
        <f ca="1">+IF(OFFSET('Hygiene Data'!$E$14,0,10*ROW('Hygiene Data'!E61))="","",OFFSET('Hygiene Data'!$E$14,0,10*ROW('Hygiene Data'!E61)))</f>
        <v/>
      </c>
      <c r="DX67" s="28" t="str">
        <f ca="1">+IF(OFFSET('Hygiene Data'!$F$12,0,10*ROW('Hygiene Data'!F61))="","",OFFSET('Hygiene Data'!$F$12,0,10*ROW('Hygiene Data'!F61)))</f>
        <v/>
      </c>
      <c r="DY67" s="28" t="str">
        <f ca="1">+IF(OFFSET('Hygiene Data'!$F$13,0,10*ROW('Hygiene Data'!F61))="","",OFFSET('Hygiene Data'!$F$13,0,10*ROW('Hygiene Data'!F61)))</f>
        <v/>
      </c>
      <c r="DZ67" s="28" t="str">
        <f ca="1">+IF(OFFSET('Hygiene Data'!$F$14,0,10*ROW('Hygiene Data'!F61))="","",OFFSET('Hygiene Data'!$F$14,0,10*ROW('Hygiene Data'!F61)))</f>
        <v/>
      </c>
      <c r="EA67" s="28" t="str">
        <f ca="1">+IF(OFFSET('Hygiene Data'!$G$12,0,10*ROW('Hygiene Data'!G61))="","",OFFSET('Hygiene Data'!$G$12,0,10*ROW('Hygiene Data'!G61)))</f>
        <v/>
      </c>
      <c r="EB67" s="28" t="str">
        <f ca="1">+IF(OFFSET('Hygiene Data'!$G$13,0,10*ROW('Hygiene Data'!G61))="","",OFFSET('Hygiene Data'!$G$13,0,10*ROW('Hygiene Data'!G61)))</f>
        <v/>
      </c>
      <c r="EC67" s="28" t="str">
        <f ca="1">+IF(OFFSET('Hygiene Data'!$G$14,0,10*ROW('Hygiene Data'!G61))="","",OFFSET('Hygiene Data'!$G$14,0,10*ROW('Hygiene Data'!G61)))</f>
        <v/>
      </c>
      <c r="ED67" s="28" t="str">
        <f ca="1">+IF(OFFSET('Hygiene Data'!$H$12,0,10*ROW('Hygiene Data'!H61))="","",OFFSET('Hygiene Data'!$H$12,0,10*ROW('Hygiene Data'!H61)))</f>
        <v/>
      </c>
      <c r="EE67" s="28" t="str">
        <f ca="1">+IF(OFFSET('Hygiene Data'!$H$13,0,10*ROW('Hygiene Data'!H61))="","",OFFSET('Hygiene Data'!$H$13,0,10*ROW('Hygiene Data'!H61)))</f>
        <v/>
      </c>
      <c r="EF67" s="28" t="str">
        <f ca="1">+IF(OFFSET('Hygiene Data'!$H$14,0,10*ROW('Hygiene Data'!H61))="","",OFFSET('Hygiene Data'!$H$14,0,10*ROW('Hygiene Data'!H61)))</f>
        <v/>
      </c>
    </row>
    <row r="68" spans="1:136" x14ac:dyDescent="0.2">
      <c r="A68" s="44" t="str">
        <f ca="1">+IF(OFFSET('Water Data'!$B$1,0,10*ROW('Water Data'!B65))="","",OFFSET('Water Data'!$B$1,0,10*ROW('Water Data'!B65)))</f>
        <v/>
      </c>
      <c r="B68" s="44" t="str">
        <f ca="1">+IF(OFFSET('Water Data'!$A$3,0,10*ROW('Water Data'!A65))="","",OFFSET('Water Data'!$A$3,0,10*ROW('Water Data'!A65)))</f>
        <v/>
      </c>
      <c r="C68" s="44" t="str">
        <f ca="1">+IF(OFFSET('Water Data'!$C$3,0,10*ROW('Water Data'!C65))="","",OFFSET('Water Data'!$C$3,0,10*ROW('Water Data'!C65)))</f>
        <v/>
      </c>
      <c r="D68" s="119"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19"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19"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19"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19"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19"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19"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19"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19"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19"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19"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19"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19"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19"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19"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19"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19"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19"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20"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20"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20"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20"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20"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20"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20"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20"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20"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20"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20"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20"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20"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20"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20"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20"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20"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20"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20"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20"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20"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20"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20"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20"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20"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20"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20"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20"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20"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20"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21"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21"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21"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21"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21"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21"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21"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21"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21"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21"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21"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21"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21"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21"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21"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21"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21"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21"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28" t="str">
        <f ca="1">+IF(OFFSET('Water Data'!$C$28,0,10*ROW('Water Data'!C62))="","",OFFSET('Water Data'!$C$28,0,10*ROW('Water Data'!C62)))</f>
        <v/>
      </c>
      <c r="BT68" s="28" t="str">
        <f ca="1">+IF(OFFSET('Water Data'!$C$29,0,10*ROW('Water Data'!C62))="","",OFFSET('Water Data'!$C$29,0,10*ROW('Water Data'!C62)))</f>
        <v/>
      </c>
      <c r="BU68" s="28" t="str">
        <f ca="1">+IF(OFFSET('Water Data'!$C$30,0,10*ROW('Water Data'!C62))="","",OFFSET('Water Data'!$C$30,0,10*ROW('Water Data'!C62)))</f>
        <v/>
      </c>
      <c r="BV68" s="28" t="str">
        <f ca="1">+IF(OFFSET('Water Data'!$D$28,0,10*ROW('Water Data'!D62))="","",OFFSET('Water Data'!$D$28,0,10*ROW('Water Data'!D62)))</f>
        <v/>
      </c>
      <c r="BW68" s="28" t="str">
        <f ca="1">+IF(OFFSET('Water Data'!$D$29,0,10*ROW('Water Data'!D62))="","",OFFSET('Water Data'!$D$29,0,10*ROW('Water Data'!D62)))</f>
        <v/>
      </c>
      <c r="BX68" s="28" t="str">
        <f ca="1">+IF(OFFSET('Water Data'!$D$30,0,10*ROW('Water Data'!D62))="","",OFFSET('Water Data'!$D$30,0,10*ROW('Water Data'!D62)))</f>
        <v/>
      </c>
      <c r="BY68" s="28" t="str">
        <f ca="1">+IF(OFFSET('Water Data'!$E$28,0,10*ROW('Water Data'!E62))="","",OFFSET('Water Data'!$E$28,0,10*ROW('Water Data'!E62)))</f>
        <v/>
      </c>
      <c r="BZ68" s="28" t="str">
        <f ca="1">+IF(OFFSET('Water Data'!$E$29,0,10*ROW('Water Data'!E62))="","",OFFSET('Water Data'!$E$29,0,10*ROW('Water Data'!E62)))</f>
        <v/>
      </c>
      <c r="CA68" s="28" t="str">
        <f ca="1">+IF(OFFSET('Water Data'!$E$30,0,10*ROW('Water Data'!E62))="","",OFFSET('Water Data'!$E$30,0,10*ROW('Water Data'!E62)))</f>
        <v/>
      </c>
      <c r="CB68" s="28" t="str">
        <f ca="1">+IF(OFFSET('Water Data'!$F$28,0,10*ROW('Water Data'!F62))="","",OFFSET('Water Data'!$F$28,0,10*ROW('Water Data'!F62)))</f>
        <v/>
      </c>
      <c r="CC68" s="28" t="str">
        <f ca="1">+IF(OFFSET('Water Data'!$F$29,0,10*ROW('Water Data'!F62))="","",OFFSET('Water Data'!$F$29,0,10*ROW('Water Data'!F62)))</f>
        <v/>
      </c>
      <c r="CD68" s="28" t="str">
        <f ca="1">+IF(OFFSET('Water Data'!$F$30,0,10*ROW('Water Data'!F62))="","",OFFSET('Water Data'!$F$30,0,10*ROW('Water Data'!F62)))</f>
        <v/>
      </c>
      <c r="CE68" s="28" t="str">
        <f ca="1">+IF(OFFSET('Water Data'!$G$28,0,10*ROW('Water Data'!G62))="","",OFFSET('Water Data'!$G$28,0,10*ROW('Water Data'!G62)))</f>
        <v/>
      </c>
      <c r="CF68" s="28" t="str">
        <f ca="1">+IF(OFFSET('Water Data'!$G$29,0,10*ROW('Water Data'!G62))="","",OFFSET('Water Data'!$G$29,0,10*ROW('Water Data'!G62)))</f>
        <v/>
      </c>
      <c r="CG68" s="28" t="str">
        <f ca="1">+IF(OFFSET('Water Data'!$G$30,0,10*ROW('Water Data'!G62))="","",OFFSET('Water Data'!$G$30,0,10*ROW('Water Data'!G62)))</f>
        <v/>
      </c>
      <c r="CH68" s="28" t="str">
        <f ca="1">+IF(OFFSET('Water Data'!$H$28,0,10*ROW('Water Data'!H62))="","",OFFSET('Water Data'!$H$28,0,10*ROW('Water Data'!H62)))</f>
        <v/>
      </c>
      <c r="CI68" s="28" t="str">
        <f ca="1">+IF(OFFSET('Water Data'!$H$29,0,10*ROW('Water Data'!H62))="","",OFFSET('Water Data'!$H$29,0,10*ROW('Water Data'!H62)))</f>
        <v/>
      </c>
      <c r="CJ68" s="28" t="str">
        <f ca="1">+IF(OFFSET('Water Data'!$H$30,0,10*ROW('Water Data'!H62))="","",OFFSET('Water Data'!$H$30,0,10*ROW('Water Data'!H62)))</f>
        <v/>
      </c>
      <c r="CK68" s="28" t="str">
        <f ca="1">+IF(OFFSET('Sanitation Data'!$C$29,0,10*ROW('Sanitation Data'!C62))="","",OFFSET('Sanitation Data'!$C$29,0,10*ROW('Sanitation Data'!C62)))</f>
        <v/>
      </c>
      <c r="CL68" s="28" t="str">
        <f ca="1">+IF(OFFSET('Sanitation Data'!$C$30,0,10*ROW('Sanitation Data'!C62))="","",OFFSET('Sanitation Data'!$C$30,0,10*ROW('Sanitation Data'!C62)))</f>
        <v/>
      </c>
      <c r="CM68" s="28" t="str">
        <f ca="1">+IF(OFFSET('Sanitation Data'!$C$31,0,10*ROW('Sanitation Data'!C62))="","",OFFSET('Sanitation Data'!$C$31,0,10*ROW('Sanitation Data'!C62)))</f>
        <v/>
      </c>
      <c r="CN68" s="28" t="str">
        <f ca="1">+IF(OFFSET('Sanitation Data'!$C$32,0,10*ROW('Sanitation Data'!C62))="","",OFFSET('Sanitation Data'!$C$32,0,10*ROW('Sanitation Data'!C62)))</f>
        <v/>
      </c>
      <c r="CO68" s="28" t="str">
        <f ca="1">+IF(OFFSET('Sanitation Data'!$C$33,0,10*ROW('Sanitation Data'!C62))="","",OFFSET('Sanitation Data'!$C$33,0,10*ROW('Sanitation Data'!C62)))</f>
        <v/>
      </c>
      <c r="CP68" s="28" t="str">
        <f ca="1">+IF(OFFSET('Sanitation Data'!$D$29,0,10*ROW('Sanitation Data'!D62))="","",OFFSET('Sanitation Data'!$D$29,0,10*ROW('Sanitation Data'!D62)))</f>
        <v/>
      </c>
      <c r="CQ68" s="28" t="str">
        <f ca="1">+IF(OFFSET('Sanitation Data'!$D$30,0,10*ROW('Sanitation Data'!D62))="","",OFFSET('Sanitation Data'!$D$30,0,10*ROW('Sanitation Data'!D62)))</f>
        <v/>
      </c>
      <c r="CR68" s="28" t="str">
        <f ca="1">+IF(OFFSET('Sanitation Data'!$D$31,0,10*ROW('Sanitation Data'!D62))="","",OFFSET('Sanitation Data'!$D$31,0,10*ROW('Sanitation Data'!D62)))</f>
        <v/>
      </c>
      <c r="CS68" s="28" t="str">
        <f ca="1">+IF(OFFSET('Sanitation Data'!$D$32,0,10*ROW('Sanitation Data'!D62))="","",OFFSET('Sanitation Data'!$D$32,0,10*ROW('Sanitation Data'!D62)))</f>
        <v/>
      </c>
      <c r="CT68" s="28" t="str">
        <f ca="1">+IF(OFFSET('Sanitation Data'!$D$33,0,10*ROW('Sanitation Data'!D62))="","",OFFSET('Sanitation Data'!$D$33,0,10*ROW('Sanitation Data'!D62)))</f>
        <v/>
      </c>
      <c r="CU68" s="28" t="str">
        <f ca="1">+IF(OFFSET('Sanitation Data'!$E$29,0,10*ROW('Sanitation Data'!E62))="","",OFFSET('Sanitation Data'!$E$29,0,10*ROW('Sanitation Data'!E62)))</f>
        <v/>
      </c>
      <c r="CV68" s="28" t="str">
        <f ca="1">+IF(OFFSET('Sanitation Data'!$E$30,0,10*ROW('Sanitation Data'!E62))="","",OFFSET('Sanitation Data'!$E$30,0,10*ROW('Sanitation Data'!E62)))</f>
        <v/>
      </c>
      <c r="CW68" s="28" t="str">
        <f ca="1">+IF(OFFSET('Sanitation Data'!$E$31,0,10*ROW('Sanitation Data'!E62))="","",OFFSET('Sanitation Data'!$E$31,0,10*ROW('Sanitation Data'!E62)))</f>
        <v/>
      </c>
      <c r="CX68" s="28" t="str">
        <f ca="1">+IF(OFFSET('Sanitation Data'!$E$32,0,10*ROW('Sanitation Data'!E62))="","",OFFSET('Sanitation Data'!$E$32,0,10*ROW('Sanitation Data'!E62)))</f>
        <v/>
      </c>
      <c r="CY68" s="28" t="str">
        <f ca="1">+IF(OFFSET('Sanitation Data'!$E$33,0,10*ROW('Sanitation Data'!E62))="","",OFFSET('Sanitation Data'!$E$33,0,10*ROW('Sanitation Data'!E62)))</f>
        <v/>
      </c>
      <c r="CZ68" s="28" t="str">
        <f ca="1">+IF(OFFSET('Sanitation Data'!$F$29,0,10*ROW('Sanitation Data'!F62))="","",OFFSET('Sanitation Data'!$F$29,0,10*ROW('Sanitation Data'!F62)))</f>
        <v/>
      </c>
      <c r="DA68" s="28" t="str">
        <f ca="1">+IF(OFFSET('Sanitation Data'!$F$30,0,10*ROW('Sanitation Data'!F62))="","",OFFSET('Sanitation Data'!$F$30,0,10*ROW('Sanitation Data'!F62)))</f>
        <v/>
      </c>
      <c r="DB68" s="28" t="str">
        <f ca="1">+IF(OFFSET('Sanitation Data'!$F$31,0,10*ROW('Sanitation Data'!F62))="","",OFFSET('Sanitation Data'!$F$31,0,10*ROW('Sanitation Data'!F62)))</f>
        <v/>
      </c>
      <c r="DC68" s="28" t="str">
        <f ca="1">+IF(OFFSET('Sanitation Data'!$F$32,0,10*ROW('Sanitation Data'!F62))="","",OFFSET('Sanitation Data'!$F$32,0,10*ROW('Sanitation Data'!F62)))</f>
        <v/>
      </c>
      <c r="DD68" s="28" t="str">
        <f ca="1">+IF(OFFSET('Sanitation Data'!$F$33,0,10*ROW('Sanitation Data'!F62))="","",OFFSET('Sanitation Data'!$F$33,0,10*ROW('Sanitation Data'!F62)))</f>
        <v/>
      </c>
      <c r="DE68" s="28" t="str">
        <f ca="1">+IF(OFFSET('Sanitation Data'!$G$29,0,10*ROW('Sanitation Data'!G62))="","",OFFSET('Sanitation Data'!$G$29,0,10*ROW('Sanitation Data'!G62)))</f>
        <v/>
      </c>
      <c r="DF68" s="28" t="str">
        <f ca="1">+IF(OFFSET('Sanitation Data'!$G$30,0,10*ROW('Sanitation Data'!G62))="","",OFFSET('Sanitation Data'!$G$30,0,10*ROW('Sanitation Data'!G62)))</f>
        <v/>
      </c>
      <c r="DG68" s="28" t="str">
        <f ca="1">+IF(OFFSET('Sanitation Data'!$G$31,0,10*ROW('Sanitation Data'!G62))="","",OFFSET('Sanitation Data'!$G$31,0,10*ROW('Sanitation Data'!G62)))</f>
        <v/>
      </c>
      <c r="DH68" s="28" t="str">
        <f ca="1">+IF(OFFSET('Sanitation Data'!$G$32,0,10*ROW('Sanitation Data'!G62))="","",OFFSET('Sanitation Data'!$G$32,0,10*ROW('Sanitation Data'!G62)))</f>
        <v/>
      </c>
      <c r="DI68" s="28" t="str">
        <f ca="1">+IF(OFFSET('Sanitation Data'!$G$33,0,10*ROW('Sanitation Data'!G62))="","",OFFSET('Sanitation Data'!$G$33,0,10*ROW('Sanitation Data'!G62)))</f>
        <v/>
      </c>
      <c r="DJ68" s="28" t="str">
        <f ca="1">+IF(OFFSET('Sanitation Data'!$H$29,0,10*ROW('Sanitation Data'!H62))="","",OFFSET('Sanitation Data'!$H$29,0,10*ROW('Sanitation Data'!H62)))</f>
        <v/>
      </c>
      <c r="DK68" s="28" t="str">
        <f ca="1">+IF(OFFSET('Sanitation Data'!$H$30,0,10*ROW('Sanitation Data'!H62))="","",OFFSET('Sanitation Data'!$H$30,0,10*ROW('Sanitation Data'!H62)))</f>
        <v/>
      </c>
      <c r="DL68" s="28" t="str">
        <f ca="1">+IF(OFFSET('Sanitation Data'!$H$31,0,10*ROW('Sanitation Data'!H62))="","",OFFSET('Sanitation Data'!$H$31,0,10*ROW('Sanitation Data'!H62)))</f>
        <v/>
      </c>
      <c r="DM68" s="28" t="str">
        <f ca="1">+IF(OFFSET('Sanitation Data'!$H$32,0,10*ROW('Sanitation Data'!H62))="","",OFFSET('Sanitation Data'!$H$32,0,10*ROW('Sanitation Data'!H62)))</f>
        <v/>
      </c>
      <c r="DN68" s="28" t="str">
        <f ca="1">+IF(OFFSET('Sanitation Data'!$H$33,0,10*ROW('Sanitation Data'!H62))="","",OFFSET('Sanitation Data'!$H$33,0,10*ROW('Sanitation Data'!H62)))</f>
        <v/>
      </c>
      <c r="DO68" s="28" t="str">
        <f ca="1">+IF(OFFSET('Hygiene Data'!$C$12,0,10*ROW('Hygiene Data'!C62))="","",OFFSET('Hygiene Data'!$C$12,0,10*ROW('Hygiene Data'!C62)))</f>
        <v/>
      </c>
      <c r="DP68" s="28" t="str">
        <f ca="1">+IF(OFFSET('Hygiene Data'!$C$13,0,10*ROW('Hygiene Data'!C62))="","",OFFSET('Hygiene Data'!$C$13,0,10*ROW('Hygiene Data'!C62)))</f>
        <v/>
      </c>
      <c r="DQ68" s="28" t="str">
        <f ca="1">+IF(OFFSET('Hygiene Data'!$C$14,0,10*ROW('Hygiene Data'!C62))="","",OFFSET('Hygiene Data'!$C$14,0,10*ROW('Hygiene Data'!C62)))</f>
        <v/>
      </c>
      <c r="DR68" s="28" t="str">
        <f ca="1">+IF(OFFSET('Hygiene Data'!$D$12,0,10*ROW('Hygiene Data'!D62))="","",OFFSET('Hygiene Data'!$D$12,0,10*ROW('Hygiene Data'!D62)))</f>
        <v/>
      </c>
      <c r="DS68" s="28" t="str">
        <f ca="1">+IF(OFFSET('Hygiene Data'!$D$13,0,10*ROW('Hygiene Data'!D62))="","",OFFSET('Hygiene Data'!$D$13,0,10*ROW('Hygiene Data'!D62)))</f>
        <v/>
      </c>
      <c r="DT68" s="28" t="str">
        <f ca="1">+IF(OFFSET('Hygiene Data'!$D$14,0,10*ROW('Hygiene Data'!D62))="","",OFFSET('Hygiene Data'!$D$14,0,10*ROW('Hygiene Data'!D62)))</f>
        <v/>
      </c>
      <c r="DU68" s="28" t="str">
        <f ca="1">+IF(OFFSET('Hygiene Data'!$E$12,0,10*ROW('Hygiene Data'!E62))="","",OFFSET('Hygiene Data'!$E$12,0,10*ROW('Hygiene Data'!E62)))</f>
        <v/>
      </c>
      <c r="DV68" s="28" t="str">
        <f ca="1">+IF(OFFSET('Hygiene Data'!$E$13,0,10*ROW('Hygiene Data'!E62))="","",OFFSET('Hygiene Data'!$E$13,0,10*ROW('Hygiene Data'!E62)))</f>
        <v/>
      </c>
      <c r="DW68" s="28" t="str">
        <f ca="1">+IF(OFFSET('Hygiene Data'!$E$14,0,10*ROW('Hygiene Data'!E62))="","",OFFSET('Hygiene Data'!$E$14,0,10*ROW('Hygiene Data'!E62)))</f>
        <v/>
      </c>
      <c r="DX68" s="28" t="str">
        <f ca="1">+IF(OFFSET('Hygiene Data'!$F$12,0,10*ROW('Hygiene Data'!F62))="","",OFFSET('Hygiene Data'!$F$12,0,10*ROW('Hygiene Data'!F62)))</f>
        <v/>
      </c>
      <c r="DY68" s="28" t="str">
        <f ca="1">+IF(OFFSET('Hygiene Data'!$F$13,0,10*ROW('Hygiene Data'!F62))="","",OFFSET('Hygiene Data'!$F$13,0,10*ROW('Hygiene Data'!F62)))</f>
        <v/>
      </c>
      <c r="DZ68" s="28" t="str">
        <f ca="1">+IF(OFFSET('Hygiene Data'!$F$14,0,10*ROW('Hygiene Data'!F62))="","",OFFSET('Hygiene Data'!$F$14,0,10*ROW('Hygiene Data'!F62)))</f>
        <v/>
      </c>
      <c r="EA68" s="28" t="str">
        <f ca="1">+IF(OFFSET('Hygiene Data'!$G$12,0,10*ROW('Hygiene Data'!G62))="","",OFFSET('Hygiene Data'!$G$12,0,10*ROW('Hygiene Data'!G62)))</f>
        <v/>
      </c>
      <c r="EB68" s="28" t="str">
        <f ca="1">+IF(OFFSET('Hygiene Data'!$G$13,0,10*ROW('Hygiene Data'!G62))="","",OFFSET('Hygiene Data'!$G$13,0,10*ROW('Hygiene Data'!G62)))</f>
        <v/>
      </c>
      <c r="EC68" s="28" t="str">
        <f ca="1">+IF(OFFSET('Hygiene Data'!$G$14,0,10*ROW('Hygiene Data'!G62))="","",OFFSET('Hygiene Data'!$G$14,0,10*ROW('Hygiene Data'!G62)))</f>
        <v/>
      </c>
      <c r="ED68" s="28" t="str">
        <f ca="1">+IF(OFFSET('Hygiene Data'!$H$12,0,10*ROW('Hygiene Data'!H62))="","",OFFSET('Hygiene Data'!$H$12,0,10*ROW('Hygiene Data'!H62)))</f>
        <v/>
      </c>
      <c r="EE68" s="28" t="str">
        <f ca="1">+IF(OFFSET('Hygiene Data'!$H$13,0,10*ROW('Hygiene Data'!H62))="","",OFFSET('Hygiene Data'!$H$13,0,10*ROW('Hygiene Data'!H62)))</f>
        <v/>
      </c>
      <c r="EF68" s="28" t="str">
        <f ca="1">+IF(OFFSET('Hygiene Data'!$H$14,0,10*ROW('Hygiene Data'!H62))="","",OFFSET('Hygiene Data'!$H$14,0,10*ROW('Hygiene Data'!H62)))</f>
        <v/>
      </c>
    </row>
    <row r="69" spans="1:136" x14ac:dyDescent="0.2">
      <c r="A69" s="44" t="str">
        <f ca="1">+IF(OFFSET('Water Data'!$B$1,0,10*ROW('Water Data'!B66))="","",OFFSET('Water Data'!$B$1,0,10*ROW('Water Data'!B66)))</f>
        <v/>
      </c>
      <c r="B69" s="44" t="str">
        <f ca="1">+IF(OFFSET('Water Data'!$A$3,0,10*ROW('Water Data'!A66))="","",OFFSET('Water Data'!$A$3,0,10*ROW('Water Data'!A66)))</f>
        <v/>
      </c>
      <c r="C69" s="44" t="str">
        <f ca="1">+IF(OFFSET('Water Data'!$C$3,0,10*ROW('Water Data'!C66))="","",OFFSET('Water Data'!$C$3,0,10*ROW('Water Data'!C66)))</f>
        <v/>
      </c>
      <c r="D69" s="119"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19"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19"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19"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19"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19"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19"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19"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19"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19"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19"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19"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19"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19"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19"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19"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19"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19"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20"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20"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20"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20"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20"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20"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20"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20"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20"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20"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20"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20"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20"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20"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20"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20"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20"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20"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20"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20"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20"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20"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20"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20"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20"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20"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20"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20"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20"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20"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21"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21"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21"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21"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21"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21"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21"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21"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21"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21"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21"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21"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21"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21"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21"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21"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21"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21"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28" t="str">
        <f ca="1">+IF(OFFSET('Water Data'!$C$28,0,10*ROW('Water Data'!C63))="","",OFFSET('Water Data'!$C$28,0,10*ROW('Water Data'!C63)))</f>
        <v/>
      </c>
      <c r="BT69" s="28" t="str">
        <f ca="1">+IF(OFFSET('Water Data'!$C$29,0,10*ROW('Water Data'!C63))="","",OFFSET('Water Data'!$C$29,0,10*ROW('Water Data'!C63)))</f>
        <v/>
      </c>
      <c r="BU69" s="28" t="str">
        <f ca="1">+IF(OFFSET('Water Data'!$C$30,0,10*ROW('Water Data'!C63))="","",OFFSET('Water Data'!$C$30,0,10*ROW('Water Data'!C63)))</f>
        <v/>
      </c>
      <c r="BV69" s="28" t="str">
        <f ca="1">+IF(OFFSET('Water Data'!$D$28,0,10*ROW('Water Data'!D63))="","",OFFSET('Water Data'!$D$28,0,10*ROW('Water Data'!D63)))</f>
        <v/>
      </c>
      <c r="BW69" s="28" t="str">
        <f ca="1">+IF(OFFSET('Water Data'!$D$29,0,10*ROW('Water Data'!D63))="","",OFFSET('Water Data'!$D$29,0,10*ROW('Water Data'!D63)))</f>
        <v/>
      </c>
      <c r="BX69" s="28" t="str">
        <f ca="1">+IF(OFFSET('Water Data'!$D$30,0,10*ROW('Water Data'!D63))="","",OFFSET('Water Data'!$D$30,0,10*ROW('Water Data'!D63)))</f>
        <v/>
      </c>
      <c r="BY69" s="28" t="str">
        <f ca="1">+IF(OFFSET('Water Data'!$E$28,0,10*ROW('Water Data'!E63))="","",OFFSET('Water Data'!$E$28,0,10*ROW('Water Data'!E63)))</f>
        <v/>
      </c>
      <c r="BZ69" s="28" t="str">
        <f ca="1">+IF(OFFSET('Water Data'!$E$29,0,10*ROW('Water Data'!E63))="","",OFFSET('Water Data'!$E$29,0,10*ROW('Water Data'!E63)))</f>
        <v/>
      </c>
      <c r="CA69" s="28" t="str">
        <f ca="1">+IF(OFFSET('Water Data'!$E$30,0,10*ROW('Water Data'!E63))="","",OFFSET('Water Data'!$E$30,0,10*ROW('Water Data'!E63)))</f>
        <v/>
      </c>
      <c r="CB69" s="28" t="str">
        <f ca="1">+IF(OFFSET('Water Data'!$F$28,0,10*ROW('Water Data'!F63))="","",OFFSET('Water Data'!$F$28,0,10*ROW('Water Data'!F63)))</f>
        <v/>
      </c>
      <c r="CC69" s="28" t="str">
        <f ca="1">+IF(OFFSET('Water Data'!$F$29,0,10*ROW('Water Data'!F63))="","",OFFSET('Water Data'!$F$29,0,10*ROW('Water Data'!F63)))</f>
        <v/>
      </c>
      <c r="CD69" s="28" t="str">
        <f ca="1">+IF(OFFSET('Water Data'!$F$30,0,10*ROW('Water Data'!F63))="","",OFFSET('Water Data'!$F$30,0,10*ROW('Water Data'!F63)))</f>
        <v/>
      </c>
      <c r="CE69" s="28" t="str">
        <f ca="1">+IF(OFFSET('Water Data'!$G$28,0,10*ROW('Water Data'!G63))="","",OFFSET('Water Data'!$G$28,0,10*ROW('Water Data'!G63)))</f>
        <v/>
      </c>
      <c r="CF69" s="28" t="str">
        <f ca="1">+IF(OFFSET('Water Data'!$G$29,0,10*ROW('Water Data'!G63))="","",OFFSET('Water Data'!$G$29,0,10*ROW('Water Data'!G63)))</f>
        <v/>
      </c>
      <c r="CG69" s="28" t="str">
        <f ca="1">+IF(OFFSET('Water Data'!$G$30,0,10*ROW('Water Data'!G63))="","",OFFSET('Water Data'!$G$30,0,10*ROW('Water Data'!G63)))</f>
        <v/>
      </c>
      <c r="CH69" s="28" t="str">
        <f ca="1">+IF(OFFSET('Water Data'!$H$28,0,10*ROW('Water Data'!H63))="","",OFFSET('Water Data'!$H$28,0,10*ROW('Water Data'!H63)))</f>
        <v/>
      </c>
      <c r="CI69" s="28" t="str">
        <f ca="1">+IF(OFFSET('Water Data'!$H$29,0,10*ROW('Water Data'!H63))="","",OFFSET('Water Data'!$H$29,0,10*ROW('Water Data'!H63)))</f>
        <v/>
      </c>
      <c r="CJ69" s="28" t="str">
        <f ca="1">+IF(OFFSET('Water Data'!$H$30,0,10*ROW('Water Data'!H63))="","",OFFSET('Water Data'!$H$30,0,10*ROW('Water Data'!H63)))</f>
        <v/>
      </c>
      <c r="CK69" s="28" t="str">
        <f ca="1">+IF(OFFSET('Sanitation Data'!$C$29,0,10*ROW('Sanitation Data'!C63))="","",OFFSET('Sanitation Data'!$C$29,0,10*ROW('Sanitation Data'!C63)))</f>
        <v/>
      </c>
      <c r="CL69" s="28" t="str">
        <f ca="1">+IF(OFFSET('Sanitation Data'!$C$30,0,10*ROW('Sanitation Data'!C63))="","",OFFSET('Sanitation Data'!$C$30,0,10*ROW('Sanitation Data'!C63)))</f>
        <v/>
      </c>
      <c r="CM69" s="28" t="str">
        <f ca="1">+IF(OFFSET('Sanitation Data'!$C$31,0,10*ROW('Sanitation Data'!C63))="","",OFFSET('Sanitation Data'!$C$31,0,10*ROW('Sanitation Data'!C63)))</f>
        <v/>
      </c>
      <c r="CN69" s="28" t="str">
        <f ca="1">+IF(OFFSET('Sanitation Data'!$C$32,0,10*ROW('Sanitation Data'!C63))="","",OFFSET('Sanitation Data'!$C$32,0,10*ROW('Sanitation Data'!C63)))</f>
        <v/>
      </c>
      <c r="CO69" s="28" t="str">
        <f ca="1">+IF(OFFSET('Sanitation Data'!$C$33,0,10*ROW('Sanitation Data'!C63))="","",OFFSET('Sanitation Data'!$C$33,0,10*ROW('Sanitation Data'!C63)))</f>
        <v/>
      </c>
      <c r="CP69" s="28" t="str">
        <f ca="1">+IF(OFFSET('Sanitation Data'!$D$29,0,10*ROW('Sanitation Data'!D63))="","",OFFSET('Sanitation Data'!$D$29,0,10*ROW('Sanitation Data'!D63)))</f>
        <v/>
      </c>
      <c r="CQ69" s="28" t="str">
        <f ca="1">+IF(OFFSET('Sanitation Data'!$D$30,0,10*ROW('Sanitation Data'!D63))="","",OFFSET('Sanitation Data'!$D$30,0,10*ROW('Sanitation Data'!D63)))</f>
        <v/>
      </c>
      <c r="CR69" s="28" t="str">
        <f ca="1">+IF(OFFSET('Sanitation Data'!$D$31,0,10*ROW('Sanitation Data'!D63))="","",OFFSET('Sanitation Data'!$D$31,0,10*ROW('Sanitation Data'!D63)))</f>
        <v/>
      </c>
      <c r="CS69" s="28" t="str">
        <f ca="1">+IF(OFFSET('Sanitation Data'!$D$32,0,10*ROW('Sanitation Data'!D63))="","",OFFSET('Sanitation Data'!$D$32,0,10*ROW('Sanitation Data'!D63)))</f>
        <v/>
      </c>
      <c r="CT69" s="28" t="str">
        <f ca="1">+IF(OFFSET('Sanitation Data'!$D$33,0,10*ROW('Sanitation Data'!D63))="","",OFFSET('Sanitation Data'!$D$33,0,10*ROW('Sanitation Data'!D63)))</f>
        <v/>
      </c>
      <c r="CU69" s="28" t="str">
        <f ca="1">+IF(OFFSET('Sanitation Data'!$E$29,0,10*ROW('Sanitation Data'!E63))="","",OFFSET('Sanitation Data'!$E$29,0,10*ROW('Sanitation Data'!E63)))</f>
        <v/>
      </c>
      <c r="CV69" s="28" t="str">
        <f ca="1">+IF(OFFSET('Sanitation Data'!$E$30,0,10*ROW('Sanitation Data'!E63))="","",OFFSET('Sanitation Data'!$E$30,0,10*ROW('Sanitation Data'!E63)))</f>
        <v/>
      </c>
      <c r="CW69" s="28" t="str">
        <f ca="1">+IF(OFFSET('Sanitation Data'!$E$31,0,10*ROW('Sanitation Data'!E63))="","",OFFSET('Sanitation Data'!$E$31,0,10*ROW('Sanitation Data'!E63)))</f>
        <v/>
      </c>
      <c r="CX69" s="28" t="str">
        <f ca="1">+IF(OFFSET('Sanitation Data'!$E$32,0,10*ROW('Sanitation Data'!E63))="","",OFFSET('Sanitation Data'!$E$32,0,10*ROW('Sanitation Data'!E63)))</f>
        <v/>
      </c>
      <c r="CY69" s="28" t="str">
        <f ca="1">+IF(OFFSET('Sanitation Data'!$E$33,0,10*ROW('Sanitation Data'!E63))="","",OFFSET('Sanitation Data'!$E$33,0,10*ROW('Sanitation Data'!E63)))</f>
        <v/>
      </c>
      <c r="CZ69" s="28" t="str">
        <f ca="1">+IF(OFFSET('Sanitation Data'!$F$29,0,10*ROW('Sanitation Data'!F63))="","",OFFSET('Sanitation Data'!$F$29,0,10*ROW('Sanitation Data'!F63)))</f>
        <v/>
      </c>
      <c r="DA69" s="28" t="str">
        <f ca="1">+IF(OFFSET('Sanitation Data'!$F$30,0,10*ROW('Sanitation Data'!F63))="","",OFFSET('Sanitation Data'!$F$30,0,10*ROW('Sanitation Data'!F63)))</f>
        <v/>
      </c>
      <c r="DB69" s="28" t="str">
        <f ca="1">+IF(OFFSET('Sanitation Data'!$F$31,0,10*ROW('Sanitation Data'!F63))="","",OFFSET('Sanitation Data'!$F$31,0,10*ROW('Sanitation Data'!F63)))</f>
        <v/>
      </c>
      <c r="DC69" s="28" t="str">
        <f ca="1">+IF(OFFSET('Sanitation Data'!$F$32,0,10*ROW('Sanitation Data'!F63))="","",OFFSET('Sanitation Data'!$F$32,0,10*ROW('Sanitation Data'!F63)))</f>
        <v/>
      </c>
      <c r="DD69" s="28" t="str">
        <f ca="1">+IF(OFFSET('Sanitation Data'!$F$33,0,10*ROW('Sanitation Data'!F63))="","",OFFSET('Sanitation Data'!$F$33,0,10*ROW('Sanitation Data'!F63)))</f>
        <v/>
      </c>
      <c r="DE69" s="28" t="str">
        <f ca="1">+IF(OFFSET('Sanitation Data'!$G$29,0,10*ROW('Sanitation Data'!G63))="","",OFFSET('Sanitation Data'!$G$29,0,10*ROW('Sanitation Data'!G63)))</f>
        <v/>
      </c>
      <c r="DF69" s="28" t="str">
        <f ca="1">+IF(OFFSET('Sanitation Data'!$G$30,0,10*ROW('Sanitation Data'!G63))="","",OFFSET('Sanitation Data'!$G$30,0,10*ROW('Sanitation Data'!G63)))</f>
        <v/>
      </c>
      <c r="DG69" s="28" t="str">
        <f ca="1">+IF(OFFSET('Sanitation Data'!$G$31,0,10*ROW('Sanitation Data'!G63))="","",OFFSET('Sanitation Data'!$G$31,0,10*ROW('Sanitation Data'!G63)))</f>
        <v/>
      </c>
      <c r="DH69" s="28" t="str">
        <f ca="1">+IF(OFFSET('Sanitation Data'!$G$32,0,10*ROW('Sanitation Data'!G63))="","",OFFSET('Sanitation Data'!$G$32,0,10*ROW('Sanitation Data'!G63)))</f>
        <v/>
      </c>
      <c r="DI69" s="28" t="str">
        <f ca="1">+IF(OFFSET('Sanitation Data'!$G$33,0,10*ROW('Sanitation Data'!G63))="","",OFFSET('Sanitation Data'!$G$33,0,10*ROW('Sanitation Data'!G63)))</f>
        <v/>
      </c>
      <c r="DJ69" s="28" t="str">
        <f ca="1">+IF(OFFSET('Sanitation Data'!$H$29,0,10*ROW('Sanitation Data'!H63))="","",OFFSET('Sanitation Data'!$H$29,0,10*ROW('Sanitation Data'!H63)))</f>
        <v/>
      </c>
      <c r="DK69" s="28" t="str">
        <f ca="1">+IF(OFFSET('Sanitation Data'!$H$30,0,10*ROW('Sanitation Data'!H63))="","",OFFSET('Sanitation Data'!$H$30,0,10*ROW('Sanitation Data'!H63)))</f>
        <v/>
      </c>
      <c r="DL69" s="28" t="str">
        <f ca="1">+IF(OFFSET('Sanitation Data'!$H$31,0,10*ROW('Sanitation Data'!H63))="","",OFFSET('Sanitation Data'!$H$31,0,10*ROW('Sanitation Data'!H63)))</f>
        <v/>
      </c>
      <c r="DM69" s="28" t="str">
        <f ca="1">+IF(OFFSET('Sanitation Data'!$H$32,0,10*ROW('Sanitation Data'!H63))="","",OFFSET('Sanitation Data'!$H$32,0,10*ROW('Sanitation Data'!H63)))</f>
        <v/>
      </c>
      <c r="DN69" s="28" t="str">
        <f ca="1">+IF(OFFSET('Sanitation Data'!$H$33,0,10*ROW('Sanitation Data'!H63))="","",OFFSET('Sanitation Data'!$H$33,0,10*ROW('Sanitation Data'!H63)))</f>
        <v/>
      </c>
      <c r="DO69" s="28" t="str">
        <f ca="1">+IF(OFFSET('Hygiene Data'!$C$12,0,10*ROW('Hygiene Data'!C63))="","",OFFSET('Hygiene Data'!$C$12,0,10*ROW('Hygiene Data'!C63)))</f>
        <v/>
      </c>
      <c r="DP69" s="28" t="str">
        <f ca="1">+IF(OFFSET('Hygiene Data'!$C$13,0,10*ROW('Hygiene Data'!C63))="","",OFFSET('Hygiene Data'!$C$13,0,10*ROW('Hygiene Data'!C63)))</f>
        <v/>
      </c>
      <c r="DQ69" s="28" t="str">
        <f ca="1">+IF(OFFSET('Hygiene Data'!$C$14,0,10*ROW('Hygiene Data'!C63))="","",OFFSET('Hygiene Data'!$C$14,0,10*ROW('Hygiene Data'!C63)))</f>
        <v/>
      </c>
      <c r="DR69" s="28" t="str">
        <f ca="1">+IF(OFFSET('Hygiene Data'!$D$12,0,10*ROW('Hygiene Data'!D63))="","",OFFSET('Hygiene Data'!$D$12,0,10*ROW('Hygiene Data'!D63)))</f>
        <v/>
      </c>
      <c r="DS69" s="28" t="str">
        <f ca="1">+IF(OFFSET('Hygiene Data'!$D$13,0,10*ROW('Hygiene Data'!D63))="","",OFFSET('Hygiene Data'!$D$13,0,10*ROW('Hygiene Data'!D63)))</f>
        <v/>
      </c>
      <c r="DT69" s="28" t="str">
        <f ca="1">+IF(OFFSET('Hygiene Data'!$D$14,0,10*ROW('Hygiene Data'!D63))="","",OFFSET('Hygiene Data'!$D$14,0,10*ROW('Hygiene Data'!D63)))</f>
        <v/>
      </c>
      <c r="DU69" s="28" t="str">
        <f ca="1">+IF(OFFSET('Hygiene Data'!$E$12,0,10*ROW('Hygiene Data'!E63))="","",OFFSET('Hygiene Data'!$E$12,0,10*ROW('Hygiene Data'!E63)))</f>
        <v/>
      </c>
      <c r="DV69" s="28" t="str">
        <f ca="1">+IF(OFFSET('Hygiene Data'!$E$13,0,10*ROW('Hygiene Data'!E63))="","",OFFSET('Hygiene Data'!$E$13,0,10*ROW('Hygiene Data'!E63)))</f>
        <v/>
      </c>
      <c r="DW69" s="28" t="str">
        <f ca="1">+IF(OFFSET('Hygiene Data'!$E$14,0,10*ROW('Hygiene Data'!E63))="","",OFFSET('Hygiene Data'!$E$14,0,10*ROW('Hygiene Data'!E63)))</f>
        <v/>
      </c>
      <c r="DX69" s="28" t="str">
        <f ca="1">+IF(OFFSET('Hygiene Data'!$F$12,0,10*ROW('Hygiene Data'!F63))="","",OFFSET('Hygiene Data'!$F$12,0,10*ROW('Hygiene Data'!F63)))</f>
        <v/>
      </c>
      <c r="DY69" s="28" t="str">
        <f ca="1">+IF(OFFSET('Hygiene Data'!$F$13,0,10*ROW('Hygiene Data'!F63))="","",OFFSET('Hygiene Data'!$F$13,0,10*ROW('Hygiene Data'!F63)))</f>
        <v/>
      </c>
      <c r="DZ69" s="28" t="str">
        <f ca="1">+IF(OFFSET('Hygiene Data'!$F$14,0,10*ROW('Hygiene Data'!F63))="","",OFFSET('Hygiene Data'!$F$14,0,10*ROW('Hygiene Data'!F63)))</f>
        <v/>
      </c>
      <c r="EA69" s="28" t="str">
        <f ca="1">+IF(OFFSET('Hygiene Data'!$G$12,0,10*ROW('Hygiene Data'!G63))="","",OFFSET('Hygiene Data'!$G$12,0,10*ROW('Hygiene Data'!G63)))</f>
        <v/>
      </c>
      <c r="EB69" s="28" t="str">
        <f ca="1">+IF(OFFSET('Hygiene Data'!$G$13,0,10*ROW('Hygiene Data'!G63))="","",OFFSET('Hygiene Data'!$G$13,0,10*ROW('Hygiene Data'!G63)))</f>
        <v/>
      </c>
      <c r="EC69" s="28" t="str">
        <f ca="1">+IF(OFFSET('Hygiene Data'!$G$14,0,10*ROW('Hygiene Data'!G63))="","",OFFSET('Hygiene Data'!$G$14,0,10*ROW('Hygiene Data'!G63)))</f>
        <v/>
      </c>
      <c r="ED69" s="28" t="str">
        <f ca="1">+IF(OFFSET('Hygiene Data'!$H$12,0,10*ROW('Hygiene Data'!H63))="","",OFFSET('Hygiene Data'!$H$12,0,10*ROW('Hygiene Data'!H63)))</f>
        <v/>
      </c>
      <c r="EE69" s="28" t="str">
        <f ca="1">+IF(OFFSET('Hygiene Data'!$H$13,0,10*ROW('Hygiene Data'!H63))="","",OFFSET('Hygiene Data'!$H$13,0,10*ROW('Hygiene Data'!H63)))</f>
        <v/>
      </c>
      <c r="EF69" s="28" t="str">
        <f ca="1">+IF(OFFSET('Hygiene Data'!$H$14,0,10*ROW('Hygiene Data'!H63))="","",OFFSET('Hygiene Data'!$H$14,0,10*ROW('Hygiene Data'!H63)))</f>
        <v/>
      </c>
    </row>
    <row r="70" spans="1:136" x14ac:dyDescent="0.2">
      <c r="A70" s="44" t="str">
        <f ca="1">+IF(OFFSET('Water Data'!$B$1,0,10*ROW('Water Data'!B67))="","",OFFSET('Water Data'!$B$1,0,10*ROW('Water Data'!B67)))</f>
        <v/>
      </c>
      <c r="B70" s="44" t="str">
        <f ca="1">+IF(OFFSET('Water Data'!$A$3,0,10*ROW('Water Data'!A67))="","",OFFSET('Water Data'!$A$3,0,10*ROW('Water Data'!A67)))</f>
        <v/>
      </c>
      <c r="C70" s="44" t="str">
        <f ca="1">+IF(OFFSET('Water Data'!$C$3,0,10*ROW('Water Data'!C67))="","",OFFSET('Water Data'!$C$3,0,10*ROW('Water Data'!C67)))</f>
        <v/>
      </c>
      <c r="D70" s="119"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19"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19"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19"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19"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19"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19"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19"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19"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19"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19"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19"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19"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19"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19"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19"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19"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19"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20"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20"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20"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20"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20"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20"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20"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20"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20"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20"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20"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20"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20"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20"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20"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20"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20"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20"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20"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20"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20"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20"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20"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20"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20"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20"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20"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20"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20"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20"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21"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21"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21"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21"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21"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21"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21"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21"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21"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21"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21"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21"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21"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21"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21"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21"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21"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21"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28" t="str">
        <f ca="1">+IF(OFFSET('Water Data'!$C$28,0,10*ROW('Water Data'!C64))="","",OFFSET('Water Data'!$C$28,0,10*ROW('Water Data'!C64)))</f>
        <v/>
      </c>
      <c r="BT70" s="28" t="str">
        <f ca="1">+IF(OFFSET('Water Data'!$C$29,0,10*ROW('Water Data'!C64))="","",OFFSET('Water Data'!$C$29,0,10*ROW('Water Data'!C64)))</f>
        <v/>
      </c>
      <c r="BU70" s="28" t="str">
        <f ca="1">+IF(OFFSET('Water Data'!$C$30,0,10*ROW('Water Data'!C64))="","",OFFSET('Water Data'!$C$30,0,10*ROW('Water Data'!C64)))</f>
        <v/>
      </c>
      <c r="BV70" s="28" t="str">
        <f ca="1">+IF(OFFSET('Water Data'!$D$28,0,10*ROW('Water Data'!D64))="","",OFFSET('Water Data'!$D$28,0,10*ROW('Water Data'!D64)))</f>
        <v/>
      </c>
      <c r="BW70" s="28" t="str">
        <f ca="1">+IF(OFFSET('Water Data'!$D$29,0,10*ROW('Water Data'!D64))="","",OFFSET('Water Data'!$D$29,0,10*ROW('Water Data'!D64)))</f>
        <v/>
      </c>
      <c r="BX70" s="28" t="str">
        <f ca="1">+IF(OFFSET('Water Data'!$D$30,0,10*ROW('Water Data'!D64))="","",OFFSET('Water Data'!$D$30,0,10*ROW('Water Data'!D64)))</f>
        <v/>
      </c>
      <c r="BY70" s="28" t="str">
        <f ca="1">+IF(OFFSET('Water Data'!$E$28,0,10*ROW('Water Data'!E64))="","",OFFSET('Water Data'!$E$28,0,10*ROW('Water Data'!E64)))</f>
        <v/>
      </c>
      <c r="BZ70" s="28" t="str">
        <f ca="1">+IF(OFFSET('Water Data'!$E$29,0,10*ROW('Water Data'!E64))="","",OFFSET('Water Data'!$E$29,0,10*ROW('Water Data'!E64)))</f>
        <v/>
      </c>
      <c r="CA70" s="28" t="str">
        <f ca="1">+IF(OFFSET('Water Data'!$E$30,0,10*ROW('Water Data'!E64))="","",OFFSET('Water Data'!$E$30,0,10*ROW('Water Data'!E64)))</f>
        <v/>
      </c>
      <c r="CB70" s="28" t="str">
        <f ca="1">+IF(OFFSET('Water Data'!$F$28,0,10*ROW('Water Data'!F64))="","",OFFSET('Water Data'!$F$28,0,10*ROW('Water Data'!F64)))</f>
        <v/>
      </c>
      <c r="CC70" s="28" t="str">
        <f ca="1">+IF(OFFSET('Water Data'!$F$29,0,10*ROW('Water Data'!F64))="","",OFFSET('Water Data'!$F$29,0,10*ROW('Water Data'!F64)))</f>
        <v/>
      </c>
      <c r="CD70" s="28" t="str">
        <f ca="1">+IF(OFFSET('Water Data'!$F$30,0,10*ROW('Water Data'!F64))="","",OFFSET('Water Data'!$F$30,0,10*ROW('Water Data'!F64)))</f>
        <v/>
      </c>
      <c r="CE70" s="28" t="str">
        <f ca="1">+IF(OFFSET('Water Data'!$G$28,0,10*ROW('Water Data'!G64))="","",OFFSET('Water Data'!$G$28,0,10*ROW('Water Data'!G64)))</f>
        <v/>
      </c>
      <c r="CF70" s="28" t="str">
        <f ca="1">+IF(OFFSET('Water Data'!$G$29,0,10*ROW('Water Data'!G64))="","",OFFSET('Water Data'!$G$29,0,10*ROW('Water Data'!G64)))</f>
        <v/>
      </c>
      <c r="CG70" s="28" t="str">
        <f ca="1">+IF(OFFSET('Water Data'!$G$30,0,10*ROW('Water Data'!G64))="","",OFFSET('Water Data'!$G$30,0,10*ROW('Water Data'!G64)))</f>
        <v/>
      </c>
      <c r="CH70" s="28" t="str">
        <f ca="1">+IF(OFFSET('Water Data'!$H$28,0,10*ROW('Water Data'!H64))="","",OFFSET('Water Data'!$H$28,0,10*ROW('Water Data'!H64)))</f>
        <v/>
      </c>
      <c r="CI70" s="28" t="str">
        <f ca="1">+IF(OFFSET('Water Data'!$H$29,0,10*ROW('Water Data'!H64))="","",OFFSET('Water Data'!$H$29,0,10*ROW('Water Data'!H64)))</f>
        <v/>
      </c>
      <c r="CJ70" s="28" t="str">
        <f ca="1">+IF(OFFSET('Water Data'!$H$30,0,10*ROW('Water Data'!H64))="","",OFFSET('Water Data'!$H$30,0,10*ROW('Water Data'!H64)))</f>
        <v/>
      </c>
      <c r="CK70" s="28" t="str">
        <f ca="1">+IF(OFFSET('Sanitation Data'!$C$29,0,10*ROW('Sanitation Data'!C64))="","",OFFSET('Sanitation Data'!$C$29,0,10*ROW('Sanitation Data'!C64)))</f>
        <v/>
      </c>
      <c r="CL70" s="28" t="str">
        <f ca="1">+IF(OFFSET('Sanitation Data'!$C$30,0,10*ROW('Sanitation Data'!C64))="","",OFFSET('Sanitation Data'!$C$30,0,10*ROW('Sanitation Data'!C64)))</f>
        <v/>
      </c>
      <c r="CM70" s="28" t="str">
        <f ca="1">+IF(OFFSET('Sanitation Data'!$C$31,0,10*ROW('Sanitation Data'!C64))="","",OFFSET('Sanitation Data'!$C$31,0,10*ROW('Sanitation Data'!C64)))</f>
        <v/>
      </c>
      <c r="CN70" s="28" t="str">
        <f ca="1">+IF(OFFSET('Sanitation Data'!$C$32,0,10*ROW('Sanitation Data'!C64))="","",OFFSET('Sanitation Data'!$C$32,0,10*ROW('Sanitation Data'!C64)))</f>
        <v/>
      </c>
      <c r="CO70" s="28" t="str">
        <f ca="1">+IF(OFFSET('Sanitation Data'!$C$33,0,10*ROW('Sanitation Data'!C64))="","",OFFSET('Sanitation Data'!$C$33,0,10*ROW('Sanitation Data'!C64)))</f>
        <v/>
      </c>
      <c r="CP70" s="28" t="str">
        <f ca="1">+IF(OFFSET('Sanitation Data'!$D$29,0,10*ROW('Sanitation Data'!D64))="","",OFFSET('Sanitation Data'!$D$29,0,10*ROW('Sanitation Data'!D64)))</f>
        <v/>
      </c>
      <c r="CQ70" s="28" t="str">
        <f ca="1">+IF(OFFSET('Sanitation Data'!$D$30,0,10*ROW('Sanitation Data'!D64))="","",OFFSET('Sanitation Data'!$D$30,0,10*ROW('Sanitation Data'!D64)))</f>
        <v/>
      </c>
      <c r="CR70" s="28" t="str">
        <f ca="1">+IF(OFFSET('Sanitation Data'!$D$31,0,10*ROW('Sanitation Data'!D64))="","",OFFSET('Sanitation Data'!$D$31,0,10*ROW('Sanitation Data'!D64)))</f>
        <v/>
      </c>
      <c r="CS70" s="28" t="str">
        <f ca="1">+IF(OFFSET('Sanitation Data'!$D$32,0,10*ROW('Sanitation Data'!D64))="","",OFFSET('Sanitation Data'!$D$32,0,10*ROW('Sanitation Data'!D64)))</f>
        <v/>
      </c>
      <c r="CT70" s="28" t="str">
        <f ca="1">+IF(OFFSET('Sanitation Data'!$D$33,0,10*ROW('Sanitation Data'!D64))="","",OFFSET('Sanitation Data'!$D$33,0,10*ROW('Sanitation Data'!D64)))</f>
        <v/>
      </c>
      <c r="CU70" s="28" t="str">
        <f ca="1">+IF(OFFSET('Sanitation Data'!$E$29,0,10*ROW('Sanitation Data'!E64))="","",OFFSET('Sanitation Data'!$E$29,0,10*ROW('Sanitation Data'!E64)))</f>
        <v/>
      </c>
      <c r="CV70" s="28" t="str">
        <f ca="1">+IF(OFFSET('Sanitation Data'!$E$30,0,10*ROW('Sanitation Data'!E64))="","",OFFSET('Sanitation Data'!$E$30,0,10*ROW('Sanitation Data'!E64)))</f>
        <v/>
      </c>
      <c r="CW70" s="28" t="str">
        <f ca="1">+IF(OFFSET('Sanitation Data'!$E$31,0,10*ROW('Sanitation Data'!E64))="","",OFFSET('Sanitation Data'!$E$31,0,10*ROW('Sanitation Data'!E64)))</f>
        <v/>
      </c>
      <c r="CX70" s="28" t="str">
        <f ca="1">+IF(OFFSET('Sanitation Data'!$E$32,0,10*ROW('Sanitation Data'!E64))="","",OFFSET('Sanitation Data'!$E$32,0,10*ROW('Sanitation Data'!E64)))</f>
        <v/>
      </c>
      <c r="CY70" s="28" t="str">
        <f ca="1">+IF(OFFSET('Sanitation Data'!$E$33,0,10*ROW('Sanitation Data'!E64))="","",OFFSET('Sanitation Data'!$E$33,0,10*ROW('Sanitation Data'!E64)))</f>
        <v/>
      </c>
      <c r="CZ70" s="28" t="str">
        <f ca="1">+IF(OFFSET('Sanitation Data'!$F$29,0,10*ROW('Sanitation Data'!F64))="","",OFFSET('Sanitation Data'!$F$29,0,10*ROW('Sanitation Data'!F64)))</f>
        <v/>
      </c>
      <c r="DA70" s="28" t="str">
        <f ca="1">+IF(OFFSET('Sanitation Data'!$F$30,0,10*ROW('Sanitation Data'!F64))="","",OFFSET('Sanitation Data'!$F$30,0,10*ROW('Sanitation Data'!F64)))</f>
        <v/>
      </c>
      <c r="DB70" s="28" t="str">
        <f ca="1">+IF(OFFSET('Sanitation Data'!$F$31,0,10*ROW('Sanitation Data'!F64))="","",OFFSET('Sanitation Data'!$F$31,0,10*ROW('Sanitation Data'!F64)))</f>
        <v/>
      </c>
      <c r="DC70" s="28" t="str">
        <f ca="1">+IF(OFFSET('Sanitation Data'!$F$32,0,10*ROW('Sanitation Data'!F64))="","",OFFSET('Sanitation Data'!$F$32,0,10*ROW('Sanitation Data'!F64)))</f>
        <v/>
      </c>
      <c r="DD70" s="28" t="str">
        <f ca="1">+IF(OFFSET('Sanitation Data'!$F$33,0,10*ROW('Sanitation Data'!F64))="","",OFFSET('Sanitation Data'!$F$33,0,10*ROW('Sanitation Data'!F64)))</f>
        <v/>
      </c>
      <c r="DE70" s="28" t="str">
        <f ca="1">+IF(OFFSET('Sanitation Data'!$G$29,0,10*ROW('Sanitation Data'!G64))="","",OFFSET('Sanitation Data'!$G$29,0,10*ROW('Sanitation Data'!G64)))</f>
        <v/>
      </c>
      <c r="DF70" s="28" t="str">
        <f ca="1">+IF(OFFSET('Sanitation Data'!$G$30,0,10*ROW('Sanitation Data'!G64))="","",OFFSET('Sanitation Data'!$G$30,0,10*ROW('Sanitation Data'!G64)))</f>
        <v/>
      </c>
      <c r="DG70" s="28" t="str">
        <f ca="1">+IF(OFFSET('Sanitation Data'!$G$31,0,10*ROW('Sanitation Data'!G64))="","",OFFSET('Sanitation Data'!$G$31,0,10*ROW('Sanitation Data'!G64)))</f>
        <v/>
      </c>
      <c r="DH70" s="28" t="str">
        <f ca="1">+IF(OFFSET('Sanitation Data'!$G$32,0,10*ROW('Sanitation Data'!G64))="","",OFFSET('Sanitation Data'!$G$32,0,10*ROW('Sanitation Data'!G64)))</f>
        <v/>
      </c>
      <c r="DI70" s="28" t="str">
        <f ca="1">+IF(OFFSET('Sanitation Data'!$G$33,0,10*ROW('Sanitation Data'!G64))="","",OFFSET('Sanitation Data'!$G$33,0,10*ROW('Sanitation Data'!G64)))</f>
        <v/>
      </c>
      <c r="DJ70" s="28" t="str">
        <f ca="1">+IF(OFFSET('Sanitation Data'!$H$29,0,10*ROW('Sanitation Data'!H64))="","",OFFSET('Sanitation Data'!$H$29,0,10*ROW('Sanitation Data'!H64)))</f>
        <v/>
      </c>
      <c r="DK70" s="28" t="str">
        <f ca="1">+IF(OFFSET('Sanitation Data'!$H$30,0,10*ROW('Sanitation Data'!H64))="","",OFFSET('Sanitation Data'!$H$30,0,10*ROW('Sanitation Data'!H64)))</f>
        <v/>
      </c>
      <c r="DL70" s="28" t="str">
        <f ca="1">+IF(OFFSET('Sanitation Data'!$H$31,0,10*ROW('Sanitation Data'!H64))="","",OFFSET('Sanitation Data'!$H$31,0,10*ROW('Sanitation Data'!H64)))</f>
        <v/>
      </c>
      <c r="DM70" s="28" t="str">
        <f ca="1">+IF(OFFSET('Sanitation Data'!$H$32,0,10*ROW('Sanitation Data'!H64))="","",OFFSET('Sanitation Data'!$H$32,0,10*ROW('Sanitation Data'!H64)))</f>
        <v/>
      </c>
      <c r="DN70" s="28" t="str">
        <f ca="1">+IF(OFFSET('Sanitation Data'!$H$33,0,10*ROW('Sanitation Data'!H64))="","",OFFSET('Sanitation Data'!$H$33,0,10*ROW('Sanitation Data'!H64)))</f>
        <v/>
      </c>
      <c r="DO70" s="28" t="str">
        <f ca="1">+IF(OFFSET('Hygiene Data'!$C$12,0,10*ROW('Hygiene Data'!C64))="","",OFFSET('Hygiene Data'!$C$12,0,10*ROW('Hygiene Data'!C64)))</f>
        <v/>
      </c>
      <c r="DP70" s="28" t="str">
        <f ca="1">+IF(OFFSET('Hygiene Data'!$C$13,0,10*ROW('Hygiene Data'!C64))="","",OFFSET('Hygiene Data'!$C$13,0,10*ROW('Hygiene Data'!C64)))</f>
        <v/>
      </c>
      <c r="DQ70" s="28" t="str">
        <f ca="1">+IF(OFFSET('Hygiene Data'!$C$14,0,10*ROW('Hygiene Data'!C64))="","",OFFSET('Hygiene Data'!$C$14,0,10*ROW('Hygiene Data'!C64)))</f>
        <v/>
      </c>
      <c r="DR70" s="28" t="str">
        <f ca="1">+IF(OFFSET('Hygiene Data'!$D$12,0,10*ROW('Hygiene Data'!D64))="","",OFFSET('Hygiene Data'!$D$12,0,10*ROW('Hygiene Data'!D64)))</f>
        <v/>
      </c>
      <c r="DS70" s="28" t="str">
        <f ca="1">+IF(OFFSET('Hygiene Data'!$D$13,0,10*ROW('Hygiene Data'!D64))="","",OFFSET('Hygiene Data'!$D$13,0,10*ROW('Hygiene Data'!D64)))</f>
        <v/>
      </c>
      <c r="DT70" s="28" t="str">
        <f ca="1">+IF(OFFSET('Hygiene Data'!$D$14,0,10*ROW('Hygiene Data'!D64))="","",OFFSET('Hygiene Data'!$D$14,0,10*ROW('Hygiene Data'!D64)))</f>
        <v/>
      </c>
      <c r="DU70" s="28" t="str">
        <f ca="1">+IF(OFFSET('Hygiene Data'!$E$12,0,10*ROW('Hygiene Data'!E64))="","",OFFSET('Hygiene Data'!$E$12,0,10*ROW('Hygiene Data'!E64)))</f>
        <v/>
      </c>
      <c r="DV70" s="28" t="str">
        <f ca="1">+IF(OFFSET('Hygiene Data'!$E$13,0,10*ROW('Hygiene Data'!E64))="","",OFFSET('Hygiene Data'!$E$13,0,10*ROW('Hygiene Data'!E64)))</f>
        <v/>
      </c>
      <c r="DW70" s="28" t="str">
        <f ca="1">+IF(OFFSET('Hygiene Data'!$E$14,0,10*ROW('Hygiene Data'!E64))="","",OFFSET('Hygiene Data'!$E$14,0,10*ROW('Hygiene Data'!E64)))</f>
        <v/>
      </c>
      <c r="DX70" s="28" t="str">
        <f ca="1">+IF(OFFSET('Hygiene Data'!$F$12,0,10*ROW('Hygiene Data'!F64))="","",OFFSET('Hygiene Data'!$F$12,0,10*ROW('Hygiene Data'!F64)))</f>
        <v/>
      </c>
      <c r="DY70" s="28" t="str">
        <f ca="1">+IF(OFFSET('Hygiene Data'!$F$13,0,10*ROW('Hygiene Data'!F64))="","",OFFSET('Hygiene Data'!$F$13,0,10*ROW('Hygiene Data'!F64)))</f>
        <v/>
      </c>
      <c r="DZ70" s="28" t="str">
        <f ca="1">+IF(OFFSET('Hygiene Data'!$F$14,0,10*ROW('Hygiene Data'!F64))="","",OFFSET('Hygiene Data'!$F$14,0,10*ROW('Hygiene Data'!F64)))</f>
        <v/>
      </c>
      <c r="EA70" s="28" t="str">
        <f ca="1">+IF(OFFSET('Hygiene Data'!$G$12,0,10*ROW('Hygiene Data'!G64))="","",OFFSET('Hygiene Data'!$G$12,0,10*ROW('Hygiene Data'!G64)))</f>
        <v/>
      </c>
      <c r="EB70" s="28" t="str">
        <f ca="1">+IF(OFFSET('Hygiene Data'!$G$13,0,10*ROW('Hygiene Data'!G64))="","",OFFSET('Hygiene Data'!$G$13,0,10*ROW('Hygiene Data'!G64)))</f>
        <v/>
      </c>
      <c r="EC70" s="28" t="str">
        <f ca="1">+IF(OFFSET('Hygiene Data'!$G$14,0,10*ROW('Hygiene Data'!G64))="","",OFFSET('Hygiene Data'!$G$14,0,10*ROW('Hygiene Data'!G64)))</f>
        <v/>
      </c>
      <c r="ED70" s="28" t="str">
        <f ca="1">+IF(OFFSET('Hygiene Data'!$H$12,0,10*ROW('Hygiene Data'!H64))="","",OFFSET('Hygiene Data'!$H$12,0,10*ROW('Hygiene Data'!H64)))</f>
        <v/>
      </c>
      <c r="EE70" s="28" t="str">
        <f ca="1">+IF(OFFSET('Hygiene Data'!$H$13,0,10*ROW('Hygiene Data'!H64))="","",OFFSET('Hygiene Data'!$H$13,0,10*ROW('Hygiene Data'!H64)))</f>
        <v/>
      </c>
      <c r="EF70" s="28" t="str">
        <f ca="1">+IF(OFFSET('Hygiene Data'!$H$14,0,10*ROW('Hygiene Data'!H64))="","",OFFSET('Hygiene Data'!$H$14,0,10*ROW('Hygiene Data'!H64)))</f>
        <v/>
      </c>
    </row>
    <row r="71" spans="1:136" x14ac:dyDescent="0.2">
      <c r="A71" s="44" t="str">
        <f ca="1">+IF(OFFSET('Water Data'!$B$1,0,10*ROW('Water Data'!B68))="","",OFFSET('Water Data'!$B$1,0,10*ROW('Water Data'!B68)))</f>
        <v/>
      </c>
      <c r="B71" s="44" t="str">
        <f ca="1">+IF(OFFSET('Water Data'!$A$3,0,10*ROW('Water Data'!A68))="","",OFFSET('Water Data'!$A$3,0,10*ROW('Water Data'!A68)))</f>
        <v/>
      </c>
      <c r="C71" s="44" t="str">
        <f ca="1">+IF(OFFSET('Water Data'!$C$3,0,10*ROW('Water Data'!C68))="","",OFFSET('Water Data'!$C$3,0,10*ROW('Water Data'!C68)))</f>
        <v/>
      </c>
      <c r="D71" s="119"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19"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19"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19"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19"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19"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19"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19"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19"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19"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19"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19"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19"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19"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19"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19"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19"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19"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20"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20"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20"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20"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20"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20"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20"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20"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20"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20"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20"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20"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20"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20"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20"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20"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20"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20"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20"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20"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20"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20"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20"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20"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20"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20"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20"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20"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20"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20"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21"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21"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21"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21"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21"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21"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21"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21"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21"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21"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21"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21"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21"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21"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21"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21"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21"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21"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28" t="str">
        <f ca="1">+IF(OFFSET('Water Data'!$C$28,0,10*ROW('Water Data'!C65))="","",OFFSET('Water Data'!$C$28,0,10*ROW('Water Data'!C65)))</f>
        <v/>
      </c>
      <c r="BT71" s="28" t="str">
        <f ca="1">+IF(OFFSET('Water Data'!$C$29,0,10*ROW('Water Data'!C65))="","",OFFSET('Water Data'!$C$29,0,10*ROW('Water Data'!C65)))</f>
        <v/>
      </c>
      <c r="BU71" s="28" t="str">
        <f ca="1">+IF(OFFSET('Water Data'!$C$30,0,10*ROW('Water Data'!C65))="","",OFFSET('Water Data'!$C$30,0,10*ROW('Water Data'!C65)))</f>
        <v/>
      </c>
      <c r="BV71" s="28" t="str">
        <f ca="1">+IF(OFFSET('Water Data'!$D$28,0,10*ROW('Water Data'!D65))="","",OFFSET('Water Data'!$D$28,0,10*ROW('Water Data'!D65)))</f>
        <v/>
      </c>
      <c r="BW71" s="28" t="str">
        <f ca="1">+IF(OFFSET('Water Data'!$D$29,0,10*ROW('Water Data'!D65))="","",OFFSET('Water Data'!$D$29,0,10*ROW('Water Data'!D65)))</f>
        <v/>
      </c>
      <c r="BX71" s="28" t="str">
        <f ca="1">+IF(OFFSET('Water Data'!$D$30,0,10*ROW('Water Data'!D65))="","",OFFSET('Water Data'!$D$30,0,10*ROW('Water Data'!D65)))</f>
        <v/>
      </c>
      <c r="BY71" s="28" t="str">
        <f ca="1">+IF(OFFSET('Water Data'!$E$28,0,10*ROW('Water Data'!E65))="","",OFFSET('Water Data'!$E$28,0,10*ROW('Water Data'!E65)))</f>
        <v/>
      </c>
      <c r="BZ71" s="28" t="str">
        <f ca="1">+IF(OFFSET('Water Data'!$E$29,0,10*ROW('Water Data'!E65))="","",OFFSET('Water Data'!$E$29,0,10*ROW('Water Data'!E65)))</f>
        <v/>
      </c>
      <c r="CA71" s="28" t="str">
        <f ca="1">+IF(OFFSET('Water Data'!$E$30,0,10*ROW('Water Data'!E65))="","",OFFSET('Water Data'!$E$30,0,10*ROW('Water Data'!E65)))</f>
        <v/>
      </c>
      <c r="CB71" s="28" t="str">
        <f ca="1">+IF(OFFSET('Water Data'!$F$28,0,10*ROW('Water Data'!F65))="","",OFFSET('Water Data'!$F$28,0,10*ROW('Water Data'!F65)))</f>
        <v/>
      </c>
      <c r="CC71" s="28" t="str">
        <f ca="1">+IF(OFFSET('Water Data'!$F$29,0,10*ROW('Water Data'!F65))="","",OFFSET('Water Data'!$F$29,0,10*ROW('Water Data'!F65)))</f>
        <v/>
      </c>
      <c r="CD71" s="28" t="str">
        <f ca="1">+IF(OFFSET('Water Data'!$F$30,0,10*ROW('Water Data'!F65))="","",OFFSET('Water Data'!$F$30,0,10*ROW('Water Data'!F65)))</f>
        <v/>
      </c>
      <c r="CE71" s="28" t="str">
        <f ca="1">+IF(OFFSET('Water Data'!$G$28,0,10*ROW('Water Data'!G65))="","",OFFSET('Water Data'!$G$28,0,10*ROW('Water Data'!G65)))</f>
        <v/>
      </c>
      <c r="CF71" s="28" t="str">
        <f ca="1">+IF(OFFSET('Water Data'!$G$29,0,10*ROW('Water Data'!G65))="","",OFFSET('Water Data'!$G$29,0,10*ROW('Water Data'!G65)))</f>
        <v/>
      </c>
      <c r="CG71" s="28" t="str">
        <f ca="1">+IF(OFFSET('Water Data'!$G$30,0,10*ROW('Water Data'!G65))="","",OFFSET('Water Data'!$G$30,0,10*ROW('Water Data'!G65)))</f>
        <v/>
      </c>
      <c r="CH71" s="28" t="str">
        <f ca="1">+IF(OFFSET('Water Data'!$H$28,0,10*ROW('Water Data'!H65))="","",OFFSET('Water Data'!$H$28,0,10*ROW('Water Data'!H65)))</f>
        <v/>
      </c>
      <c r="CI71" s="28" t="str">
        <f ca="1">+IF(OFFSET('Water Data'!$H$29,0,10*ROW('Water Data'!H65))="","",OFFSET('Water Data'!$H$29,0,10*ROW('Water Data'!H65)))</f>
        <v/>
      </c>
      <c r="CJ71" s="28" t="str">
        <f ca="1">+IF(OFFSET('Water Data'!$H$30,0,10*ROW('Water Data'!H65))="","",OFFSET('Water Data'!$H$30,0,10*ROW('Water Data'!H65)))</f>
        <v/>
      </c>
      <c r="CK71" s="28" t="str">
        <f ca="1">+IF(OFFSET('Sanitation Data'!$C$29,0,10*ROW('Sanitation Data'!C65))="","",OFFSET('Sanitation Data'!$C$29,0,10*ROW('Sanitation Data'!C65)))</f>
        <v/>
      </c>
      <c r="CL71" s="28" t="str">
        <f ca="1">+IF(OFFSET('Sanitation Data'!$C$30,0,10*ROW('Sanitation Data'!C65))="","",OFFSET('Sanitation Data'!$C$30,0,10*ROW('Sanitation Data'!C65)))</f>
        <v/>
      </c>
      <c r="CM71" s="28" t="str">
        <f ca="1">+IF(OFFSET('Sanitation Data'!$C$31,0,10*ROW('Sanitation Data'!C65))="","",OFFSET('Sanitation Data'!$C$31,0,10*ROW('Sanitation Data'!C65)))</f>
        <v/>
      </c>
      <c r="CN71" s="28" t="str">
        <f ca="1">+IF(OFFSET('Sanitation Data'!$C$32,0,10*ROW('Sanitation Data'!C65))="","",OFFSET('Sanitation Data'!$C$32,0,10*ROW('Sanitation Data'!C65)))</f>
        <v/>
      </c>
      <c r="CO71" s="28" t="str">
        <f ca="1">+IF(OFFSET('Sanitation Data'!$C$33,0,10*ROW('Sanitation Data'!C65))="","",OFFSET('Sanitation Data'!$C$33,0,10*ROW('Sanitation Data'!C65)))</f>
        <v/>
      </c>
      <c r="CP71" s="28" t="str">
        <f ca="1">+IF(OFFSET('Sanitation Data'!$D$29,0,10*ROW('Sanitation Data'!D65))="","",OFFSET('Sanitation Data'!$D$29,0,10*ROW('Sanitation Data'!D65)))</f>
        <v/>
      </c>
      <c r="CQ71" s="28" t="str">
        <f ca="1">+IF(OFFSET('Sanitation Data'!$D$30,0,10*ROW('Sanitation Data'!D65))="","",OFFSET('Sanitation Data'!$D$30,0,10*ROW('Sanitation Data'!D65)))</f>
        <v/>
      </c>
      <c r="CR71" s="28" t="str">
        <f ca="1">+IF(OFFSET('Sanitation Data'!$D$31,0,10*ROW('Sanitation Data'!D65))="","",OFFSET('Sanitation Data'!$D$31,0,10*ROW('Sanitation Data'!D65)))</f>
        <v/>
      </c>
      <c r="CS71" s="28" t="str">
        <f ca="1">+IF(OFFSET('Sanitation Data'!$D$32,0,10*ROW('Sanitation Data'!D65))="","",OFFSET('Sanitation Data'!$D$32,0,10*ROW('Sanitation Data'!D65)))</f>
        <v/>
      </c>
      <c r="CT71" s="28" t="str">
        <f ca="1">+IF(OFFSET('Sanitation Data'!$D$33,0,10*ROW('Sanitation Data'!D65))="","",OFFSET('Sanitation Data'!$D$33,0,10*ROW('Sanitation Data'!D65)))</f>
        <v/>
      </c>
      <c r="CU71" s="28" t="str">
        <f ca="1">+IF(OFFSET('Sanitation Data'!$E$29,0,10*ROW('Sanitation Data'!E65))="","",OFFSET('Sanitation Data'!$E$29,0,10*ROW('Sanitation Data'!E65)))</f>
        <v/>
      </c>
      <c r="CV71" s="28" t="str">
        <f ca="1">+IF(OFFSET('Sanitation Data'!$E$30,0,10*ROW('Sanitation Data'!E65))="","",OFFSET('Sanitation Data'!$E$30,0,10*ROW('Sanitation Data'!E65)))</f>
        <v/>
      </c>
      <c r="CW71" s="28" t="str">
        <f ca="1">+IF(OFFSET('Sanitation Data'!$E$31,0,10*ROW('Sanitation Data'!E65))="","",OFFSET('Sanitation Data'!$E$31,0,10*ROW('Sanitation Data'!E65)))</f>
        <v/>
      </c>
      <c r="CX71" s="28" t="str">
        <f ca="1">+IF(OFFSET('Sanitation Data'!$E$32,0,10*ROW('Sanitation Data'!E65))="","",OFFSET('Sanitation Data'!$E$32,0,10*ROW('Sanitation Data'!E65)))</f>
        <v/>
      </c>
      <c r="CY71" s="28" t="str">
        <f ca="1">+IF(OFFSET('Sanitation Data'!$E$33,0,10*ROW('Sanitation Data'!E65))="","",OFFSET('Sanitation Data'!$E$33,0,10*ROW('Sanitation Data'!E65)))</f>
        <v/>
      </c>
      <c r="CZ71" s="28" t="str">
        <f ca="1">+IF(OFFSET('Sanitation Data'!$F$29,0,10*ROW('Sanitation Data'!F65))="","",OFFSET('Sanitation Data'!$F$29,0,10*ROW('Sanitation Data'!F65)))</f>
        <v/>
      </c>
      <c r="DA71" s="28" t="str">
        <f ca="1">+IF(OFFSET('Sanitation Data'!$F$30,0,10*ROW('Sanitation Data'!F65))="","",OFFSET('Sanitation Data'!$F$30,0,10*ROW('Sanitation Data'!F65)))</f>
        <v/>
      </c>
      <c r="DB71" s="28" t="str">
        <f ca="1">+IF(OFFSET('Sanitation Data'!$F$31,0,10*ROW('Sanitation Data'!F65))="","",OFFSET('Sanitation Data'!$F$31,0,10*ROW('Sanitation Data'!F65)))</f>
        <v/>
      </c>
      <c r="DC71" s="28" t="str">
        <f ca="1">+IF(OFFSET('Sanitation Data'!$F$32,0,10*ROW('Sanitation Data'!F65))="","",OFFSET('Sanitation Data'!$F$32,0,10*ROW('Sanitation Data'!F65)))</f>
        <v/>
      </c>
      <c r="DD71" s="28" t="str">
        <f ca="1">+IF(OFFSET('Sanitation Data'!$F$33,0,10*ROW('Sanitation Data'!F65))="","",OFFSET('Sanitation Data'!$F$33,0,10*ROW('Sanitation Data'!F65)))</f>
        <v/>
      </c>
      <c r="DE71" s="28" t="str">
        <f ca="1">+IF(OFFSET('Sanitation Data'!$G$29,0,10*ROW('Sanitation Data'!G65))="","",OFFSET('Sanitation Data'!$G$29,0,10*ROW('Sanitation Data'!G65)))</f>
        <v/>
      </c>
      <c r="DF71" s="28" t="str">
        <f ca="1">+IF(OFFSET('Sanitation Data'!$G$30,0,10*ROW('Sanitation Data'!G65))="","",OFFSET('Sanitation Data'!$G$30,0,10*ROW('Sanitation Data'!G65)))</f>
        <v/>
      </c>
      <c r="DG71" s="28" t="str">
        <f ca="1">+IF(OFFSET('Sanitation Data'!$G$31,0,10*ROW('Sanitation Data'!G65))="","",OFFSET('Sanitation Data'!$G$31,0,10*ROW('Sanitation Data'!G65)))</f>
        <v/>
      </c>
      <c r="DH71" s="28" t="str">
        <f ca="1">+IF(OFFSET('Sanitation Data'!$G$32,0,10*ROW('Sanitation Data'!G65))="","",OFFSET('Sanitation Data'!$G$32,0,10*ROW('Sanitation Data'!G65)))</f>
        <v/>
      </c>
      <c r="DI71" s="28" t="str">
        <f ca="1">+IF(OFFSET('Sanitation Data'!$G$33,0,10*ROW('Sanitation Data'!G65))="","",OFFSET('Sanitation Data'!$G$33,0,10*ROW('Sanitation Data'!G65)))</f>
        <v/>
      </c>
      <c r="DJ71" s="28" t="str">
        <f ca="1">+IF(OFFSET('Sanitation Data'!$H$29,0,10*ROW('Sanitation Data'!H65))="","",OFFSET('Sanitation Data'!$H$29,0,10*ROW('Sanitation Data'!H65)))</f>
        <v/>
      </c>
      <c r="DK71" s="28" t="str">
        <f ca="1">+IF(OFFSET('Sanitation Data'!$H$30,0,10*ROW('Sanitation Data'!H65))="","",OFFSET('Sanitation Data'!$H$30,0,10*ROW('Sanitation Data'!H65)))</f>
        <v/>
      </c>
      <c r="DL71" s="28" t="str">
        <f ca="1">+IF(OFFSET('Sanitation Data'!$H$31,0,10*ROW('Sanitation Data'!H65))="","",OFFSET('Sanitation Data'!$H$31,0,10*ROW('Sanitation Data'!H65)))</f>
        <v/>
      </c>
      <c r="DM71" s="28" t="str">
        <f ca="1">+IF(OFFSET('Sanitation Data'!$H$32,0,10*ROW('Sanitation Data'!H65))="","",OFFSET('Sanitation Data'!$H$32,0,10*ROW('Sanitation Data'!H65)))</f>
        <v/>
      </c>
      <c r="DN71" s="28" t="str">
        <f ca="1">+IF(OFFSET('Sanitation Data'!$H$33,0,10*ROW('Sanitation Data'!H65))="","",OFFSET('Sanitation Data'!$H$33,0,10*ROW('Sanitation Data'!H65)))</f>
        <v/>
      </c>
      <c r="DO71" s="28" t="str">
        <f ca="1">+IF(OFFSET('Hygiene Data'!$C$12,0,10*ROW('Hygiene Data'!C65))="","",OFFSET('Hygiene Data'!$C$12,0,10*ROW('Hygiene Data'!C65)))</f>
        <v/>
      </c>
      <c r="DP71" s="28" t="str">
        <f ca="1">+IF(OFFSET('Hygiene Data'!$C$13,0,10*ROW('Hygiene Data'!C65))="","",OFFSET('Hygiene Data'!$C$13,0,10*ROW('Hygiene Data'!C65)))</f>
        <v/>
      </c>
      <c r="DQ71" s="28" t="str">
        <f ca="1">+IF(OFFSET('Hygiene Data'!$C$14,0,10*ROW('Hygiene Data'!C65))="","",OFFSET('Hygiene Data'!$C$14,0,10*ROW('Hygiene Data'!C65)))</f>
        <v/>
      </c>
      <c r="DR71" s="28" t="str">
        <f ca="1">+IF(OFFSET('Hygiene Data'!$D$12,0,10*ROW('Hygiene Data'!D65))="","",OFFSET('Hygiene Data'!$D$12,0,10*ROW('Hygiene Data'!D65)))</f>
        <v/>
      </c>
      <c r="DS71" s="28" t="str">
        <f ca="1">+IF(OFFSET('Hygiene Data'!$D$13,0,10*ROW('Hygiene Data'!D65))="","",OFFSET('Hygiene Data'!$D$13,0,10*ROW('Hygiene Data'!D65)))</f>
        <v/>
      </c>
      <c r="DT71" s="28" t="str">
        <f ca="1">+IF(OFFSET('Hygiene Data'!$D$14,0,10*ROW('Hygiene Data'!D65))="","",OFFSET('Hygiene Data'!$D$14,0,10*ROW('Hygiene Data'!D65)))</f>
        <v/>
      </c>
      <c r="DU71" s="28" t="str">
        <f ca="1">+IF(OFFSET('Hygiene Data'!$E$12,0,10*ROW('Hygiene Data'!E65))="","",OFFSET('Hygiene Data'!$E$12,0,10*ROW('Hygiene Data'!E65)))</f>
        <v/>
      </c>
      <c r="DV71" s="28" t="str">
        <f ca="1">+IF(OFFSET('Hygiene Data'!$E$13,0,10*ROW('Hygiene Data'!E65))="","",OFFSET('Hygiene Data'!$E$13,0,10*ROW('Hygiene Data'!E65)))</f>
        <v/>
      </c>
      <c r="DW71" s="28" t="str">
        <f ca="1">+IF(OFFSET('Hygiene Data'!$E$14,0,10*ROW('Hygiene Data'!E65))="","",OFFSET('Hygiene Data'!$E$14,0,10*ROW('Hygiene Data'!E65)))</f>
        <v/>
      </c>
      <c r="DX71" s="28" t="str">
        <f ca="1">+IF(OFFSET('Hygiene Data'!$F$12,0,10*ROW('Hygiene Data'!F65))="","",OFFSET('Hygiene Data'!$F$12,0,10*ROW('Hygiene Data'!F65)))</f>
        <v/>
      </c>
      <c r="DY71" s="28" t="str">
        <f ca="1">+IF(OFFSET('Hygiene Data'!$F$13,0,10*ROW('Hygiene Data'!F65))="","",OFFSET('Hygiene Data'!$F$13,0,10*ROW('Hygiene Data'!F65)))</f>
        <v/>
      </c>
      <c r="DZ71" s="28" t="str">
        <f ca="1">+IF(OFFSET('Hygiene Data'!$F$14,0,10*ROW('Hygiene Data'!F65))="","",OFFSET('Hygiene Data'!$F$14,0,10*ROW('Hygiene Data'!F65)))</f>
        <v/>
      </c>
      <c r="EA71" s="28" t="str">
        <f ca="1">+IF(OFFSET('Hygiene Data'!$G$12,0,10*ROW('Hygiene Data'!G65))="","",OFFSET('Hygiene Data'!$G$12,0,10*ROW('Hygiene Data'!G65)))</f>
        <v/>
      </c>
      <c r="EB71" s="28" t="str">
        <f ca="1">+IF(OFFSET('Hygiene Data'!$G$13,0,10*ROW('Hygiene Data'!G65))="","",OFFSET('Hygiene Data'!$G$13,0,10*ROW('Hygiene Data'!G65)))</f>
        <v/>
      </c>
      <c r="EC71" s="28" t="str">
        <f ca="1">+IF(OFFSET('Hygiene Data'!$G$14,0,10*ROW('Hygiene Data'!G65))="","",OFFSET('Hygiene Data'!$G$14,0,10*ROW('Hygiene Data'!G65)))</f>
        <v/>
      </c>
      <c r="ED71" s="28" t="str">
        <f ca="1">+IF(OFFSET('Hygiene Data'!$H$12,0,10*ROW('Hygiene Data'!H65))="","",OFFSET('Hygiene Data'!$H$12,0,10*ROW('Hygiene Data'!H65)))</f>
        <v/>
      </c>
      <c r="EE71" s="28" t="str">
        <f ca="1">+IF(OFFSET('Hygiene Data'!$H$13,0,10*ROW('Hygiene Data'!H65))="","",OFFSET('Hygiene Data'!$H$13,0,10*ROW('Hygiene Data'!H65)))</f>
        <v/>
      </c>
      <c r="EF71" s="28" t="str">
        <f ca="1">+IF(OFFSET('Hygiene Data'!$H$14,0,10*ROW('Hygiene Data'!H65))="","",OFFSET('Hygiene Data'!$H$14,0,10*ROW('Hygiene Data'!H65)))</f>
        <v/>
      </c>
    </row>
    <row r="72" spans="1:136" x14ac:dyDescent="0.2">
      <c r="A72" s="44" t="str">
        <f ca="1">+IF(OFFSET('Water Data'!$B$1,0,10*ROW('Water Data'!B69))="","",OFFSET('Water Data'!$B$1,0,10*ROW('Water Data'!B69)))</f>
        <v/>
      </c>
      <c r="B72" s="44" t="str">
        <f ca="1">+IF(OFFSET('Water Data'!$A$3,0,10*ROW('Water Data'!A69))="","",OFFSET('Water Data'!$A$3,0,10*ROW('Water Data'!A69)))</f>
        <v/>
      </c>
      <c r="C72" s="44" t="str">
        <f ca="1">+IF(OFFSET('Water Data'!$C$3,0,10*ROW('Water Data'!C69))="","",OFFSET('Water Data'!$C$3,0,10*ROW('Water Data'!C69)))</f>
        <v/>
      </c>
      <c r="D72" s="119"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19"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19"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19"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19"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19"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19"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19"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19"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19"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19"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19"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19"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19"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19"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19"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19"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19"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20"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20"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20"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20"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20"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20"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20"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20"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20"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20"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20"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20"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20"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20"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20"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20"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20"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20"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20"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20"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20"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20"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20"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20"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20"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20"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20"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20"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20"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20"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21"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21"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21"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21"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21"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21"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21"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21"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21"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21"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21"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21"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21"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21"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21"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21"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21"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21"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28" t="str">
        <f ca="1">+IF(OFFSET('Water Data'!$C$28,0,10*ROW('Water Data'!C66))="","",OFFSET('Water Data'!$C$28,0,10*ROW('Water Data'!C66)))</f>
        <v/>
      </c>
      <c r="BT72" s="28" t="str">
        <f ca="1">+IF(OFFSET('Water Data'!$C$29,0,10*ROW('Water Data'!C66))="","",OFFSET('Water Data'!$C$29,0,10*ROW('Water Data'!C66)))</f>
        <v/>
      </c>
      <c r="BU72" s="28" t="str">
        <f ca="1">+IF(OFFSET('Water Data'!$C$30,0,10*ROW('Water Data'!C66))="","",OFFSET('Water Data'!$C$30,0,10*ROW('Water Data'!C66)))</f>
        <v/>
      </c>
      <c r="BV72" s="28" t="str">
        <f ca="1">+IF(OFFSET('Water Data'!$D$28,0,10*ROW('Water Data'!D66))="","",OFFSET('Water Data'!$D$28,0,10*ROW('Water Data'!D66)))</f>
        <v/>
      </c>
      <c r="BW72" s="28" t="str">
        <f ca="1">+IF(OFFSET('Water Data'!$D$29,0,10*ROW('Water Data'!D66))="","",OFFSET('Water Data'!$D$29,0,10*ROW('Water Data'!D66)))</f>
        <v/>
      </c>
      <c r="BX72" s="28" t="str">
        <f ca="1">+IF(OFFSET('Water Data'!$D$30,0,10*ROW('Water Data'!D66))="","",OFFSET('Water Data'!$D$30,0,10*ROW('Water Data'!D66)))</f>
        <v/>
      </c>
      <c r="BY72" s="28" t="str">
        <f ca="1">+IF(OFFSET('Water Data'!$E$28,0,10*ROW('Water Data'!E66))="","",OFFSET('Water Data'!$E$28,0,10*ROW('Water Data'!E66)))</f>
        <v/>
      </c>
      <c r="BZ72" s="28" t="str">
        <f ca="1">+IF(OFFSET('Water Data'!$E$29,0,10*ROW('Water Data'!E66))="","",OFFSET('Water Data'!$E$29,0,10*ROW('Water Data'!E66)))</f>
        <v/>
      </c>
      <c r="CA72" s="28" t="str">
        <f ca="1">+IF(OFFSET('Water Data'!$E$30,0,10*ROW('Water Data'!E66))="","",OFFSET('Water Data'!$E$30,0,10*ROW('Water Data'!E66)))</f>
        <v/>
      </c>
      <c r="CB72" s="28" t="str">
        <f ca="1">+IF(OFFSET('Water Data'!$F$28,0,10*ROW('Water Data'!F66))="","",OFFSET('Water Data'!$F$28,0,10*ROW('Water Data'!F66)))</f>
        <v/>
      </c>
      <c r="CC72" s="28" t="str">
        <f ca="1">+IF(OFFSET('Water Data'!$F$29,0,10*ROW('Water Data'!F66))="","",OFFSET('Water Data'!$F$29,0,10*ROW('Water Data'!F66)))</f>
        <v/>
      </c>
      <c r="CD72" s="28" t="str">
        <f ca="1">+IF(OFFSET('Water Data'!$F$30,0,10*ROW('Water Data'!F66))="","",OFFSET('Water Data'!$F$30,0,10*ROW('Water Data'!F66)))</f>
        <v/>
      </c>
      <c r="CE72" s="28" t="str">
        <f ca="1">+IF(OFFSET('Water Data'!$G$28,0,10*ROW('Water Data'!G66))="","",OFFSET('Water Data'!$G$28,0,10*ROW('Water Data'!G66)))</f>
        <v/>
      </c>
      <c r="CF72" s="28" t="str">
        <f ca="1">+IF(OFFSET('Water Data'!$G$29,0,10*ROW('Water Data'!G66))="","",OFFSET('Water Data'!$G$29,0,10*ROW('Water Data'!G66)))</f>
        <v/>
      </c>
      <c r="CG72" s="28" t="str">
        <f ca="1">+IF(OFFSET('Water Data'!$G$30,0,10*ROW('Water Data'!G66))="","",OFFSET('Water Data'!$G$30,0,10*ROW('Water Data'!G66)))</f>
        <v/>
      </c>
      <c r="CH72" s="28" t="str">
        <f ca="1">+IF(OFFSET('Water Data'!$H$28,0,10*ROW('Water Data'!H66))="","",OFFSET('Water Data'!$H$28,0,10*ROW('Water Data'!H66)))</f>
        <v/>
      </c>
      <c r="CI72" s="28" t="str">
        <f ca="1">+IF(OFFSET('Water Data'!$H$29,0,10*ROW('Water Data'!H66))="","",OFFSET('Water Data'!$H$29,0,10*ROW('Water Data'!H66)))</f>
        <v/>
      </c>
      <c r="CJ72" s="28" t="str">
        <f ca="1">+IF(OFFSET('Water Data'!$H$30,0,10*ROW('Water Data'!H66))="","",OFFSET('Water Data'!$H$30,0,10*ROW('Water Data'!H66)))</f>
        <v/>
      </c>
      <c r="CK72" s="28" t="str">
        <f ca="1">+IF(OFFSET('Sanitation Data'!$C$29,0,10*ROW('Sanitation Data'!C66))="","",OFFSET('Sanitation Data'!$C$29,0,10*ROW('Sanitation Data'!C66)))</f>
        <v/>
      </c>
      <c r="CL72" s="28" t="str">
        <f ca="1">+IF(OFFSET('Sanitation Data'!$C$30,0,10*ROW('Sanitation Data'!C66))="","",OFFSET('Sanitation Data'!$C$30,0,10*ROW('Sanitation Data'!C66)))</f>
        <v/>
      </c>
      <c r="CM72" s="28" t="str">
        <f ca="1">+IF(OFFSET('Sanitation Data'!$C$31,0,10*ROW('Sanitation Data'!C66))="","",OFFSET('Sanitation Data'!$C$31,0,10*ROW('Sanitation Data'!C66)))</f>
        <v/>
      </c>
      <c r="CN72" s="28" t="str">
        <f ca="1">+IF(OFFSET('Sanitation Data'!$C$32,0,10*ROW('Sanitation Data'!C66))="","",OFFSET('Sanitation Data'!$C$32,0,10*ROW('Sanitation Data'!C66)))</f>
        <v/>
      </c>
      <c r="CO72" s="28" t="str">
        <f ca="1">+IF(OFFSET('Sanitation Data'!$C$33,0,10*ROW('Sanitation Data'!C66))="","",OFFSET('Sanitation Data'!$C$33,0,10*ROW('Sanitation Data'!C66)))</f>
        <v/>
      </c>
      <c r="CP72" s="28" t="str">
        <f ca="1">+IF(OFFSET('Sanitation Data'!$D$29,0,10*ROW('Sanitation Data'!D66))="","",OFFSET('Sanitation Data'!$D$29,0,10*ROW('Sanitation Data'!D66)))</f>
        <v/>
      </c>
      <c r="CQ72" s="28" t="str">
        <f ca="1">+IF(OFFSET('Sanitation Data'!$D$30,0,10*ROW('Sanitation Data'!D66))="","",OFFSET('Sanitation Data'!$D$30,0,10*ROW('Sanitation Data'!D66)))</f>
        <v/>
      </c>
      <c r="CR72" s="28" t="str">
        <f ca="1">+IF(OFFSET('Sanitation Data'!$D$31,0,10*ROW('Sanitation Data'!D66))="","",OFFSET('Sanitation Data'!$D$31,0,10*ROW('Sanitation Data'!D66)))</f>
        <v/>
      </c>
      <c r="CS72" s="28" t="str">
        <f ca="1">+IF(OFFSET('Sanitation Data'!$D$32,0,10*ROW('Sanitation Data'!D66))="","",OFFSET('Sanitation Data'!$D$32,0,10*ROW('Sanitation Data'!D66)))</f>
        <v/>
      </c>
      <c r="CT72" s="28" t="str">
        <f ca="1">+IF(OFFSET('Sanitation Data'!$D$33,0,10*ROW('Sanitation Data'!D66))="","",OFFSET('Sanitation Data'!$D$33,0,10*ROW('Sanitation Data'!D66)))</f>
        <v/>
      </c>
      <c r="CU72" s="28" t="str">
        <f ca="1">+IF(OFFSET('Sanitation Data'!$E$29,0,10*ROW('Sanitation Data'!E66))="","",OFFSET('Sanitation Data'!$E$29,0,10*ROW('Sanitation Data'!E66)))</f>
        <v/>
      </c>
      <c r="CV72" s="28" t="str">
        <f ca="1">+IF(OFFSET('Sanitation Data'!$E$30,0,10*ROW('Sanitation Data'!E66))="","",OFFSET('Sanitation Data'!$E$30,0,10*ROW('Sanitation Data'!E66)))</f>
        <v/>
      </c>
      <c r="CW72" s="28" t="str">
        <f ca="1">+IF(OFFSET('Sanitation Data'!$E$31,0,10*ROW('Sanitation Data'!E66))="","",OFFSET('Sanitation Data'!$E$31,0,10*ROW('Sanitation Data'!E66)))</f>
        <v/>
      </c>
      <c r="CX72" s="28" t="str">
        <f ca="1">+IF(OFFSET('Sanitation Data'!$E$32,0,10*ROW('Sanitation Data'!E66))="","",OFFSET('Sanitation Data'!$E$32,0,10*ROW('Sanitation Data'!E66)))</f>
        <v/>
      </c>
      <c r="CY72" s="28" t="str">
        <f ca="1">+IF(OFFSET('Sanitation Data'!$E$33,0,10*ROW('Sanitation Data'!E66))="","",OFFSET('Sanitation Data'!$E$33,0,10*ROW('Sanitation Data'!E66)))</f>
        <v/>
      </c>
      <c r="CZ72" s="28" t="str">
        <f ca="1">+IF(OFFSET('Sanitation Data'!$F$29,0,10*ROW('Sanitation Data'!F66))="","",OFFSET('Sanitation Data'!$F$29,0,10*ROW('Sanitation Data'!F66)))</f>
        <v/>
      </c>
      <c r="DA72" s="28" t="str">
        <f ca="1">+IF(OFFSET('Sanitation Data'!$F$30,0,10*ROW('Sanitation Data'!F66))="","",OFFSET('Sanitation Data'!$F$30,0,10*ROW('Sanitation Data'!F66)))</f>
        <v/>
      </c>
      <c r="DB72" s="28" t="str">
        <f ca="1">+IF(OFFSET('Sanitation Data'!$F$31,0,10*ROW('Sanitation Data'!F66))="","",OFFSET('Sanitation Data'!$F$31,0,10*ROW('Sanitation Data'!F66)))</f>
        <v/>
      </c>
      <c r="DC72" s="28" t="str">
        <f ca="1">+IF(OFFSET('Sanitation Data'!$F$32,0,10*ROW('Sanitation Data'!F66))="","",OFFSET('Sanitation Data'!$F$32,0,10*ROW('Sanitation Data'!F66)))</f>
        <v/>
      </c>
      <c r="DD72" s="28" t="str">
        <f ca="1">+IF(OFFSET('Sanitation Data'!$F$33,0,10*ROW('Sanitation Data'!F66))="","",OFFSET('Sanitation Data'!$F$33,0,10*ROW('Sanitation Data'!F66)))</f>
        <v/>
      </c>
      <c r="DE72" s="28" t="str">
        <f ca="1">+IF(OFFSET('Sanitation Data'!$G$29,0,10*ROW('Sanitation Data'!G66))="","",OFFSET('Sanitation Data'!$G$29,0,10*ROW('Sanitation Data'!G66)))</f>
        <v/>
      </c>
      <c r="DF72" s="28" t="str">
        <f ca="1">+IF(OFFSET('Sanitation Data'!$G$30,0,10*ROW('Sanitation Data'!G66))="","",OFFSET('Sanitation Data'!$G$30,0,10*ROW('Sanitation Data'!G66)))</f>
        <v/>
      </c>
      <c r="DG72" s="28" t="str">
        <f ca="1">+IF(OFFSET('Sanitation Data'!$G$31,0,10*ROW('Sanitation Data'!G66))="","",OFFSET('Sanitation Data'!$G$31,0,10*ROW('Sanitation Data'!G66)))</f>
        <v/>
      </c>
      <c r="DH72" s="28" t="str">
        <f ca="1">+IF(OFFSET('Sanitation Data'!$G$32,0,10*ROW('Sanitation Data'!G66))="","",OFFSET('Sanitation Data'!$G$32,0,10*ROW('Sanitation Data'!G66)))</f>
        <v/>
      </c>
      <c r="DI72" s="28" t="str">
        <f ca="1">+IF(OFFSET('Sanitation Data'!$G$33,0,10*ROW('Sanitation Data'!G66))="","",OFFSET('Sanitation Data'!$G$33,0,10*ROW('Sanitation Data'!G66)))</f>
        <v/>
      </c>
      <c r="DJ72" s="28" t="str">
        <f ca="1">+IF(OFFSET('Sanitation Data'!$H$29,0,10*ROW('Sanitation Data'!H66))="","",OFFSET('Sanitation Data'!$H$29,0,10*ROW('Sanitation Data'!H66)))</f>
        <v/>
      </c>
      <c r="DK72" s="28" t="str">
        <f ca="1">+IF(OFFSET('Sanitation Data'!$H$30,0,10*ROW('Sanitation Data'!H66))="","",OFFSET('Sanitation Data'!$H$30,0,10*ROW('Sanitation Data'!H66)))</f>
        <v/>
      </c>
      <c r="DL72" s="28" t="str">
        <f ca="1">+IF(OFFSET('Sanitation Data'!$H$31,0,10*ROW('Sanitation Data'!H66))="","",OFFSET('Sanitation Data'!$H$31,0,10*ROW('Sanitation Data'!H66)))</f>
        <v/>
      </c>
      <c r="DM72" s="28" t="str">
        <f ca="1">+IF(OFFSET('Sanitation Data'!$H$32,0,10*ROW('Sanitation Data'!H66))="","",OFFSET('Sanitation Data'!$H$32,0,10*ROW('Sanitation Data'!H66)))</f>
        <v/>
      </c>
      <c r="DN72" s="28" t="str">
        <f ca="1">+IF(OFFSET('Sanitation Data'!$H$33,0,10*ROW('Sanitation Data'!H66))="","",OFFSET('Sanitation Data'!$H$33,0,10*ROW('Sanitation Data'!H66)))</f>
        <v/>
      </c>
      <c r="DO72" s="28" t="str">
        <f ca="1">+IF(OFFSET('Hygiene Data'!$C$12,0,10*ROW('Hygiene Data'!C66))="","",OFFSET('Hygiene Data'!$C$12,0,10*ROW('Hygiene Data'!C66)))</f>
        <v/>
      </c>
      <c r="DP72" s="28" t="str">
        <f ca="1">+IF(OFFSET('Hygiene Data'!$C$13,0,10*ROW('Hygiene Data'!C66))="","",OFFSET('Hygiene Data'!$C$13,0,10*ROW('Hygiene Data'!C66)))</f>
        <v/>
      </c>
      <c r="DQ72" s="28" t="str">
        <f ca="1">+IF(OFFSET('Hygiene Data'!$C$14,0,10*ROW('Hygiene Data'!C66))="","",OFFSET('Hygiene Data'!$C$14,0,10*ROW('Hygiene Data'!C66)))</f>
        <v/>
      </c>
      <c r="DR72" s="28" t="str">
        <f ca="1">+IF(OFFSET('Hygiene Data'!$D$12,0,10*ROW('Hygiene Data'!D66))="","",OFFSET('Hygiene Data'!$D$12,0,10*ROW('Hygiene Data'!D66)))</f>
        <v/>
      </c>
      <c r="DS72" s="28" t="str">
        <f ca="1">+IF(OFFSET('Hygiene Data'!$D$13,0,10*ROW('Hygiene Data'!D66))="","",OFFSET('Hygiene Data'!$D$13,0,10*ROW('Hygiene Data'!D66)))</f>
        <v/>
      </c>
      <c r="DT72" s="28" t="str">
        <f ca="1">+IF(OFFSET('Hygiene Data'!$D$14,0,10*ROW('Hygiene Data'!D66))="","",OFFSET('Hygiene Data'!$D$14,0,10*ROW('Hygiene Data'!D66)))</f>
        <v/>
      </c>
      <c r="DU72" s="28" t="str">
        <f ca="1">+IF(OFFSET('Hygiene Data'!$E$12,0,10*ROW('Hygiene Data'!E66))="","",OFFSET('Hygiene Data'!$E$12,0,10*ROW('Hygiene Data'!E66)))</f>
        <v/>
      </c>
      <c r="DV72" s="28" t="str">
        <f ca="1">+IF(OFFSET('Hygiene Data'!$E$13,0,10*ROW('Hygiene Data'!E66))="","",OFFSET('Hygiene Data'!$E$13,0,10*ROW('Hygiene Data'!E66)))</f>
        <v/>
      </c>
      <c r="DW72" s="28" t="str">
        <f ca="1">+IF(OFFSET('Hygiene Data'!$E$14,0,10*ROW('Hygiene Data'!E66))="","",OFFSET('Hygiene Data'!$E$14,0,10*ROW('Hygiene Data'!E66)))</f>
        <v/>
      </c>
      <c r="DX72" s="28" t="str">
        <f ca="1">+IF(OFFSET('Hygiene Data'!$F$12,0,10*ROW('Hygiene Data'!F66))="","",OFFSET('Hygiene Data'!$F$12,0,10*ROW('Hygiene Data'!F66)))</f>
        <v/>
      </c>
      <c r="DY72" s="28" t="str">
        <f ca="1">+IF(OFFSET('Hygiene Data'!$F$13,0,10*ROW('Hygiene Data'!F66))="","",OFFSET('Hygiene Data'!$F$13,0,10*ROW('Hygiene Data'!F66)))</f>
        <v/>
      </c>
      <c r="DZ72" s="28" t="str">
        <f ca="1">+IF(OFFSET('Hygiene Data'!$F$14,0,10*ROW('Hygiene Data'!F66))="","",OFFSET('Hygiene Data'!$F$14,0,10*ROW('Hygiene Data'!F66)))</f>
        <v/>
      </c>
      <c r="EA72" s="28" t="str">
        <f ca="1">+IF(OFFSET('Hygiene Data'!$G$12,0,10*ROW('Hygiene Data'!G66))="","",OFFSET('Hygiene Data'!$G$12,0,10*ROW('Hygiene Data'!G66)))</f>
        <v/>
      </c>
      <c r="EB72" s="28" t="str">
        <f ca="1">+IF(OFFSET('Hygiene Data'!$G$13,0,10*ROW('Hygiene Data'!G66))="","",OFFSET('Hygiene Data'!$G$13,0,10*ROW('Hygiene Data'!G66)))</f>
        <v/>
      </c>
      <c r="EC72" s="28" t="str">
        <f ca="1">+IF(OFFSET('Hygiene Data'!$G$14,0,10*ROW('Hygiene Data'!G66))="","",OFFSET('Hygiene Data'!$G$14,0,10*ROW('Hygiene Data'!G66)))</f>
        <v/>
      </c>
      <c r="ED72" s="28" t="str">
        <f ca="1">+IF(OFFSET('Hygiene Data'!$H$12,0,10*ROW('Hygiene Data'!H66))="","",OFFSET('Hygiene Data'!$H$12,0,10*ROW('Hygiene Data'!H66)))</f>
        <v/>
      </c>
      <c r="EE72" s="28" t="str">
        <f ca="1">+IF(OFFSET('Hygiene Data'!$H$13,0,10*ROW('Hygiene Data'!H66))="","",OFFSET('Hygiene Data'!$H$13,0,10*ROW('Hygiene Data'!H66)))</f>
        <v/>
      </c>
      <c r="EF72" s="28" t="str">
        <f ca="1">+IF(OFFSET('Hygiene Data'!$H$14,0,10*ROW('Hygiene Data'!H66))="","",OFFSET('Hygiene Data'!$H$14,0,10*ROW('Hygiene Data'!H66)))</f>
        <v/>
      </c>
    </row>
    <row r="73" spans="1:136" x14ac:dyDescent="0.2">
      <c r="A73" s="44" t="str">
        <f ca="1">+IF(OFFSET('Water Data'!$B$1,0,10*ROW('Water Data'!B70))="","",OFFSET('Water Data'!$B$1,0,10*ROW('Water Data'!B70)))</f>
        <v/>
      </c>
      <c r="B73" s="44" t="str">
        <f ca="1">+IF(OFFSET('Water Data'!$A$3,0,10*ROW('Water Data'!A70))="","",OFFSET('Water Data'!$A$3,0,10*ROW('Water Data'!A70)))</f>
        <v/>
      </c>
      <c r="C73" s="44" t="str">
        <f ca="1">+IF(OFFSET('Water Data'!$C$3,0,10*ROW('Water Data'!C70))="","",OFFSET('Water Data'!$C$3,0,10*ROW('Water Data'!C70)))</f>
        <v/>
      </c>
      <c r="D73" s="119"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19"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19"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19"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19"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19"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19"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19"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19"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19"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19"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19"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19"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19"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19"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19"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19"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19"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20"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20"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20"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20"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20"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20"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20"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20"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20"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20"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20"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20"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20"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20"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20"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20"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20"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20"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20"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20"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20"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20"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20"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20"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20"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20"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20"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20"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20"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20"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21"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21"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21"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21"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21"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21"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21"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21"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21"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21"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21"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21"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21"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21"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21"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21"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21"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21"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28" t="str">
        <f ca="1">+IF(OFFSET('Water Data'!$C$28,0,10*ROW('Water Data'!C67))="","",OFFSET('Water Data'!$C$28,0,10*ROW('Water Data'!C67)))</f>
        <v/>
      </c>
      <c r="BT73" s="28" t="str">
        <f ca="1">+IF(OFFSET('Water Data'!$C$29,0,10*ROW('Water Data'!C67))="","",OFFSET('Water Data'!$C$29,0,10*ROW('Water Data'!C67)))</f>
        <v/>
      </c>
      <c r="BU73" s="28" t="str">
        <f ca="1">+IF(OFFSET('Water Data'!$C$30,0,10*ROW('Water Data'!C67))="","",OFFSET('Water Data'!$C$30,0,10*ROW('Water Data'!C67)))</f>
        <v/>
      </c>
      <c r="BV73" s="28" t="str">
        <f ca="1">+IF(OFFSET('Water Data'!$D$28,0,10*ROW('Water Data'!D67))="","",OFFSET('Water Data'!$D$28,0,10*ROW('Water Data'!D67)))</f>
        <v/>
      </c>
      <c r="BW73" s="28" t="str">
        <f ca="1">+IF(OFFSET('Water Data'!$D$29,0,10*ROW('Water Data'!D67))="","",OFFSET('Water Data'!$D$29,0,10*ROW('Water Data'!D67)))</f>
        <v/>
      </c>
      <c r="BX73" s="28" t="str">
        <f ca="1">+IF(OFFSET('Water Data'!$D$30,0,10*ROW('Water Data'!D67))="","",OFFSET('Water Data'!$D$30,0,10*ROW('Water Data'!D67)))</f>
        <v/>
      </c>
      <c r="BY73" s="28" t="str">
        <f ca="1">+IF(OFFSET('Water Data'!$E$28,0,10*ROW('Water Data'!E67))="","",OFFSET('Water Data'!$E$28,0,10*ROW('Water Data'!E67)))</f>
        <v/>
      </c>
      <c r="BZ73" s="28" t="str">
        <f ca="1">+IF(OFFSET('Water Data'!$E$29,0,10*ROW('Water Data'!E67))="","",OFFSET('Water Data'!$E$29,0,10*ROW('Water Data'!E67)))</f>
        <v/>
      </c>
      <c r="CA73" s="28" t="str">
        <f ca="1">+IF(OFFSET('Water Data'!$E$30,0,10*ROW('Water Data'!E67))="","",OFFSET('Water Data'!$E$30,0,10*ROW('Water Data'!E67)))</f>
        <v/>
      </c>
      <c r="CB73" s="28" t="str">
        <f ca="1">+IF(OFFSET('Water Data'!$F$28,0,10*ROW('Water Data'!F67))="","",OFFSET('Water Data'!$F$28,0,10*ROW('Water Data'!F67)))</f>
        <v/>
      </c>
      <c r="CC73" s="28" t="str">
        <f ca="1">+IF(OFFSET('Water Data'!$F$29,0,10*ROW('Water Data'!F67))="","",OFFSET('Water Data'!$F$29,0,10*ROW('Water Data'!F67)))</f>
        <v/>
      </c>
      <c r="CD73" s="28" t="str">
        <f ca="1">+IF(OFFSET('Water Data'!$F$30,0,10*ROW('Water Data'!F67))="","",OFFSET('Water Data'!$F$30,0,10*ROW('Water Data'!F67)))</f>
        <v/>
      </c>
      <c r="CE73" s="28" t="str">
        <f ca="1">+IF(OFFSET('Water Data'!$G$28,0,10*ROW('Water Data'!G67))="","",OFFSET('Water Data'!$G$28,0,10*ROW('Water Data'!G67)))</f>
        <v/>
      </c>
      <c r="CF73" s="28" t="str">
        <f ca="1">+IF(OFFSET('Water Data'!$G$29,0,10*ROW('Water Data'!G67))="","",OFFSET('Water Data'!$G$29,0,10*ROW('Water Data'!G67)))</f>
        <v/>
      </c>
      <c r="CG73" s="28" t="str">
        <f ca="1">+IF(OFFSET('Water Data'!$G$30,0,10*ROW('Water Data'!G67))="","",OFFSET('Water Data'!$G$30,0,10*ROW('Water Data'!G67)))</f>
        <v/>
      </c>
      <c r="CH73" s="28" t="str">
        <f ca="1">+IF(OFFSET('Water Data'!$H$28,0,10*ROW('Water Data'!H67))="","",OFFSET('Water Data'!$H$28,0,10*ROW('Water Data'!H67)))</f>
        <v/>
      </c>
      <c r="CI73" s="28" t="str">
        <f ca="1">+IF(OFFSET('Water Data'!$H$29,0,10*ROW('Water Data'!H67))="","",OFFSET('Water Data'!$H$29,0,10*ROW('Water Data'!H67)))</f>
        <v/>
      </c>
      <c r="CJ73" s="28" t="str">
        <f ca="1">+IF(OFFSET('Water Data'!$H$30,0,10*ROW('Water Data'!H67))="","",OFFSET('Water Data'!$H$30,0,10*ROW('Water Data'!H67)))</f>
        <v/>
      </c>
      <c r="CK73" s="28" t="str">
        <f ca="1">+IF(OFFSET('Sanitation Data'!$C$29,0,10*ROW('Sanitation Data'!C67))="","",OFFSET('Sanitation Data'!$C$29,0,10*ROW('Sanitation Data'!C67)))</f>
        <v/>
      </c>
      <c r="CL73" s="28" t="str">
        <f ca="1">+IF(OFFSET('Sanitation Data'!$C$30,0,10*ROW('Sanitation Data'!C67))="","",OFFSET('Sanitation Data'!$C$30,0,10*ROW('Sanitation Data'!C67)))</f>
        <v/>
      </c>
      <c r="CM73" s="28" t="str">
        <f ca="1">+IF(OFFSET('Sanitation Data'!$C$31,0,10*ROW('Sanitation Data'!C67))="","",OFFSET('Sanitation Data'!$C$31,0,10*ROW('Sanitation Data'!C67)))</f>
        <v/>
      </c>
      <c r="CN73" s="28" t="str">
        <f ca="1">+IF(OFFSET('Sanitation Data'!$C$32,0,10*ROW('Sanitation Data'!C67))="","",OFFSET('Sanitation Data'!$C$32,0,10*ROW('Sanitation Data'!C67)))</f>
        <v/>
      </c>
      <c r="CO73" s="28" t="str">
        <f ca="1">+IF(OFFSET('Sanitation Data'!$C$33,0,10*ROW('Sanitation Data'!C67))="","",OFFSET('Sanitation Data'!$C$33,0,10*ROW('Sanitation Data'!C67)))</f>
        <v/>
      </c>
      <c r="CP73" s="28" t="str">
        <f ca="1">+IF(OFFSET('Sanitation Data'!$D$29,0,10*ROW('Sanitation Data'!D67))="","",OFFSET('Sanitation Data'!$D$29,0,10*ROW('Sanitation Data'!D67)))</f>
        <v/>
      </c>
      <c r="CQ73" s="28" t="str">
        <f ca="1">+IF(OFFSET('Sanitation Data'!$D$30,0,10*ROW('Sanitation Data'!D67))="","",OFFSET('Sanitation Data'!$D$30,0,10*ROW('Sanitation Data'!D67)))</f>
        <v/>
      </c>
      <c r="CR73" s="28" t="str">
        <f ca="1">+IF(OFFSET('Sanitation Data'!$D$31,0,10*ROW('Sanitation Data'!D67))="","",OFFSET('Sanitation Data'!$D$31,0,10*ROW('Sanitation Data'!D67)))</f>
        <v/>
      </c>
      <c r="CS73" s="28" t="str">
        <f ca="1">+IF(OFFSET('Sanitation Data'!$D$32,0,10*ROW('Sanitation Data'!D67))="","",OFFSET('Sanitation Data'!$D$32,0,10*ROW('Sanitation Data'!D67)))</f>
        <v/>
      </c>
      <c r="CT73" s="28" t="str">
        <f ca="1">+IF(OFFSET('Sanitation Data'!$D$33,0,10*ROW('Sanitation Data'!D67))="","",OFFSET('Sanitation Data'!$D$33,0,10*ROW('Sanitation Data'!D67)))</f>
        <v/>
      </c>
      <c r="CU73" s="28" t="str">
        <f ca="1">+IF(OFFSET('Sanitation Data'!$E$29,0,10*ROW('Sanitation Data'!E67))="","",OFFSET('Sanitation Data'!$E$29,0,10*ROW('Sanitation Data'!E67)))</f>
        <v/>
      </c>
      <c r="CV73" s="28" t="str">
        <f ca="1">+IF(OFFSET('Sanitation Data'!$E$30,0,10*ROW('Sanitation Data'!E67))="","",OFFSET('Sanitation Data'!$E$30,0,10*ROW('Sanitation Data'!E67)))</f>
        <v/>
      </c>
      <c r="CW73" s="28" t="str">
        <f ca="1">+IF(OFFSET('Sanitation Data'!$E$31,0,10*ROW('Sanitation Data'!E67))="","",OFFSET('Sanitation Data'!$E$31,0,10*ROW('Sanitation Data'!E67)))</f>
        <v/>
      </c>
      <c r="CX73" s="28" t="str">
        <f ca="1">+IF(OFFSET('Sanitation Data'!$E$32,0,10*ROW('Sanitation Data'!E67))="","",OFFSET('Sanitation Data'!$E$32,0,10*ROW('Sanitation Data'!E67)))</f>
        <v/>
      </c>
      <c r="CY73" s="28" t="str">
        <f ca="1">+IF(OFFSET('Sanitation Data'!$E$33,0,10*ROW('Sanitation Data'!E67))="","",OFFSET('Sanitation Data'!$E$33,0,10*ROW('Sanitation Data'!E67)))</f>
        <v/>
      </c>
      <c r="CZ73" s="28" t="str">
        <f ca="1">+IF(OFFSET('Sanitation Data'!$F$29,0,10*ROW('Sanitation Data'!F67))="","",OFFSET('Sanitation Data'!$F$29,0,10*ROW('Sanitation Data'!F67)))</f>
        <v/>
      </c>
      <c r="DA73" s="28" t="str">
        <f ca="1">+IF(OFFSET('Sanitation Data'!$F$30,0,10*ROW('Sanitation Data'!F67))="","",OFFSET('Sanitation Data'!$F$30,0,10*ROW('Sanitation Data'!F67)))</f>
        <v/>
      </c>
      <c r="DB73" s="28" t="str">
        <f ca="1">+IF(OFFSET('Sanitation Data'!$F$31,0,10*ROW('Sanitation Data'!F67))="","",OFFSET('Sanitation Data'!$F$31,0,10*ROW('Sanitation Data'!F67)))</f>
        <v/>
      </c>
      <c r="DC73" s="28" t="str">
        <f ca="1">+IF(OFFSET('Sanitation Data'!$F$32,0,10*ROW('Sanitation Data'!F67))="","",OFFSET('Sanitation Data'!$F$32,0,10*ROW('Sanitation Data'!F67)))</f>
        <v/>
      </c>
      <c r="DD73" s="28" t="str">
        <f ca="1">+IF(OFFSET('Sanitation Data'!$F$33,0,10*ROW('Sanitation Data'!F67))="","",OFFSET('Sanitation Data'!$F$33,0,10*ROW('Sanitation Data'!F67)))</f>
        <v/>
      </c>
      <c r="DE73" s="28" t="str">
        <f ca="1">+IF(OFFSET('Sanitation Data'!$G$29,0,10*ROW('Sanitation Data'!G67))="","",OFFSET('Sanitation Data'!$G$29,0,10*ROW('Sanitation Data'!G67)))</f>
        <v/>
      </c>
      <c r="DF73" s="28" t="str">
        <f ca="1">+IF(OFFSET('Sanitation Data'!$G$30,0,10*ROW('Sanitation Data'!G67))="","",OFFSET('Sanitation Data'!$G$30,0,10*ROW('Sanitation Data'!G67)))</f>
        <v/>
      </c>
      <c r="DG73" s="28" t="str">
        <f ca="1">+IF(OFFSET('Sanitation Data'!$G$31,0,10*ROW('Sanitation Data'!G67))="","",OFFSET('Sanitation Data'!$G$31,0,10*ROW('Sanitation Data'!G67)))</f>
        <v/>
      </c>
      <c r="DH73" s="28" t="str">
        <f ca="1">+IF(OFFSET('Sanitation Data'!$G$32,0,10*ROW('Sanitation Data'!G67))="","",OFFSET('Sanitation Data'!$G$32,0,10*ROW('Sanitation Data'!G67)))</f>
        <v/>
      </c>
      <c r="DI73" s="28" t="str">
        <f ca="1">+IF(OFFSET('Sanitation Data'!$G$33,0,10*ROW('Sanitation Data'!G67))="","",OFFSET('Sanitation Data'!$G$33,0,10*ROW('Sanitation Data'!G67)))</f>
        <v/>
      </c>
      <c r="DJ73" s="28" t="str">
        <f ca="1">+IF(OFFSET('Sanitation Data'!$H$29,0,10*ROW('Sanitation Data'!H67))="","",OFFSET('Sanitation Data'!$H$29,0,10*ROW('Sanitation Data'!H67)))</f>
        <v/>
      </c>
      <c r="DK73" s="28" t="str">
        <f ca="1">+IF(OFFSET('Sanitation Data'!$H$30,0,10*ROW('Sanitation Data'!H67))="","",OFFSET('Sanitation Data'!$H$30,0,10*ROW('Sanitation Data'!H67)))</f>
        <v/>
      </c>
      <c r="DL73" s="28" t="str">
        <f ca="1">+IF(OFFSET('Sanitation Data'!$H$31,0,10*ROW('Sanitation Data'!H67))="","",OFFSET('Sanitation Data'!$H$31,0,10*ROW('Sanitation Data'!H67)))</f>
        <v/>
      </c>
      <c r="DM73" s="28" t="str">
        <f ca="1">+IF(OFFSET('Sanitation Data'!$H$32,0,10*ROW('Sanitation Data'!H67))="","",OFFSET('Sanitation Data'!$H$32,0,10*ROW('Sanitation Data'!H67)))</f>
        <v/>
      </c>
      <c r="DN73" s="28" t="str">
        <f ca="1">+IF(OFFSET('Sanitation Data'!$H$33,0,10*ROW('Sanitation Data'!H67))="","",OFFSET('Sanitation Data'!$H$33,0,10*ROW('Sanitation Data'!H67)))</f>
        <v/>
      </c>
      <c r="DO73" s="28" t="str">
        <f ca="1">+IF(OFFSET('Hygiene Data'!$C$12,0,10*ROW('Hygiene Data'!C67))="","",OFFSET('Hygiene Data'!$C$12,0,10*ROW('Hygiene Data'!C67)))</f>
        <v/>
      </c>
      <c r="DP73" s="28" t="str">
        <f ca="1">+IF(OFFSET('Hygiene Data'!$C$13,0,10*ROW('Hygiene Data'!C67))="","",OFFSET('Hygiene Data'!$C$13,0,10*ROW('Hygiene Data'!C67)))</f>
        <v/>
      </c>
      <c r="DQ73" s="28" t="str">
        <f ca="1">+IF(OFFSET('Hygiene Data'!$C$14,0,10*ROW('Hygiene Data'!C67))="","",OFFSET('Hygiene Data'!$C$14,0,10*ROW('Hygiene Data'!C67)))</f>
        <v/>
      </c>
      <c r="DR73" s="28" t="str">
        <f ca="1">+IF(OFFSET('Hygiene Data'!$D$12,0,10*ROW('Hygiene Data'!D67))="","",OFFSET('Hygiene Data'!$D$12,0,10*ROW('Hygiene Data'!D67)))</f>
        <v/>
      </c>
      <c r="DS73" s="28" t="str">
        <f ca="1">+IF(OFFSET('Hygiene Data'!$D$13,0,10*ROW('Hygiene Data'!D67))="","",OFFSET('Hygiene Data'!$D$13,0,10*ROW('Hygiene Data'!D67)))</f>
        <v/>
      </c>
      <c r="DT73" s="28" t="str">
        <f ca="1">+IF(OFFSET('Hygiene Data'!$D$14,0,10*ROW('Hygiene Data'!D67))="","",OFFSET('Hygiene Data'!$D$14,0,10*ROW('Hygiene Data'!D67)))</f>
        <v/>
      </c>
      <c r="DU73" s="28" t="str">
        <f ca="1">+IF(OFFSET('Hygiene Data'!$E$12,0,10*ROW('Hygiene Data'!E67))="","",OFFSET('Hygiene Data'!$E$12,0,10*ROW('Hygiene Data'!E67)))</f>
        <v/>
      </c>
      <c r="DV73" s="28" t="str">
        <f ca="1">+IF(OFFSET('Hygiene Data'!$E$13,0,10*ROW('Hygiene Data'!E67))="","",OFFSET('Hygiene Data'!$E$13,0,10*ROW('Hygiene Data'!E67)))</f>
        <v/>
      </c>
      <c r="DW73" s="28" t="str">
        <f ca="1">+IF(OFFSET('Hygiene Data'!$E$14,0,10*ROW('Hygiene Data'!E67))="","",OFFSET('Hygiene Data'!$E$14,0,10*ROW('Hygiene Data'!E67)))</f>
        <v/>
      </c>
      <c r="DX73" s="28" t="str">
        <f ca="1">+IF(OFFSET('Hygiene Data'!$F$12,0,10*ROW('Hygiene Data'!F67))="","",OFFSET('Hygiene Data'!$F$12,0,10*ROW('Hygiene Data'!F67)))</f>
        <v/>
      </c>
      <c r="DY73" s="28" t="str">
        <f ca="1">+IF(OFFSET('Hygiene Data'!$F$13,0,10*ROW('Hygiene Data'!F67))="","",OFFSET('Hygiene Data'!$F$13,0,10*ROW('Hygiene Data'!F67)))</f>
        <v/>
      </c>
      <c r="DZ73" s="28" t="str">
        <f ca="1">+IF(OFFSET('Hygiene Data'!$F$14,0,10*ROW('Hygiene Data'!F67))="","",OFFSET('Hygiene Data'!$F$14,0,10*ROW('Hygiene Data'!F67)))</f>
        <v/>
      </c>
      <c r="EA73" s="28" t="str">
        <f ca="1">+IF(OFFSET('Hygiene Data'!$G$12,0,10*ROW('Hygiene Data'!G67))="","",OFFSET('Hygiene Data'!$G$12,0,10*ROW('Hygiene Data'!G67)))</f>
        <v/>
      </c>
      <c r="EB73" s="28" t="str">
        <f ca="1">+IF(OFFSET('Hygiene Data'!$G$13,0,10*ROW('Hygiene Data'!G67))="","",OFFSET('Hygiene Data'!$G$13,0,10*ROW('Hygiene Data'!G67)))</f>
        <v/>
      </c>
      <c r="EC73" s="28" t="str">
        <f ca="1">+IF(OFFSET('Hygiene Data'!$G$14,0,10*ROW('Hygiene Data'!G67))="","",OFFSET('Hygiene Data'!$G$14,0,10*ROW('Hygiene Data'!G67)))</f>
        <v/>
      </c>
      <c r="ED73" s="28" t="str">
        <f ca="1">+IF(OFFSET('Hygiene Data'!$H$12,0,10*ROW('Hygiene Data'!H67))="","",OFFSET('Hygiene Data'!$H$12,0,10*ROW('Hygiene Data'!H67)))</f>
        <v/>
      </c>
      <c r="EE73" s="28" t="str">
        <f ca="1">+IF(OFFSET('Hygiene Data'!$H$13,0,10*ROW('Hygiene Data'!H67))="","",OFFSET('Hygiene Data'!$H$13,0,10*ROW('Hygiene Data'!H67)))</f>
        <v/>
      </c>
      <c r="EF73" s="28" t="str">
        <f ca="1">+IF(OFFSET('Hygiene Data'!$H$14,0,10*ROW('Hygiene Data'!H67))="","",OFFSET('Hygiene Data'!$H$14,0,10*ROW('Hygiene Data'!H67)))</f>
        <v/>
      </c>
    </row>
    <row r="74" spans="1:136" x14ac:dyDescent="0.2">
      <c r="A74" s="44" t="str">
        <f ca="1">+IF(OFFSET('Water Data'!$B$1,0,10*ROW('Water Data'!B71))="","",OFFSET('Water Data'!$B$1,0,10*ROW('Water Data'!B71)))</f>
        <v/>
      </c>
      <c r="B74" s="44" t="str">
        <f ca="1">+IF(OFFSET('Water Data'!$A$3,0,10*ROW('Water Data'!A71))="","",OFFSET('Water Data'!$A$3,0,10*ROW('Water Data'!A71)))</f>
        <v/>
      </c>
      <c r="C74" s="44" t="str">
        <f ca="1">+IF(OFFSET('Water Data'!$C$3,0,10*ROW('Water Data'!C71))="","",OFFSET('Water Data'!$C$3,0,10*ROW('Water Data'!C71)))</f>
        <v/>
      </c>
      <c r="D74" s="119"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19"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19"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19"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19"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19"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19"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19"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19"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19"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19"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19"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19"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19"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19"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19"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19"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19"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20"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20"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20"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20"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20"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20"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20"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20"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20"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20"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20"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20"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20"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20"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20"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20"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20"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20"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20"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20"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20"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20"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20"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20"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20"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20"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20"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20"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20"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20"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21"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21"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21"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21"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21"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21"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21"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21"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21"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21"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21"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21"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21"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21"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21"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21"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21"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21"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28" t="str">
        <f ca="1">+IF(OFFSET('Water Data'!$C$28,0,10*ROW('Water Data'!C68))="","",OFFSET('Water Data'!$C$28,0,10*ROW('Water Data'!C68)))</f>
        <v/>
      </c>
      <c r="BT74" s="28" t="str">
        <f ca="1">+IF(OFFSET('Water Data'!$C$29,0,10*ROW('Water Data'!C68))="","",OFFSET('Water Data'!$C$29,0,10*ROW('Water Data'!C68)))</f>
        <v/>
      </c>
      <c r="BU74" s="28" t="str">
        <f ca="1">+IF(OFFSET('Water Data'!$C$30,0,10*ROW('Water Data'!C68))="","",OFFSET('Water Data'!$C$30,0,10*ROW('Water Data'!C68)))</f>
        <v/>
      </c>
      <c r="BV74" s="28" t="str">
        <f ca="1">+IF(OFFSET('Water Data'!$D$28,0,10*ROW('Water Data'!D68))="","",OFFSET('Water Data'!$D$28,0,10*ROW('Water Data'!D68)))</f>
        <v/>
      </c>
      <c r="BW74" s="28" t="str">
        <f ca="1">+IF(OFFSET('Water Data'!$D$29,0,10*ROW('Water Data'!D68))="","",OFFSET('Water Data'!$D$29,0,10*ROW('Water Data'!D68)))</f>
        <v/>
      </c>
      <c r="BX74" s="28" t="str">
        <f ca="1">+IF(OFFSET('Water Data'!$D$30,0,10*ROW('Water Data'!D68))="","",OFFSET('Water Data'!$D$30,0,10*ROW('Water Data'!D68)))</f>
        <v/>
      </c>
      <c r="BY74" s="28" t="str">
        <f ca="1">+IF(OFFSET('Water Data'!$E$28,0,10*ROW('Water Data'!E68))="","",OFFSET('Water Data'!$E$28,0,10*ROW('Water Data'!E68)))</f>
        <v/>
      </c>
      <c r="BZ74" s="28" t="str">
        <f ca="1">+IF(OFFSET('Water Data'!$E$29,0,10*ROW('Water Data'!E68))="","",OFFSET('Water Data'!$E$29,0,10*ROW('Water Data'!E68)))</f>
        <v/>
      </c>
      <c r="CA74" s="28" t="str">
        <f ca="1">+IF(OFFSET('Water Data'!$E$30,0,10*ROW('Water Data'!E68))="","",OFFSET('Water Data'!$E$30,0,10*ROW('Water Data'!E68)))</f>
        <v/>
      </c>
      <c r="CB74" s="28" t="str">
        <f ca="1">+IF(OFFSET('Water Data'!$F$28,0,10*ROW('Water Data'!F68))="","",OFFSET('Water Data'!$F$28,0,10*ROW('Water Data'!F68)))</f>
        <v/>
      </c>
      <c r="CC74" s="28" t="str">
        <f ca="1">+IF(OFFSET('Water Data'!$F$29,0,10*ROW('Water Data'!F68))="","",OFFSET('Water Data'!$F$29,0,10*ROW('Water Data'!F68)))</f>
        <v/>
      </c>
      <c r="CD74" s="28" t="str">
        <f ca="1">+IF(OFFSET('Water Data'!$F$30,0,10*ROW('Water Data'!F68))="","",OFFSET('Water Data'!$F$30,0,10*ROW('Water Data'!F68)))</f>
        <v/>
      </c>
      <c r="CE74" s="28" t="str">
        <f ca="1">+IF(OFFSET('Water Data'!$G$28,0,10*ROW('Water Data'!G68))="","",OFFSET('Water Data'!$G$28,0,10*ROW('Water Data'!G68)))</f>
        <v/>
      </c>
      <c r="CF74" s="28" t="str">
        <f ca="1">+IF(OFFSET('Water Data'!$G$29,0,10*ROW('Water Data'!G68))="","",OFFSET('Water Data'!$G$29,0,10*ROW('Water Data'!G68)))</f>
        <v/>
      </c>
      <c r="CG74" s="28" t="str">
        <f ca="1">+IF(OFFSET('Water Data'!$G$30,0,10*ROW('Water Data'!G68))="","",OFFSET('Water Data'!$G$30,0,10*ROW('Water Data'!G68)))</f>
        <v/>
      </c>
      <c r="CH74" s="28" t="str">
        <f ca="1">+IF(OFFSET('Water Data'!$H$28,0,10*ROW('Water Data'!H68))="","",OFFSET('Water Data'!$H$28,0,10*ROW('Water Data'!H68)))</f>
        <v/>
      </c>
      <c r="CI74" s="28" t="str">
        <f ca="1">+IF(OFFSET('Water Data'!$H$29,0,10*ROW('Water Data'!H68))="","",OFFSET('Water Data'!$H$29,0,10*ROW('Water Data'!H68)))</f>
        <v/>
      </c>
      <c r="CJ74" s="28" t="str">
        <f ca="1">+IF(OFFSET('Water Data'!$H$30,0,10*ROW('Water Data'!H68))="","",OFFSET('Water Data'!$H$30,0,10*ROW('Water Data'!H68)))</f>
        <v/>
      </c>
      <c r="CK74" s="28" t="str">
        <f ca="1">+IF(OFFSET('Sanitation Data'!$C$29,0,10*ROW('Sanitation Data'!C68))="","",OFFSET('Sanitation Data'!$C$29,0,10*ROW('Sanitation Data'!C68)))</f>
        <v/>
      </c>
      <c r="CL74" s="28" t="str">
        <f ca="1">+IF(OFFSET('Sanitation Data'!$C$30,0,10*ROW('Sanitation Data'!C68))="","",OFFSET('Sanitation Data'!$C$30,0,10*ROW('Sanitation Data'!C68)))</f>
        <v/>
      </c>
      <c r="CM74" s="28" t="str">
        <f ca="1">+IF(OFFSET('Sanitation Data'!$C$31,0,10*ROW('Sanitation Data'!C68))="","",OFFSET('Sanitation Data'!$C$31,0,10*ROW('Sanitation Data'!C68)))</f>
        <v/>
      </c>
      <c r="CN74" s="28" t="str">
        <f ca="1">+IF(OFFSET('Sanitation Data'!$C$32,0,10*ROW('Sanitation Data'!C68))="","",OFFSET('Sanitation Data'!$C$32,0,10*ROW('Sanitation Data'!C68)))</f>
        <v/>
      </c>
      <c r="CO74" s="28" t="str">
        <f ca="1">+IF(OFFSET('Sanitation Data'!$C$33,0,10*ROW('Sanitation Data'!C68))="","",OFFSET('Sanitation Data'!$C$33,0,10*ROW('Sanitation Data'!C68)))</f>
        <v/>
      </c>
      <c r="CP74" s="28" t="str">
        <f ca="1">+IF(OFFSET('Sanitation Data'!$D$29,0,10*ROW('Sanitation Data'!D68))="","",OFFSET('Sanitation Data'!$D$29,0,10*ROW('Sanitation Data'!D68)))</f>
        <v/>
      </c>
      <c r="CQ74" s="28" t="str">
        <f ca="1">+IF(OFFSET('Sanitation Data'!$D$30,0,10*ROW('Sanitation Data'!D68))="","",OFFSET('Sanitation Data'!$D$30,0,10*ROW('Sanitation Data'!D68)))</f>
        <v/>
      </c>
      <c r="CR74" s="28" t="str">
        <f ca="1">+IF(OFFSET('Sanitation Data'!$D$31,0,10*ROW('Sanitation Data'!D68))="","",OFFSET('Sanitation Data'!$D$31,0,10*ROW('Sanitation Data'!D68)))</f>
        <v/>
      </c>
      <c r="CS74" s="28" t="str">
        <f ca="1">+IF(OFFSET('Sanitation Data'!$D$32,0,10*ROW('Sanitation Data'!D68))="","",OFFSET('Sanitation Data'!$D$32,0,10*ROW('Sanitation Data'!D68)))</f>
        <v/>
      </c>
      <c r="CT74" s="28" t="str">
        <f ca="1">+IF(OFFSET('Sanitation Data'!$D$33,0,10*ROW('Sanitation Data'!D68))="","",OFFSET('Sanitation Data'!$D$33,0,10*ROW('Sanitation Data'!D68)))</f>
        <v/>
      </c>
      <c r="CU74" s="28" t="str">
        <f ca="1">+IF(OFFSET('Sanitation Data'!$E$29,0,10*ROW('Sanitation Data'!E68))="","",OFFSET('Sanitation Data'!$E$29,0,10*ROW('Sanitation Data'!E68)))</f>
        <v/>
      </c>
      <c r="CV74" s="28" t="str">
        <f ca="1">+IF(OFFSET('Sanitation Data'!$E$30,0,10*ROW('Sanitation Data'!E68))="","",OFFSET('Sanitation Data'!$E$30,0,10*ROW('Sanitation Data'!E68)))</f>
        <v/>
      </c>
      <c r="CW74" s="28" t="str">
        <f ca="1">+IF(OFFSET('Sanitation Data'!$E$31,0,10*ROW('Sanitation Data'!E68))="","",OFFSET('Sanitation Data'!$E$31,0,10*ROW('Sanitation Data'!E68)))</f>
        <v/>
      </c>
      <c r="CX74" s="28" t="str">
        <f ca="1">+IF(OFFSET('Sanitation Data'!$E$32,0,10*ROW('Sanitation Data'!E68))="","",OFFSET('Sanitation Data'!$E$32,0,10*ROW('Sanitation Data'!E68)))</f>
        <v/>
      </c>
      <c r="CY74" s="28" t="str">
        <f ca="1">+IF(OFFSET('Sanitation Data'!$E$33,0,10*ROW('Sanitation Data'!E68))="","",OFFSET('Sanitation Data'!$E$33,0,10*ROW('Sanitation Data'!E68)))</f>
        <v/>
      </c>
      <c r="CZ74" s="28" t="str">
        <f ca="1">+IF(OFFSET('Sanitation Data'!$F$29,0,10*ROW('Sanitation Data'!F68))="","",OFFSET('Sanitation Data'!$F$29,0,10*ROW('Sanitation Data'!F68)))</f>
        <v/>
      </c>
      <c r="DA74" s="28" t="str">
        <f ca="1">+IF(OFFSET('Sanitation Data'!$F$30,0,10*ROW('Sanitation Data'!F68))="","",OFFSET('Sanitation Data'!$F$30,0,10*ROW('Sanitation Data'!F68)))</f>
        <v/>
      </c>
      <c r="DB74" s="28" t="str">
        <f ca="1">+IF(OFFSET('Sanitation Data'!$F$31,0,10*ROW('Sanitation Data'!F68))="","",OFFSET('Sanitation Data'!$F$31,0,10*ROW('Sanitation Data'!F68)))</f>
        <v/>
      </c>
      <c r="DC74" s="28" t="str">
        <f ca="1">+IF(OFFSET('Sanitation Data'!$F$32,0,10*ROW('Sanitation Data'!F68))="","",OFFSET('Sanitation Data'!$F$32,0,10*ROW('Sanitation Data'!F68)))</f>
        <v/>
      </c>
      <c r="DD74" s="28" t="str">
        <f ca="1">+IF(OFFSET('Sanitation Data'!$F$33,0,10*ROW('Sanitation Data'!F68))="","",OFFSET('Sanitation Data'!$F$33,0,10*ROW('Sanitation Data'!F68)))</f>
        <v/>
      </c>
      <c r="DE74" s="28" t="str">
        <f ca="1">+IF(OFFSET('Sanitation Data'!$G$29,0,10*ROW('Sanitation Data'!G68))="","",OFFSET('Sanitation Data'!$G$29,0,10*ROW('Sanitation Data'!G68)))</f>
        <v/>
      </c>
      <c r="DF74" s="28" t="str">
        <f ca="1">+IF(OFFSET('Sanitation Data'!$G$30,0,10*ROW('Sanitation Data'!G68))="","",OFFSET('Sanitation Data'!$G$30,0,10*ROW('Sanitation Data'!G68)))</f>
        <v/>
      </c>
      <c r="DG74" s="28" t="str">
        <f ca="1">+IF(OFFSET('Sanitation Data'!$G$31,0,10*ROW('Sanitation Data'!G68))="","",OFFSET('Sanitation Data'!$G$31,0,10*ROW('Sanitation Data'!G68)))</f>
        <v/>
      </c>
      <c r="DH74" s="28" t="str">
        <f ca="1">+IF(OFFSET('Sanitation Data'!$G$32,0,10*ROW('Sanitation Data'!G68))="","",OFFSET('Sanitation Data'!$G$32,0,10*ROW('Sanitation Data'!G68)))</f>
        <v/>
      </c>
      <c r="DI74" s="28" t="str">
        <f ca="1">+IF(OFFSET('Sanitation Data'!$G$33,0,10*ROW('Sanitation Data'!G68))="","",OFFSET('Sanitation Data'!$G$33,0,10*ROW('Sanitation Data'!G68)))</f>
        <v/>
      </c>
      <c r="DJ74" s="28" t="str">
        <f ca="1">+IF(OFFSET('Sanitation Data'!$H$29,0,10*ROW('Sanitation Data'!H68))="","",OFFSET('Sanitation Data'!$H$29,0,10*ROW('Sanitation Data'!H68)))</f>
        <v/>
      </c>
      <c r="DK74" s="28" t="str">
        <f ca="1">+IF(OFFSET('Sanitation Data'!$H$30,0,10*ROW('Sanitation Data'!H68))="","",OFFSET('Sanitation Data'!$H$30,0,10*ROW('Sanitation Data'!H68)))</f>
        <v/>
      </c>
      <c r="DL74" s="28" t="str">
        <f ca="1">+IF(OFFSET('Sanitation Data'!$H$31,0,10*ROW('Sanitation Data'!H68))="","",OFFSET('Sanitation Data'!$H$31,0,10*ROW('Sanitation Data'!H68)))</f>
        <v/>
      </c>
      <c r="DM74" s="28" t="str">
        <f ca="1">+IF(OFFSET('Sanitation Data'!$H$32,0,10*ROW('Sanitation Data'!H68))="","",OFFSET('Sanitation Data'!$H$32,0,10*ROW('Sanitation Data'!H68)))</f>
        <v/>
      </c>
      <c r="DN74" s="28" t="str">
        <f ca="1">+IF(OFFSET('Sanitation Data'!$H$33,0,10*ROW('Sanitation Data'!H68))="","",OFFSET('Sanitation Data'!$H$33,0,10*ROW('Sanitation Data'!H68)))</f>
        <v/>
      </c>
      <c r="DO74" s="28" t="str">
        <f ca="1">+IF(OFFSET('Hygiene Data'!$C$12,0,10*ROW('Hygiene Data'!C68))="","",OFFSET('Hygiene Data'!$C$12,0,10*ROW('Hygiene Data'!C68)))</f>
        <v/>
      </c>
      <c r="DP74" s="28" t="str">
        <f ca="1">+IF(OFFSET('Hygiene Data'!$C$13,0,10*ROW('Hygiene Data'!C68))="","",OFFSET('Hygiene Data'!$C$13,0,10*ROW('Hygiene Data'!C68)))</f>
        <v/>
      </c>
      <c r="DQ74" s="28" t="str">
        <f ca="1">+IF(OFFSET('Hygiene Data'!$C$14,0,10*ROW('Hygiene Data'!C68))="","",OFFSET('Hygiene Data'!$C$14,0,10*ROW('Hygiene Data'!C68)))</f>
        <v/>
      </c>
      <c r="DR74" s="28" t="str">
        <f ca="1">+IF(OFFSET('Hygiene Data'!$D$12,0,10*ROW('Hygiene Data'!D68))="","",OFFSET('Hygiene Data'!$D$12,0,10*ROW('Hygiene Data'!D68)))</f>
        <v/>
      </c>
      <c r="DS74" s="28" t="str">
        <f ca="1">+IF(OFFSET('Hygiene Data'!$D$13,0,10*ROW('Hygiene Data'!D68))="","",OFFSET('Hygiene Data'!$D$13,0,10*ROW('Hygiene Data'!D68)))</f>
        <v/>
      </c>
      <c r="DT74" s="28" t="str">
        <f ca="1">+IF(OFFSET('Hygiene Data'!$D$14,0,10*ROW('Hygiene Data'!D68))="","",OFFSET('Hygiene Data'!$D$14,0,10*ROW('Hygiene Data'!D68)))</f>
        <v/>
      </c>
      <c r="DU74" s="28" t="str">
        <f ca="1">+IF(OFFSET('Hygiene Data'!$E$12,0,10*ROW('Hygiene Data'!E68))="","",OFFSET('Hygiene Data'!$E$12,0,10*ROW('Hygiene Data'!E68)))</f>
        <v/>
      </c>
      <c r="DV74" s="28" t="str">
        <f ca="1">+IF(OFFSET('Hygiene Data'!$E$13,0,10*ROW('Hygiene Data'!E68))="","",OFFSET('Hygiene Data'!$E$13,0,10*ROW('Hygiene Data'!E68)))</f>
        <v/>
      </c>
      <c r="DW74" s="28" t="str">
        <f ca="1">+IF(OFFSET('Hygiene Data'!$E$14,0,10*ROW('Hygiene Data'!E68))="","",OFFSET('Hygiene Data'!$E$14,0,10*ROW('Hygiene Data'!E68)))</f>
        <v/>
      </c>
      <c r="DX74" s="28" t="str">
        <f ca="1">+IF(OFFSET('Hygiene Data'!$F$12,0,10*ROW('Hygiene Data'!F68))="","",OFFSET('Hygiene Data'!$F$12,0,10*ROW('Hygiene Data'!F68)))</f>
        <v/>
      </c>
      <c r="DY74" s="28" t="str">
        <f ca="1">+IF(OFFSET('Hygiene Data'!$F$13,0,10*ROW('Hygiene Data'!F68))="","",OFFSET('Hygiene Data'!$F$13,0,10*ROW('Hygiene Data'!F68)))</f>
        <v/>
      </c>
      <c r="DZ74" s="28" t="str">
        <f ca="1">+IF(OFFSET('Hygiene Data'!$F$14,0,10*ROW('Hygiene Data'!F68))="","",OFFSET('Hygiene Data'!$F$14,0,10*ROW('Hygiene Data'!F68)))</f>
        <v/>
      </c>
      <c r="EA74" s="28" t="str">
        <f ca="1">+IF(OFFSET('Hygiene Data'!$G$12,0,10*ROW('Hygiene Data'!G68))="","",OFFSET('Hygiene Data'!$G$12,0,10*ROW('Hygiene Data'!G68)))</f>
        <v/>
      </c>
      <c r="EB74" s="28" t="str">
        <f ca="1">+IF(OFFSET('Hygiene Data'!$G$13,0,10*ROW('Hygiene Data'!G68))="","",OFFSET('Hygiene Data'!$G$13,0,10*ROW('Hygiene Data'!G68)))</f>
        <v/>
      </c>
      <c r="EC74" s="28" t="str">
        <f ca="1">+IF(OFFSET('Hygiene Data'!$G$14,0,10*ROW('Hygiene Data'!G68))="","",OFFSET('Hygiene Data'!$G$14,0,10*ROW('Hygiene Data'!G68)))</f>
        <v/>
      </c>
      <c r="ED74" s="28" t="str">
        <f ca="1">+IF(OFFSET('Hygiene Data'!$H$12,0,10*ROW('Hygiene Data'!H68))="","",OFFSET('Hygiene Data'!$H$12,0,10*ROW('Hygiene Data'!H68)))</f>
        <v/>
      </c>
      <c r="EE74" s="28" t="str">
        <f ca="1">+IF(OFFSET('Hygiene Data'!$H$13,0,10*ROW('Hygiene Data'!H68))="","",OFFSET('Hygiene Data'!$H$13,0,10*ROW('Hygiene Data'!H68)))</f>
        <v/>
      </c>
      <c r="EF74" s="28" t="str">
        <f ca="1">+IF(OFFSET('Hygiene Data'!$H$14,0,10*ROW('Hygiene Data'!H68))="","",OFFSET('Hygiene Data'!$H$14,0,10*ROW('Hygiene Data'!H68)))</f>
        <v/>
      </c>
    </row>
    <row r="75" spans="1:136" x14ac:dyDescent="0.2">
      <c r="A75" s="44" t="str">
        <f ca="1">+IF(OFFSET('Water Data'!$B$1,0,10*ROW('Water Data'!B72))="","",OFFSET('Water Data'!$B$1,0,10*ROW('Water Data'!B72)))</f>
        <v/>
      </c>
      <c r="B75" s="44" t="str">
        <f ca="1">+IF(OFFSET('Water Data'!$A$3,0,10*ROW('Water Data'!A72))="","",OFFSET('Water Data'!$A$3,0,10*ROW('Water Data'!A72)))</f>
        <v/>
      </c>
      <c r="C75" s="44" t="str">
        <f ca="1">+IF(OFFSET('Water Data'!$C$3,0,10*ROW('Water Data'!C72))="","",OFFSET('Water Data'!$C$3,0,10*ROW('Water Data'!C72)))</f>
        <v/>
      </c>
      <c r="D75" s="119"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19"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19"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19"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19"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19"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19"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19"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19"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19"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19"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19"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19"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19"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19"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19"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19"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19"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20"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20"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20"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20"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20"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20"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20"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20"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20"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20"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20"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20"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20"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20"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20"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20"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20"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20"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20"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20"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20"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20"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20"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20"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20"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20"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20"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20"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20"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20"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21"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21"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21"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21"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21"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21"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21"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21"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21"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21"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21"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21"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21"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21"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21"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21"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21"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21"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28" t="str">
        <f ca="1">+IF(OFFSET('Water Data'!$C$28,0,10*ROW('Water Data'!C69))="","",OFFSET('Water Data'!$C$28,0,10*ROW('Water Data'!C69)))</f>
        <v/>
      </c>
      <c r="BT75" s="28" t="str">
        <f ca="1">+IF(OFFSET('Water Data'!$C$29,0,10*ROW('Water Data'!C69))="","",OFFSET('Water Data'!$C$29,0,10*ROW('Water Data'!C69)))</f>
        <v/>
      </c>
      <c r="BU75" s="28" t="str">
        <f ca="1">+IF(OFFSET('Water Data'!$C$30,0,10*ROW('Water Data'!C69))="","",OFFSET('Water Data'!$C$30,0,10*ROW('Water Data'!C69)))</f>
        <v/>
      </c>
      <c r="BV75" s="28" t="str">
        <f ca="1">+IF(OFFSET('Water Data'!$D$28,0,10*ROW('Water Data'!D69))="","",OFFSET('Water Data'!$D$28,0,10*ROW('Water Data'!D69)))</f>
        <v/>
      </c>
      <c r="BW75" s="28" t="str">
        <f ca="1">+IF(OFFSET('Water Data'!$D$29,0,10*ROW('Water Data'!D69))="","",OFFSET('Water Data'!$D$29,0,10*ROW('Water Data'!D69)))</f>
        <v/>
      </c>
      <c r="BX75" s="28" t="str">
        <f ca="1">+IF(OFFSET('Water Data'!$D$30,0,10*ROW('Water Data'!D69))="","",OFFSET('Water Data'!$D$30,0,10*ROW('Water Data'!D69)))</f>
        <v/>
      </c>
      <c r="BY75" s="28" t="str">
        <f ca="1">+IF(OFFSET('Water Data'!$E$28,0,10*ROW('Water Data'!E69))="","",OFFSET('Water Data'!$E$28,0,10*ROW('Water Data'!E69)))</f>
        <v/>
      </c>
      <c r="BZ75" s="28" t="str">
        <f ca="1">+IF(OFFSET('Water Data'!$E$29,0,10*ROW('Water Data'!E69))="","",OFFSET('Water Data'!$E$29,0,10*ROW('Water Data'!E69)))</f>
        <v/>
      </c>
      <c r="CA75" s="28" t="str">
        <f ca="1">+IF(OFFSET('Water Data'!$E$30,0,10*ROW('Water Data'!E69))="","",OFFSET('Water Data'!$E$30,0,10*ROW('Water Data'!E69)))</f>
        <v/>
      </c>
      <c r="CB75" s="28" t="str">
        <f ca="1">+IF(OFFSET('Water Data'!$F$28,0,10*ROW('Water Data'!F69))="","",OFFSET('Water Data'!$F$28,0,10*ROW('Water Data'!F69)))</f>
        <v/>
      </c>
      <c r="CC75" s="28" t="str">
        <f ca="1">+IF(OFFSET('Water Data'!$F$29,0,10*ROW('Water Data'!F69))="","",OFFSET('Water Data'!$F$29,0,10*ROW('Water Data'!F69)))</f>
        <v/>
      </c>
      <c r="CD75" s="28" t="str">
        <f ca="1">+IF(OFFSET('Water Data'!$F$30,0,10*ROW('Water Data'!F69))="","",OFFSET('Water Data'!$F$30,0,10*ROW('Water Data'!F69)))</f>
        <v/>
      </c>
      <c r="CE75" s="28" t="str">
        <f ca="1">+IF(OFFSET('Water Data'!$G$28,0,10*ROW('Water Data'!G69))="","",OFFSET('Water Data'!$G$28,0,10*ROW('Water Data'!G69)))</f>
        <v/>
      </c>
      <c r="CF75" s="28" t="str">
        <f ca="1">+IF(OFFSET('Water Data'!$G$29,0,10*ROW('Water Data'!G69))="","",OFFSET('Water Data'!$G$29,0,10*ROW('Water Data'!G69)))</f>
        <v/>
      </c>
      <c r="CG75" s="28" t="str">
        <f ca="1">+IF(OFFSET('Water Data'!$G$30,0,10*ROW('Water Data'!G69))="","",OFFSET('Water Data'!$G$30,0,10*ROW('Water Data'!G69)))</f>
        <v/>
      </c>
      <c r="CH75" s="28" t="str">
        <f ca="1">+IF(OFFSET('Water Data'!$H$28,0,10*ROW('Water Data'!H69))="","",OFFSET('Water Data'!$H$28,0,10*ROW('Water Data'!H69)))</f>
        <v/>
      </c>
      <c r="CI75" s="28" t="str">
        <f ca="1">+IF(OFFSET('Water Data'!$H$29,0,10*ROW('Water Data'!H69))="","",OFFSET('Water Data'!$H$29,0,10*ROW('Water Data'!H69)))</f>
        <v/>
      </c>
      <c r="CJ75" s="28" t="str">
        <f ca="1">+IF(OFFSET('Water Data'!$H$30,0,10*ROW('Water Data'!H69))="","",OFFSET('Water Data'!$H$30,0,10*ROW('Water Data'!H69)))</f>
        <v/>
      </c>
      <c r="CK75" s="28" t="str">
        <f ca="1">+IF(OFFSET('Sanitation Data'!$C$29,0,10*ROW('Sanitation Data'!C69))="","",OFFSET('Sanitation Data'!$C$29,0,10*ROW('Sanitation Data'!C69)))</f>
        <v/>
      </c>
      <c r="CL75" s="28" t="str">
        <f ca="1">+IF(OFFSET('Sanitation Data'!$C$30,0,10*ROW('Sanitation Data'!C69))="","",OFFSET('Sanitation Data'!$C$30,0,10*ROW('Sanitation Data'!C69)))</f>
        <v/>
      </c>
      <c r="CM75" s="28" t="str">
        <f ca="1">+IF(OFFSET('Sanitation Data'!$C$31,0,10*ROW('Sanitation Data'!C69))="","",OFFSET('Sanitation Data'!$C$31,0,10*ROW('Sanitation Data'!C69)))</f>
        <v/>
      </c>
      <c r="CN75" s="28" t="str">
        <f ca="1">+IF(OFFSET('Sanitation Data'!$C$32,0,10*ROW('Sanitation Data'!C69))="","",OFFSET('Sanitation Data'!$C$32,0,10*ROW('Sanitation Data'!C69)))</f>
        <v/>
      </c>
      <c r="CO75" s="28" t="str">
        <f ca="1">+IF(OFFSET('Sanitation Data'!$C$33,0,10*ROW('Sanitation Data'!C69))="","",OFFSET('Sanitation Data'!$C$33,0,10*ROW('Sanitation Data'!C69)))</f>
        <v/>
      </c>
      <c r="CP75" s="28" t="str">
        <f ca="1">+IF(OFFSET('Sanitation Data'!$D$29,0,10*ROW('Sanitation Data'!D69))="","",OFFSET('Sanitation Data'!$D$29,0,10*ROW('Sanitation Data'!D69)))</f>
        <v/>
      </c>
      <c r="CQ75" s="28" t="str">
        <f ca="1">+IF(OFFSET('Sanitation Data'!$D$30,0,10*ROW('Sanitation Data'!D69))="","",OFFSET('Sanitation Data'!$D$30,0,10*ROW('Sanitation Data'!D69)))</f>
        <v/>
      </c>
      <c r="CR75" s="28" t="str">
        <f ca="1">+IF(OFFSET('Sanitation Data'!$D$31,0,10*ROW('Sanitation Data'!D69))="","",OFFSET('Sanitation Data'!$D$31,0,10*ROW('Sanitation Data'!D69)))</f>
        <v/>
      </c>
      <c r="CS75" s="28" t="str">
        <f ca="1">+IF(OFFSET('Sanitation Data'!$D$32,0,10*ROW('Sanitation Data'!D69))="","",OFFSET('Sanitation Data'!$D$32,0,10*ROW('Sanitation Data'!D69)))</f>
        <v/>
      </c>
      <c r="CT75" s="28" t="str">
        <f ca="1">+IF(OFFSET('Sanitation Data'!$D$33,0,10*ROW('Sanitation Data'!D69))="","",OFFSET('Sanitation Data'!$D$33,0,10*ROW('Sanitation Data'!D69)))</f>
        <v/>
      </c>
      <c r="CU75" s="28" t="str">
        <f ca="1">+IF(OFFSET('Sanitation Data'!$E$29,0,10*ROW('Sanitation Data'!E69))="","",OFFSET('Sanitation Data'!$E$29,0,10*ROW('Sanitation Data'!E69)))</f>
        <v/>
      </c>
      <c r="CV75" s="28" t="str">
        <f ca="1">+IF(OFFSET('Sanitation Data'!$E$30,0,10*ROW('Sanitation Data'!E69))="","",OFFSET('Sanitation Data'!$E$30,0,10*ROW('Sanitation Data'!E69)))</f>
        <v/>
      </c>
      <c r="CW75" s="28" t="str">
        <f ca="1">+IF(OFFSET('Sanitation Data'!$E$31,0,10*ROW('Sanitation Data'!E69))="","",OFFSET('Sanitation Data'!$E$31,0,10*ROW('Sanitation Data'!E69)))</f>
        <v/>
      </c>
      <c r="CX75" s="28" t="str">
        <f ca="1">+IF(OFFSET('Sanitation Data'!$E$32,0,10*ROW('Sanitation Data'!E69))="","",OFFSET('Sanitation Data'!$E$32,0,10*ROW('Sanitation Data'!E69)))</f>
        <v/>
      </c>
      <c r="CY75" s="28" t="str">
        <f ca="1">+IF(OFFSET('Sanitation Data'!$E$33,0,10*ROW('Sanitation Data'!E69))="","",OFFSET('Sanitation Data'!$E$33,0,10*ROW('Sanitation Data'!E69)))</f>
        <v/>
      </c>
      <c r="CZ75" s="28" t="str">
        <f ca="1">+IF(OFFSET('Sanitation Data'!$F$29,0,10*ROW('Sanitation Data'!F69))="","",OFFSET('Sanitation Data'!$F$29,0,10*ROW('Sanitation Data'!F69)))</f>
        <v/>
      </c>
      <c r="DA75" s="28" t="str">
        <f ca="1">+IF(OFFSET('Sanitation Data'!$F$30,0,10*ROW('Sanitation Data'!F69))="","",OFFSET('Sanitation Data'!$F$30,0,10*ROW('Sanitation Data'!F69)))</f>
        <v/>
      </c>
      <c r="DB75" s="28" t="str">
        <f ca="1">+IF(OFFSET('Sanitation Data'!$F$31,0,10*ROW('Sanitation Data'!F69))="","",OFFSET('Sanitation Data'!$F$31,0,10*ROW('Sanitation Data'!F69)))</f>
        <v/>
      </c>
      <c r="DC75" s="28" t="str">
        <f ca="1">+IF(OFFSET('Sanitation Data'!$F$32,0,10*ROW('Sanitation Data'!F69))="","",OFFSET('Sanitation Data'!$F$32,0,10*ROW('Sanitation Data'!F69)))</f>
        <v/>
      </c>
      <c r="DD75" s="28" t="str">
        <f ca="1">+IF(OFFSET('Sanitation Data'!$F$33,0,10*ROW('Sanitation Data'!F69))="","",OFFSET('Sanitation Data'!$F$33,0,10*ROW('Sanitation Data'!F69)))</f>
        <v/>
      </c>
      <c r="DE75" s="28" t="str">
        <f ca="1">+IF(OFFSET('Sanitation Data'!$G$29,0,10*ROW('Sanitation Data'!G69))="","",OFFSET('Sanitation Data'!$G$29,0,10*ROW('Sanitation Data'!G69)))</f>
        <v/>
      </c>
      <c r="DF75" s="28" t="str">
        <f ca="1">+IF(OFFSET('Sanitation Data'!$G$30,0,10*ROW('Sanitation Data'!G69))="","",OFFSET('Sanitation Data'!$G$30,0,10*ROW('Sanitation Data'!G69)))</f>
        <v/>
      </c>
      <c r="DG75" s="28" t="str">
        <f ca="1">+IF(OFFSET('Sanitation Data'!$G$31,0,10*ROW('Sanitation Data'!G69))="","",OFFSET('Sanitation Data'!$G$31,0,10*ROW('Sanitation Data'!G69)))</f>
        <v/>
      </c>
      <c r="DH75" s="28" t="str">
        <f ca="1">+IF(OFFSET('Sanitation Data'!$G$32,0,10*ROW('Sanitation Data'!G69))="","",OFFSET('Sanitation Data'!$G$32,0,10*ROW('Sanitation Data'!G69)))</f>
        <v/>
      </c>
      <c r="DI75" s="28" t="str">
        <f ca="1">+IF(OFFSET('Sanitation Data'!$G$33,0,10*ROW('Sanitation Data'!G69))="","",OFFSET('Sanitation Data'!$G$33,0,10*ROW('Sanitation Data'!G69)))</f>
        <v/>
      </c>
      <c r="DJ75" s="28" t="str">
        <f ca="1">+IF(OFFSET('Sanitation Data'!$H$29,0,10*ROW('Sanitation Data'!H69))="","",OFFSET('Sanitation Data'!$H$29,0,10*ROW('Sanitation Data'!H69)))</f>
        <v/>
      </c>
      <c r="DK75" s="28" t="str">
        <f ca="1">+IF(OFFSET('Sanitation Data'!$H$30,0,10*ROW('Sanitation Data'!H69))="","",OFFSET('Sanitation Data'!$H$30,0,10*ROW('Sanitation Data'!H69)))</f>
        <v/>
      </c>
      <c r="DL75" s="28" t="str">
        <f ca="1">+IF(OFFSET('Sanitation Data'!$H$31,0,10*ROW('Sanitation Data'!H69))="","",OFFSET('Sanitation Data'!$H$31,0,10*ROW('Sanitation Data'!H69)))</f>
        <v/>
      </c>
      <c r="DM75" s="28" t="str">
        <f ca="1">+IF(OFFSET('Sanitation Data'!$H$32,0,10*ROW('Sanitation Data'!H69))="","",OFFSET('Sanitation Data'!$H$32,0,10*ROW('Sanitation Data'!H69)))</f>
        <v/>
      </c>
      <c r="DN75" s="28" t="str">
        <f ca="1">+IF(OFFSET('Sanitation Data'!$H$33,0,10*ROW('Sanitation Data'!H69))="","",OFFSET('Sanitation Data'!$H$33,0,10*ROW('Sanitation Data'!H69)))</f>
        <v/>
      </c>
      <c r="DO75" s="28" t="str">
        <f ca="1">+IF(OFFSET('Hygiene Data'!$C$12,0,10*ROW('Hygiene Data'!C69))="","",OFFSET('Hygiene Data'!$C$12,0,10*ROW('Hygiene Data'!C69)))</f>
        <v/>
      </c>
      <c r="DP75" s="28" t="str">
        <f ca="1">+IF(OFFSET('Hygiene Data'!$C$13,0,10*ROW('Hygiene Data'!C69))="","",OFFSET('Hygiene Data'!$C$13,0,10*ROW('Hygiene Data'!C69)))</f>
        <v/>
      </c>
      <c r="DQ75" s="28" t="str">
        <f ca="1">+IF(OFFSET('Hygiene Data'!$C$14,0,10*ROW('Hygiene Data'!C69))="","",OFFSET('Hygiene Data'!$C$14,0,10*ROW('Hygiene Data'!C69)))</f>
        <v/>
      </c>
      <c r="DR75" s="28" t="str">
        <f ca="1">+IF(OFFSET('Hygiene Data'!$D$12,0,10*ROW('Hygiene Data'!D69))="","",OFFSET('Hygiene Data'!$D$12,0,10*ROW('Hygiene Data'!D69)))</f>
        <v/>
      </c>
      <c r="DS75" s="28" t="str">
        <f ca="1">+IF(OFFSET('Hygiene Data'!$D$13,0,10*ROW('Hygiene Data'!D69))="","",OFFSET('Hygiene Data'!$D$13,0,10*ROW('Hygiene Data'!D69)))</f>
        <v/>
      </c>
      <c r="DT75" s="28" t="str">
        <f ca="1">+IF(OFFSET('Hygiene Data'!$D$14,0,10*ROW('Hygiene Data'!D69))="","",OFFSET('Hygiene Data'!$D$14,0,10*ROW('Hygiene Data'!D69)))</f>
        <v/>
      </c>
      <c r="DU75" s="28" t="str">
        <f ca="1">+IF(OFFSET('Hygiene Data'!$E$12,0,10*ROW('Hygiene Data'!E69))="","",OFFSET('Hygiene Data'!$E$12,0,10*ROW('Hygiene Data'!E69)))</f>
        <v/>
      </c>
      <c r="DV75" s="28" t="str">
        <f ca="1">+IF(OFFSET('Hygiene Data'!$E$13,0,10*ROW('Hygiene Data'!E69))="","",OFFSET('Hygiene Data'!$E$13,0,10*ROW('Hygiene Data'!E69)))</f>
        <v/>
      </c>
      <c r="DW75" s="28" t="str">
        <f ca="1">+IF(OFFSET('Hygiene Data'!$E$14,0,10*ROW('Hygiene Data'!E69))="","",OFFSET('Hygiene Data'!$E$14,0,10*ROW('Hygiene Data'!E69)))</f>
        <v/>
      </c>
      <c r="DX75" s="28" t="str">
        <f ca="1">+IF(OFFSET('Hygiene Data'!$F$12,0,10*ROW('Hygiene Data'!F69))="","",OFFSET('Hygiene Data'!$F$12,0,10*ROW('Hygiene Data'!F69)))</f>
        <v/>
      </c>
      <c r="DY75" s="28" t="str">
        <f ca="1">+IF(OFFSET('Hygiene Data'!$F$13,0,10*ROW('Hygiene Data'!F69))="","",OFFSET('Hygiene Data'!$F$13,0,10*ROW('Hygiene Data'!F69)))</f>
        <v/>
      </c>
      <c r="DZ75" s="28" t="str">
        <f ca="1">+IF(OFFSET('Hygiene Data'!$F$14,0,10*ROW('Hygiene Data'!F69))="","",OFFSET('Hygiene Data'!$F$14,0,10*ROW('Hygiene Data'!F69)))</f>
        <v/>
      </c>
      <c r="EA75" s="28" t="str">
        <f ca="1">+IF(OFFSET('Hygiene Data'!$G$12,0,10*ROW('Hygiene Data'!G69))="","",OFFSET('Hygiene Data'!$G$12,0,10*ROW('Hygiene Data'!G69)))</f>
        <v/>
      </c>
      <c r="EB75" s="28" t="str">
        <f ca="1">+IF(OFFSET('Hygiene Data'!$G$13,0,10*ROW('Hygiene Data'!G69))="","",OFFSET('Hygiene Data'!$G$13,0,10*ROW('Hygiene Data'!G69)))</f>
        <v/>
      </c>
      <c r="EC75" s="28" t="str">
        <f ca="1">+IF(OFFSET('Hygiene Data'!$G$14,0,10*ROW('Hygiene Data'!G69))="","",OFFSET('Hygiene Data'!$G$14,0,10*ROW('Hygiene Data'!G69)))</f>
        <v/>
      </c>
      <c r="ED75" s="28" t="str">
        <f ca="1">+IF(OFFSET('Hygiene Data'!$H$12,0,10*ROW('Hygiene Data'!H69))="","",OFFSET('Hygiene Data'!$H$12,0,10*ROW('Hygiene Data'!H69)))</f>
        <v/>
      </c>
      <c r="EE75" s="28" t="str">
        <f ca="1">+IF(OFFSET('Hygiene Data'!$H$13,0,10*ROW('Hygiene Data'!H69))="","",OFFSET('Hygiene Data'!$H$13,0,10*ROW('Hygiene Data'!H69)))</f>
        <v/>
      </c>
      <c r="EF75" s="28" t="str">
        <f ca="1">+IF(OFFSET('Hygiene Data'!$H$14,0,10*ROW('Hygiene Data'!H69))="","",OFFSET('Hygiene Data'!$H$14,0,10*ROW('Hygiene Data'!H69)))</f>
        <v/>
      </c>
    </row>
    <row r="76" spans="1:136" x14ac:dyDescent="0.2">
      <c r="A76" s="44" t="str">
        <f ca="1">+IF(OFFSET('Water Data'!$B$1,0,10*ROW('Water Data'!B73))="","",OFFSET('Water Data'!$B$1,0,10*ROW('Water Data'!B73)))</f>
        <v/>
      </c>
      <c r="B76" s="44" t="str">
        <f ca="1">+IF(OFFSET('Water Data'!$A$3,0,10*ROW('Water Data'!A73))="","",OFFSET('Water Data'!$A$3,0,10*ROW('Water Data'!A73)))</f>
        <v/>
      </c>
      <c r="C76" s="44" t="str">
        <f ca="1">+IF(OFFSET('Water Data'!$C$3,0,10*ROW('Water Data'!C73))="","",OFFSET('Water Data'!$C$3,0,10*ROW('Water Data'!C73)))</f>
        <v/>
      </c>
      <c r="D76" s="119"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19"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19"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19"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19"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19"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19"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19"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19"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19"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19"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19"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19"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19"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19"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19"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19"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19"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20"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20"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20"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20"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20"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20"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20"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20"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20"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20"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20"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20"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20"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20"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20"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20"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20"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20"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20"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20"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20"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20"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20"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20"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20"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20"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20"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20"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20"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20"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21"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21"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21"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21"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21"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21"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21"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21"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21"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21"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21"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21"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21"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21"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21"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21"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21"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21"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28" t="str">
        <f ca="1">+IF(OFFSET('Water Data'!$C$28,0,10*ROW('Water Data'!C70))="","",OFFSET('Water Data'!$C$28,0,10*ROW('Water Data'!C70)))</f>
        <v/>
      </c>
      <c r="BT76" s="28" t="str">
        <f ca="1">+IF(OFFSET('Water Data'!$C$29,0,10*ROW('Water Data'!C70))="","",OFFSET('Water Data'!$C$29,0,10*ROW('Water Data'!C70)))</f>
        <v/>
      </c>
      <c r="BU76" s="28" t="str">
        <f ca="1">+IF(OFFSET('Water Data'!$C$30,0,10*ROW('Water Data'!C70))="","",OFFSET('Water Data'!$C$30,0,10*ROW('Water Data'!C70)))</f>
        <v/>
      </c>
      <c r="BV76" s="28" t="str">
        <f ca="1">+IF(OFFSET('Water Data'!$D$28,0,10*ROW('Water Data'!D70))="","",OFFSET('Water Data'!$D$28,0,10*ROW('Water Data'!D70)))</f>
        <v/>
      </c>
      <c r="BW76" s="28" t="str">
        <f ca="1">+IF(OFFSET('Water Data'!$D$29,0,10*ROW('Water Data'!D70))="","",OFFSET('Water Data'!$D$29,0,10*ROW('Water Data'!D70)))</f>
        <v/>
      </c>
      <c r="BX76" s="28" t="str">
        <f ca="1">+IF(OFFSET('Water Data'!$D$30,0,10*ROW('Water Data'!D70))="","",OFFSET('Water Data'!$D$30,0,10*ROW('Water Data'!D70)))</f>
        <v/>
      </c>
      <c r="BY76" s="28" t="str">
        <f ca="1">+IF(OFFSET('Water Data'!$E$28,0,10*ROW('Water Data'!E70))="","",OFFSET('Water Data'!$E$28,0,10*ROW('Water Data'!E70)))</f>
        <v/>
      </c>
      <c r="BZ76" s="28" t="str">
        <f ca="1">+IF(OFFSET('Water Data'!$E$29,0,10*ROW('Water Data'!E70))="","",OFFSET('Water Data'!$E$29,0,10*ROW('Water Data'!E70)))</f>
        <v/>
      </c>
      <c r="CA76" s="28" t="str">
        <f ca="1">+IF(OFFSET('Water Data'!$E$30,0,10*ROW('Water Data'!E70))="","",OFFSET('Water Data'!$E$30,0,10*ROW('Water Data'!E70)))</f>
        <v/>
      </c>
      <c r="CB76" s="28" t="str">
        <f ca="1">+IF(OFFSET('Water Data'!$F$28,0,10*ROW('Water Data'!F70))="","",OFFSET('Water Data'!$F$28,0,10*ROW('Water Data'!F70)))</f>
        <v/>
      </c>
      <c r="CC76" s="28" t="str">
        <f ca="1">+IF(OFFSET('Water Data'!$F$29,0,10*ROW('Water Data'!F70))="","",OFFSET('Water Data'!$F$29,0,10*ROW('Water Data'!F70)))</f>
        <v/>
      </c>
      <c r="CD76" s="28" t="str">
        <f ca="1">+IF(OFFSET('Water Data'!$F$30,0,10*ROW('Water Data'!F70))="","",OFFSET('Water Data'!$F$30,0,10*ROW('Water Data'!F70)))</f>
        <v/>
      </c>
      <c r="CE76" s="28" t="str">
        <f ca="1">+IF(OFFSET('Water Data'!$G$28,0,10*ROW('Water Data'!G70))="","",OFFSET('Water Data'!$G$28,0,10*ROW('Water Data'!G70)))</f>
        <v/>
      </c>
      <c r="CF76" s="28" t="str">
        <f ca="1">+IF(OFFSET('Water Data'!$G$29,0,10*ROW('Water Data'!G70))="","",OFFSET('Water Data'!$G$29,0,10*ROW('Water Data'!G70)))</f>
        <v/>
      </c>
      <c r="CG76" s="28" t="str">
        <f ca="1">+IF(OFFSET('Water Data'!$G$30,0,10*ROW('Water Data'!G70))="","",OFFSET('Water Data'!$G$30,0,10*ROW('Water Data'!G70)))</f>
        <v/>
      </c>
      <c r="CH76" s="28" t="str">
        <f ca="1">+IF(OFFSET('Water Data'!$H$28,0,10*ROW('Water Data'!H70))="","",OFFSET('Water Data'!$H$28,0,10*ROW('Water Data'!H70)))</f>
        <v/>
      </c>
      <c r="CI76" s="28" t="str">
        <f ca="1">+IF(OFFSET('Water Data'!$H$29,0,10*ROW('Water Data'!H70))="","",OFFSET('Water Data'!$H$29,0,10*ROW('Water Data'!H70)))</f>
        <v/>
      </c>
      <c r="CJ76" s="28" t="str">
        <f ca="1">+IF(OFFSET('Water Data'!$H$30,0,10*ROW('Water Data'!H70))="","",OFFSET('Water Data'!$H$30,0,10*ROW('Water Data'!H70)))</f>
        <v/>
      </c>
      <c r="CK76" s="28" t="str">
        <f ca="1">+IF(OFFSET('Sanitation Data'!$C$29,0,10*ROW('Sanitation Data'!C70))="","",OFFSET('Sanitation Data'!$C$29,0,10*ROW('Sanitation Data'!C70)))</f>
        <v/>
      </c>
      <c r="CL76" s="28" t="str">
        <f ca="1">+IF(OFFSET('Sanitation Data'!$C$30,0,10*ROW('Sanitation Data'!C70))="","",OFFSET('Sanitation Data'!$C$30,0,10*ROW('Sanitation Data'!C70)))</f>
        <v/>
      </c>
      <c r="CM76" s="28" t="str">
        <f ca="1">+IF(OFFSET('Sanitation Data'!$C$31,0,10*ROW('Sanitation Data'!C70))="","",OFFSET('Sanitation Data'!$C$31,0,10*ROW('Sanitation Data'!C70)))</f>
        <v/>
      </c>
      <c r="CN76" s="28" t="str">
        <f ca="1">+IF(OFFSET('Sanitation Data'!$C$32,0,10*ROW('Sanitation Data'!C70))="","",OFFSET('Sanitation Data'!$C$32,0,10*ROW('Sanitation Data'!C70)))</f>
        <v/>
      </c>
      <c r="CO76" s="28" t="str">
        <f ca="1">+IF(OFFSET('Sanitation Data'!$C$33,0,10*ROW('Sanitation Data'!C70))="","",OFFSET('Sanitation Data'!$C$33,0,10*ROW('Sanitation Data'!C70)))</f>
        <v/>
      </c>
      <c r="CP76" s="28" t="str">
        <f ca="1">+IF(OFFSET('Sanitation Data'!$D$29,0,10*ROW('Sanitation Data'!D70))="","",OFFSET('Sanitation Data'!$D$29,0,10*ROW('Sanitation Data'!D70)))</f>
        <v/>
      </c>
      <c r="CQ76" s="28" t="str">
        <f ca="1">+IF(OFFSET('Sanitation Data'!$D$30,0,10*ROW('Sanitation Data'!D70))="","",OFFSET('Sanitation Data'!$D$30,0,10*ROW('Sanitation Data'!D70)))</f>
        <v/>
      </c>
      <c r="CR76" s="28" t="str">
        <f ca="1">+IF(OFFSET('Sanitation Data'!$D$31,0,10*ROW('Sanitation Data'!D70))="","",OFFSET('Sanitation Data'!$D$31,0,10*ROW('Sanitation Data'!D70)))</f>
        <v/>
      </c>
      <c r="CS76" s="28" t="str">
        <f ca="1">+IF(OFFSET('Sanitation Data'!$D$32,0,10*ROW('Sanitation Data'!D70))="","",OFFSET('Sanitation Data'!$D$32,0,10*ROW('Sanitation Data'!D70)))</f>
        <v/>
      </c>
      <c r="CT76" s="28" t="str">
        <f ca="1">+IF(OFFSET('Sanitation Data'!$D$33,0,10*ROW('Sanitation Data'!D70))="","",OFFSET('Sanitation Data'!$D$33,0,10*ROW('Sanitation Data'!D70)))</f>
        <v/>
      </c>
      <c r="CU76" s="28" t="str">
        <f ca="1">+IF(OFFSET('Sanitation Data'!$E$29,0,10*ROW('Sanitation Data'!E70))="","",OFFSET('Sanitation Data'!$E$29,0,10*ROW('Sanitation Data'!E70)))</f>
        <v/>
      </c>
      <c r="CV76" s="28" t="str">
        <f ca="1">+IF(OFFSET('Sanitation Data'!$E$30,0,10*ROW('Sanitation Data'!E70))="","",OFFSET('Sanitation Data'!$E$30,0,10*ROW('Sanitation Data'!E70)))</f>
        <v/>
      </c>
      <c r="CW76" s="28" t="str">
        <f ca="1">+IF(OFFSET('Sanitation Data'!$E$31,0,10*ROW('Sanitation Data'!E70))="","",OFFSET('Sanitation Data'!$E$31,0,10*ROW('Sanitation Data'!E70)))</f>
        <v/>
      </c>
      <c r="CX76" s="28" t="str">
        <f ca="1">+IF(OFFSET('Sanitation Data'!$E$32,0,10*ROW('Sanitation Data'!E70))="","",OFFSET('Sanitation Data'!$E$32,0,10*ROW('Sanitation Data'!E70)))</f>
        <v/>
      </c>
      <c r="CY76" s="28" t="str">
        <f ca="1">+IF(OFFSET('Sanitation Data'!$E$33,0,10*ROW('Sanitation Data'!E70))="","",OFFSET('Sanitation Data'!$E$33,0,10*ROW('Sanitation Data'!E70)))</f>
        <v/>
      </c>
      <c r="CZ76" s="28" t="str">
        <f ca="1">+IF(OFFSET('Sanitation Data'!$F$29,0,10*ROW('Sanitation Data'!F70))="","",OFFSET('Sanitation Data'!$F$29,0,10*ROW('Sanitation Data'!F70)))</f>
        <v/>
      </c>
      <c r="DA76" s="28" t="str">
        <f ca="1">+IF(OFFSET('Sanitation Data'!$F$30,0,10*ROW('Sanitation Data'!F70))="","",OFFSET('Sanitation Data'!$F$30,0,10*ROW('Sanitation Data'!F70)))</f>
        <v/>
      </c>
      <c r="DB76" s="28" t="str">
        <f ca="1">+IF(OFFSET('Sanitation Data'!$F$31,0,10*ROW('Sanitation Data'!F70))="","",OFFSET('Sanitation Data'!$F$31,0,10*ROW('Sanitation Data'!F70)))</f>
        <v/>
      </c>
      <c r="DC76" s="28" t="str">
        <f ca="1">+IF(OFFSET('Sanitation Data'!$F$32,0,10*ROW('Sanitation Data'!F70))="","",OFFSET('Sanitation Data'!$F$32,0,10*ROW('Sanitation Data'!F70)))</f>
        <v/>
      </c>
      <c r="DD76" s="28" t="str">
        <f ca="1">+IF(OFFSET('Sanitation Data'!$F$33,0,10*ROW('Sanitation Data'!F70))="","",OFFSET('Sanitation Data'!$F$33,0,10*ROW('Sanitation Data'!F70)))</f>
        <v/>
      </c>
      <c r="DE76" s="28" t="str">
        <f ca="1">+IF(OFFSET('Sanitation Data'!$G$29,0,10*ROW('Sanitation Data'!G70))="","",OFFSET('Sanitation Data'!$G$29,0,10*ROW('Sanitation Data'!G70)))</f>
        <v/>
      </c>
      <c r="DF76" s="28" t="str">
        <f ca="1">+IF(OFFSET('Sanitation Data'!$G$30,0,10*ROW('Sanitation Data'!G70))="","",OFFSET('Sanitation Data'!$G$30,0,10*ROW('Sanitation Data'!G70)))</f>
        <v/>
      </c>
      <c r="DG76" s="28" t="str">
        <f ca="1">+IF(OFFSET('Sanitation Data'!$G$31,0,10*ROW('Sanitation Data'!G70))="","",OFFSET('Sanitation Data'!$G$31,0,10*ROW('Sanitation Data'!G70)))</f>
        <v/>
      </c>
      <c r="DH76" s="28" t="str">
        <f ca="1">+IF(OFFSET('Sanitation Data'!$G$32,0,10*ROW('Sanitation Data'!G70))="","",OFFSET('Sanitation Data'!$G$32,0,10*ROW('Sanitation Data'!G70)))</f>
        <v/>
      </c>
      <c r="DI76" s="28" t="str">
        <f ca="1">+IF(OFFSET('Sanitation Data'!$G$33,0,10*ROW('Sanitation Data'!G70))="","",OFFSET('Sanitation Data'!$G$33,0,10*ROW('Sanitation Data'!G70)))</f>
        <v/>
      </c>
      <c r="DJ76" s="28" t="str">
        <f ca="1">+IF(OFFSET('Sanitation Data'!$H$29,0,10*ROW('Sanitation Data'!H70))="","",OFFSET('Sanitation Data'!$H$29,0,10*ROW('Sanitation Data'!H70)))</f>
        <v/>
      </c>
      <c r="DK76" s="28" t="str">
        <f ca="1">+IF(OFFSET('Sanitation Data'!$H$30,0,10*ROW('Sanitation Data'!H70))="","",OFFSET('Sanitation Data'!$H$30,0,10*ROW('Sanitation Data'!H70)))</f>
        <v/>
      </c>
      <c r="DL76" s="28" t="str">
        <f ca="1">+IF(OFFSET('Sanitation Data'!$H$31,0,10*ROW('Sanitation Data'!H70))="","",OFFSET('Sanitation Data'!$H$31,0,10*ROW('Sanitation Data'!H70)))</f>
        <v/>
      </c>
      <c r="DM76" s="28" t="str">
        <f ca="1">+IF(OFFSET('Sanitation Data'!$H$32,0,10*ROW('Sanitation Data'!H70))="","",OFFSET('Sanitation Data'!$H$32,0,10*ROW('Sanitation Data'!H70)))</f>
        <v/>
      </c>
      <c r="DN76" s="28" t="str">
        <f ca="1">+IF(OFFSET('Sanitation Data'!$H$33,0,10*ROW('Sanitation Data'!H70))="","",OFFSET('Sanitation Data'!$H$33,0,10*ROW('Sanitation Data'!H70)))</f>
        <v/>
      </c>
      <c r="DO76" s="28" t="str">
        <f ca="1">+IF(OFFSET('Hygiene Data'!$C$12,0,10*ROW('Hygiene Data'!C70))="","",OFFSET('Hygiene Data'!$C$12,0,10*ROW('Hygiene Data'!C70)))</f>
        <v/>
      </c>
      <c r="DP76" s="28" t="str">
        <f ca="1">+IF(OFFSET('Hygiene Data'!$C$13,0,10*ROW('Hygiene Data'!C70))="","",OFFSET('Hygiene Data'!$C$13,0,10*ROW('Hygiene Data'!C70)))</f>
        <v/>
      </c>
      <c r="DQ76" s="28" t="str">
        <f ca="1">+IF(OFFSET('Hygiene Data'!$C$14,0,10*ROW('Hygiene Data'!C70))="","",OFFSET('Hygiene Data'!$C$14,0,10*ROW('Hygiene Data'!C70)))</f>
        <v/>
      </c>
      <c r="DR76" s="28" t="str">
        <f ca="1">+IF(OFFSET('Hygiene Data'!$D$12,0,10*ROW('Hygiene Data'!D70))="","",OFFSET('Hygiene Data'!$D$12,0,10*ROW('Hygiene Data'!D70)))</f>
        <v/>
      </c>
      <c r="DS76" s="28" t="str">
        <f ca="1">+IF(OFFSET('Hygiene Data'!$D$13,0,10*ROW('Hygiene Data'!D70))="","",OFFSET('Hygiene Data'!$D$13,0,10*ROW('Hygiene Data'!D70)))</f>
        <v/>
      </c>
      <c r="DT76" s="28" t="str">
        <f ca="1">+IF(OFFSET('Hygiene Data'!$D$14,0,10*ROW('Hygiene Data'!D70))="","",OFFSET('Hygiene Data'!$D$14,0,10*ROW('Hygiene Data'!D70)))</f>
        <v/>
      </c>
      <c r="DU76" s="28" t="str">
        <f ca="1">+IF(OFFSET('Hygiene Data'!$E$12,0,10*ROW('Hygiene Data'!E70))="","",OFFSET('Hygiene Data'!$E$12,0,10*ROW('Hygiene Data'!E70)))</f>
        <v/>
      </c>
      <c r="DV76" s="28" t="str">
        <f ca="1">+IF(OFFSET('Hygiene Data'!$E$13,0,10*ROW('Hygiene Data'!E70))="","",OFFSET('Hygiene Data'!$E$13,0,10*ROW('Hygiene Data'!E70)))</f>
        <v/>
      </c>
      <c r="DW76" s="28" t="str">
        <f ca="1">+IF(OFFSET('Hygiene Data'!$E$14,0,10*ROW('Hygiene Data'!E70))="","",OFFSET('Hygiene Data'!$E$14,0,10*ROW('Hygiene Data'!E70)))</f>
        <v/>
      </c>
      <c r="DX76" s="28" t="str">
        <f ca="1">+IF(OFFSET('Hygiene Data'!$F$12,0,10*ROW('Hygiene Data'!F70))="","",OFFSET('Hygiene Data'!$F$12,0,10*ROW('Hygiene Data'!F70)))</f>
        <v/>
      </c>
      <c r="DY76" s="28" t="str">
        <f ca="1">+IF(OFFSET('Hygiene Data'!$F$13,0,10*ROW('Hygiene Data'!F70))="","",OFFSET('Hygiene Data'!$F$13,0,10*ROW('Hygiene Data'!F70)))</f>
        <v/>
      </c>
      <c r="DZ76" s="28" t="str">
        <f ca="1">+IF(OFFSET('Hygiene Data'!$F$14,0,10*ROW('Hygiene Data'!F70))="","",OFFSET('Hygiene Data'!$F$14,0,10*ROW('Hygiene Data'!F70)))</f>
        <v/>
      </c>
      <c r="EA76" s="28" t="str">
        <f ca="1">+IF(OFFSET('Hygiene Data'!$G$12,0,10*ROW('Hygiene Data'!G70))="","",OFFSET('Hygiene Data'!$G$12,0,10*ROW('Hygiene Data'!G70)))</f>
        <v/>
      </c>
      <c r="EB76" s="28" t="str">
        <f ca="1">+IF(OFFSET('Hygiene Data'!$G$13,0,10*ROW('Hygiene Data'!G70))="","",OFFSET('Hygiene Data'!$G$13,0,10*ROW('Hygiene Data'!G70)))</f>
        <v/>
      </c>
      <c r="EC76" s="28" t="str">
        <f ca="1">+IF(OFFSET('Hygiene Data'!$G$14,0,10*ROW('Hygiene Data'!G70))="","",OFFSET('Hygiene Data'!$G$14,0,10*ROW('Hygiene Data'!G70)))</f>
        <v/>
      </c>
      <c r="ED76" s="28" t="str">
        <f ca="1">+IF(OFFSET('Hygiene Data'!$H$12,0,10*ROW('Hygiene Data'!H70))="","",OFFSET('Hygiene Data'!$H$12,0,10*ROW('Hygiene Data'!H70)))</f>
        <v/>
      </c>
      <c r="EE76" s="28" t="str">
        <f ca="1">+IF(OFFSET('Hygiene Data'!$H$13,0,10*ROW('Hygiene Data'!H70))="","",OFFSET('Hygiene Data'!$H$13,0,10*ROW('Hygiene Data'!H70)))</f>
        <v/>
      </c>
      <c r="EF76" s="28" t="str">
        <f ca="1">+IF(OFFSET('Hygiene Data'!$H$14,0,10*ROW('Hygiene Data'!H70))="","",OFFSET('Hygiene Data'!$H$14,0,10*ROW('Hygiene Data'!H70)))</f>
        <v/>
      </c>
    </row>
    <row r="77" spans="1:136" x14ac:dyDescent="0.2">
      <c r="A77" s="44" t="str">
        <f ca="1">+IF(OFFSET('Water Data'!$B$1,0,10*ROW('Water Data'!B74))="","",OFFSET('Water Data'!$B$1,0,10*ROW('Water Data'!B74)))</f>
        <v/>
      </c>
      <c r="B77" s="44" t="str">
        <f ca="1">+IF(OFFSET('Water Data'!$A$3,0,10*ROW('Water Data'!A74))="","",OFFSET('Water Data'!$A$3,0,10*ROW('Water Data'!A74)))</f>
        <v/>
      </c>
      <c r="C77" s="44" t="str">
        <f ca="1">+IF(OFFSET('Water Data'!$C$3,0,10*ROW('Water Data'!C74))="","",OFFSET('Water Data'!$C$3,0,10*ROW('Water Data'!C74)))</f>
        <v/>
      </c>
      <c r="D77" s="119"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19"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19"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19"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19"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19"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19"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19"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19"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19"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19"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19"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19"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19"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19"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19"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19"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19"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20"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20"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20"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20"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20"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20"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20"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20"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20"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20"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20"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20"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20"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20"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20"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20"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20"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20"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20"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20"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20"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20"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20"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20"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20"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20"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20"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20"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20"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20"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21"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21"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21"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21"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21"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21"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21"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21"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21"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21"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21"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21"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21"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21"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21"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21"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21"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21"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28" t="str">
        <f ca="1">+IF(OFFSET('Water Data'!$C$28,0,10*ROW('Water Data'!C71))="","",OFFSET('Water Data'!$C$28,0,10*ROW('Water Data'!C71)))</f>
        <v/>
      </c>
      <c r="BT77" s="28" t="str">
        <f ca="1">+IF(OFFSET('Water Data'!$C$29,0,10*ROW('Water Data'!C71))="","",OFFSET('Water Data'!$C$29,0,10*ROW('Water Data'!C71)))</f>
        <v/>
      </c>
      <c r="BU77" s="28" t="str">
        <f ca="1">+IF(OFFSET('Water Data'!$C$30,0,10*ROW('Water Data'!C71))="","",OFFSET('Water Data'!$C$30,0,10*ROW('Water Data'!C71)))</f>
        <v/>
      </c>
      <c r="BV77" s="28" t="str">
        <f ca="1">+IF(OFFSET('Water Data'!$D$28,0,10*ROW('Water Data'!D71))="","",OFFSET('Water Data'!$D$28,0,10*ROW('Water Data'!D71)))</f>
        <v/>
      </c>
      <c r="BW77" s="28" t="str">
        <f ca="1">+IF(OFFSET('Water Data'!$D$29,0,10*ROW('Water Data'!D71))="","",OFFSET('Water Data'!$D$29,0,10*ROW('Water Data'!D71)))</f>
        <v/>
      </c>
      <c r="BX77" s="28" t="str">
        <f ca="1">+IF(OFFSET('Water Data'!$D$30,0,10*ROW('Water Data'!D71))="","",OFFSET('Water Data'!$D$30,0,10*ROW('Water Data'!D71)))</f>
        <v/>
      </c>
      <c r="BY77" s="28" t="str">
        <f ca="1">+IF(OFFSET('Water Data'!$E$28,0,10*ROW('Water Data'!E71))="","",OFFSET('Water Data'!$E$28,0,10*ROW('Water Data'!E71)))</f>
        <v/>
      </c>
      <c r="BZ77" s="28" t="str">
        <f ca="1">+IF(OFFSET('Water Data'!$E$29,0,10*ROW('Water Data'!E71))="","",OFFSET('Water Data'!$E$29,0,10*ROW('Water Data'!E71)))</f>
        <v/>
      </c>
      <c r="CA77" s="28" t="str">
        <f ca="1">+IF(OFFSET('Water Data'!$E$30,0,10*ROW('Water Data'!E71))="","",OFFSET('Water Data'!$E$30,0,10*ROW('Water Data'!E71)))</f>
        <v/>
      </c>
      <c r="CB77" s="28" t="str">
        <f ca="1">+IF(OFFSET('Water Data'!$F$28,0,10*ROW('Water Data'!F71))="","",OFFSET('Water Data'!$F$28,0,10*ROW('Water Data'!F71)))</f>
        <v/>
      </c>
      <c r="CC77" s="28" t="str">
        <f ca="1">+IF(OFFSET('Water Data'!$F$29,0,10*ROW('Water Data'!F71))="","",OFFSET('Water Data'!$F$29,0,10*ROW('Water Data'!F71)))</f>
        <v/>
      </c>
      <c r="CD77" s="28" t="str">
        <f ca="1">+IF(OFFSET('Water Data'!$F$30,0,10*ROW('Water Data'!F71))="","",OFFSET('Water Data'!$F$30,0,10*ROW('Water Data'!F71)))</f>
        <v/>
      </c>
      <c r="CE77" s="28" t="str">
        <f ca="1">+IF(OFFSET('Water Data'!$G$28,0,10*ROW('Water Data'!G71))="","",OFFSET('Water Data'!$G$28,0,10*ROW('Water Data'!G71)))</f>
        <v/>
      </c>
      <c r="CF77" s="28" t="str">
        <f ca="1">+IF(OFFSET('Water Data'!$G$29,0,10*ROW('Water Data'!G71))="","",OFFSET('Water Data'!$G$29,0,10*ROW('Water Data'!G71)))</f>
        <v/>
      </c>
      <c r="CG77" s="28" t="str">
        <f ca="1">+IF(OFFSET('Water Data'!$G$30,0,10*ROW('Water Data'!G71))="","",OFFSET('Water Data'!$G$30,0,10*ROW('Water Data'!G71)))</f>
        <v/>
      </c>
      <c r="CH77" s="28" t="str">
        <f ca="1">+IF(OFFSET('Water Data'!$H$28,0,10*ROW('Water Data'!H71))="","",OFFSET('Water Data'!$H$28,0,10*ROW('Water Data'!H71)))</f>
        <v/>
      </c>
      <c r="CI77" s="28" t="str">
        <f ca="1">+IF(OFFSET('Water Data'!$H$29,0,10*ROW('Water Data'!H71))="","",OFFSET('Water Data'!$H$29,0,10*ROW('Water Data'!H71)))</f>
        <v/>
      </c>
      <c r="CJ77" s="28" t="str">
        <f ca="1">+IF(OFFSET('Water Data'!$H$30,0,10*ROW('Water Data'!H71))="","",OFFSET('Water Data'!$H$30,0,10*ROW('Water Data'!H71)))</f>
        <v/>
      </c>
      <c r="CK77" s="28" t="str">
        <f ca="1">+IF(OFFSET('Sanitation Data'!$C$29,0,10*ROW('Sanitation Data'!C71))="","",OFFSET('Sanitation Data'!$C$29,0,10*ROW('Sanitation Data'!C71)))</f>
        <v/>
      </c>
      <c r="CL77" s="28" t="str">
        <f ca="1">+IF(OFFSET('Sanitation Data'!$C$30,0,10*ROW('Sanitation Data'!C71))="","",OFFSET('Sanitation Data'!$C$30,0,10*ROW('Sanitation Data'!C71)))</f>
        <v/>
      </c>
      <c r="CM77" s="28" t="str">
        <f ca="1">+IF(OFFSET('Sanitation Data'!$C$31,0,10*ROW('Sanitation Data'!C71))="","",OFFSET('Sanitation Data'!$C$31,0,10*ROW('Sanitation Data'!C71)))</f>
        <v/>
      </c>
      <c r="CN77" s="28" t="str">
        <f ca="1">+IF(OFFSET('Sanitation Data'!$C$32,0,10*ROW('Sanitation Data'!C71))="","",OFFSET('Sanitation Data'!$C$32,0,10*ROW('Sanitation Data'!C71)))</f>
        <v/>
      </c>
      <c r="CO77" s="28" t="str">
        <f ca="1">+IF(OFFSET('Sanitation Data'!$C$33,0,10*ROW('Sanitation Data'!C71))="","",OFFSET('Sanitation Data'!$C$33,0,10*ROW('Sanitation Data'!C71)))</f>
        <v/>
      </c>
      <c r="CP77" s="28" t="str">
        <f ca="1">+IF(OFFSET('Sanitation Data'!$D$29,0,10*ROW('Sanitation Data'!D71))="","",OFFSET('Sanitation Data'!$D$29,0,10*ROW('Sanitation Data'!D71)))</f>
        <v/>
      </c>
      <c r="CQ77" s="28" t="str">
        <f ca="1">+IF(OFFSET('Sanitation Data'!$D$30,0,10*ROW('Sanitation Data'!D71))="","",OFFSET('Sanitation Data'!$D$30,0,10*ROW('Sanitation Data'!D71)))</f>
        <v/>
      </c>
      <c r="CR77" s="28" t="str">
        <f ca="1">+IF(OFFSET('Sanitation Data'!$D$31,0,10*ROW('Sanitation Data'!D71))="","",OFFSET('Sanitation Data'!$D$31,0,10*ROW('Sanitation Data'!D71)))</f>
        <v/>
      </c>
      <c r="CS77" s="28" t="str">
        <f ca="1">+IF(OFFSET('Sanitation Data'!$D$32,0,10*ROW('Sanitation Data'!D71))="","",OFFSET('Sanitation Data'!$D$32,0,10*ROW('Sanitation Data'!D71)))</f>
        <v/>
      </c>
      <c r="CT77" s="28" t="str">
        <f ca="1">+IF(OFFSET('Sanitation Data'!$D$33,0,10*ROW('Sanitation Data'!D71))="","",OFFSET('Sanitation Data'!$D$33,0,10*ROW('Sanitation Data'!D71)))</f>
        <v/>
      </c>
      <c r="CU77" s="28" t="str">
        <f ca="1">+IF(OFFSET('Sanitation Data'!$E$29,0,10*ROW('Sanitation Data'!E71))="","",OFFSET('Sanitation Data'!$E$29,0,10*ROW('Sanitation Data'!E71)))</f>
        <v/>
      </c>
      <c r="CV77" s="28" t="str">
        <f ca="1">+IF(OFFSET('Sanitation Data'!$E$30,0,10*ROW('Sanitation Data'!E71))="","",OFFSET('Sanitation Data'!$E$30,0,10*ROW('Sanitation Data'!E71)))</f>
        <v/>
      </c>
      <c r="CW77" s="28" t="str">
        <f ca="1">+IF(OFFSET('Sanitation Data'!$E$31,0,10*ROW('Sanitation Data'!E71))="","",OFFSET('Sanitation Data'!$E$31,0,10*ROW('Sanitation Data'!E71)))</f>
        <v/>
      </c>
      <c r="CX77" s="28" t="str">
        <f ca="1">+IF(OFFSET('Sanitation Data'!$E$32,0,10*ROW('Sanitation Data'!E71))="","",OFFSET('Sanitation Data'!$E$32,0,10*ROW('Sanitation Data'!E71)))</f>
        <v/>
      </c>
      <c r="CY77" s="28" t="str">
        <f ca="1">+IF(OFFSET('Sanitation Data'!$E$33,0,10*ROW('Sanitation Data'!E71))="","",OFFSET('Sanitation Data'!$E$33,0,10*ROW('Sanitation Data'!E71)))</f>
        <v/>
      </c>
      <c r="CZ77" s="28" t="str">
        <f ca="1">+IF(OFFSET('Sanitation Data'!$F$29,0,10*ROW('Sanitation Data'!F71))="","",OFFSET('Sanitation Data'!$F$29,0,10*ROW('Sanitation Data'!F71)))</f>
        <v/>
      </c>
      <c r="DA77" s="28" t="str">
        <f ca="1">+IF(OFFSET('Sanitation Data'!$F$30,0,10*ROW('Sanitation Data'!F71))="","",OFFSET('Sanitation Data'!$F$30,0,10*ROW('Sanitation Data'!F71)))</f>
        <v/>
      </c>
      <c r="DB77" s="28" t="str">
        <f ca="1">+IF(OFFSET('Sanitation Data'!$F$31,0,10*ROW('Sanitation Data'!F71))="","",OFFSET('Sanitation Data'!$F$31,0,10*ROW('Sanitation Data'!F71)))</f>
        <v/>
      </c>
      <c r="DC77" s="28" t="str">
        <f ca="1">+IF(OFFSET('Sanitation Data'!$F$32,0,10*ROW('Sanitation Data'!F71))="","",OFFSET('Sanitation Data'!$F$32,0,10*ROW('Sanitation Data'!F71)))</f>
        <v/>
      </c>
      <c r="DD77" s="28" t="str">
        <f ca="1">+IF(OFFSET('Sanitation Data'!$F$33,0,10*ROW('Sanitation Data'!F71))="","",OFFSET('Sanitation Data'!$F$33,0,10*ROW('Sanitation Data'!F71)))</f>
        <v/>
      </c>
      <c r="DE77" s="28" t="str">
        <f ca="1">+IF(OFFSET('Sanitation Data'!$G$29,0,10*ROW('Sanitation Data'!G71))="","",OFFSET('Sanitation Data'!$G$29,0,10*ROW('Sanitation Data'!G71)))</f>
        <v/>
      </c>
      <c r="DF77" s="28" t="str">
        <f ca="1">+IF(OFFSET('Sanitation Data'!$G$30,0,10*ROW('Sanitation Data'!G71))="","",OFFSET('Sanitation Data'!$G$30,0,10*ROW('Sanitation Data'!G71)))</f>
        <v/>
      </c>
      <c r="DG77" s="28" t="str">
        <f ca="1">+IF(OFFSET('Sanitation Data'!$G$31,0,10*ROW('Sanitation Data'!G71))="","",OFFSET('Sanitation Data'!$G$31,0,10*ROW('Sanitation Data'!G71)))</f>
        <v/>
      </c>
      <c r="DH77" s="28" t="str">
        <f ca="1">+IF(OFFSET('Sanitation Data'!$G$32,0,10*ROW('Sanitation Data'!G71))="","",OFFSET('Sanitation Data'!$G$32,0,10*ROW('Sanitation Data'!G71)))</f>
        <v/>
      </c>
      <c r="DI77" s="28" t="str">
        <f ca="1">+IF(OFFSET('Sanitation Data'!$G$33,0,10*ROW('Sanitation Data'!G71))="","",OFFSET('Sanitation Data'!$G$33,0,10*ROW('Sanitation Data'!G71)))</f>
        <v/>
      </c>
      <c r="DJ77" s="28" t="str">
        <f ca="1">+IF(OFFSET('Sanitation Data'!$H$29,0,10*ROW('Sanitation Data'!H71))="","",OFFSET('Sanitation Data'!$H$29,0,10*ROW('Sanitation Data'!H71)))</f>
        <v/>
      </c>
      <c r="DK77" s="28" t="str">
        <f ca="1">+IF(OFFSET('Sanitation Data'!$H$30,0,10*ROW('Sanitation Data'!H71))="","",OFFSET('Sanitation Data'!$H$30,0,10*ROW('Sanitation Data'!H71)))</f>
        <v/>
      </c>
      <c r="DL77" s="28" t="str">
        <f ca="1">+IF(OFFSET('Sanitation Data'!$H$31,0,10*ROW('Sanitation Data'!H71))="","",OFFSET('Sanitation Data'!$H$31,0,10*ROW('Sanitation Data'!H71)))</f>
        <v/>
      </c>
      <c r="DM77" s="28" t="str">
        <f ca="1">+IF(OFFSET('Sanitation Data'!$H$32,0,10*ROW('Sanitation Data'!H71))="","",OFFSET('Sanitation Data'!$H$32,0,10*ROW('Sanitation Data'!H71)))</f>
        <v/>
      </c>
      <c r="DN77" s="28" t="str">
        <f ca="1">+IF(OFFSET('Sanitation Data'!$H$33,0,10*ROW('Sanitation Data'!H71))="","",OFFSET('Sanitation Data'!$H$33,0,10*ROW('Sanitation Data'!H71)))</f>
        <v/>
      </c>
      <c r="DO77" s="28" t="str">
        <f ca="1">+IF(OFFSET('Hygiene Data'!$C$12,0,10*ROW('Hygiene Data'!C71))="","",OFFSET('Hygiene Data'!$C$12,0,10*ROW('Hygiene Data'!C71)))</f>
        <v/>
      </c>
      <c r="DP77" s="28" t="str">
        <f ca="1">+IF(OFFSET('Hygiene Data'!$C$13,0,10*ROW('Hygiene Data'!C71))="","",OFFSET('Hygiene Data'!$C$13,0,10*ROW('Hygiene Data'!C71)))</f>
        <v/>
      </c>
      <c r="DQ77" s="28" t="str">
        <f ca="1">+IF(OFFSET('Hygiene Data'!$C$14,0,10*ROW('Hygiene Data'!C71))="","",OFFSET('Hygiene Data'!$C$14,0,10*ROW('Hygiene Data'!C71)))</f>
        <v/>
      </c>
      <c r="DR77" s="28" t="str">
        <f ca="1">+IF(OFFSET('Hygiene Data'!$D$12,0,10*ROW('Hygiene Data'!D71))="","",OFFSET('Hygiene Data'!$D$12,0,10*ROW('Hygiene Data'!D71)))</f>
        <v/>
      </c>
      <c r="DS77" s="28" t="str">
        <f ca="1">+IF(OFFSET('Hygiene Data'!$D$13,0,10*ROW('Hygiene Data'!D71))="","",OFFSET('Hygiene Data'!$D$13,0,10*ROW('Hygiene Data'!D71)))</f>
        <v/>
      </c>
      <c r="DT77" s="28" t="str">
        <f ca="1">+IF(OFFSET('Hygiene Data'!$D$14,0,10*ROW('Hygiene Data'!D71))="","",OFFSET('Hygiene Data'!$D$14,0,10*ROW('Hygiene Data'!D71)))</f>
        <v/>
      </c>
      <c r="DU77" s="28" t="str">
        <f ca="1">+IF(OFFSET('Hygiene Data'!$E$12,0,10*ROW('Hygiene Data'!E71))="","",OFFSET('Hygiene Data'!$E$12,0,10*ROW('Hygiene Data'!E71)))</f>
        <v/>
      </c>
      <c r="DV77" s="28" t="str">
        <f ca="1">+IF(OFFSET('Hygiene Data'!$E$13,0,10*ROW('Hygiene Data'!E71))="","",OFFSET('Hygiene Data'!$E$13,0,10*ROW('Hygiene Data'!E71)))</f>
        <v/>
      </c>
      <c r="DW77" s="28" t="str">
        <f ca="1">+IF(OFFSET('Hygiene Data'!$E$14,0,10*ROW('Hygiene Data'!E71))="","",OFFSET('Hygiene Data'!$E$14,0,10*ROW('Hygiene Data'!E71)))</f>
        <v/>
      </c>
      <c r="DX77" s="28" t="str">
        <f ca="1">+IF(OFFSET('Hygiene Data'!$F$12,0,10*ROW('Hygiene Data'!F71))="","",OFFSET('Hygiene Data'!$F$12,0,10*ROW('Hygiene Data'!F71)))</f>
        <v/>
      </c>
      <c r="DY77" s="28" t="str">
        <f ca="1">+IF(OFFSET('Hygiene Data'!$F$13,0,10*ROW('Hygiene Data'!F71))="","",OFFSET('Hygiene Data'!$F$13,0,10*ROW('Hygiene Data'!F71)))</f>
        <v/>
      </c>
      <c r="DZ77" s="28" t="str">
        <f ca="1">+IF(OFFSET('Hygiene Data'!$F$14,0,10*ROW('Hygiene Data'!F71))="","",OFFSET('Hygiene Data'!$F$14,0,10*ROW('Hygiene Data'!F71)))</f>
        <v/>
      </c>
      <c r="EA77" s="28" t="str">
        <f ca="1">+IF(OFFSET('Hygiene Data'!$G$12,0,10*ROW('Hygiene Data'!G71))="","",OFFSET('Hygiene Data'!$G$12,0,10*ROW('Hygiene Data'!G71)))</f>
        <v/>
      </c>
      <c r="EB77" s="28" t="str">
        <f ca="1">+IF(OFFSET('Hygiene Data'!$G$13,0,10*ROW('Hygiene Data'!G71))="","",OFFSET('Hygiene Data'!$G$13,0,10*ROW('Hygiene Data'!G71)))</f>
        <v/>
      </c>
      <c r="EC77" s="28" t="str">
        <f ca="1">+IF(OFFSET('Hygiene Data'!$G$14,0,10*ROW('Hygiene Data'!G71))="","",OFFSET('Hygiene Data'!$G$14,0,10*ROW('Hygiene Data'!G71)))</f>
        <v/>
      </c>
      <c r="ED77" s="28" t="str">
        <f ca="1">+IF(OFFSET('Hygiene Data'!$H$12,0,10*ROW('Hygiene Data'!H71))="","",OFFSET('Hygiene Data'!$H$12,0,10*ROW('Hygiene Data'!H71)))</f>
        <v/>
      </c>
      <c r="EE77" s="28" t="str">
        <f ca="1">+IF(OFFSET('Hygiene Data'!$H$13,0,10*ROW('Hygiene Data'!H71))="","",OFFSET('Hygiene Data'!$H$13,0,10*ROW('Hygiene Data'!H71)))</f>
        <v/>
      </c>
      <c r="EF77" s="28" t="str">
        <f ca="1">+IF(OFFSET('Hygiene Data'!$H$14,0,10*ROW('Hygiene Data'!H71))="","",OFFSET('Hygiene Data'!$H$14,0,10*ROW('Hygiene Data'!H71)))</f>
        <v/>
      </c>
    </row>
    <row r="78" spans="1:136" x14ac:dyDescent="0.2">
      <c r="A78" s="44" t="str">
        <f ca="1">+IF(OFFSET('Water Data'!$B$1,0,10*ROW('Water Data'!B75))="","",OFFSET('Water Data'!$B$1,0,10*ROW('Water Data'!B75)))</f>
        <v/>
      </c>
      <c r="B78" s="44" t="str">
        <f ca="1">+IF(OFFSET('Water Data'!$A$3,0,10*ROW('Water Data'!A75))="","",OFFSET('Water Data'!$A$3,0,10*ROW('Water Data'!A75)))</f>
        <v/>
      </c>
      <c r="C78" s="44" t="str">
        <f ca="1">+IF(OFFSET('Water Data'!$C$3,0,10*ROW('Water Data'!C75))="","",OFFSET('Water Data'!$C$3,0,10*ROW('Water Data'!C75)))</f>
        <v/>
      </c>
      <c r="D78" s="119"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19"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19"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19"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19"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19"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19"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19"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19"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19"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19"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19"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19"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19"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19"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19"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19"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19"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20"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20"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20"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20"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20"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20"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20"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20"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20"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20"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20"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20"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20"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20"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20"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20"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20"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20"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20"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20"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20"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20"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20"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20"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20"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20"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20"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20"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20"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20"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21"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21"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21"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21"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21"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21"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21"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21"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21"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21"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21"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21"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21"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21"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21"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21"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21"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21"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28" t="str">
        <f ca="1">+IF(OFFSET('Water Data'!$C$28,0,10*ROW('Water Data'!C72))="","",OFFSET('Water Data'!$C$28,0,10*ROW('Water Data'!C72)))</f>
        <v/>
      </c>
      <c r="BT78" s="28" t="str">
        <f ca="1">+IF(OFFSET('Water Data'!$C$29,0,10*ROW('Water Data'!C72))="","",OFFSET('Water Data'!$C$29,0,10*ROW('Water Data'!C72)))</f>
        <v/>
      </c>
      <c r="BU78" s="28" t="str">
        <f ca="1">+IF(OFFSET('Water Data'!$C$30,0,10*ROW('Water Data'!C72))="","",OFFSET('Water Data'!$C$30,0,10*ROW('Water Data'!C72)))</f>
        <v/>
      </c>
      <c r="BV78" s="28" t="str">
        <f ca="1">+IF(OFFSET('Water Data'!$D$28,0,10*ROW('Water Data'!D72))="","",OFFSET('Water Data'!$D$28,0,10*ROW('Water Data'!D72)))</f>
        <v/>
      </c>
      <c r="BW78" s="28" t="str">
        <f ca="1">+IF(OFFSET('Water Data'!$D$29,0,10*ROW('Water Data'!D72))="","",OFFSET('Water Data'!$D$29,0,10*ROW('Water Data'!D72)))</f>
        <v/>
      </c>
      <c r="BX78" s="28" t="str">
        <f ca="1">+IF(OFFSET('Water Data'!$D$30,0,10*ROW('Water Data'!D72))="","",OFFSET('Water Data'!$D$30,0,10*ROW('Water Data'!D72)))</f>
        <v/>
      </c>
      <c r="BY78" s="28" t="str">
        <f ca="1">+IF(OFFSET('Water Data'!$E$28,0,10*ROW('Water Data'!E72))="","",OFFSET('Water Data'!$E$28,0,10*ROW('Water Data'!E72)))</f>
        <v/>
      </c>
      <c r="BZ78" s="28" t="str">
        <f ca="1">+IF(OFFSET('Water Data'!$E$29,0,10*ROW('Water Data'!E72))="","",OFFSET('Water Data'!$E$29,0,10*ROW('Water Data'!E72)))</f>
        <v/>
      </c>
      <c r="CA78" s="28" t="str">
        <f ca="1">+IF(OFFSET('Water Data'!$E$30,0,10*ROW('Water Data'!E72))="","",OFFSET('Water Data'!$E$30,0,10*ROW('Water Data'!E72)))</f>
        <v/>
      </c>
      <c r="CB78" s="28" t="str">
        <f ca="1">+IF(OFFSET('Water Data'!$F$28,0,10*ROW('Water Data'!F72))="","",OFFSET('Water Data'!$F$28,0,10*ROW('Water Data'!F72)))</f>
        <v/>
      </c>
      <c r="CC78" s="28" t="str">
        <f ca="1">+IF(OFFSET('Water Data'!$F$29,0,10*ROW('Water Data'!F72))="","",OFFSET('Water Data'!$F$29,0,10*ROW('Water Data'!F72)))</f>
        <v/>
      </c>
      <c r="CD78" s="28" t="str">
        <f ca="1">+IF(OFFSET('Water Data'!$F$30,0,10*ROW('Water Data'!F72))="","",OFFSET('Water Data'!$F$30,0,10*ROW('Water Data'!F72)))</f>
        <v/>
      </c>
      <c r="CE78" s="28" t="str">
        <f ca="1">+IF(OFFSET('Water Data'!$G$28,0,10*ROW('Water Data'!G72))="","",OFFSET('Water Data'!$G$28,0,10*ROW('Water Data'!G72)))</f>
        <v/>
      </c>
      <c r="CF78" s="28" t="str">
        <f ca="1">+IF(OFFSET('Water Data'!$G$29,0,10*ROW('Water Data'!G72))="","",OFFSET('Water Data'!$G$29,0,10*ROW('Water Data'!G72)))</f>
        <v/>
      </c>
      <c r="CG78" s="28" t="str">
        <f ca="1">+IF(OFFSET('Water Data'!$G$30,0,10*ROW('Water Data'!G72))="","",OFFSET('Water Data'!$G$30,0,10*ROW('Water Data'!G72)))</f>
        <v/>
      </c>
      <c r="CH78" s="28" t="str">
        <f ca="1">+IF(OFFSET('Water Data'!$H$28,0,10*ROW('Water Data'!H72))="","",OFFSET('Water Data'!$H$28,0,10*ROW('Water Data'!H72)))</f>
        <v/>
      </c>
      <c r="CI78" s="28" t="str">
        <f ca="1">+IF(OFFSET('Water Data'!$H$29,0,10*ROW('Water Data'!H72))="","",OFFSET('Water Data'!$H$29,0,10*ROW('Water Data'!H72)))</f>
        <v/>
      </c>
      <c r="CJ78" s="28" t="str">
        <f ca="1">+IF(OFFSET('Water Data'!$H$30,0,10*ROW('Water Data'!H72))="","",OFFSET('Water Data'!$H$30,0,10*ROW('Water Data'!H72)))</f>
        <v/>
      </c>
      <c r="CK78" s="28" t="str">
        <f ca="1">+IF(OFFSET('Sanitation Data'!$C$29,0,10*ROW('Sanitation Data'!C72))="","",OFFSET('Sanitation Data'!$C$29,0,10*ROW('Sanitation Data'!C72)))</f>
        <v/>
      </c>
      <c r="CL78" s="28" t="str">
        <f ca="1">+IF(OFFSET('Sanitation Data'!$C$30,0,10*ROW('Sanitation Data'!C72))="","",OFFSET('Sanitation Data'!$C$30,0,10*ROW('Sanitation Data'!C72)))</f>
        <v/>
      </c>
      <c r="CM78" s="28" t="str">
        <f ca="1">+IF(OFFSET('Sanitation Data'!$C$31,0,10*ROW('Sanitation Data'!C72))="","",OFFSET('Sanitation Data'!$C$31,0,10*ROW('Sanitation Data'!C72)))</f>
        <v/>
      </c>
      <c r="CN78" s="28" t="str">
        <f ca="1">+IF(OFFSET('Sanitation Data'!$C$32,0,10*ROW('Sanitation Data'!C72))="","",OFFSET('Sanitation Data'!$C$32,0,10*ROW('Sanitation Data'!C72)))</f>
        <v/>
      </c>
      <c r="CO78" s="28" t="str">
        <f ca="1">+IF(OFFSET('Sanitation Data'!$C$33,0,10*ROW('Sanitation Data'!C72))="","",OFFSET('Sanitation Data'!$C$33,0,10*ROW('Sanitation Data'!C72)))</f>
        <v/>
      </c>
      <c r="CP78" s="28" t="str">
        <f ca="1">+IF(OFFSET('Sanitation Data'!$D$29,0,10*ROW('Sanitation Data'!D72))="","",OFFSET('Sanitation Data'!$D$29,0,10*ROW('Sanitation Data'!D72)))</f>
        <v/>
      </c>
      <c r="CQ78" s="28" t="str">
        <f ca="1">+IF(OFFSET('Sanitation Data'!$D$30,0,10*ROW('Sanitation Data'!D72))="","",OFFSET('Sanitation Data'!$D$30,0,10*ROW('Sanitation Data'!D72)))</f>
        <v/>
      </c>
      <c r="CR78" s="28" t="str">
        <f ca="1">+IF(OFFSET('Sanitation Data'!$D$31,0,10*ROW('Sanitation Data'!D72))="","",OFFSET('Sanitation Data'!$D$31,0,10*ROW('Sanitation Data'!D72)))</f>
        <v/>
      </c>
      <c r="CS78" s="28" t="str">
        <f ca="1">+IF(OFFSET('Sanitation Data'!$D$32,0,10*ROW('Sanitation Data'!D72))="","",OFFSET('Sanitation Data'!$D$32,0,10*ROW('Sanitation Data'!D72)))</f>
        <v/>
      </c>
      <c r="CT78" s="28" t="str">
        <f ca="1">+IF(OFFSET('Sanitation Data'!$D$33,0,10*ROW('Sanitation Data'!D72))="","",OFFSET('Sanitation Data'!$D$33,0,10*ROW('Sanitation Data'!D72)))</f>
        <v/>
      </c>
      <c r="CU78" s="28" t="str">
        <f ca="1">+IF(OFFSET('Sanitation Data'!$E$29,0,10*ROW('Sanitation Data'!E72))="","",OFFSET('Sanitation Data'!$E$29,0,10*ROW('Sanitation Data'!E72)))</f>
        <v/>
      </c>
      <c r="CV78" s="28" t="str">
        <f ca="1">+IF(OFFSET('Sanitation Data'!$E$30,0,10*ROW('Sanitation Data'!E72))="","",OFFSET('Sanitation Data'!$E$30,0,10*ROW('Sanitation Data'!E72)))</f>
        <v/>
      </c>
      <c r="CW78" s="28" t="str">
        <f ca="1">+IF(OFFSET('Sanitation Data'!$E$31,0,10*ROW('Sanitation Data'!E72))="","",OFFSET('Sanitation Data'!$E$31,0,10*ROW('Sanitation Data'!E72)))</f>
        <v/>
      </c>
      <c r="CX78" s="28" t="str">
        <f ca="1">+IF(OFFSET('Sanitation Data'!$E$32,0,10*ROW('Sanitation Data'!E72))="","",OFFSET('Sanitation Data'!$E$32,0,10*ROW('Sanitation Data'!E72)))</f>
        <v/>
      </c>
      <c r="CY78" s="28" t="str">
        <f ca="1">+IF(OFFSET('Sanitation Data'!$E$33,0,10*ROW('Sanitation Data'!E72))="","",OFFSET('Sanitation Data'!$E$33,0,10*ROW('Sanitation Data'!E72)))</f>
        <v/>
      </c>
      <c r="CZ78" s="28" t="str">
        <f ca="1">+IF(OFFSET('Sanitation Data'!$F$29,0,10*ROW('Sanitation Data'!F72))="","",OFFSET('Sanitation Data'!$F$29,0,10*ROW('Sanitation Data'!F72)))</f>
        <v/>
      </c>
      <c r="DA78" s="28" t="str">
        <f ca="1">+IF(OFFSET('Sanitation Data'!$F$30,0,10*ROW('Sanitation Data'!F72))="","",OFFSET('Sanitation Data'!$F$30,0,10*ROW('Sanitation Data'!F72)))</f>
        <v/>
      </c>
      <c r="DB78" s="28" t="str">
        <f ca="1">+IF(OFFSET('Sanitation Data'!$F$31,0,10*ROW('Sanitation Data'!F72))="","",OFFSET('Sanitation Data'!$F$31,0,10*ROW('Sanitation Data'!F72)))</f>
        <v/>
      </c>
      <c r="DC78" s="28" t="str">
        <f ca="1">+IF(OFFSET('Sanitation Data'!$F$32,0,10*ROW('Sanitation Data'!F72))="","",OFFSET('Sanitation Data'!$F$32,0,10*ROW('Sanitation Data'!F72)))</f>
        <v/>
      </c>
      <c r="DD78" s="28" t="str">
        <f ca="1">+IF(OFFSET('Sanitation Data'!$F$33,0,10*ROW('Sanitation Data'!F72))="","",OFFSET('Sanitation Data'!$F$33,0,10*ROW('Sanitation Data'!F72)))</f>
        <v/>
      </c>
      <c r="DE78" s="28" t="str">
        <f ca="1">+IF(OFFSET('Sanitation Data'!$G$29,0,10*ROW('Sanitation Data'!G72))="","",OFFSET('Sanitation Data'!$G$29,0,10*ROW('Sanitation Data'!G72)))</f>
        <v/>
      </c>
      <c r="DF78" s="28" t="str">
        <f ca="1">+IF(OFFSET('Sanitation Data'!$G$30,0,10*ROW('Sanitation Data'!G72))="","",OFFSET('Sanitation Data'!$G$30,0,10*ROW('Sanitation Data'!G72)))</f>
        <v/>
      </c>
      <c r="DG78" s="28" t="str">
        <f ca="1">+IF(OFFSET('Sanitation Data'!$G$31,0,10*ROW('Sanitation Data'!G72))="","",OFFSET('Sanitation Data'!$G$31,0,10*ROW('Sanitation Data'!G72)))</f>
        <v/>
      </c>
      <c r="DH78" s="28" t="str">
        <f ca="1">+IF(OFFSET('Sanitation Data'!$G$32,0,10*ROW('Sanitation Data'!G72))="","",OFFSET('Sanitation Data'!$G$32,0,10*ROW('Sanitation Data'!G72)))</f>
        <v/>
      </c>
      <c r="DI78" s="28" t="str">
        <f ca="1">+IF(OFFSET('Sanitation Data'!$G$33,0,10*ROW('Sanitation Data'!G72))="","",OFFSET('Sanitation Data'!$G$33,0,10*ROW('Sanitation Data'!G72)))</f>
        <v/>
      </c>
      <c r="DJ78" s="28" t="str">
        <f ca="1">+IF(OFFSET('Sanitation Data'!$H$29,0,10*ROW('Sanitation Data'!H72))="","",OFFSET('Sanitation Data'!$H$29,0,10*ROW('Sanitation Data'!H72)))</f>
        <v/>
      </c>
      <c r="DK78" s="28" t="str">
        <f ca="1">+IF(OFFSET('Sanitation Data'!$H$30,0,10*ROW('Sanitation Data'!H72))="","",OFFSET('Sanitation Data'!$H$30,0,10*ROW('Sanitation Data'!H72)))</f>
        <v/>
      </c>
      <c r="DL78" s="28" t="str">
        <f ca="1">+IF(OFFSET('Sanitation Data'!$H$31,0,10*ROW('Sanitation Data'!H72))="","",OFFSET('Sanitation Data'!$H$31,0,10*ROW('Sanitation Data'!H72)))</f>
        <v/>
      </c>
      <c r="DM78" s="28" t="str">
        <f ca="1">+IF(OFFSET('Sanitation Data'!$H$32,0,10*ROW('Sanitation Data'!H72))="","",OFFSET('Sanitation Data'!$H$32,0,10*ROW('Sanitation Data'!H72)))</f>
        <v/>
      </c>
      <c r="DN78" s="28" t="str">
        <f ca="1">+IF(OFFSET('Sanitation Data'!$H$33,0,10*ROW('Sanitation Data'!H72))="","",OFFSET('Sanitation Data'!$H$33,0,10*ROW('Sanitation Data'!H72)))</f>
        <v/>
      </c>
      <c r="DO78" s="28" t="str">
        <f ca="1">+IF(OFFSET('Hygiene Data'!$C$12,0,10*ROW('Hygiene Data'!C72))="","",OFFSET('Hygiene Data'!$C$12,0,10*ROW('Hygiene Data'!C72)))</f>
        <v/>
      </c>
      <c r="DP78" s="28" t="str">
        <f ca="1">+IF(OFFSET('Hygiene Data'!$C$13,0,10*ROW('Hygiene Data'!C72))="","",OFFSET('Hygiene Data'!$C$13,0,10*ROW('Hygiene Data'!C72)))</f>
        <v/>
      </c>
      <c r="DQ78" s="28" t="str">
        <f ca="1">+IF(OFFSET('Hygiene Data'!$C$14,0,10*ROW('Hygiene Data'!C72))="","",OFFSET('Hygiene Data'!$C$14,0,10*ROW('Hygiene Data'!C72)))</f>
        <v/>
      </c>
      <c r="DR78" s="28" t="str">
        <f ca="1">+IF(OFFSET('Hygiene Data'!$D$12,0,10*ROW('Hygiene Data'!D72))="","",OFFSET('Hygiene Data'!$D$12,0,10*ROW('Hygiene Data'!D72)))</f>
        <v/>
      </c>
      <c r="DS78" s="28" t="str">
        <f ca="1">+IF(OFFSET('Hygiene Data'!$D$13,0,10*ROW('Hygiene Data'!D72))="","",OFFSET('Hygiene Data'!$D$13,0,10*ROW('Hygiene Data'!D72)))</f>
        <v/>
      </c>
      <c r="DT78" s="28" t="str">
        <f ca="1">+IF(OFFSET('Hygiene Data'!$D$14,0,10*ROW('Hygiene Data'!D72))="","",OFFSET('Hygiene Data'!$D$14,0,10*ROW('Hygiene Data'!D72)))</f>
        <v/>
      </c>
      <c r="DU78" s="28" t="str">
        <f ca="1">+IF(OFFSET('Hygiene Data'!$E$12,0,10*ROW('Hygiene Data'!E72))="","",OFFSET('Hygiene Data'!$E$12,0,10*ROW('Hygiene Data'!E72)))</f>
        <v/>
      </c>
      <c r="DV78" s="28" t="str">
        <f ca="1">+IF(OFFSET('Hygiene Data'!$E$13,0,10*ROW('Hygiene Data'!E72))="","",OFFSET('Hygiene Data'!$E$13,0,10*ROW('Hygiene Data'!E72)))</f>
        <v/>
      </c>
      <c r="DW78" s="28" t="str">
        <f ca="1">+IF(OFFSET('Hygiene Data'!$E$14,0,10*ROW('Hygiene Data'!E72))="","",OFFSET('Hygiene Data'!$E$14,0,10*ROW('Hygiene Data'!E72)))</f>
        <v/>
      </c>
      <c r="DX78" s="28" t="str">
        <f ca="1">+IF(OFFSET('Hygiene Data'!$F$12,0,10*ROW('Hygiene Data'!F72))="","",OFFSET('Hygiene Data'!$F$12,0,10*ROW('Hygiene Data'!F72)))</f>
        <v/>
      </c>
      <c r="DY78" s="28" t="str">
        <f ca="1">+IF(OFFSET('Hygiene Data'!$F$13,0,10*ROW('Hygiene Data'!F72))="","",OFFSET('Hygiene Data'!$F$13,0,10*ROW('Hygiene Data'!F72)))</f>
        <v/>
      </c>
      <c r="DZ78" s="28" t="str">
        <f ca="1">+IF(OFFSET('Hygiene Data'!$F$14,0,10*ROW('Hygiene Data'!F72))="","",OFFSET('Hygiene Data'!$F$14,0,10*ROW('Hygiene Data'!F72)))</f>
        <v/>
      </c>
      <c r="EA78" s="28" t="str">
        <f ca="1">+IF(OFFSET('Hygiene Data'!$G$12,0,10*ROW('Hygiene Data'!G72))="","",OFFSET('Hygiene Data'!$G$12,0,10*ROW('Hygiene Data'!G72)))</f>
        <v/>
      </c>
      <c r="EB78" s="28" t="str">
        <f ca="1">+IF(OFFSET('Hygiene Data'!$G$13,0,10*ROW('Hygiene Data'!G72))="","",OFFSET('Hygiene Data'!$G$13,0,10*ROW('Hygiene Data'!G72)))</f>
        <v/>
      </c>
      <c r="EC78" s="28" t="str">
        <f ca="1">+IF(OFFSET('Hygiene Data'!$G$14,0,10*ROW('Hygiene Data'!G72))="","",OFFSET('Hygiene Data'!$G$14,0,10*ROW('Hygiene Data'!G72)))</f>
        <v/>
      </c>
      <c r="ED78" s="28" t="str">
        <f ca="1">+IF(OFFSET('Hygiene Data'!$H$12,0,10*ROW('Hygiene Data'!H72))="","",OFFSET('Hygiene Data'!$H$12,0,10*ROW('Hygiene Data'!H72)))</f>
        <v/>
      </c>
      <c r="EE78" s="28" t="str">
        <f ca="1">+IF(OFFSET('Hygiene Data'!$H$13,0,10*ROW('Hygiene Data'!H72))="","",OFFSET('Hygiene Data'!$H$13,0,10*ROW('Hygiene Data'!H72)))</f>
        <v/>
      </c>
      <c r="EF78" s="28" t="str">
        <f ca="1">+IF(OFFSET('Hygiene Data'!$H$14,0,10*ROW('Hygiene Data'!H72))="","",OFFSET('Hygiene Data'!$H$14,0,10*ROW('Hygiene Data'!H72)))</f>
        <v/>
      </c>
    </row>
    <row r="79" spans="1:136" x14ac:dyDescent="0.2">
      <c r="A79" s="44" t="str">
        <f ca="1">+IF(OFFSET('Water Data'!$B$1,0,10*ROW('Water Data'!B76))="","",OFFSET('Water Data'!$B$1,0,10*ROW('Water Data'!B76)))</f>
        <v/>
      </c>
      <c r="B79" s="44" t="str">
        <f ca="1">+IF(OFFSET('Water Data'!$A$3,0,10*ROW('Water Data'!A76))="","",OFFSET('Water Data'!$A$3,0,10*ROW('Water Data'!A76)))</f>
        <v/>
      </c>
      <c r="C79" s="44" t="str">
        <f ca="1">+IF(OFFSET('Water Data'!$C$3,0,10*ROW('Water Data'!C76))="","",OFFSET('Water Data'!$C$3,0,10*ROW('Water Data'!C76)))</f>
        <v/>
      </c>
      <c r="D79" s="119"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19"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19"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19"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19"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19"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19"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19"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19"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19"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19"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19"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19"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19"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19"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19"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19"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19"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20"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20"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20"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20"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20"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20"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20"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20"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20"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20"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20"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20"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20"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20"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20"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20"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20"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20"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20"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20"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20"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20"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20"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20"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20"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20"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20"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20"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20"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20"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21"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21"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21"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21"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21"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21"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21"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21"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21"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21"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21"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21"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21"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21"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21"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21"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21"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21"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28" t="str">
        <f ca="1">+IF(OFFSET('Water Data'!$C$28,0,10*ROW('Water Data'!C73))="","",OFFSET('Water Data'!$C$28,0,10*ROW('Water Data'!C73)))</f>
        <v/>
      </c>
      <c r="BT79" s="28" t="str">
        <f ca="1">+IF(OFFSET('Water Data'!$C$29,0,10*ROW('Water Data'!C73))="","",OFFSET('Water Data'!$C$29,0,10*ROW('Water Data'!C73)))</f>
        <v/>
      </c>
      <c r="BU79" s="28" t="str">
        <f ca="1">+IF(OFFSET('Water Data'!$C$30,0,10*ROW('Water Data'!C73))="","",OFFSET('Water Data'!$C$30,0,10*ROW('Water Data'!C73)))</f>
        <v/>
      </c>
      <c r="BV79" s="28" t="str">
        <f ca="1">+IF(OFFSET('Water Data'!$D$28,0,10*ROW('Water Data'!D73))="","",OFFSET('Water Data'!$D$28,0,10*ROW('Water Data'!D73)))</f>
        <v/>
      </c>
      <c r="BW79" s="28" t="str">
        <f ca="1">+IF(OFFSET('Water Data'!$D$29,0,10*ROW('Water Data'!D73))="","",OFFSET('Water Data'!$D$29,0,10*ROW('Water Data'!D73)))</f>
        <v/>
      </c>
      <c r="BX79" s="28" t="str">
        <f ca="1">+IF(OFFSET('Water Data'!$D$30,0,10*ROW('Water Data'!D73))="","",OFFSET('Water Data'!$D$30,0,10*ROW('Water Data'!D73)))</f>
        <v/>
      </c>
      <c r="BY79" s="28" t="str">
        <f ca="1">+IF(OFFSET('Water Data'!$E$28,0,10*ROW('Water Data'!E73))="","",OFFSET('Water Data'!$E$28,0,10*ROW('Water Data'!E73)))</f>
        <v/>
      </c>
      <c r="BZ79" s="28" t="str">
        <f ca="1">+IF(OFFSET('Water Data'!$E$29,0,10*ROW('Water Data'!E73))="","",OFFSET('Water Data'!$E$29,0,10*ROW('Water Data'!E73)))</f>
        <v/>
      </c>
      <c r="CA79" s="28" t="str">
        <f ca="1">+IF(OFFSET('Water Data'!$E$30,0,10*ROW('Water Data'!E73))="","",OFFSET('Water Data'!$E$30,0,10*ROW('Water Data'!E73)))</f>
        <v/>
      </c>
      <c r="CB79" s="28" t="str">
        <f ca="1">+IF(OFFSET('Water Data'!$F$28,0,10*ROW('Water Data'!F73))="","",OFFSET('Water Data'!$F$28,0,10*ROW('Water Data'!F73)))</f>
        <v/>
      </c>
      <c r="CC79" s="28" t="str">
        <f ca="1">+IF(OFFSET('Water Data'!$F$29,0,10*ROW('Water Data'!F73))="","",OFFSET('Water Data'!$F$29,0,10*ROW('Water Data'!F73)))</f>
        <v/>
      </c>
      <c r="CD79" s="28" t="str">
        <f ca="1">+IF(OFFSET('Water Data'!$F$30,0,10*ROW('Water Data'!F73))="","",OFFSET('Water Data'!$F$30,0,10*ROW('Water Data'!F73)))</f>
        <v/>
      </c>
      <c r="CE79" s="28" t="str">
        <f ca="1">+IF(OFFSET('Water Data'!$G$28,0,10*ROW('Water Data'!G73))="","",OFFSET('Water Data'!$G$28,0,10*ROW('Water Data'!G73)))</f>
        <v/>
      </c>
      <c r="CF79" s="28" t="str">
        <f ca="1">+IF(OFFSET('Water Data'!$G$29,0,10*ROW('Water Data'!G73))="","",OFFSET('Water Data'!$G$29,0,10*ROW('Water Data'!G73)))</f>
        <v/>
      </c>
      <c r="CG79" s="28" t="str">
        <f ca="1">+IF(OFFSET('Water Data'!$G$30,0,10*ROW('Water Data'!G73))="","",OFFSET('Water Data'!$G$30,0,10*ROW('Water Data'!G73)))</f>
        <v/>
      </c>
      <c r="CH79" s="28" t="str">
        <f ca="1">+IF(OFFSET('Water Data'!$H$28,0,10*ROW('Water Data'!H73))="","",OFFSET('Water Data'!$H$28,0,10*ROW('Water Data'!H73)))</f>
        <v/>
      </c>
      <c r="CI79" s="28" t="str">
        <f ca="1">+IF(OFFSET('Water Data'!$H$29,0,10*ROW('Water Data'!H73))="","",OFFSET('Water Data'!$H$29,0,10*ROW('Water Data'!H73)))</f>
        <v/>
      </c>
      <c r="CJ79" s="28" t="str">
        <f ca="1">+IF(OFFSET('Water Data'!$H$30,0,10*ROW('Water Data'!H73))="","",OFFSET('Water Data'!$H$30,0,10*ROW('Water Data'!H73)))</f>
        <v/>
      </c>
      <c r="CK79" s="28" t="str">
        <f ca="1">+IF(OFFSET('Sanitation Data'!$C$29,0,10*ROW('Sanitation Data'!C73))="","",OFFSET('Sanitation Data'!$C$29,0,10*ROW('Sanitation Data'!C73)))</f>
        <v/>
      </c>
      <c r="CL79" s="28" t="str">
        <f ca="1">+IF(OFFSET('Sanitation Data'!$C$30,0,10*ROW('Sanitation Data'!C73))="","",OFFSET('Sanitation Data'!$C$30,0,10*ROW('Sanitation Data'!C73)))</f>
        <v/>
      </c>
      <c r="CM79" s="28" t="str">
        <f ca="1">+IF(OFFSET('Sanitation Data'!$C$31,0,10*ROW('Sanitation Data'!C73))="","",OFFSET('Sanitation Data'!$C$31,0,10*ROW('Sanitation Data'!C73)))</f>
        <v/>
      </c>
      <c r="CN79" s="28" t="str">
        <f ca="1">+IF(OFFSET('Sanitation Data'!$C$32,0,10*ROW('Sanitation Data'!C73))="","",OFFSET('Sanitation Data'!$C$32,0,10*ROW('Sanitation Data'!C73)))</f>
        <v/>
      </c>
      <c r="CO79" s="28" t="str">
        <f ca="1">+IF(OFFSET('Sanitation Data'!$C$33,0,10*ROW('Sanitation Data'!C73))="","",OFFSET('Sanitation Data'!$C$33,0,10*ROW('Sanitation Data'!C73)))</f>
        <v/>
      </c>
      <c r="CP79" s="28" t="str">
        <f ca="1">+IF(OFFSET('Sanitation Data'!$D$29,0,10*ROW('Sanitation Data'!D73))="","",OFFSET('Sanitation Data'!$D$29,0,10*ROW('Sanitation Data'!D73)))</f>
        <v/>
      </c>
      <c r="CQ79" s="28" t="str">
        <f ca="1">+IF(OFFSET('Sanitation Data'!$D$30,0,10*ROW('Sanitation Data'!D73))="","",OFFSET('Sanitation Data'!$D$30,0,10*ROW('Sanitation Data'!D73)))</f>
        <v/>
      </c>
      <c r="CR79" s="28" t="str">
        <f ca="1">+IF(OFFSET('Sanitation Data'!$D$31,0,10*ROW('Sanitation Data'!D73))="","",OFFSET('Sanitation Data'!$D$31,0,10*ROW('Sanitation Data'!D73)))</f>
        <v/>
      </c>
      <c r="CS79" s="28" t="str">
        <f ca="1">+IF(OFFSET('Sanitation Data'!$D$32,0,10*ROW('Sanitation Data'!D73))="","",OFFSET('Sanitation Data'!$D$32,0,10*ROW('Sanitation Data'!D73)))</f>
        <v/>
      </c>
      <c r="CT79" s="28" t="str">
        <f ca="1">+IF(OFFSET('Sanitation Data'!$D$33,0,10*ROW('Sanitation Data'!D73))="","",OFFSET('Sanitation Data'!$D$33,0,10*ROW('Sanitation Data'!D73)))</f>
        <v/>
      </c>
      <c r="CU79" s="28" t="str">
        <f ca="1">+IF(OFFSET('Sanitation Data'!$E$29,0,10*ROW('Sanitation Data'!E73))="","",OFFSET('Sanitation Data'!$E$29,0,10*ROW('Sanitation Data'!E73)))</f>
        <v/>
      </c>
      <c r="CV79" s="28" t="str">
        <f ca="1">+IF(OFFSET('Sanitation Data'!$E$30,0,10*ROW('Sanitation Data'!E73))="","",OFFSET('Sanitation Data'!$E$30,0,10*ROW('Sanitation Data'!E73)))</f>
        <v/>
      </c>
      <c r="CW79" s="28" t="str">
        <f ca="1">+IF(OFFSET('Sanitation Data'!$E$31,0,10*ROW('Sanitation Data'!E73))="","",OFFSET('Sanitation Data'!$E$31,0,10*ROW('Sanitation Data'!E73)))</f>
        <v/>
      </c>
      <c r="CX79" s="28" t="str">
        <f ca="1">+IF(OFFSET('Sanitation Data'!$E$32,0,10*ROW('Sanitation Data'!E73))="","",OFFSET('Sanitation Data'!$E$32,0,10*ROW('Sanitation Data'!E73)))</f>
        <v/>
      </c>
      <c r="CY79" s="28" t="str">
        <f ca="1">+IF(OFFSET('Sanitation Data'!$E$33,0,10*ROW('Sanitation Data'!E73))="","",OFFSET('Sanitation Data'!$E$33,0,10*ROW('Sanitation Data'!E73)))</f>
        <v/>
      </c>
      <c r="CZ79" s="28" t="str">
        <f ca="1">+IF(OFFSET('Sanitation Data'!$F$29,0,10*ROW('Sanitation Data'!F73))="","",OFFSET('Sanitation Data'!$F$29,0,10*ROW('Sanitation Data'!F73)))</f>
        <v/>
      </c>
      <c r="DA79" s="28" t="str">
        <f ca="1">+IF(OFFSET('Sanitation Data'!$F$30,0,10*ROW('Sanitation Data'!F73))="","",OFFSET('Sanitation Data'!$F$30,0,10*ROW('Sanitation Data'!F73)))</f>
        <v/>
      </c>
      <c r="DB79" s="28" t="str">
        <f ca="1">+IF(OFFSET('Sanitation Data'!$F$31,0,10*ROW('Sanitation Data'!F73))="","",OFFSET('Sanitation Data'!$F$31,0,10*ROW('Sanitation Data'!F73)))</f>
        <v/>
      </c>
      <c r="DC79" s="28" t="str">
        <f ca="1">+IF(OFFSET('Sanitation Data'!$F$32,0,10*ROW('Sanitation Data'!F73))="","",OFFSET('Sanitation Data'!$F$32,0,10*ROW('Sanitation Data'!F73)))</f>
        <v/>
      </c>
      <c r="DD79" s="28" t="str">
        <f ca="1">+IF(OFFSET('Sanitation Data'!$F$33,0,10*ROW('Sanitation Data'!F73))="","",OFFSET('Sanitation Data'!$F$33,0,10*ROW('Sanitation Data'!F73)))</f>
        <v/>
      </c>
      <c r="DE79" s="28" t="str">
        <f ca="1">+IF(OFFSET('Sanitation Data'!$G$29,0,10*ROW('Sanitation Data'!G73))="","",OFFSET('Sanitation Data'!$G$29,0,10*ROW('Sanitation Data'!G73)))</f>
        <v/>
      </c>
      <c r="DF79" s="28" t="str">
        <f ca="1">+IF(OFFSET('Sanitation Data'!$G$30,0,10*ROW('Sanitation Data'!G73))="","",OFFSET('Sanitation Data'!$G$30,0,10*ROW('Sanitation Data'!G73)))</f>
        <v/>
      </c>
      <c r="DG79" s="28" t="str">
        <f ca="1">+IF(OFFSET('Sanitation Data'!$G$31,0,10*ROW('Sanitation Data'!G73))="","",OFFSET('Sanitation Data'!$G$31,0,10*ROW('Sanitation Data'!G73)))</f>
        <v/>
      </c>
      <c r="DH79" s="28" t="str">
        <f ca="1">+IF(OFFSET('Sanitation Data'!$G$32,0,10*ROW('Sanitation Data'!G73))="","",OFFSET('Sanitation Data'!$G$32,0,10*ROW('Sanitation Data'!G73)))</f>
        <v/>
      </c>
      <c r="DI79" s="28" t="str">
        <f ca="1">+IF(OFFSET('Sanitation Data'!$G$33,0,10*ROW('Sanitation Data'!G73))="","",OFFSET('Sanitation Data'!$G$33,0,10*ROW('Sanitation Data'!G73)))</f>
        <v/>
      </c>
      <c r="DJ79" s="28" t="str">
        <f ca="1">+IF(OFFSET('Sanitation Data'!$H$29,0,10*ROW('Sanitation Data'!H73))="","",OFFSET('Sanitation Data'!$H$29,0,10*ROW('Sanitation Data'!H73)))</f>
        <v/>
      </c>
      <c r="DK79" s="28" t="str">
        <f ca="1">+IF(OFFSET('Sanitation Data'!$H$30,0,10*ROW('Sanitation Data'!H73))="","",OFFSET('Sanitation Data'!$H$30,0,10*ROW('Sanitation Data'!H73)))</f>
        <v/>
      </c>
      <c r="DL79" s="28" t="str">
        <f ca="1">+IF(OFFSET('Sanitation Data'!$H$31,0,10*ROW('Sanitation Data'!H73))="","",OFFSET('Sanitation Data'!$H$31,0,10*ROW('Sanitation Data'!H73)))</f>
        <v/>
      </c>
      <c r="DM79" s="28" t="str">
        <f ca="1">+IF(OFFSET('Sanitation Data'!$H$32,0,10*ROW('Sanitation Data'!H73))="","",OFFSET('Sanitation Data'!$H$32,0,10*ROW('Sanitation Data'!H73)))</f>
        <v/>
      </c>
      <c r="DN79" s="28" t="str">
        <f ca="1">+IF(OFFSET('Sanitation Data'!$H$33,0,10*ROW('Sanitation Data'!H73))="","",OFFSET('Sanitation Data'!$H$33,0,10*ROW('Sanitation Data'!H73)))</f>
        <v/>
      </c>
      <c r="DO79" s="28" t="str">
        <f ca="1">+IF(OFFSET('Hygiene Data'!$C$12,0,10*ROW('Hygiene Data'!C73))="","",OFFSET('Hygiene Data'!$C$12,0,10*ROW('Hygiene Data'!C73)))</f>
        <v/>
      </c>
      <c r="DP79" s="28" t="str">
        <f ca="1">+IF(OFFSET('Hygiene Data'!$C$13,0,10*ROW('Hygiene Data'!C73))="","",OFFSET('Hygiene Data'!$C$13,0,10*ROW('Hygiene Data'!C73)))</f>
        <v/>
      </c>
      <c r="DQ79" s="28" t="str">
        <f ca="1">+IF(OFFSET('Hygiene Data'!$C$14,0,10*ROW('Hygiene Data'!C73))="","",OFFSET('Hygiene Data'!$C$14,0,10*ROW('Hygiene Data'!C73)))</f>
        <v/>
      </c>
      <c r="DR79" s="28" t="str">
        <f ca="1">+IF(OFFSET('Hygiene Data'!$D$12,0,10*ROW('Hygiene Data'!D73))="","",OFFSET('Hygiene Data'!$D$12,0,10*ROW('Hygiene Data'!D73)))</f>
        <v/>
      </c>
      <c r="DS79" s="28" t="str">
        <f ca="1">+IF(OFFSET('Hygiene Data'!$D$13,0,10*ROW('Hygiene Data'!D73))="","",OFFSET('Hygiene Data'!$D$13,0,10*ROW('Hygiene Data'!D73)))</f>
        <v/>
      </c>
      <c r="DT79" s="28" t="str">
        <f ca="1">+IF(OFFSET('Hygiene Data'!$D$14,0,10*ROW('Hygiene Data'!D73))="","",OFFSET('Hygiene Data'!$D$14,0,10*ROW('Hygiene Data'!D73)))</f>
        <v/>
      </c>
      <c r="DU79" s="28" t="str">
        <f ca="1">+IF(OFFSET('Hygiene Data'!$E$12,0,10*ROW('Hygiene Data'!E73))="","",OFFSET('Hygiene Data'!$E$12,0,10*ROW('Hygiene Data'!E73)))</f>
        <v/>
      </c>
      <c r="DV79" s="28" t="str">
        <f ca="1">+IF(OFFSET('Hygiene Data'!$E$13,0,10*ROW('Hygiene Data'!E73))="","",OFFSET('Hygiene Data'!$E$13,0,10*ROW('Hygiene Data'!E73)))</f>
        <v/>
      </c>
      <c r="DW79" s="28" t="str">
        <f ca="1">+IF(OFFSET('Hygiene Data'!$E$14,0,10*ROW('Hygiene Data'!E73))="","",OFFSET('Hygiene Data'!$E$14,0,10*ROW('Hygiene Data'!E73)))</f>
        <v/>
      </c>
      <c r="DX79" s="28" t="str">
        <f ca="1">+IF(OFFSET('Hygiene Data'!$F$12,0,10*ROW('Hygiene Data'!F73))="","",OFFSET('Hygiene Data'!$F$12,0,10*ROW('Hygiene Data'!F73)))</f>
        <v/>
      </c>
      <c r="DY79" s="28" t="str">
        <f ca="1">+IF(OFFSET('Hygiene Data'!$F$13,0,10*ROW('Hygiene Data'!F73))="","",OFFSET('Hygiene Data'!$F$13,0,10*ROW('Hygiene Data'!F73)))</f>
        <v/>
      </c>
      <c r="DZ79" s="28" t="str">
        <f ca="1">+IF(OFFSET('Hygiene Data'!$F$14,0,10*ROW('Hygiene Data'!F73))="","",OFFSET('Hygiene Data'!$F$14,0,10*ROW('Hygiene Data'!F73)))</f>
        <v/>
      </c>
      <c r="EA79" s="28" t="str">
        <f ca="1">+IF(OFFSET('Hygiene Data'!$G$12,0,10*ROW('Hygiene Data'!G73))="","",OFFSET('Hygiene Data'!$G$12,0,10*ROW('Hygiene Data'!G73)))</f>
        <v/>
      </c>
      <c r="EB79" s="28" t="str">
        <f ca="1">+IF(OFFSET('Hygiene Data'!$G$13,0,10*ROW('Hygiene Data'!G73))="","",OFFSET('Hygiene Data'!$G$13,0,10*ROW('Hygiene Data'!G73)))</f>
        <v/>
      </c>
      <c r="EC79" s="28" t="str">
        <f ca="1">+IF(OFFSET('Hygiene Data'!$G$14,0,10*ROW('Hygiene Data'!G73))="","",OFFSET('Hygiene Data'!$G$14,0,10*ROW('Hygiene Data'!G73)))</f>
        <v/>
      </c>
      <c r="ED79" s="28" t="str">
        <f ca="1">+IF(OFFSET('Hygiene Data'!$H$12,0,10*ROW('Hygiene Data'!H73))="","",OFFSET('Hygiene Data'!$H$12,0,10*ROW('Hygiene Data'!H73)))</f>
        <v/>
      </c>
      <c r="EE79" s="28" t="str">
        <f ca="1">+IF(OFFSET('Hygiene Data'!$H$13,0,10*ROW('Hygiene Data'!H73))="","",OFFSET('Hygiene Data'!$H$13,0,10*ROW('Hygiene Data'!H73)))</f>
        <v/>
      </c>
      <c r="EF79" s="28" t="str">
        <f ca="1">+IF(OFFSET('Hygiene Data'!$H$14,0,10*ROW('Hygiene Data'!H73))="","",OFFSET('Hygiene Data'!$H$14,0,10*ROW('Hygiene Data'!H73)))</f>
        <v/>
      </c>
    </row>
    <row r="80" spans="1:136" x14ac:dyDescent="0.2">
      <c r="A80" s="44" t="str">
        <f ca="1">+IF(OFFSET('Water Data'!$B$1,0,10*ROW('Water Data'!B77))="","",OFFSET('Water Data'!$B$1,0,10*ROW('Water Data'!B77)))</f>
        <v/>
      </c>
      <c r="B80" s="44" t="str">
        <f ca="1">+IF(OFFSET('Water Data'!$A$3,0,10*ROW('Water Data'!A77))="","",OFFSET('Water Data'!$A$3,0,10*ROW('Water Data'!A77)))</f>
        <v/>
      </c>
      <c r="C80" s="44" t="str">
        <f ca="1">+IF(OFFSET('Water Data'!$C$3,0,10*ROW('Water Data'!C77))="","",OFFSET('Water Data'!$C$3,0,10*ROW('Water Data'!C77)))</f>
        <v/>
      </c>
      <c r="D80" s="119"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19"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19"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19"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19"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19"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19"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19"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19"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19"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19"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19"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19"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19"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19"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19"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19"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19"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20"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20"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20"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20"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20"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20"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20"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20"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20"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20"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20"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20"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20"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20"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20"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20"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20"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20"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20"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20"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20"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20"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20"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20"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20"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20"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20"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20"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20"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20"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21"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21"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21"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21"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21"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21"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21"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21"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21"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21"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21"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21"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21"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21"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21"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21"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21"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21"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28" t="str">
        <f ca="1">+IF(OFFSET('Water Data'!$C$28,0,10*ROW('Water Data'!C74))="","",OFFSET('Water Data'!$C$28,0,10*ROW('Water Data'!C74)))</f>
        <v/>
      </c>
      <c r="BT80" s="28" t="str">
        <f ca="1">+IF(OFFSET('Water Data'!$C$29,0,10*ROW('Water Data'!C74))="","",OFFSET('Water Data'!$C$29,0,10*ROW('Water Data'!C74)))</f>
        <v/>
      </c>
      <c r="BU80" s="28" t="str">
        <f ca="1">+IF(OFFSET('Water Data'!$C$30,0,10*ROW('Water Data'!C74))="","",OFFSET('Water Data'!$C$30,0,10*ROW('Water Data'!C74)))</f>
        <v/>
      </c>
      <c r="BV80" s="28" t="str">
        <f ca="1">+IF(OFFSET('Water Data'!$D$28,0,10*ROW('Water Data'!D74))="","",OFFSET('Water Data'!$D$28,0,10*ROW('Water Data'!D74)))</f>
        <v/>
      </c>
      <c r="BW80" s="28" t="str">
        <f ca="1">+IF(OFFSET('Water Data'!$D$29,0,10*ROW('Water Data'!D74))="","",OFFSET('Water Data'!$D$29,0,10*ROW('Water Data'!D74)))</f>
        <v/>
      </c>
      <c r="BX80" s="28" t="str">
        <f ca="1">+IF(OFFSET('Water Data'!$D$30,0,10*ROW('Water Data'!D74))="","",OFFSET('Water Data'!$D$30,0,10*ROW('Water Data'!D74)))</f>
        <v/>
      </c>
      <c r="BY80" s="28" t="str">
        <f ca="1">+IF(OFFSET('Water Data'!$E$28,0,10*ROW('Water Data'!E74))="","",OFFSET('Water Data'!$E$28,0,10*ROW('Water Data'!E74)))</f>
        <v/>
      </c>
      <c r="BZ80" s="28" t="str">
        <f ca="1">+IF(OFFSET('Water Data'!$E$29,0,10*ROW('Water Data'!E74))="","",OFFSET('Water Data'!$E$29,0,10*ROW('Water Data'!E74)))</f>
        <v/>
      </c>
      <c r="CA80" s="28" t="str">
        <f ca="1">+IF(OFFSET('Water Data'!$E$30,0,10*ROW('Water Data'!E74))="","",OFFSET('Water Data'!$E$30,0,10*ROW('Water Data'!E74)))</f>
        <v/>
      </c>
      <c r="CB80" s="28" t="str">
        <f ca="1">+IF(OFFSET('Water Data'!$F$28,0,10*ROW('Water Data'!F74))="","",OFFSET('Water Data'!$F$28,0,10*ROW('Water Data'!F74)))</f>
        <v/>
      </c>
      <c r="CC80" s="28" t="str">
        <f ca="1">+IF(OFFSET('Water Data'!$F$29,0,10*ROW('Water Data'!F74))="","",OFFSET('Water Data'!$F$29,0,10*ROW('Water Data'!F74)))</f>
        <v/>
      </c>
      <c r="CD80" s="28" t="str">
        <f ca="1">+IF(OFFSET('Water Data'!$F$30,0,10*ROW('Water Data'!F74))="","",OFFSET('Water Data'!$F$30,0,10*ROW('Water Data'!F74)))</f>
        <v/>
      </c>
      <c r="CE80" s="28" t="str">
        <f ca="1">+IF(OFFSET('Water Data'!$G$28,0,10*ROW('Water Data'!G74))="","",OFFSET('Water Data'!$G$28,0,10*ROW('Water Data'!G74)))</f>
        <v/>
      </c>
      <c r="CF80" s="28" t="str">
        <f ca="1">+IF(OFFSET('Water Data'!$G$29,0,10*ROW('Water Data'!G74))="","",OFFSET('Water Data'!$G$29,0,10*ROW('Water Data'!G74)))</f>
        <v/>
      </c>
      <c r="CG80" s="28" t="str">
        <f ca="1">+IF(OFFSET('Water Data'!$G$30,0,10*ROW('Water Data'!G74))="","",OFFSET('Water Data'!$G$30,0,10*ROW('Water Data'!G74)))</f>
        <v/>
      </c>
      <c r="CH80" s="28" t="str">
        <f ca="1">+IF(OFFSET('Water Data'!$H$28,0,10*ROW('Water Data'!H74))="","",OFFSET('Water Data'!$H$28,0,10*ROW('Water Data'!H74)))</f>
        <v/>
      </c>
      <c r="CI80" s="28" t="str">
        <f ca="1">+IF(OFFSET('Water Data'!$H$29,0,10*ROW('Water Data'!H74))="","",OFFSET('Water Data'!$H$29,0,10*ROW('Water Data'!H74)))</f>
        <v/>
      </c>
      <c r="CJ80" s="28" t="str">
        <f ca="1">+IF(OFFSET('Water Data'!$H$30,0,10*ROW('Water Data'!H74))="","",OFFSET('Water Data'!$H$30,0,10*ROW('Water Data'!H74)))</f>
        <v/>
      </c>
      <c r="CK80" s="28" t="str">
        <f ca="1">+IF(OFFSET('Sanitation Data'!$C$29,0,10*ROW('Sanitation Data'!C74))="","",OFFSET('Sanitation Data'!$C$29,0,10*ROW('Sanitation Data'!C74)))</f>
        <v/>
      </c>
      <c r="CL80" s="28" t="str">
        <f ca="1">+IF(OFFSET('Sanitation Data'!$C$30,0,10*ROW('Sanitation Data'!C74))="","",OFFSET('Sanitation Data'!$C$30,0,10*ROW('Sanitation Data'!C74)))</f>
        <v/>
      </c>
      <c r="CM80" s="28" t="str">
        <f ca="1">+IF(OFFSET('Sanitation Data'!$C$31,0,10*ROW('Sanitation Data'!C74))="","",OFFSET('Sanitation Data'!$C$31,0,10*ROW('Sanitation Data'!C74)))</f>
        <v/>
      </c>
      <c r="CN80" s="28" t="str">
        <f ca="1">+IF(OFFSET('Sanitation Data'!$C$32,0,10*ROW('Sanitation Data'!C74))="","",OFFSET('Sanitation Data'!$C$32,0,10*ROW('Sanitation Data'!C74)))</f>
        <v/>
      </c>
      <c r="CO80" s="28" t="str">
        <f ca="1">+IF(OFFSET('Sanitation Data'!$C$33,0,10*ROW('Sanitation Data'!C74))="","",OFFSET('Sanitation Data'!$C$33,0,10*ROW('Sanitation Data'!C74)))</f>
        <v/>
      </c>
      <c r="CP80" s="28" t="str">
        <f ca="1">+IF(OFFSET('Sanitation Data'!$D$29,0,10*ROW('Sanitation Data'!D74))="","",OFFSET('Sanitation Data'!$D$29,0,10*ROW('Sanitation Data'!D74)))</f>
        <v/>
      </c>
      <c r="CQ80" s="28" t="str">
        <f ca="1">+IF(OFFSET('Sanitation Data'!$D$30,0,10*ROW('Sanitation Data'!D74))="","",OFFSET('Sanitation Data'!$D$30,0,10*ROW('Sanitation Data'!D74)))</f>
        <v/>
      </c>
      <c r="CR80" s="28" t="str">
        <f ca="1">+IF(OFFSET('Sanitation Data'!$D$31,0,10*ROW('Sanitation Data'!D74))="","",OFFSET('Sanitation Data'!$D$31,0,10*ROW('Sanitation Data'!D74)))</f>
        <v/>
      </c>
      <c r="CS80" s="28" t="str">
        <f ca="1">+IF(OFFSET('Sanitation Data'!$D$32,0,10*ROW('Sanitation Data'!D74))="","",OFFSET('Sanitation Data'!$D$32,0,10*ROW('Sanitation Data'!D74)))</f>
        <v/>
      </c>
      <c r="CT80" s="28" t="str">
        <f ca="1">+IF(OFFSET('Sanitation Data'!$D$33,0,10*ROW('Sanitation Data'!D74))="","",OFFSET('Sanitation Data'!$D$33,0,10*ROW('Sanitation Data'!D74)))</f>
        <v/>
      </c>
      <c r="CU80" s="28" t="str">
        <f ca="1">+IF(OFFSET('Sanitation Data'!$E$29,0,10*ROW('Sanitation Data'!E74))="","",OFFSET('Sanitation Data'!$E$29,0,10*ROW('Sanitation Data'!E74)))</f>
        <v/>
      </c>
      <c r="CV80" s="28" t="str">
        <f ca="1">+IF(OFFSET('Sanitation Data'!$E$30,0,10*ROW('Sanitation Data'!E74))="","",OFFSET('Sanitation Data'!$E$30,0,10*ROW('Sanitation Data'!E74)))</f>
        <v/>
      </c>
      <c r="CW80" s="28" t="str">
        <f ca="1">+IF(OFFSET('Sanitation Data'!$E$31,0,10*ROW('Sanitation Data'!E74))="","",OFFSET('Sanitation Data'!$E$31,0,10*ROW('Sanitation Data'!E74)))</f>
        <v/>
      </c>
      <c r="CX80" s="28" t="str">
        <f ca="1">+IF(OFFSET('Sanitation Data'!$E$32,0,10*ROW('Sanitation Data'!E74))="","",OFFSET('Sanitation Data'!$E$32,0,10*ROW('Sanitation Data'!E74)))</f>
        <v/>
      </c>
      <c r="CY80" s="28" t="str">
        <f ca="1">+IF(OFFSET('Sanitation Data'!$E$33,0,10*ROW('Sanitation Data'!E74))="","",OFFSET('Sanitation Data'!$E$33,0,10*ROW('Sanitation Data'!E74)))</f>
        <v/>
      </c>
      <c r="CZ80" s="28" t="str">
        <f ca="1">+IF(OFFSET('Sanitation Data'!$F$29,0,10*ROW('Sanitation Data'!F74))="","",OFFSET('Sanitation Data'!$F$29,0,10*ROW('Sanitation Data'!F74)))</f>
        <v/>
      </c>
      <c r="DA80" s="28" t="str">
        <f ca="1">+IF(OFFSET('Sanitation Data'!$F$30,0,10*ROW('Sanitation Data'!F74))="","",OFFSET('Sanitation Data'!$F$30,0,10*ROW('Sanitation Data'!F74)))</f>
        <v/>
      </c>
      <c r="DB80" s="28" t="str">
        <f ca="1">+IF(OFFSET('Sanitation Data'!$F$31,0,10*ROW('Sanitation Data'!F74))="","",OFFSET('Sanitation Data'!$F$31,0,10*ROW('Sanitation Data'!F74)))</f>
        <v/>
      </c>
      <c r="DC80" s="28" t="str">
        <f ca="1">+IF(OFFSET('Sanitation Data'!$F$32,0,10*ROW('Sanitation Data'!F74))="","",OFFSET('Sanitation Data'!$F$32,0,10*ROW('Sanitation Data'!F74)))</f>
        <v/>
      </c>
      <c r="DD80" s="28" t="str">
        <f ca="1">+IF(OFFSET('Sanitation Data'!$F$33,0,10*ROW('Sanitation Data'!F74))="","",OFFSET('Sanitation Data'!$F$33,0,10*ROW('Sanitation Data'!F74)))</f>
        <v/>
      </c>
      <c r="DE80" s="28" t="str">
        <f ca="1">+IF(OFFSET('Sanitation Data'!$G$29,0,10*ROW('Sanitation Data'!G74))="","",OFFSET('Sanitation Data'!$G$29,0,10*ROW('Sanitation Data'!G74)))</f>
        <v/>
      </c>
      <c r="DF80" s="28" t="str">
        <f ca="1">+IF(OFFSET('Sanitation Data'!$G$30,0,10*ROW('Sanitation Data'!G74))="","",OFFSET('Sanitation Data'!$G$30,0,10*ROW('Sanitation Data'!G74)))</f>
        <v/>
      </c>
      <c r="DG80" s="28" t="str">
        <f ca="1">+IF(OFFSET('Sanitation Data'!$G$31,0,10*ROW('Sanitation Data'!G74))="","",OFFSET('Sanitation Data'!$G$31,0,10*ROW('Sanitation Data'!G74)))</f>
        <v/>
      </c>
      <c r="DH80" s="28" t="str">
        <f ca="1">+IF(OFFSET('Sanitation Data'!$G$32,0,10*ROW('Sanitation Data'!G74))="","",OFFSET('Sanitation Data'!$G$32,0,10*ROW('Sanitation Data'!G74)))</f>
        <v/>
      </c>
      <c r="DI80" s="28" t="str">
        <f ca="1">+IF(OFFSET('Sanitation Data'!$G$33,0,10*ROW('Sanitation Data'!G74))="","",OFFSET('Sanitation Data'!$G$33,0,10*ROW('Sanitation Data'!G74)))</f>
        <v/>
      </c>
      <c r="DJ80" s="28" t="str">
        <f ca="1">+IF(OFFSET('Sanitation Data'!$H$29,0,10*ROW('Sanitation Data'!H74))="","",OFFSET('Sanitation Data'!$H$29,0,10*ROW('Sanitation Data'!H74)))</f>
        <v/>
      </c>
      <c r="DK80" s="28" t="str">
        <f ca="1">+IF(OFFSET('Sanitation Data'!$H$30,0,10*ROW('Sanitation Data'!H74))="","",OFFSET('Sanitation Data'!$H$30,0,10*ROW('Sanitation Data'!H74)))</f>
        <v/>
      </c>
      <c r="DL80" s="28" t="str">
        <f ca="1">+IF(OFFSET('Sanitation Data'!$H$31,0,10*ROW('Sanitation Data'!H74))="","",OFFSET('Sanitation Data'!$H$31,0,10*ROW('Sanitation Data'!H74)))</f>
        <v/>
      </c>
      <c r="DM80" s="28" t="str">
        <f ca="1">+IF(OFFSET('Sanitation Data'!$H$32,0,10*ROW('Sanitation Data'!H74))="","",OFFSET('Sanitation Data'!$H$32,0,10*ROW('Sanitation Data'!H74)))</f>
        <v/>
      </c>
      <c r="DN80" s="28" t="str">
        <f ca="1">+IF(OFFSET('Sanitation Data'!$H$33,0,10*ROW('Sanitation Data'!H74))="","",OFFSET('Sanitation Data'!$H$33,0,10*ROW('Sanitation Data'!H74)))</f>
        <v/>
      </c>
      <c r="DO80" s="28" t="str">
        <f ca="1">+IF(OFFSET('Hygiene Data'!$C$12,0,10*ROW('Hygiene Data'!C74))="","",OFFSET('Hygiene Data'!$C$12,0,10*ROW('Hygiene Data'!C74)))</f>
        <v/>
      </c>
      <c r="DP80" s="28" t="str">
        <f ca="1">+IF(OFFSET('Hygiene Data'!$C$13,0,10*ROW('Hygiene Data'!C74))="","",OFFSET('Hygiene Data'!$C$13,0,10*ROW('Hygiene Data'!C74)))</f>
        <v/>
      </c>
      <c r="DQ80" s="28" t="str">
        <f ca="1">+IF(OFFSET('Hygiene Data'!$C$14,0,10*ROW('Hygiene Data'!C74))="","",OFFSET('Hygiene Data'!$C$14,0,10*ROW('Hygiene Data'!C74)))</f>
        <v/>
      </c>
      <c r="DR80" s="28" t="str">
        <f ca="1">+IF(OFFSET('Hygiene Data'!$D$12,0,10*ROW('Hygiene Data'!D74))="","",OFFSET('Hygiene Data'!$D$12,0,10*ROW('Hygiene Data'!D74)))</f>
        <v/>
      </c>
      <c r="DS80" s="28" t="str">
        <f ca="1">+IF(OFFSET('Hygiene Data'!$D$13,0,10*ROW('Hygiene Data'!D74))="","",OFFSET('Hygiene Data'!$D$13,0,10*ROW('Hygiene Data'!D74)))</f>
        <v/>
      </c>
      <c r="DT80" s="28" t="str">
        <f ca="1">+IF(OFFSET('Hygiene Data'!$D$14,0,10*ROW('Hygiene Data'!D74))="","",OFFSET('Hygiene Data'!$D$14,0,10*ROW('Hygiene Data'!D74)))</f>
        <v/>
      </c>
      <c r="DU80" s="28" t="str">
        <f ca="1">+IF(OFFSET('Hygiene Data'!$E$12,0,10*ROW('Hygiene Data'!E74))="","",OFFSET('Hygiene Data'!$E$12,0,10*ROW('Hygiene Data'!E74)))</f>
        <v/>
      </c>
      <c r="DV80" s="28" t="str">
        <f ca="1">+IF(OFFSET('Hygiene Data'!$E$13,0,10*ROW('Hygiene Data'!E74))="","",OFFSET('Hygiene Data'!$E$13,0,10*ROW('Hygiene Data'!E74)))</f>
        <v/>
      </c>
      <c r="DW80" s="28" t="str">
        <f ca="1">+IF(OFFSET('Hygiene Data'!$E$14,0,10*ROW('Hygiene Data'!E74))="","",OFFSET('Hygiene Data'!$E$14,0,10*ROW('Hygiene Data'!E74)))</f>
        <v/>
      </c>
      <c r="DX80" s="28" t="str">
        <f ca="1">+IF(OFFSET('Hygiene Data'!$F$12,0,10*ROW('Hygiene Data'!F74))="","",OFFSET('Hygiene Data'!$F$12,0,10*ROW('Hygiene Data'!F74)))</f>
        <v/>
      </c>
      <c r="DY80" s="28" t="str">
        <f ca="1">+IF(OFFSET('Hygiene Data'!$F$13,0,10*ROW('Hygiene Data'!F74))="","",OFFSET('Hygiene Data'!$F$13,0,10*ROW('Hygiene Data'!F74)))</f>
        <v/>
      </c>
      <c r="DZ80" s="28" t="str">
        <f ca="1">+IF(OFFSET('Hygiene Data'!$F$14,0,10*ROW('Hygiene Data'!F74))="","",OFFSET('Hygiene Data'!$F$14,0,10*ROW('Hygiene Data'!F74)))</f>
        <v/>
      </c>
      <c r="EA80" s="28" t="str">
        <f ca="1">+IF(OFFSET('Hygiene Data'!$G$12,0,10*ROW('Hygiene Data'!G74))="","",OFFSET('Hygiene Data'!$G$12,0,10*ROW('Hygiene Data'!G74)))</f>
        <v/>
      </c>
      <c r="EB80" s="28" t="str">
        <f ca="1">+IF(OFFSET('Hygiene Data'!$G$13,0,10*ROW('Hygiene Data'!G74))="","",OFFSET('Hygiene Data'!$G$13,0,10*ROW('Hygiene Data'!G74)))</f>
        <v/>
      </c>
      <c r="EC80" s="28" t="str">
        <f ca="1">+IF(OFFSET('Hygiene Data'!$G$14,0,10*ROW('Hygiene Data'!G74))="","",OFFSET('Hygiene Data'!$G$14,0,10*ROW('Hygiene Data'!G74)))</f>
        <v/>
      </c>
      <c r="ED80" s="28" t="str">
        <f ca="1">+IF(OFFSET('Hygiene Data'!$H$12,0,10*ROW('Hygiene Data'!H74))="","",OFFSET('Hygiene Data'!$H$12,0,10*ROW('Hygiene Data'!H74)))</f>
        <v/>
      </c>
      <c r="EE80" s="28" t="str">
        <f ca="1">+IF(OFFSET('Hygiene Data'!$H$13,0,10*ROW('Hygiene Data'!H74))="","",OFFSET('Hygiene Data'!$H$13,0,10*ROW('Hygiene Data'!H74)))</f>
        <v/>
      </c>
      <c r="EF80" s="28" t="str">
        <f ca="1">+IF(OFFSET('Hygiene Data'!$H$14,0,10*ROW('Hygiene Data'!H74))="","",OFFSET('Hygiene Data'!$H$14,0,10*ROW('Hygiene Data'!H74)))</f>
        <v/>
      </c>
    </row>
    <row r="81" spans="1:136" x14ac:dyDescent="0.2">
      <c r="A81" s="44" t="str">
        <f ca="1">+IF(OFFSET('Water Data'!$B$1,0,10*ROW('Water Data'!B78))="","",OFFSET('Water Data'!$B$1,0,10*ROW('Water Data'!B78)))</f>
        <v/>
      </c>
      <c r="B81" s="44" t="str">
        <f ca="1">+IF(OFFSET('Water Data'!$A$3,0,10*ROW('Water Data'!A78))="","",OFFSET('Water Data'!$A$3,0,10*ROW('Water Data'!A78)))</f>
        <v/>
      </c>
      <c r="C81" s="44" t="str">
        <f ca="1">+IF(OFFSET('Water Data'!$C$3,0,10*ROW('Water Data'!C78))="","",OFFSET('Water Data'!$C$3,0,10*ROW('Water Data'!C78)))</f>
        <v/>
      </c>
      <c r="D81" s="119"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19"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19"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19"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19"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19"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19"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19"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19"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19"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19"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19"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19"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19"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19"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19"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19"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19"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20"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20"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20"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20"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20"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20"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20"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20"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20"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20"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20"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20"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20"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20"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20"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20"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20"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20"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20"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20"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20"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20"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20"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20"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20"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20"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20"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20"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20"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20"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21"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21"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21"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21"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21"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21"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21"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21"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21"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21"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21"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21"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21"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21"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21"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21"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21"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21"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28" t="str">
        <f ca="1">+IF(OFFSET('Water Data'!$C$28,0,10*ROW('Water Data'!C75))="","",OFFSET('Water Data'!$C$28,0,10*ROW('Water Data'!C75)))</f>
        <v/>
      </c>
      <c r="BT81" s="28" t="str">
        <f ca="1">+IF(OFFSET('Water Data'!$C$29,0,10*ROW('Water Data'!C75))="","",OFFSET('Water Data'!$C$29,0,10*ROW('Water Data'!C75)))</f>
        <v/>
      </c>
      <c r="BU81" s="28" t="str">
        <f ca="1">+IF(OFFSET('Water Data'!$C$30,0,10*ROW('Water Data'!C75))="","",OFFSET('Water Data'!$C$30,0,10*ROW('Water Data'!C75)))</f>
        <v/>
      </c>
      <c r="BV81" s="28" t="str">
        <f ca="1">+IF(OFFSET('Water Data'!$D$28,0,10*ROW('Water Data'!D75))="","",OFFSET('Water Data'!$D$28,0,10*ROW('Water Data'!D75)))</f>
        <v/>
      </c>
      <c r="BW81" s="28" t="str">
        <f ca="1">+IF(OFFSET('Water Data'!$D$29,0,10*ROW('Water Data'!D75))="","",OFFSET('Water Data'!$D$29,0,10*ROW('Water Data'!D75)))</f>
        <v/>
      </c>
      <c r="BX81" s="28" t="str">
        <f ca="1">+IF(OFFSET('Water Data'!$D$30,0,10*ROW('Water Data'!D75))="","",OFFSET('Water Data'!$D$30,0,10*ROW('Water Data'!D75)))</f>
        <v/>
      </c>
      <c r="BY81" s="28" t="str">
        <f ca="1">+IF(OFFSET('Water Data'!$E$28,0,10*ROW('Water Data'!E75))="","",OFFSET('Water Data'!$E$28,0,10*ROW('Water Data'!E75)))</f>
        <v/>
      </c>
      <c r="BZ81" s="28" t="str">
        <f ca="1">+IF(OFFSET('Water Data'!$E$29,0,10*ROW('Water Data'!E75))="","",OFFSET('Water Data'!$E$29,0,10*ROW('Water Data'!E75)))</f>
        <v/>
      </c>
      <c r="CA81" s="28" t="str">
        <f ca="1">+IF(OFFSET('Water Data'!$E$30,0,10*ROW('Water Data'!E75))="","",OFFSET('Water Data'!$E$30,0,10*ROW('Water Data'!E75)))</f>
        <v/>
      </c>
      <c r="CB81" s="28" t="str">
        <f ca="1">+IF(OFFSET('Water Data'!$F$28,0,10*ROW('Water Data'!F75))="","",OFFSET('Water Data'!$F$28,0,10*ROW('Water Data'!F75)))</f>
        <v/>
      </c>
      <c r="CC81" s="28" t="str">
        <f ca="1">+IF(OFFSET('Water Data'!$F$29,0,10*ROW('Water Data'!F75))="","",OFFSET('Water Data'!$F$29,0,10*ROW('Water Data'!F75)))</f>
        <v/>
      </c>
      <c r="CD81" s="28" t="str">
        <f ca="1">+IF(OFFSET('Water Data'!$F$30,0,10*ROW('Water Data'!F75))="","",OFFSET('Water Data'!$F$30,0,10*ROW('Water Data'!F75)))</f>
        <v/>
      </c>
      <c r="CE81" s="28" t="str">
        <f ca="1">+IF(OFFSET('Water Data'!$G$28,0,10*ROW('Water Data'!G75))="","",OFFSET('Water Data'!$G$28,0,10*ROW('Water Data'!G75)))</f>
        <v/>
      </c>
      <c r="CF81" s="28" t="str">
        <f ca="1">+IF(OFFSET('Water Data'!$G$29,0,10*ROW('Water Data'!G75))="","",OFFSET('Water Data'!$G$29,0,10*ROW('Water Data'!G75)))</f>
        <v/>
      </c>
      <c r="CG81" s="28" t="str">
        <f ca="1">+IF(OFFSET('Water Data'!$G$30,0,10*ROW('Water Data'!G75))="","",OFFSET('Water Data'!$G$30,0,10*ROW('Water Data'!G75)))</f>
        <v/>
      </c>
      <c r="CH81" s="28" t="str">
        <f ca="1">+IF(OFFSET('Water Data'!$H$28,0,10*ROW('Water Data'!H75))="","",OFFSET('Water Data'!$H$28,0,10*ROW('Water Data'!H75)))</f>
        <v/>
      </c>
      <c r="CI81" s="28" t="str">
        <f ca="1">+IF(OFFSET('Water Data'!$H$29,0,10*ROW('Water Data'!H75))="","",OFFSET('Water Data'!$H$29,0,10*ROW('Water Data'!H75)))</f>
        <v/>
      </c>
      <c r="CJ81" s="28" t="str">
        <f ca="1">+IF(OFFSET('Water Data'!$H$30,0,10*ROW('Water Data'!H75))="","",OFFSET('Water Data'!$H$30,0,10*ROW('Water Data'!H75)))</f>
        <v/>
      </c>
      <c r="CK81" s="28" t="str">
        <f ca="1">+IF(OFFSET('Sanitation Data'!$C$29,0,10*ROW('Sanitation Data'!C75))="","",OFFSET('Sanitation Data'!$C$29,0,10*ROW('Sanitation Data'!C75)))</f>
        <v/>
      </c>
      <c r="CL81" s="28" t="str">
        <f ca="1">+IF(OFFSET('Sanitation Data'!$C$30,0,10*ROW('Sanitation Data'!C75))="","",OFFSET('Sanitation Data'!$C$30,0,10*ROW('Sanitation Data'!C75)))</f>
        <v/>
      </c>
      <c r="CM81" s="28" t="str">
        <f ca="1">+IF(OFFSET('Sanitation Data'!$C$31,0,10*ROW('Sanitation Data'!C75))="","",OFFSET('Sanitation Data'!$C$31,0,10*ROW('Sanitation Data'!C75)))</f>
        <v/>
      </c>
      <c r="CN81" s="28" t="str">
        <f ca="1">+IF(OFFSET('Sanitation Data'!$C$32,0,10*ROW('Sanitation Data'!C75))="","",OFFSET('Sanitation Data'!$C$32,0,10*ROW('Sanitation Data'!C75)))</f>
        <v/>
      </c>
      <c r="CO81" s="28" t="str">
        <f ca="1">+IF(OFFSET('Sanitation Data'!$C$33,0,10*ROW('Sanitation Data'!C75))="","",OFFSET('Sanitation Data'!$C$33,0,10*ROW('Sanitation Data'!C75)))</f>
        <v/>
      </c>
      <c r="CP81" s="28" t="str">
        <f ca="1">+IF(OFFSET('Sanitation Data'!$D$29,0,10*ROW('Sanitation Data'!D75))="","",OFFSET('Sanitation Data'!$D$29,0,10*ROW('Sanitation Data'!D75)))</f>
        <v/>
      </c>
      <c r="CQ81" s="28" t="str">
        <f ca="1">+IF(OFFSET('Sanitation Data'!$D$30,0,10*ROW('Sanitation Data'!D75))="","",OFFSET('Sanitation Data'!$D$30,0,10*ROW('Sanitation Data'!D75)))</f>
        <v/>
      </c>
      <c r="CR81" s="28" t="str">
        <f ca="1">+IF(OFFSET('Sanitation Data'!$D$31,0,10*ROW('Sanitation Data'!D75))="","",OFFSET('Sanitation Data'!$D$31,0,10*ROW('Sanitation Data'!D75)))</f>
        <v/>
      </c>
      <c r="CS81" s="28" t="str">
        <f ca="1">+IF(OFFSET('Sanitation Data'!$D$32,0,10*ROW('Sanitation Data'!D75))="","",OFFSET('Sanitation Data'!$D$32,0,10*ROW('Sanitation Data'!D75)))</f>
        <v/>
      </c>
      <c r="CT81" s="28" t="str">
        <f ca="1">+IF(OFFSET('Sanitation Data'!$D$33,0,10*ROW('Sanitation Data'!D75))="","",OFFSET('Sanitation Data'!$D$33,0,10*ROW('Sanitation Data'!D75)))</f>
        <v/>
      </c>
      <c r="CU81" s="28" t="str">
        <f ca="1">+IF(OFFSET('Sanitation Data'!$E$29,0,10*ROW('Sanitation Data'!E75))="","",OFFSET('Sanitation Data'!$E$29,0,10*ROW('Sanitation Data'!E75)))</f>
        <v/>
      </c>
      <c r="CV81" s="28" t="str">
        <f ca="1">+IF(OFFSET('Sanitation Data'!$E$30,0,10*ROW('Sanitation Data'!E75))="","",OFFSET('Sanitation Data'!$E$30,0,10*ROW('Sanitation Data'!E75)))</f>
        <v/>
      </c>
      <c r="CW81" s="28" t="str">
        <f ca="1">+IF(OFFSET('Sanitation Data'!$E$31,0,10*ROW('Sanitation Data'!E75))="","",OFFSET('Sanitation Data'!$E$31,0,10*ROW('Sanitation Data'!E75)))</f>
        <v/>
      </c>
      <c r="CX81" s="28" t="str">
        <f ca="1">+IF(OFFSET('Sanitation Data'!$E$32,0,10*ROW('Sanitation Data'!E75))="","",OFFSET('Sanitation Data'!$E$32,0,10*ROW('Sanitation Data'!E75)))</f>
        <v/>
      </c>
      <c r="CY81" s="28" t="str">
        <f ca="1">+IF(OFFSET('Sanitation Data'!$E$33,0,10*ROW('Sanitation Data'!E75))="","",OFFSET('Sanitation Data'!$E$33,0,10*ROW('Sanitation Data'!E75)))</f>
        <v/>
      </c>
      <c r="CZ81" s="28" t="str">
        <f ca="1">+IF(OFFSET('Sanitation Data'!$F$29,0,10*ROW('Sanitation Data'!F75))="","",OFFSET('Sanitation Data'!$F$29,0,10*ROW('Sanitation Data'!F75)))</f>
        <v/>
      </c>
      <c r="DA81" s="28" t="str">
        <f ca="1">+IF(OFFSET('Sanitation Data'!$F$30,0,10*ROW('Sanitation Data'!F75))="","",OFFSET('Sanitation Data'!$F$30,0,10*ROW('Sanitation Data'!F75)))</f>
        <v/>
      </c>
      <c r="DB81" s="28" t="str">
        <f ca="1">+IF(OFFSET('Sanitation Data'!$F$31,0,10*ROW('Sanitation Data'!F75))="","",OFFSET('Sanitation Data'!$F$31,0,10*ROW('Sanitation Data'!F75)))</f>
        <v/>
      </c>
      <c r="DC81" s="28" t="str">
        <f ca="1">+IF(OFFSET('Sanitation Data'!$F$32,0,10*ROW('Sanitation Data'!F75))="","",OFFSET('Sanitation Data'!$F$32,0,10*ROW('Sanitation Data'!F75)))</f>
        <v/>
      </c>
      <c r="DD81" s="28" t="str">
        <f ca="1">+IF(OFFSET('Sanitation Data'!$F$33,0,10*ROW('Sanitation Data'!F75))="","",OFFSET('Sanitation Data'!$F$33,0,10*ROW('Sanitation Data'!F75)))</f>
        <v/>
      </c>
      <c r="DE81" s="28" t="str">
        <f ca="1">+IF(OFFSET('Sanitation Data'!$G$29,0,10*ROW('Sanitation Data'!G75))="","",OFFSET('Sanitation Data'!$G$29,0,10*ROW('Sanitation Data'!G75)))</f>
        <v/>
      </c>
      <c r="DF81" s="28" t="str">
        <f ca="1">+IF(OFFSET('Sanitation Data'!$G$30,0,10*ROW('Sanitation Data'!G75))="","",OFFSET('Sanitation Data'!$G$30,0,10*ROW('Sanitation Data'!G75)))</f>
        <v/>
      </c>
      <c r="DG81" s="28" t="str">
        <f ca="1">+IF(OFFSET('Sanitation Data'!$G$31,0,10*ROW('Sanitation Data'!G75))="","",OFFSET('Sanitation Data'!$G$31,0,10*ROW('Sanitation Data'!G75)))</f>
        <v/>
      </c>
      <c r="DH81" s="28" t="str">
        <f ca="1">+IF(OFFSET('Sanitation Data'!$G$32,0,10*ROW('Sanitation Data'!G75))="","",OFFSET('Sanitation Data'!$G$32,0,10*ROW('Sanitation Data'!G75)))</f>
        <v/>
      </c>
      <c r="DI81" s="28" t="str">
        <f ca="1">+IF(OFFSET('Sanitation Data'!$G$33,0,10*ROW('Sanitation Data'!G75))="","",OFFSET('Sanitation Data'!$G$33,0,10*ROW('Sanitation Data'!G75)))</f>
        <v/>
      </c>
      <c r="DJ81" s="28" t="str">
        <f ca="1">+IF(OFFSET('Sanitation Data'!$H$29,0,10*ROW('Sanitation Data'!H75))="","",OFFSET('Sanitation Data'!$H$29,0,10*ROW('Sanitation Data'!H75)))</f>
        <v/>
      </c>
      <c r="DK81" s="28" t="str">
        <f ca="1">+IF(OFFSET('Sanitation Data'!$H$30,0,10*ROW('Sanitation Data'!H75))="","",OFFSET('Sanitation Data'!$H$30,0,10*ROW('Sanitation Data'!H75)))</f>
        <v/>
      </c>
      <c r="DL81" s="28" t="str">
        <f ca="1">+IF(OFFSET('Sanitation Data'!$H$31,0,10*ROW('Sanitation Data'!H75))="","",OFFSET('Sanitation Data'!$H$31,0,10*ROW('Sanitation Data'!H75)))</f>
        <v/>
      </c>
      <c r="DM81" s="28" t="str">
        <f ca="1">+IF(OFFSET('Sanitation Data'!$H$32,0,10*ROW('Sanitation Data'!H75))="","",OFFSET('Sanitation Data'!$H$32,0,10*ROW('Sanitation Data'!H75)))</f>
        <v/>
      </c>
      <c r="DN81" s="28" t="str">
        <f ca="1">+IF(OFFSET('Sanitation Data'!$H$33,0,10*ROW('Sanitation Data'!H75))="","",OFFSET('Sanitation Data'!$H$33,0,10*ROW('Sanitation Data'!H75)))</f>
        <v/>
      </c>
      <c r="DO81" s="28" t="str">
        <f ca="1">+IF(OFFSET('Hygiene Data'!$C$12,0,10*ROW('Hygiene Data'!C75))="","",OFFSET('Hygiene Data'!$C$12,0,10*ROW('Hygiene Data'!C75)))</f>
        <v/>
      </c>
      <c r="DP81" s="28" t="str">
        <f ca="1">+IF(OFFSET('Hygiene Data'!$C$13,0,10*ROW('Hygiene Data'!C75))="","",OFFSET('Hygiene Data'!$C$13,0,10*ROW('Hygiene Data'!C75)))</f>
        <v/>
      </c>
      <c r="DQ81" s="28" t="str">
        <f ca="1">+IF(OFFSET('Hygiene Data'!$C$14,0,10*ROW('Hygiene Data'!C75))="","",OFFSET('Hygiene Data'!$C$14,0,10*ROW('Hygiene Data'!C75)))</f>
        <v/>
      </c>
      <c r="DR81" s="28" t="str">
        <f ca="1">+IF(OFFSET('Hygiene Data'!$D$12,0,10*ROW('Hygiene Data'!D75))="","",OFFSET('Hygiene Data'!$D$12,0,10*ROW('Hygiene Data'!D75)))</f>
        <v/>
      </c>
      <c r="DS81" s="28" t="str">
        <f ca="1">+IF(OFFSET('Hygiene Data'!$D$13,0,10*ROW('Hygiene Data'!D75))="","",OFFSET('Hygiene Data'!$D$13,0,10*ROW('Hygiene Data'!D75)))</f>
        <v/>
      </c>
      <c r="DT81" s="28" t="str">
        <f ca="1">+IF(OFFSET('Hygiene Data'!$D$14,0,10*ROW('Hygiene Data'!D75))="","",OFFSET('Hygiene Data'!$D$14,0,10*ROW('Hygiene Data'!D75)))</f>
        <v/>
      </c>
      <c r="DU81" s="28" t="str">
        <f ca="1">+IF(OFFSET('Hygiene Data'!$E$12,0,10*ROW('Hygiene Data'!E75))="","",OFFSET('Hygiene Data'!$E$12,0,10*ROW('Hygiene Data'!E75)))</f>
        <v/>
      </c>
      <c r="DV81" s="28" t="str">
        <f ca="1">+IF(OFFSET('Hygiene Data'!$E$13,0,10*ROW('Hygiene Data'!E75))="","",OFFSET('Hygiene Data'!$E$13,0,10*ROW('Hygiene Data'!E75)))</f>
        <v/>
      </c>
      <c r="DW81" s="28" t="str">
        <f ca="1">+IF(OFFSET('Hygiene Data'!$E$14,0,10*ROW('Hygiene Data'!E75))="","",OFFSET('Hygiene Data'!$E$14,0,10*ROW('Hygiene Data'!E75)))</f>
        <v/>
      </c>
      <c r="DX81" s="28" t="str">
        <f ca="1">+IF(OFFSET('Hygiene Data'!$F$12,0,10*ROW('Hygiene Data'!F75))="","",OFFSET('Hygiene Data'!$F$12,0,10*ROW('Hygiene Data'!F75)))</f>
        <v/>
      </c>
      <c r="DY81" s="28" t="str">
        <f ca="1">+IF(OFFSET('Hygiene Data'!$F$13,0,10*ROW('Hygiene Data'!F75))="","",OFFSET('Hygiene Data'!$F$13,0,10*ROW('Hygiene Data'!F75)))</f>
        <v/>
      </c>
      <c r="DZ81" s="28" t="str">
        <f ca="1">+IF(OFFSET('Hygiene Data'!$F$14,0,10*ROW('Hygiene Data'!F75))="","",OFFSET('Hygiene Data'!$F$14,0,10*ROW('Hygiene Data'!F75)))</f>
        <v/>
      </c>
      <c r="EA81" s="28" t="str">
        <f ca="1">+IF(OFFSET('Hygiene Data'!$G$12,0,10*ROW('Hygiene Data'!G75))="","",OFFSET('Hygiene Data'!$G$12,0,10*ROW('Hygiene Data'!G75)))</f>
        <v/>
      </c>
      <c r="EB81" s="28" t="str">
        <f ca="1">+IF(OFFSET('Hygiene Data'!$G$13,0,10*ROW('Hygiene Data'!G75))="","",OFFSET('Hygiene Data'!$G$13,0,10*ROW('Hygiene Data'!G75)))</f>
        <v/>
      </c>
      <c r="EC81" s="28" t="str">
        <f ca="1">+IF(OFFSET('Hygiene Data'!$G$14,0,10*ROW('Hygiene Data'!G75))="","",OFFSET('Hygiene Data'!$G$14,0,10*ROW('Hygiene Data'!G75)))</f>
        <v/>
      </c>
      <c r="ED81" s="28" t="str">
        <f ca="1">+IF(OFFSET('Hygiene Data'!$H$12,0,10*ROW('Hygiene Data'!H75))="","",OFFSET('Hygiene Data'!$H$12,0,10*ROW('Hygiene Data'!H75)))</f>
        <v/>
      </c>
      <c r="EE81" s="28" t="str">
        <f ca="1">+IF(OFFSET('Hygiene Data'!$H$13,0,10*ROW('Hygiene Data'!H75))="","",OFFSET('Hygiene Data'!$H$13,0,10*ROW('Hygiene Data'!H75)))</f>
        <v/>
      </c>
      <c r="EF81" s="28" t="str">
        <f ca="1">+IF(OFFSET('Hygiene Data'!$H$14,0,10*ROW('Hygiene Data'!H75))="","",OFFSET('Hygiene Data'!$H$14,0,10*ROW('Hygiene Data'!H75)))</f>
        <v/>
      </c>
    </row>
    <row r="82" spans="1:136" x14ac:dyDescent="0.2">
      <c r="A82" s="44" t="str">
        <f ca="1">+IF(OFFSET('Water Data'!$B$1,0,10*ROW('Water Data'!B79))="","",OFFSET('Water Data'!$B$1,0,10*ROW('Water Data'!B79)))</f>
        <v/>
      </c>
      <c r="B82" s="44" t="str">
        <f ca="1">+IF(OFFSET('Water Data'!$A$3,0,10*ROW('Water Data'!A79))="","",OFFSET('Water Data'!$A$3,0,10*ROW('Water Data'!A79)))</f>
        <v/>
      </c>
      <c r="C82" s="44" t="str">
        <f ca="1">+IF(OFFSET('Water Data'!$C$3,0,10*ROW('Water Data'!C79))="","",OFFSET('Water Data'!$C$3,0,10*ROW('Water Data'!C79)))</f>
        <v/>
      </c>
      <c r="D82" s="119"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19"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19"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19"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19"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19"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19"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19"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19"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19"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19"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19"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19"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19"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19"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19"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19"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19"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20"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20"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20"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20"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20"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20"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20"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20"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20"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20"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20"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20"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20"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20"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20"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20"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20"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20"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20"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20"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20"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20"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20"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20"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20"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20"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20"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20"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20"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20"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21"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21"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21"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21"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21"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21"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21"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21"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21"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21"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21"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21"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21"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21"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21"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21"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21"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21"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28" t="str">
        <f ca="1">+IF(OFFSET('Water Data'!$C$28,0,10*ROW('Water Data'!C76))="","",OFFSET('Water Data'!$C$28,0,10*ROW('Water Data'!C76)))</f>
        <v/>
      </c>
      <c r="BT82" s="28" t="str">
        <f ca="1">+IF(OFFSET('Water Data'!$C$29,0,10*ROW('Water Data'!C76))="","",OFFSET('Water Data'!$C$29,0,10*ROW('Water Data'!C76)))</f>
        <v/>
      </c>
      <c r="BU82" s="28" t="str">
        <f ca="1">+IF(OFFSET('Water Data'!$C$30,0,10*ROW('Water Data'!C76))="","",OFFSET('Water Data'!$C$30,0,10*ROW('Water Data'!C76)))</f>
        <v/>
      </c>
      <c r="BV82" s="28" t="str">
        <f ca="1">+IF(OFFSET('Water Data'!$D$28,0,10*ROW('Water Data'!D76))="","",OFFSET('Water Data'!$D$28,0,10*ROW('Water Data'!D76)))</f>
        <v/>
      </c>
      <c r="BW82" s="28" t="str">
        <f ca="1">+IF(OFFSET('Water Data'!$D$29,0,10*ROW('Water Data'!D76))="","",OFFSET('Water Data'!$D$29,0,10*ROW('Water Data'!D76)))</f>
        <v/>
      </c>
      <c r="BX82" s="28" t="str">
        <f ca="1">+IF(OFFSET('Water Data'!$D$30,0,10*ROW('Water Data'!D76))="","",OFFSET('Water Data'!$D$30,0,10*ROW('Water Data'!D76)))</f>
        <v/>
      </c>
      <c r="BY82" s="28" t="str">
        <f ca="1">+IF(OFFSET('Water Data'!$E$28,0,10*ROW('Water Data'!E76))="","",OFFSET('Water Data'!$E$28,0,10*ROW('Water Data'!E76)))</f>
        <v/>
      </c>
      <c r="BZ82" s="28" t="str">
        <f ca="1">+IF(OFFSET('Water Data'!$E$29,0,10*ROW('Water Data'!E76))="","",OFFSET('Water Data'!$E$29,0,10*ROW('Water Data'!E76)))</f>
        <v/>
      </c>
      <c r="CA82" s="28" t="str">
        <f ca="1">+IF(OFFSET('Water Data'!$E$30,0,10*ROW('Water Data'!E76))="","",OFFSET('Water Data'!$E$30,0,10*ROW('Water Data'!E76)))</f>
        <v/>
      </c>
      <c r="CB82" s="28" t="str">
        <f ca="1">+IF(OFFSET('Water Data'!$F$28,0,10*ROW('Water Data'!F76))="","",OFFSET('Water Data'!$F$28,0,10*ROW('Water Data'!F76)))</f>
        <v/>
      </c>
      <c r="CC82" s="28" t="str">
        <f ca="1">+IF(OFFSET('Water Data'!$F$29,0,10*ROW('Water Data'!F76))="","",OFFSET('Water Data'!$F$29,0,10*ROW('Water Data'!F76)))</f>
        <v/>
      </c>
      <c r="CD82" s="28" t="str">
        <f ca="1">+IF(OFFSET('Water Data'!$F$30,0,10*ROW('Water Data'!F76))="","",OFFSET('Water Data'!$F$30,0,10*ROW('Water Data'!F76)))</f>
        <v/>
      </c>
      <c r="CE82" s="28" t="str">
        <f ca="1">+IF(OFFSET('Water Data'!$G$28,0,10*ROW('Water Data'!G76))="","",OFFSET('Water Data'!$G$28,0,10*ROW('Water Data'!G76)))</f>
        <v/>
      </c>
      <c r="CF82" s="28" t="str">
        <f ca="1">+IF(OFFSET('Water Data'!$G$29,0,10*ROW('Water Data'!G76))="","",OFFSET('Water Data'!$G$29,0,10*ROW('Water Data'!G76)))</f>
        <v/>
      </c>
      <c r="CG82" s="28" t="str">
        <f ca="1">+IF(OFFSET('Water Data'!$G$30,0,10*ROW('Water Data'!G76))="","",OFFSET('Water Data'!$G$30,0,10*ROW('Water Data'!G76)))</f>
        <v/>
      </c>
      <c r="CH82" s="28" t="str">
        <f ca="1">+IF(OFFSET('Water Data'!$H$28,0,10*ROW('Water Data'!H76))="","",OFFSET('Water Data'!$H$28,0,10*ROW('Water Data'!H76)))</f>
        <v/>
      </c>
      <c r="CI82" s="28" t="str">
        <f ca="1">+IF(OFFSET('Water Data'!$H$29,0,10*ROW('Water Data'!H76))="","",OFFSET('Water Data'!$H$29,0,10*ROW('Water Data'!H76)))</f>
        <v/>
      </c>
      <c r="CJ82" s="28" t="str">
        <f ca="1">+IF(OFFSET('Water Data'!$H$30,0,10*ROW('Water Data'!H76))="","",OFFSET('Water Data'!$H$30,0,10*ROW('Water Data'!H76)))</f>
        <v/>
      </c>
      <c r="CK82" s="28" t="str">
        <f ca="1">+IF(OFFSET('Sanitation Data'!$C$29,0,10*ROW('Sanitation Data'!C76))="","",OFFSET('Sanitation Data'!$C$29,0,10*ROW('Sanitation Data'!C76)))</f>
        <v/>
      </c>
      <c r="CL82" s="28" t="str">
        <f ca="1">+IF(OFFSET('Sanitation Data'!$C$30,0,10*ROW('Sanitation Data'!C76))="","",OFFSET('Sanitation Data'!$C$30,0,10*ROW('Sanitation Data'!C76)))</f>
        <v/>
      </c>
      <c r="CM82" s="28" t="str">
        <f ca="1">+IF(OFFSET('Sanitation Data'!$C$31,0,10*ROW('Sanitation Data'!C76))="","",OFFSET('Sanitation Data'!$C$31,0,10*ROW('Sanitation Data'!C76)))</f>
        <v/>
      </c>
      <c r="CN82" s="28" t="str">
        <f ca="1">+IF(OFFSET('Sanitation Data'!$C$32,0,10*ROW('Sanitation Data'!C76))="","",OFFSET('Sanitation Data'!$C$32,0,10*ROW('Sanitation Data'!C76)))</f>
        <v/>
      </c>
      <c r="CO82" s="28" t="str">
        <f ca="1">+IF(OFFSET('Sanitation Data'!$C$33,0,10*ROW('Sanitation Data'!C76))="","",OFFSET('Sanitation Data'!$C$33,0,10*ROW('Sanitation Data'!C76)))</f>
        <v/>
      </c>
      <c r="CP82" s="28" t="str">
        <f ca="1">+IF(OFFSET('Sanitation Data'!$D$29,0,10*ROW('Sanitation Data'!D76))="","",OFFSET('Sanitation Data'!$D$29,0,10*ROW('Sanitation Data'!D76)))</f>
        <v/>
      </c>
      <c r="CQ82" s="28" t="str">
        <f ca="1">+IF(OFFSET('Sanitation Data'!$D$30,0,10*ROW('Sanitation Data'!D76))="","",OFFSET('Sanitation Data'!$D$30,0,10*ROW('Sanitation Data'!D76)))</f>
        <v/>
      </c>
      <c r="CR82" s="28" t="str">
        <f ca="1">+IF(OFFSET('Sanitation Data'!$D$31,0,10*ROW('Sanitation Data'!D76))="","",OFFSET('Sanitation Data'!$D$31,0,10*ROW('Sanitation Data'!D76)))</f>
        <v/>
      </c>
      <c r="CS82" s="28" t="str">
        <f ca="1">+IF(OFFSET('Sanitation Data'!$D$32,0,10*ROW('Sanitation Data'!D76))="","",OFFSET('Sanitation Data'!$D$32,0,10*ROW('Sanitation Data'!D76)))</f>
        <v/>
      </c>
      <c r="CT82" s="28" t="str">
        <f ca="1">+IF(OFFSET('Sanitation Data'!$D$33,0,10*ROW('Sanitation Data'!D76))="","",OFFSET('Sanitation Data'!$D$33,0,10*ROW('Sanitation Data'!D76)))</f>
        <v/>
      </c>
      <c r="CU82" s="28" t="str">
        <f ca="1">+IF(OFFSET('Sanitation Data'!$E$29,0,10*ROW('Sanitation Data'!E76))="","",OFFSET('Sanitation Data'!$E$29,0,10*ROW('Sanitation Data'!E76)))</f>
        <v/>
      </c>
      <c r="CV82" s="28" t="str">
        <f ca="1">+IF(OFFSET('Sanitation Data'!$E$30,0,10*ROW('Sanitation Data'!E76))="","",OFFSET('Sanitation Data'!$E$30,0,10*ROW('Sanitation Data'!E76)))</f>
        <v/>
      </c>
      <c r="CW82" s="28" t="str">
        <f ca="1">+IF(OFFSET('Sanitation Data'!$E$31,0,10*ROW('Sanitation Data'!E76))="","",OFFSET('Sanitation Data'!$E$31,0,10*ROW('Sanitation Data'!E76)))</f>
        <v/>
      </c>
      <c r="CX82" s="28" t="str">
        <f ca="1">+IF(OFFSET('Sanitation Data'!$E$32,0,10*ROW('Sanitation Data'!E76))="","",OFFSET('Sanitation Data'!$E$32,0,10*ROW('Sanitation Data'!E76)))</f>
        <v/>
      </c>
      <c r="CY82" s="28" t="str">
        <f ca="1">+IF(OFFSET('Sanitation Data'!$E$33,0,10*ROW('Sanitation Data'!E76))="","",OFFSET('Sanitation Data'!$E$33,0,10*ROW('Sanitation Data'!E76)))</f>
        <v/>
      </c>
      <c r="CZ82" s="28" t="str">
        <f ca="1">+IF(OFFSET('Sanitation Data'!$F$29,0,10*ROW('Sanitation Data'!F76))="","",OFFSET('Sanitation Data'!$F$29,0,10*ROW('Sanitation Data'!F76)))</f>
        <v/>
      </c>
      <c r="DA82" s="28" t="str">
        <f ca="1">+IF(OFFSET('Sanitation Data'!$F$30,0,10*ROW('Sanitation Data'!F76))="","",OFFSET('Sanitation Data'!$F$30,0,10*ROW('Sanitation Data'!F76)))</f>
        <v/>
      </c>
      <c r="DB82" s="28" t="str">
        <f ca="1">+IF(OFFSET('Sanitation Data'!$F$31,0,10*ROW('Sanitation Data'!F76))="","",OFFSET('Sanitation Data'!$F$31,0,10*ROW('Sanitation Data'!F76)))</f>
        <v/>
      </c>
      <c r="DC82" s="28" t="str">
        <f ca="1">+IF(OFFSET('Sanitation Data'!$F$32,0,10*ROW('Sanitation Data'!F76))="","",OFFSET('Sanitation Data'!$F$32,0,10*ROW('Sanitation Data'!F76)))</f>
        <v/>
      </c>
      <c r="DD82" s="28" t="str">
        <f ca="1">+IF(OFFSET('Sanitation Data'!$F$33,0,10*ROW('Sanitation Data'!F76))="","",OFFSET('Sanitation Data'!$F$33,0,10*ROW('Sanitation Data'!F76)))</f>
        <v/>
      </c>
      <c r="DE82" s="28" t="str">
        <f ca="1">+IF(OFFSET('Sanitation Data'!$G$29,0,10*ROW('Sanitation Data'!G76))="","",OFFSET('Sanitation Data'!$G$29,0,10*ROW('Sanitation Data'!G76)))</f>
        <v/>
      </c>
      <c r="DF82" s="28" t="str">
        <f ca="1">+IF(OFFSET('Sanitation Data'!$G$30,0,10*ROW('Sanitation Data'!G76))="","",OFFSET('Sanitation Data'!$G$30,0,10*ROW('Sanitation Data'!G76)))</f>
        <v/>
      </c>
      <c r="DG82" s="28" t="str">
        <f ca="1">+IF(OFFSET('Sanitation Data'!$G$31,0,10*ROW('Sanitation Data'!G76))="","",OFFSET('Sanitation Data'!$G$31,0,10*ROW('Sanitation Data'!G76)))</f>
        <v/>
      </c>
      <c r="DH82" s="28" t="str">
        <f ca="1">+IF(OFFSET('Sanitation Data'!$G$32,0,10*ROW('Sanitation Data'!G76))="","",OFFSET('Sanitation Data'!$G$32,0,10*ROW('Sanitation Data'!G76)))</f>
        <v/>
      </c>
      <c r="DI82" s="28" t="str">
        <f ca="1">+IF(OFFSET('Sanitation Data'!$G$33,0,10*ROW('Sanitation Data'!G76))="","",OFFSET('Sanitation Data'!$G$33,0,10*ROW('Sanitation Data'!G76)))</f>
        <v/>
      </c>
      <c r="DJ82" s="28" t="str">
        <f ca="1">+IF(OFFSET('Sanitation Data'!$H$29,0,10*ROW('Sanitation Data'!H76))="","",OFFSET('Sanitation Data'!$H$29,0,10*ROW('Sanitation Data'!H76)))</f>
        <v/>
      </c>
      <c r="DK82" s="28" t="str">
        <f ca="1">+IF(OFFSET('Sanitation Data'!$H$30,0,10*ROW('Sanitation Data'!H76))="","",OFFSET('Sanitation Data'!$H$30,0,10*ROW('Sanitation Data'!H76)))</f>
        <v/>
      </c>
      <c r="DL82" s="28" t="str">
        <f ca="1">+IF(OFFSET('Sanitation Data'!$H$31,0,10*ROW('Sanitation Data'!H76))="","",OFFSET('Sanitation Data'!$H$31,0,10*ROW('Sanitation Data'!H76)))</f>
        <v/>
      </c>
      <c r="DM82" s="28" t="str">
        <f ca="1">+IF(OFFSET('Sanitation Data'!$H$32,0,10*ROW('Sanitation Data'!H76))="","",OFFSET('Sanitation Data'!$H$32,0,10*ROW('Sanitation Data'!H76)))</f>
        <v/>
      </c>
      <c r="DN82" s="28" t="str">
        <f ca="1">+IF(OFFSET('Sanitation Data'!$H$33,0,10*ROW('Sanitation Data'!H76))="","",OFFSET('Sanitation Data'!$H$33,0,10*ROW('Sanitation Data'!H76)))</f>
        <v/>
      </c>
      <c r="DO82" s="28" t="str">
        <f ca="1">+IF(OFFSET('Hygiene Data'!$C$12,0,10*ROW('Hygiene Data'!C76))="","",OFFSET('Hygiene Data'!$C$12,0,10*ROW('Hygiene Data'!C76)))</f>
        <v/>
      </c>
      <c r="DP82" s="28" t="str">
        <f ca="1">+IF(OFFSET('Hygiene Data'!$C$13,0,10*ROW('Hygiene Data'!C76))="","",OFFSET('Hygiene Data'!$C$13,0,10*ROW('Hygiene Data'!C76)))</f>
        <v/>
      </c>
      <c r="DQ82" s="28" t="str">
        <f ca="1">+IF(OFFSET('Hygiene Data'!$C$14,0,10*ROW('Hygiene Data'!C76))="","",OFFSET('Hygiene Data'!$C$14,0,10*ROW('Hygiene Data'!C76)))</f>
        <v/>
      </c>
      <c r="DR82" s="28" t="str">
        <f ca="1">+IF(OFFSET('Hygiene Data'!$D$12,0,10*ROW('Hygiene Data'!D76))="","",OFFSET('Hygiene Data'!$D$12,0,10*ROW('Hygiene Data'!D76)))</f>
        <v/>
      </c>
      <c r="DS82" s="28" t="str">
        <f ca="1">+IF(OFFSET('Hygiene Data'!$D$13,0,10*ROW('Hygiene Data'!D76))="","",OFFSET('Hygiene Data'!$D$13,0,10*ROW('Hygiene Data'!D76)))</f>
        <v/>
      </c>
      <c r="DT82" s="28" t="str">
        <f ca="1">+IF(OFFSET('Hygiene Data'!$D$14,0,10*ROW('Hygiene Data'!D76))="","",OFFSET('Hygiene Data'!$D$14,0,10*ROW('Hygiene Data'!D76)))</f>
        <v/>
      </c>
      <c r="DU82" s="28" t="str">
        <f ca="1">+IF(OFFSET('Hygiene Data'!$E$12,0,10*ROW('Hygiene Data'!E76))="","",OFFSET('Hygiene Data'!$E$12,0,10*ROW('Hygiene Data'!E76)))</f>
        <v/>
      </c>
      <c r="DV82" s="28" t="str">
        <f ca="1">+IF(OFFSET('Hygiene Data'!$E$13,0,10*ROW('Hygiene Data'!E76))="","",OFFSET('Hygiene Data'!$E$13,0,10*ROW('Hygiene Data'!E76)))</f>
        <v/>
      </c>
      <c r="DW82" s="28" t="str">
        <f ca="1">+IF(OFFSET('Hygiene Data'!$E$14,0,10*ROW('Hygiene Data'!E76))="","",OFFSET('Hygiene Data'!$E$14,0,10*ROW('Hygiene Data'!E76)))</f>
        <v/>
      </c>
      <c r="DX82" s="28" t="str">
        <f ca="1">+IF(OFFSET('Hygiene Data'!$F$12,0,10*ROW('Hygiene Data'!F76))="","",OFFSET('Hygiene Data'!$F$12,0,10*ROW('Hygiene Data'!F76)))</f>
        <v/>
      </c>
      <c r="DY82" s="28" t="str">
        <f ca="1">+IF(OFFSET('Hygiene Data'!$F$13,0,10*ROW('Hygiene Data'!F76))="","",OFFSET('Hygiene Data'!$F$13,0,10*ROW('Hygiene Data'!F76)))</f>
        <v/>
      </c>
      <c r="DZ82" s="28" t="str">
        <f ca="1">+IF(OFFSET('Hygiene Data'!$F$14,0,10*ROW('Hygiene Data'!F76))="","",OFFSET('Hygiene Data'!$F$14,0,10*ROW('Hygiene Data'!F76)))</f>
        <v/>
      </c>
      <c r="EA82" s="28" t="str">
        <f ca="1">+IF(OFFSET('Hygiene Data'!$G$12,0,10*ROW('Hygiene Data'!G76))="","",OFFSET('Hygiene Data'!$G$12,0,10*ROW('Hygiene Data'!G76)))</f>
        <v/>
      </c>
      <c r="EB82" s="28" t="str">
        <f ca="1">+IF(OFFSET('Hygiene Data'!$G$13,0,10*ROW('Hygiene Data'!G76))="","",OFFSET('Hygiene Data'!$G$13,0,10*ROW('Hygiene Data'!G76)))</f>
        <v/>
      </c>
      <c r="EC82" s="28" t="str">
        <f ca="1">+IF(OFFSET('Hygiene Data'!$G$14,0,10*ROW('Hygiene Data'!G76))="","",OFFSET('Hygiene Data'!$G$14,0,10*ROW('Hygiene Data'!G76)))</f>
        <v/>
      </c>
      <c r="ED82" s="28" t="str">
        <f ca="1">+IF(OFFSET('Hygiene Data'!$H$12,0,10*ROW('Hygiene Data'!H76))="","",OFFSET('Hygiene Data'!$H$12,0,10*ROW('Hygiene Data'!H76)))</f>
        <v/>
      </c>
      <c r="EE82" s="28" t="str">
        <f ca="1">+IF(OFFSET('Hygiene Data'!$H$13,0,10*ROW('Hygiene Data'!H76))="","",OFFSET('Hygiene Data'!$H$13,0,10*ROW('Hygiene Data'!H76)))</f>
        <v/>
      </c>
      <c r="EF82" s="28" t="str">
        <f ca="1">+IF(OFFSET('Hygiene Data'!$H$14,0,10*ROW('Hygiene Data'!H76))="","",OFFSET('Hygiene Data'!$H$14,0,10*ROW('Hygiene Data'!H76)))</f>
        <v/>
      </c>
    </row>
    <row r="83" spans="1:136" x14ac:dyDescent="0.2">
      <c r="A83" s="44" t="str">
        <f ca="1">+IF(OFFSET('Water Data'!$B$1,0,10*ROW('Water Data'!B80))="","",OFFSET('Water Data'!$B$1,0,10*ROW('Water Data'!B80)))</f>
        <v/>
      </c>
      <c r="B83" s="44" t="str">
        <f ca="1">+IF(OFFSET('Water Data'!$A$3,0,10*ROW('Water Data'!A80))="","",OFFSET('Water Data'!$A$3,0,10*ROW('Water Data'!A80)))</f>
        <v/>
      </c>
      <c r="C83" s="44" t="str">
        <f ca="1">+IF(OFFSET('Water Data'!$C$3,0,10*ROW('Water Data'!C80))="","",OFFSET('Water Data'!$C$3,0,10*ROW('Water Data'!C80)))</f>
        <v/>
      </c>
      <c r="D83" s="119"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19"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19"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19"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19"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19"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19"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19"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19"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19"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19"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19"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19"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19"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19"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19"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19"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19"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20"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20"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20"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20"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20"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20"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20"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20"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20"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20"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20"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20"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20"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20"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20"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20"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20"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20"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20"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20"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20"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20"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20"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20"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20"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20"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20"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20"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20"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20"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21"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21"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21"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21"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21"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21"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21"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21"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21"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21"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21"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21"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21"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21"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21"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21"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21"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21"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28" t="str">
        <f ca="1">+IF(OFFSET('Water Data'!$C$28,0,10*ROW('Water Data'!C77))="","",OFFSET('Water Data'!$C$28,0,10*ROW('Water Data'!C77)))</f>
        <v/>
      </c>
      <c r="BT83" s="28" t="str">
        <f ca="1">+IF(OFFSET('Water Data'!$C$29,0,10*ROW('Water Data'!C77))="","",OFFSET('Water Data'!$C$29,0,10*ROW('Water Data'!C77)))</f>
        <v/>
      </c>
      <c r="BU83" s="28" t="str">
        <f ca="1">+IF(OFFSET('Water Data'!$C$30,0,10*ROW('Water Data'!C77))="","",OFFSET('Water Data'!$C$30,0,10*ROW('Water Data'!C77)))</f>
        <v/>
      </c>
      <c r="BV83" s="28" t="str">
        <f ca="1">+IF(OFFSET('Water Data'!$D$28,0,10*ROW('Water Data'!D77))="","",OFFSET('Water Data'!$D$28,0,10*ROW('Water Data'!D77)))</f>
        <v/>
      </c>
      <c r="BW83" s="28" t="str">
        <f ca="1">+IF(OFFSET('Water Data'!$D$29,0,10*ROW('Water Data'!D77))="","",OFFSET('Water Data'!$D$29,0,10*ROW('Water Data'!D77)))</f>
        <v/>
      </c>
      <c r="BX83" s="28" t="str">
        <f ca="1">+IF(OFFSET('Water Data'!$D$30,0,10*ROW('Water Data'!D77))="","",OFFSET('Water Data'!$D$30,0,10*ROW('Water Data'!D77)))</f>
        <v/>
      </c>
      <c r="BY83" s="28" t="str">
        <f ca="1">+IF(OFFSET('Water Data'!$E$28,0,10*ROW('Water Data'!E77))="","",OFFSET('Water Data'!$E$28,0,10*ROW('Water Data'!E77)))</f>
        <v/>
      </c>
      <c r="BZ83" s="28" t="str">
        <f ca="1">+IF(OFFSET('Water Data'!$E$29,0,10*ROW('Water Data'!E77))="","",OFFSET('Water Data'!$E$29,0,10*ROW('Water Data'!E77)))</f>
        <v/>
      </c>
      <c r="CA83" s="28" t="str">
        <f ca="1">+IF(OFFSET('Water Data'!$E$30,0,10*ROW('Water Data'!E77))="","",OFFSET('Water Data'!$E$30,0,10*ROW('Water Data'!E77)))</f>
        <v/>
      </c>
      <c r="CB83" s="28" t="str">
        <f ca="1">+IF(OFFSET('Water Data'!$F$28,0,10*ROW('Water Data'!F77))="","",OFFSET('Water Data'!$F$28,0,10*ROW('Water Data'!F77)))</f>
        <v/>
      </c>
      <c r="CC83" s="28" t="str">
        <f ca="1">+IF(OFFSET('Water Data'!$F$29,0,10*ROW('Water Data'!F77))="","",OFFSET('Water Data'!$F$29,0,10*ROW('Water Data'!F77)))</f>
        <v/>
      </c>
      <c r="CD83" s="28" t="str">
        <f ca="1">+IF(OFFSET('Water Data'!$F$30,0,10*ROW('Water Data'!F77))="","",OFFSET('Water Data'!$F$30,0,10*ROW('Water Data'!F77)))</f>
        <v/>
      </c>
      <c r="CE83" s="28" t="str">
        <f ca="1">+IF(OFFSET('Water Data'!$G$28,0,10*ROW('Water Data'!G77))="","",OFFSET('Water Data'!$G$28,0,10*ROW('Water Data'!G77)))</f>
        <v/>
      </c>
      <c r="CF83" s="28" t="str">
        <f ca="1">+IF(OFFSET('Water Data'!$G$29,0,10*ROW('Water Data'!G77))="","",OFFSET('Water Data'!$G$29,0,10*ROW('Water Data'!G77)))</f>
        <v/>
      </c>
      <c r="CG83" s="28" t="str">
        <f ca="1">+IF(OFFSET('Water Data'!$G$30,0,10*ROW('Water Data'!G77))="","",OFFSET('Water Data'!$G$30,0,10*ROW('Water Data'!G77)))</f>
        <v/>
      </c>
      <c r="CH83" s="28" t="str">
        <f ca="1">+IF(OFFSET('Water Data'!$H$28,0,10*ROW('Water Data'!H77))="","",OFFSET('Water Data'!$H$28,0,10*ROW('Water Data'!H77)))</f>
        <v/>
      </c>
      <c r="CI83" s="28" t="str">
        <f ca="1">+IF(OFFSET('Water Data'!$H$29,0,10*ROW('Water Data'!H77))="","",OFFSET('Water Data'!$H$29,0,10*ROW('Water Data'!H77)))</f>
        <v/>
      </c>
      <c r="CJ83" s="28" t="str">
        <f ca="1">+IF(OFFSET('Water Data'!$H$30,0,10*ROW('Water Data'!H77))="","",OFFSET('Water Data'!$H$30,0,10*ROW('Water Data'!H77)))</f>
        <v/>
      </c>
      <c r="CK83" s="28" t="str">
        <f ca="1">+IF(OFFSET('Sanitation Data'!$C$29,0,10*ROW('Sanitation Data'!C77))="","",OFFSET('Sanitation Data'!$C$29,0,10*ROW('Sanitation Data'!C77)))</f>
        <v/>
      </c>
      <c r="CL83" s="28" t="str">
        <f ca="1">+IF(OFFSET('Sanitation Data'!$C$30,0,10*ROW('Sanitation Data'!C77))="","",OFFSET('Sanitation Data'!$C$30,0,10*ROW('Sanitation Data'!C77)))</f>
        <v/>
      </c>
      <c r="CM83" s="28" t="str">
        <f ca="1">+IF(OFFSET('Sanitation Data'!$C$31,0,10*ROW('Sanitation Data'!C77))="","",OFFSET('Sanitation Data'!$C$31,0,10*ROW('Sanitation Data'!C77)))</f>
        <v/>
      </c>
      <c r="CN83" s="28" t="str">
        <f ca="1">+IF(OFFSET('Sanitation Data'!$C$32,0,10*ROW('Sanitation Data'!C77))="","",OFFSET('Sanitation Data'!$C$32,0,10*ROW('Sanitation Data'!C77)))</f>
        <v/>
      </c>
      <c r="CO83" s="28" t="str">
        <f ca="1">+IF(OFFSET('Sanitation Data'!$C$33,0,10*ROW('Sanitation Data'!C77))="","",OFFSET('Sanitation Data'!$C$33,0,10*ROW('Sanitation Data'!C77)))</f>
        <v/>
      </c>
      <c r="CP83" s="28" t="str">
        <f ca="1">+IF(OFFSET('Sanitation Data'!$D$29,0,10*ROW('Sanitation Data'!D77))="","",OFFSET('Sanitation Data'!$D$29,0,10*ROW('Sanitation Data'!D77)))</f>
        <v/>
      </c>
      <c r="CQ83" s="28" t="str">
        <f ca="1">+IF(OFFSET('Sanitation Data'!$D$30,0,10*ROW('Sanitation Data'!D77))="","",OFFSET('Sanitation Data'!$D$30,0,10*ROW('Sanitation Data'!D77)))</f>
        <v/>
      </c>
      <c r="CR83" s="28" t="str">
        <f ca="1">+IF(OFFSET('Sanitation Data'!$D$31,0,10*ROW('Sanitation Data'!D77))="","",OFFSET('Sanitation Data'!$D$31,0,10*ROW('Sanitation Data'!D77)))</f>
        <v/>
      </c>
      <c r="CS83" s="28" t="str">
        <f ca="1">+IF(OFFSET('Sanitation Data'!$D$32,0,10*ROW('Sanitation Data'!D77))="","",OFFSET('Sanitation Data'!$D$32,0,10*ROW('Sanitation Data'!D77)))</f>
        <v/>
      </c>
      <c r="CT83" s="28" t="str">
        <f ca="1">+IF(OFFSET('Sanitation Data'!$D$33,0,10*ROW('Sanitation Data'!D77))="","",OFFSET('Sanitation Data'!$D$33,0,10*ROW('Sanitation Data'!D77)))</f>
        <v/>
      </c>
      <c r="CU83" s="28" t="str">
        <f ca="1">+IF(OFFSET('Sanitation Data'!$E$29,0,10*ROW('Sanitation Data'!E77))="","",OFFSET('Sanitation Data'!$E$29,0,10*ROW('Sanitation Data'!E77)))</f>
        <v/>
      </c>
      <c r="CV83" s="28" t="str">
        <f ca="1">+IF(OFFSET('Sanitation Data'!$E$30,0,10*ROW('Sanitation Data'!E77))="","",OFFSET('Sanitation Data'!$E$30,0,10*ROW('Sanitation Data'!E77)))</f>
        <v/>
      </c>
      <c r="CW83" s="28" t="str">
        <f ca="1">+IF(OFFSET('Sanitation Data'!$E$31,0,10*ROW('Sanitation Data'!E77))="","",OFFSET('Sanitation Data'!$E$31,0,10*ROW('Sanitation Data'!E77)))</f>
        <v/>
      </c>
      <c r="CX83" s="28" t="str">
        <f ca="1">+IF(OFFSET('Sanitation Data'!$E$32,0,10*ROW('Sanitation Data'!E77))="","",OFFSET('Sanitation Data'!$E$32,0,10*ROW('Sanitation Data'!E77)))</f>
        <v/>
      </c>
      <c r="CY83" s="28" t="str">
        <f ca="1">+IF(OFFSET('Sanitation Data'!$E$33,0,10*ROW('Sanitation Data'!E77))="","",OFFSET('Sanitation Data'!$E$33,0,10*ROW('Sanitation Data'!E77)))</f>
        <v/>
      </c>
      <c r="CZ83" s="28" t="str">
        <f ca="1">+IF(OFFSET('Sanitation Data'!$F$29,0,10*ROW('Sanitation Data'!F77))="","",OFFSET('Sanitation Data'!$F$29,0,10*ROW('Sanitation Data'!F77)))</f>
        <v/>
      </c>
      <c r="DA83" s="28" t="str">
        <f ca="1">+IF(OFFSET('Sanitation Data'!$F$30,0,10*ROW('Sanitation Data'!F77))="","",OFFSET('Sanitation Data'!$F$30,0,10*ROW('Sanitation Data'!F77)))</f>
        <v/>
      </c>
      <c r="DB83" s="28" t="str">
        <f ca="1">+IF(OFFSET('Sanitation Data'!$F$31,0,10*ROW('Sanitation Data'!F77))="","",OFFSET('Sanitation Data'!$F$31,0,10*ROW('Sanitation Data'!F77)))</f>
        <v/>
      </c>
      <c r="DC83" s="28" t="str">
        <f ca="1">+IF(OFFSET('Sanitation Data'!$F$32,0,10*ROW('Sanitation Data'!F77))="","",OFFSET('Sanitation Data'!$F$32,0,10*ROW('Sanitation Data'!F77)))</f>
        <v/>
      </c>
      <c r="DD83" s="28" t="str">
        <f ca="1">+IF(OFFSET('Sanitation Data'!$F$33,0,10*ROW('Sanitation Data'!F77))="","",OFFSET('Sanitation Data'!$F$33,0,10*ROW('Sanitation Data'!F77)))</f>
        <v/>
      </c>
      <c r="DE83" s="28" t="str">
        <f ca="1">+IF(OFFSET('Sanitation Data'!$G$29,0,10*ROW('Sanitation Data'!G77))="","",OFFSET('Sanitation Data'!$G$29,0,10*ROW('Sanitation Data'!G77)))</f>
        <v/>
      </c>
      <c r="DF83" s="28" t="str">
        <f ca="1">+IF(OFFSET('Sanitation Data'!$G$30,0,10*ROW('Sanitation Data'!G77))="","",OFFSET('Sanitation Data'!$G$30,0,10*ROW('Sanitation Data'!G77)))</f>
        <v/>
      </c>
      <c r="DG83" s="28" t="str">
        <f ca="1">+IF(OFFSET('Sanitation Data'!$G$31,0,10*ROW('Sanitation Data'!G77))="","",OFFSET('Sanitation Data'!$G$31,0,10*ROW('Sanitation Data'!G77)))</f>
        <v/>
      </c>
      <c r="DH83" s="28" t="str">
        <f ca="1">+IF(OFFSET('Sanitation Data'!$G$32,0,10*ROW('Sanitation Data'!G77))="","",OFFSET('Sanitation Data'!$G$32,0,10*ROW('Sanitation Data'!G77)))</f>
        <v/>
      </c>
      <c r="DI83" s="28" t="str">
        <f ca="1">+IF(OFFSET('Sanitation Data'!$G$33,0,10*ROW('Sanitation Data'!G77))="","",OFFSET('Sanitation Data'!$G$33,0,10*ROW('Sanitation Data'!G77)))</f>
        <v/>
      </c>
      <c r="DJ83" s="28" t="str">
        <f ca="1">+IF(OFFSET('Sanitation Data'!$H$29,0,10*ROW('Sanitation Data'!H77))="","",OFFSET('Sanitation Data'!$H$29,0,10*ROW('Sanitation Data'!H77)))</f>
        <v/>
      </c>
      <c r="DK83" s="28" t="str">
        <f ca="1">+IF(OFFSET('Sanitation Data'!$H$30,0,10*ROW('Sanitation Data'!H77))="","",OFFSET('Sanitation Data'!$H$30,0,10*ROW('Sanitation Data'!H77)))</f>
        <v/>
      </c>
      <c r="DL83" s="28" t="str">
        <f ca="1">+IF(OFFSET('Sanitation Data'!$H$31,0,10*ROW('Sanitation Data'!H77))="","",OFFSET('Sanitation Data'!$H$31,0,10*ROW('Sanitation Data'!H77)))</f>
        <v/>
      </c>
      <c r="DM83" s="28" t="str">
        <f ca="1">+IF(OFFSET('Sanitation Data'!$H$32,0,10*ROW('Sanitation Data'!H77))="","",OFFSET('Sanitation Data'!$H$32,0,10*ROW('Sanitation Data'!H77)))</f>
        <v/>
      </c>
      <c r="DN83" s="28" t="str">
        <f ca="1">+IF(OFFSET('Sanitation Data'!$H$33,0,10*ROW('Sanitation Data'!H77))="","",OFFSET('Sanitation Data'!$H$33,0,10*ROW('Sanitation Data'!H77)))</f>
        <v/>
      </c>
      <c r="DO83" s="28" t="str">
        <f ca="1">+IF(OFFSET('Hygiene Data'!$C$12,0,10*ROW('Hygiene Data'!C77))="","",OFFSET('Hygiene Data'!$C$12,0,10*ROW('Hygiene Data'!C77)))</f>
        <v/>
      </c>
      <c r="DP83" s="28" t="str">
        <f ca="1">+IF(OFFSET('Hygiene Data'!$C$13,0,10*ROW('Hygiene Data'!C77))="","",OFFSET('Hygiene Data'!$C$13,0,10*ROW('Hygiene Data'!C77)))</f>
        <v/>
      </c>
      <c r="DQ83" s="28" t="str">
        <f ca="1">+IF(OFFSET('Hygiene Data'!$C$14,0,10*ROW('Hygiene Data'!C77))="","",OFFSET('Hygiene Data'!$C$14,0,10*ROW('Hygiene Data'!C77)))</f>
        <v/>
      </c>
      <c r="DR83" s="28" t="str">
        <f ca="1">+IF(OFFSET('Hygiene Data'!$D$12,0,10*ROW('Hygiene Data'!D77))="","",OFFSET('Hygiene Data'!$D$12,0,10*ROW('Hygiene Data'!D77)))</f>
        <v/>
      </c>
      <c r="DS83" s="28" t="str">
        <f ca="1">+IF(OFFSET('Hygiene Data'!$D$13,0,10*ROW('Hygiene Data'!D77))="","",OFFSET('Hygiene Data'!$D$13,0,10*ROW('Hygiene Data'!D77)))</f>
        <v/>
      </c>
      <c r="DT83" s="28" t="str">
        <f ca="1">+IF(OFFSET('Hygiene Data'!$D$14,0,10*ROW('Hygiene Data'!D77))="","",OFFSET('Hygiene Data'!$D$14,0,10*ROW('Hygiene Data'!D77)))</f>
        <v/>
      </c>
      <c r="DU83" s="28" t="str">
        <f ca="1">+IF(OFFSET('Hygiene Data'!$E$12,0,10*ROW('Hygiene Data'!E77))="","",OFFSET('Hygiene Data'!$E$12,0,10*ROW('Hygiene Data'!E77)))</f>
        <v/>
      </c>
      <c r="DV83" s="28" t="str">
        <f ca="1">+IF(OFFSET('Hygiene Data'!$E$13,0,10*ROW('Hygiene Data'!E77))="","",OFFSET('Hygiene Data'!$E$13,0,10*ROW('Hygiene Data'!E77)))</f>
        <v/>
      </c>
      <c r="DW83" s="28" t="str">
        <f ca="1">+IF(OFFSET('Hygiene Data'!$E$14,0,10*ROW('Hygiene Data'!E77))="","",OFFSET('Hygiene Data'!$E$14,0,10*ROW('Hygiene Data'!E77)))</f>
        <v/>
      </c>
      <c r="DX83" s="28" t="str">
        <f ca="1">+IF(OFFSET('Hygiene Data'!$F$12,0,10*ROW('Hygiene Data'!F77))="","",OFFSET('Hygiene Data'!$F$12,0,10*ROW('Hygiene Data'!F77)))</f>
        <v/>
      </c>
      <c r="DY83" s="28" t="str">
        <f ca="1">+IF(OFFSET('Hygiene Data'!$F$13,0,10*ROW('Hygiene Data'!F77))="","",OFFSET('Hygiene Data'!$F$13,0,10*ROW('Hygiene Data'!F77)))</f>
        <v/>
      </c>
      <c r="DZ83" s="28" t="str">
        <f ca="1">+IF(OFFSET('Hygiene Data'!$F$14,0,10*ROW('Hygiene Data'!F77))="","",OFFSET('Hygiene Data'!$F$14,0,10*ROW('Hygiene Data'!F77)))</f>
        <v/>
      </c>
      <c r="EA83" s="28" t="str">
        <f ca="1">+IF(OFFSET('Hygiene Data'!$G$12,0,10*ROW('Hygiene Data'!G77))="","",OFFSET('Hygiene Data'!$G$12,0,10*ROW('Hygiene Data'!G77)))</f>
        <v/>
      </c>
      <c r="EB83" s="28" t="str">
        <f ca="1">+IF(OFFSET('Hygiene Data'!$G$13,0,10*ROW('Hygiene Data'!G77))="","",OFFSET('Hygiene Data'!$G$13,0,10*ROW('Hygiene Data'!G77)))</f>
        <v/>
      </c>
      <c r="EC83" s="28" t="str">
        <f ca="1">+IF(OFFSET('Hygiene Data'!$G$14,0,10*ROW('Hygiene Data'!G77))="","",OFFSET('Hygiene Data'!$G$14,0,10*ROW('Hygiene Data'!G77)))</f>
        <v/>
      </c>
      <c r="ED83" s="28" t="str">
        <f ca="1">+IF(OFFSET('Hygiene Data'!$H$12,0,10*ROW('Hygiene Data'!H77))="","",OFFSET('Hygiene Data'!$H$12,0,10*ROW('Hygiene Data'!H77)))</f>
        <v/>
      </c>
      <c r="EE83" s="28" t="str">
        <f ca="1">+IF(OFFSET('Hygiene Data'!$H$13,0,10*ROW('Hygiene Data'!H77))="","",OFFSET('Hygiene Data'!$H$13,0,10*ROW('Hygiene Data'!H77)))</f>
        <v/>
      </c>
      <c r="EF83" s="28" t="str">
        <f ca="1">+IF(OFFSET('Hygiene Data'!$H$14,0,10*ROW('Hygiene Data'!H77))="","",OFFSET('Hygiene Data'!$H$14,0,10*ROW('Hygiene Data'!H77)))</f>
        <v/>
      </c>
    </row>
    <row r="84" spans="1:136" x14ac:dyDescent="0.2">
      <c r="A84" s="44" t="str">
        <f ca="1">+IF(OFFSET('Water Data'!$B$1,0,10*ROW('Water Data'!B81))="","",OFFSET('Water Data'!$B$1,0,10*ROW('Water Data'!B81)))</f>
        <v/>
      </c>
      <c r="B84" s="44" t="str">
        <f ca="1">+IF(OFFSET('Water Data'!$A$3,0,10*ROW('Water Data'!A81))="","",OFFSET('Water Data'!$A$3,0,10*ROW('Water Data'!A81)))</f>
        <v/>
      </c>
      <c r="C84" s="44" t="str">
        <f ca="1">+IF(OFFSET('Water Data'!$C$3,0,10*ROW('Water Data'!C81))="","",OFFSET('Water Data'!$C$3,0,10*ROW('Water Data'!C81)))</f>
        <v/>
      </c>
      <c r="D84" s="119"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19"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19"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19"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19"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19"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19"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19"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19"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19"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19"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19"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19"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19"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19"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19"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19"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19"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20"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20"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20"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20"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20"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20"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20"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20"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20"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20"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20"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20"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20"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20"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20"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20"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20"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20"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20"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20"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20"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20"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20"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20"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20"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20"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20"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20"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20"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20"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21"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21"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21"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21"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21"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21"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21"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21"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21"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21"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21"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21"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21"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21"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21"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21"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21"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21"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28" t="str">
        <f ca="1">+IF(OFFSET('Water Data'!$C$28,0,10*ROW('Water Data'!C78))="","",OFFSET('Water Data'!$C$28,0,10*ROW('Water Data'!C78)))</f>
        <v/>
      </c>
      <c r="BT84" s="28" t="str">
        <f ca="1">+IF(OFFSET('Water Data'!$C$29,0,10*ROW('Water Data'!C78))="","",OFFSET('Water Data'!$C$29,0,10*ROW('Water Data'!C78)))</f>
        <v/>
      </c>
      <c r="BU84" s="28" t="str">
        <f ca="1">+IF(OFFSET('Water Data'!$C$30,0,10*ROW('Water Data'!C78))="","",OFFSET('Water Data'!$C$30,0,10*ROW('Water Data'!C78)))</f>
        <v/>
      </c>
      <c r="BV84" s="28" t="str">
        <f ca="1">+IF(OFFSET('Water Data'!$D$28,0,10*ROW('Water Data'!D78))="","",OFFSET('Water Data'!$D$28,0,10*ROW('Water Data'!D78)))</f>
        <v/>
      </c>
      <c r="BW84" s="28" t="str">
        <f ca="1">+IF(OFFSET('Water Data'!$D$29,0,10*ROW('Water Data'!D78))="","",OFFSET('Water Data'!$D$29,0,10*ROW('Water Data'!D78)))</f>
        <v/>
      </c>
      <c r="BX84" s="28" t="str">
        <f ca="1">+IF(OFFSET('Water Data'!$D$30,0,10*ROW('Water Data'!D78))="","",OFFSET('Water Data'!$D$30,0,10*ROW('Water Data'!D78)))</f>
        <v/>
      </c>
      <c r="BY84" s="28" t="str">
        <f ca="1">+IF(OFFSET('Water Data'!$E$28,0,10*ROW('Water Data'!E78))="","",OFFSET('Water Data'!$E$28,0,10*ROW('Water Data'!E78)))</f>
        <v/>
      </c>
      <c r="BZ84" s="28" t="str">
        <f ca="1">+IF(OFFSET('Water Data'!$E$29,0,10*ROW('Water Data'!E78))="","",OFFSET('Water Data'!$E$29,0,10*ROW('Water Data'!E78)))</f>
        <v/>
      </c>
      <c r="CA84" s="28" t="str">
        <f ca="1">+IF(OFFSET('Water Data'!$E$30,0,10*ROW('Water Data'!E78))="","",OFFSET('Water Data'!$E$30,0,10*ROW('Water Data'!E78)))</f>
        <v/>
      </c>
      <c r="CB84" s="28" t="str">
        <f ca="1">+IF(OFFSET('Water Data'!$F$28,0,10*ROW('Water Data'!F78))="","",OFFSET('Water Data'!$F$28,0,10*ROW('Water Data'!F78)))</f>
        <v/>
      </c>
      <c r="CC84" s="28" t="str">
        <f ca="1">+IF(OFFSET('Water Data'!$F$29,0,10*ROW('Water Data'!F78))="","",OFFSET('Water Data'!$F$29,0,10*ROW('Water Data'!F78)))</f>
        <v/>
      </c>
      <c r="CD84" s="28" t="str">
        <f ca="1">+IF(OFFSET('Water Data'!$F$30,0,10*ROW('Water Data'!F78))="","",OFFSET('Water Data'!$F$30,0,10*ROW('Water Data'!F78)))</f>
        <v/>
      </c>
      <c r="CE84" s="28" t="str">
        <f ca="1">+IF(OFFSET('Water Data'!$G$28,0,10*ROW('Water Data'!G78))="","",OFFSET('Water Data'!$G$28,0,10*ROW('Water Data'!G78)))</f>
        <v/>
      </c>
      <c r="CF84" s="28" t="str">
        <f ca="1">+IF(OFFSET('Water Data'!$G$29,0,10*ROW('Water Data'!G78))="","",OFFSET('Water Data'!$G$29,0,10*ROW('Water Data'!G78)))</f>
        <v/>
      </c>
      <c r="CG84" s="28" t="str">
        <f ca="1">+IF(OFFSET('Water Data'!$G$30,0,10*ROW('Water Data'!G78))="","",OFFSET('Water Data'!$G$30,0,10*ROW('Water Data'!G78)))</f>
        <v/>
      </c>
      <c r="CH84" s="28" t="str">
        <f ca="1">+IF(OFFSET('Water Data'!$H$28,0,10*ROW('Water Data'!H78))="","",OFFSET('Water Data'!$H$28,0,10*ROW('Water Data'!H78)))</f>
        <v/>
      </c>
      <c r="CI84" s="28" t="str">
        <f ca="1">+IF(OFFSET('Water Data'!$H$29,0,10*ROW('Water Data'!H78))="","",OFFSET('Water Data'!$H$29,0,10*ROW('Water Data'!H78)))</f>
        <v/>
      </c>
      <c r="CJ84" s="28" t="str">
        <f ca="1">+IF(OFFSET('Water Data'!$H$30,0,10*ROW('Water Data'!H78))="","",OFFSET('Water Data'!$H$30,0,10*ROW('Water Data'!H78)))</f>
        <v/>
      </c>
      <c r="CK84" s="28" t="str">
        <f ca="1">+IF(OFFSET('Sanitation Data'!$C$29,0,10*ROW('Sanitation Data'!C78))="","",OFFSET('Sanitation Data'!$C$29,0,10*ROW('Sanitation Data'!C78)))</f>
        <v/>
      </c>
      <c r="CL84" s="28" t="str">
        <f ca="1">+IF(OFFSET('Sanitation Data'!$C$30,0,10*ROW('Sanitation Data'!C78))="","",OFFSET('Sanitation Data'!$C$30,0,10*ROW('Sanitation Data'!C78)))</f>
        <v/>
      </c>
      <c r="CM84" s="28" t="str">
        <f ca="1">+IF(OFFSET('Sanitation Data'!$C$31,0,10*ROW('Sanitation Data'!C78))="","",OFFSET('Sanitation Data'!$C$31,0,10*ROW('Sanitation Data'!C78)))</f>
        <v/>
      </c>
      <c r="CN84" s="28" t="str">
        <f ca="1">+IF(OFFSET('Sanitation Data'!$C$32,0,10*ROW('Sanitation Data'!C78))="","",OFFSET('Sanitation Data'!$C$32,0,10*ROW('Sanitation Data'!C78)))</f>
        <v/>
      </c>
      <c r="CO84" s="28" t="str">
        <f ca="1">+IF(OFFSET('Sanitation Data'!$C$33,0,10*ROW('Sanitation Data'!C78))="","",OFFSET('Sanitation Data'!$C$33,0,10*ROW('Sanitation Data'!C78)))</f>
        <v/>
      </c>
      <c r="CP84" s="28" t="str">
        <f ca="1">+IF(OFFSET('Sanitation Data'!$D$29,0,10*ROW('Sanitation Data'!D78))="","",OFFSET('Sanitation Data'!$D$29,0,10*ROW('Sanitation Data'!D78)))</f>
        <v/>
      </c>
      <c r="CQ84" s="28" t="str">
        <f ca="1">+IF(OFFSET('Sanitation Data'!$D$30,0,10*ROW('Sanitation Data'!D78))="","",OFFSET('Sanitation Data'!$D$30,0,10*ROW('Sanitation Data'!D78)))</f>
        <v/>
      </c>
      <c r="CR84" s="28" t="str">
        <f ca="1">+IF(OFFSET('Sanitation Data'!$D$31,0,10*ROW('Sanitation Data'!D78))="","",OFFSET('Sanitation Data'!$D$31,0,10*ROW('Sanitation Data'!D78)))</f>
        <v/>
      </c>
      <c r="CS84" s="28" t="str">
        <f ca="1">+IF(OFFSET('Sanitation Data'!$D$32,0,10*ROW('Sanitation Data'!D78))="","",OFFSET('Sanitation Data'!$D$32,0,10*ROW('Sanitation Data'!D78)))</f>
        <v/>
      </c>
      <c r="CT84" s="28" t="str">
        <f ca="1">+IF(OFFSET('Sanitation Data'!$D$33,0,10*ROW('Sanitation Data'!D78))="","",OFFSET('Sanitation Data'!$D$33,0,10*ROW('Sanitation Data'!D78)))</f>
        <v/>
      </c>
      <c r="CU84" s="28" t="str">
        <f ca="1">+IF(OFFSET('Sanitation Data'!$E$29,0,10*ROW('Sanitation Data'!E78))="","",OFFSET('Sanitation Data'!$E$29,0,10*ROW('Sanitation Data'!E78)))</f>
        <v/>
      </c>
      <c r="CV84" s="28" t="str">
        <f ca="1">+IF(OFFSET('Sanitation Data'!$E$30,0,10*ROW('Sanitation Data'!E78))="","",OFFSET('Sanitation Data'!$E$30,0,10*ROW('Sanitation Data'!E78)))</f>
        <v/>
      </c>
      <c r="CW84" s="28" t="str">
        <f ca="1">+IF(OFFSET('Sanitation Data'!$E$31,0,10*ROW('Sanitation Data'!E78))="","",OFFSET('Sanitation Data'!$E$31,0,10*ROW('Sanitation Data'!E78)))</f>
        <v/>
      </c>
      <c r="CX84" s="28" t="str">
        <f ca="1">+IF(OFFSET('Sanitation Data'!$E$32,0,10*ROW('Sanitation Data'!E78))="","",OFFSET('Sanitation Data'!$E$32,0,10*ROW('Sanitation Data'!E78)))</f>
        <v/>
      </c>
      <c r="CY84" s="28" t="str">
        <f ca="1">+IF(OFFSET('Sanitation Data'!$E$33,0,10*ROW('Sanitation Data'!E78))="","",OFFSET('Sanitation Data'!$E$33,0,10*ROW('Sanitation Data'!E78)))</f>
        <v/>
      </c>
      <c r="CZ84" s="28" t="str">
        <f ca="1">+IF(OFFSET('Sanitation Data'!$F$29,0,10*ROW('Sanitation Data'!F78))="","",OFFSET('Sanitation Data'!$F$29,0,10*ROW('Sanitation Data'!F78)))</f>
        <v/>
      </c>
      <c r="DA84" s="28" t="str">
        <f ca="1">+IF(OFFSET('Sanitation Data'!$F$30,0,10*ROW('Sanitation Data'!F78))="","",OFFSET('Sanitation Data'!$F$30,0,10*ROW('Sanitation Data'!F78)))</f>
        <v/>
      </c>
      <c r="DB84" s="28" t="str">
        <f ca="1">+IF(OFFSET('Sanitation Data'!$F$31,0,10*ROW('Sanitation Data'!F78))="","",OFFSET('Sanitation Data'!$F$31,0,10*ROW('Sanitation Data'!F78)))</f>
        <v/>
      </c>
      <c r="DC84" s="28" t="str">
        <f ca="1">+IF(OFFSET('Sanitation Data'!$F$32,0,10*ROW('Sanitation Data'!F78))="","",OFFSET('Sanitation Data'!$F$32,0,10*ROW('Sanitation Data'!F78)))</f>
        <v/>
      </c>
      <c r="DD84" s="28" t="str">
        <f ca="1">+IF(OFFSET('Sanitation Data'!$F$33,0,10*ROW('Sanitation Data'!F78))="","",OFFSET('Sanitation Data'!$F$33,0,10*ROW('Sanitation Data'!F78)))</f>
        <v/>
      </c>
      <c r="DE84" s="28" t="str">
        <f ca="1">+IF(OFFSET('Sanitation Data'!$G$29,0,10*ROW('Sanitation Data'!G78))="","",OFFSET('Sanitation Data'!$G$29,0,10*ROW('Sanitation Data'!G78)))</f>
        <v/>
      </c>
      <c r="DF84" s="28" t="str">
        <f ca="1">+IF(OFFSET('Sanitation Data'!$G$30,0,10*ROW('Sanitation Data'!G78))="","",OFFSET('Sanitation Data'!$G$30,0,10*ROW('Sanitation Data'!G78)))</f>
        <v/>
      </c>
      <c r="DG84" s="28" t="str">
        <f ca="1">+IF(OFFSET('Sanitation Data'!$G$31,0,10*ROW('Sanitation Data'!G78))="","",OFFSET('Sanitation Data'!$G$31,0,10*ROW('Sanitation Data'!G78)))</f>
        <v/>
      </c>
      <c r="DH84" s="28" t="str">
        <f ca="1">+IF(OFFSET('Sanitation Data'!$G$32,0,10*ROW('Sanitation Data'!G78))="","",OFFSET('Sanitation Data'!$G$32,0,10*ROW('Sanitation Data'!G78)))</f>
        <v/>
      </c>
      <c r="DI84" s="28" t="str">
        <f ca="1">+IF(OFFSET('Sanitation Data'!$G$33,0,10*ROW('Sanitation Data'!G78))="","",OFFSET('Sanitation Data'!$G$33,0,10*ROW('Sanitation Data'!G78)))</f>
        <v/>
      </c>
      <c r="DJ84" s="28" t="str">
        <f ca="1">+IF(OFFSET('Sanitation Data'!$H$29,0,10*ROW('Sanitation Data'!H78))="","",OFFSET('Sanitation Data'!$H$29,0,10*ROW('Sanitation Data'!H78)))</f>
        <v/>
      </c>
      <c r="DK84" s="28" t="str">
        <f ca="1">+IF(OFFSET('Sanitation Data'!$H$30,0,10*ROW('Sanitation Data'!H78))="","",OFFSET('Sanitation Data'!$H$30,0,10*ROW('Sanitation Data'!H78)))</f>
        <v/>
      </c>
      <c r="DL84" s="28" t="str">
        <f ca="1">+IF(OFFSET('Sanitation Data'!$H$31,0,10*ROW('Sanitation Data'!H78))="","",OFFSET('Sanitation Data'!$H$31,0,10*ROW('Sanitation Data'!H78)))</f>
        <v/>
      </c>
      <c r="DM84" s="28" t="str">
        <f ca="1">+IF(OFFSET('Sanitation Data'!$H$32,0,10*ROW('Sanitation Data'!H78))="","",OFFSET('Sanitation Data'!$H$32,0,10*ROW('Sanitation Data'!H78)))</f>
        <v/>
      </c>
      <c r="DN84" s="28" t="str">
        <f ca="1">+IF(OFFSET('Sanitation Data'!$H$33,0,10*ROW('Sanitation Data'!H78))="","",OFFSET('Sanitation Data'!$H$33,0,10*ROW('Sanitation Data'!H78)))</f>
        <v/>
      </c>
      <c r="DO84" s="28" t="str">
        <f ca="1">+IF(OFFSET('Hygiene Data'!$C$12,0,10*ROW('Hygiene Data'!C78))="","",OFFSET('Hygiene Data'!$C$12,0,10*ROW('Hygiene Data'!C78)))</f>
        <v/>
      </c>
      <c r="DP84" s="28" t="str">
        <f ca="1">+IF(OFFSET('Hygiene Data'!$C$13,0,10*ROW('Hygiene Data'!C78))="","",OFFSET('Hygiene Data'!$C$13,0,10*ROW('Hygiene Data'!C78)))</f>
        <v/>
      </c>
      <c r="DQ84" s="28" t="str">
        <f ca="1">+IF(OFFSET('Hygiene Data'!$C$14,0,10*ROW('Hygiene Data'!C78))="","",OFFSET('Hygiene Data'!$C$14,0,10*ROW('Hygiene Data'!C78)))</f>
        <v/>
      </c>
      <c r="DR84" s="28" t="str">
        <f ca="1">+IF(OFFSET('Hygiene Data'!$D$12,0,10*ROW('Hygiene Data'!D78))="","",OFFSET('Hygiene Data'!$D$12,0,10*ROW('Hygiene Data'!D78)))</f>
        <v/>
      </c>
      <c r="DS84" s="28" t="str">
        <f ca="1">+IF(OFFSET('Hygiene Data'!$D$13,0,10*ROW('Hygiene Data'!D78))="","",OFFSET('Hygiene Data'!$D$13,0,10*ROW('Hygiene Data'!D78)))</f>
        <v/>
      </c>
      <c r="DT84" s="28" t="str">
        <f ca="1">+IF(OFFSET('Hygiene Data'!$D$14,0,10*ROW('Hygiene Data'!D78))="","",OFFSET('Hygiene Data'!$D$14,0,10*ROW('Hygiene Data'!D78)))</f>
        <v/>
      </c>
      <c r="DU84" s="28" t="str">
        <f ca="1">+IF(OFFSET('Hygiene Data'!$E$12,0,10*ROW('Hygiene Data'!E78))="","",OFFSET('Hygiene Data'!$E$12,0,10*ROW('Hygiene Data'!E78)))</f>
        <v/>
      </c>
      <c r="DV84" s="28" t="str">
        <f ca="1">+IF(OFFSET('Hygiene Data'!$E$13,0,10*ROW('Hygiene Data'!E78))="","",OFFSET('Hygiene Data'!$E$13,0,10*ROW('Hygiene Data'!E78)))</f>
        <v/>
      </c>
      <c r="DW84" s="28" t="str">
        <f ca="1">+IF(OFFSET('Hygiene Data'!$E$14,0,10*ROW('Hygiene Data'!E78))="","",OFFSET('Hygiene Data'!$E$14,0,10*ROW('Hygiene Data'!E78)))</f>
        <v/>
      </c>
      <c r="DX84" s="28" t="str">
        <f ca="1">+IF(OFFSET('Hygiene Data'!$F$12,0,10*ROW('Hygiene Data'!F78))="","",OFFSET('Hygiene Data'!$F$12,0,10*ROW('Hygiene Data'!F78)))</f>
        <v/>
      </c>
      <c r="DY84" s="28" t="str">
        <f ca="1">+IF(OFFSET('Hygiene Data'!$F$13,0,10*ROW('Hygiene Data'!F78))="","",OFFSET('Hygiene Data'!$F$13,0,10*ROW('Hygiene Data'!F78)))</f>
        <v/>
      </c>
      <c r="DZ84" s="28" t="str">
        <f ca="1">+IF(OFFSET('Hygiene Data'!$F$14,0,10*ROW('Hygiene Data'!F78))="","",OFFSET('Hygiene Data'!$F$14,0,10*ROW('Hygiene Data'!F78)))</f>
        <v/>
      </c>
      <c r="EA84" s="28" t="str">
        <f ca="1">+IF(OFFSET('Hygiene Data'!$G$12,0,10*ROW('Hygiene Data'!G78))="","",OFFSET('Hygiene Data'!$G$12,0,10*ROW('Hygiene Data'!G78)))</f>
        <v/>
      </c>
      <c r="EB84" s="28" t="str">
        <f ca="1">+IF(OFFSET('Hygiene Data'!$G$13,0,10*ROW('Hygiene Data'!G78))="","",OFFSET('Hygiene Data'!$G$13,0,10*ROW('Hygiene Data'!G78)))</f>
        <v/>
      </c>
      <c r="EC84" s="28" t="str">
        <f ca="1">+IF(OFFSET('Hygiene Data'!$G$14,0,10*ROW('Hygiene Data'!G78))="","",OFFSET('Hygiene Data'!$G$14,0,10*ROW('Hygiene Data'!G78)))</f>
        <v/>
      </c>
      <c r="ED84" s="28" t="str">
        <f ca="1">+IF(OFFSET('Hygiene Data'!$H$12,0,10*ROW('Hygiene Data'!H78))="","",OFFSET('Hygiene Data'!$H$12,0,10*ROW('Hygiene Data'!H78)))</f>
        <v/>
      </c>
      <c r="EE84" s="28" t="str">
        <f ca="1">+IF(OFFSET('Hygiene Data'!$H$13,0,10*ROW('Hygiene Data'!H78))="","",OFFSET('Hygiene Data'!$H$13,0,10*ROW('Hygiene Data'!H78)))</f>
        <v/>
      </c>
      <c r="EF84" s="28" t="str">
        <f ca="1">+IF(OFFSET('Hygiene Data'!$H$14,0,10*ROW('Hygiene Data'!H78))="","",OFFSET('Hygiene Data'!$H$14,0,10*ROW('Hygiene Data'!H78)))</f>
        <v/>
      </c>
    </row>
    <row r="85" spans="1:136" x14ac:dyDescent="0.2">
      <c r="A85" s="44" t="str">
        <f ca="1">+IF(OFFSET('Water Data'!$B$1,0,10*ROW('Water Data'!B82))="","",OFFSET('Water Data'!$B$1,0,10*ROW('Water Data'!B82)))</f>
        <v/>
      </c>
      <c r="B85" s="44" t="str">
        <f ca="1">+IF(OFFSET('Water Data'!$A$3,0,10*ROW('Water Data'!A82))="","",OFFSET('Water Data'!$A$3,0,10*ROW('Water Data'!A82)))</f>
        <v/>
      </c>
      <c r="C85" s="44" t="str">
        <f ca="1">+IF(OFFSET('Water Data'!$C$3,0,10*ROW('Water Data'!C82))="","",OFFSET('Water Data'!$C$3,0,10*ROW('Water Data'!C82)))</f>
        <v/>
      </c>
      <c r="D85" s="119"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19"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19"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19"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19"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19"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19"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19"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19"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19"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19"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19"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19"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19"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19"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19"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19"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19"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20"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20"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20"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20"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20"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20"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20"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20"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20"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20"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20"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20"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20"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20"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20"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20"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20"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20"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20"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20"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20"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20"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20"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20"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20"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20"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20"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20"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20"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20"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21"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21"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21"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21"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21"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21"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21"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21"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21"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21"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21"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21"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21"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21"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21"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21"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21"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21"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28" t="str">
        <f ca="1">+IF(OFFSET('Water Data'!$C$28,0,10*ROW('Water Data'!C79))="","",OFFSET('Water Data'!$C$28,0,10*ROW('Water Data'!C79)))</f>
        <v/>
      </c>
      <c r="BT85" s="28" t="str">
        <f ca="1">+IF(OFFSET('Water Data'!$C$29,0,10*ROW('Water Data'!C79))="","",OFFSET('Water Data'!$C$29,0,10*ROW('Water Data'!C79)))</f>
        <v/>
      </c>
      <c r="BU85" s="28" t="str">
        <f ca="1">+IF(OFFSET('Water Data'!$C$30,0,10*ROW('Water Data'!C79))="","",OFFSET('Water Data'!$C$30,0,10*ROW('Water Data'!C79)))</f>
        <v/>
      </c>
      <c r="BV85" s="28" t="str">
        <f ca="1">+IF(OFFSET('Water Data'!$D$28,0,10*ROW('Water Data'!D79))="","",OFFSET('Water Data'!$D$28,0,10*ROW('Water Data'!D79)))</f>
        <v/>
      </c>
      <c r="BW85" s="28" t="str">
        <f ca="1">+IF(OFFSET('Water Data'!$D$29,0,10*ROW('Water Data'!D79))="","",OFFSET('Water Data'!$D$29,0,10*ROW('Water Data'!D79)))</f>
        <v/>
      </c>
      <c r="BX85" s="28" t="str">
        <f ca="1">+IF(OFFSET('Water Data'!$D$30,0,10*ROW('Water Data'!D79))="","",OFFSET('Water Data'!$D$30,0,10*ROW('Water Data'!D79)))</f>
        <v/>
      </c>
      <c r="BY85" s="28" t="str">
        <f ca="1">+IF(OFFSET('Water Data'!$E$28,0,10*ROW('Water Data'!E79))="","",OFFSET('Water Data'!$E$28,0,10*ROW('Water Data'!E79)))</f>
        <v/>
      </c>
      <c r="BZ85" s="28" t="str">
        <f ca="1">+IF(OFFSET('Water Data'!$E$29,0,10*ROW('Water Data'!E79))="","",OFFSET('Water Data'!$E$29,0,10*ROW('Water Data'!E79)))</f>
        <v/>
      </c>
      <c r="CA85" s="28" t="str">
        <f ca="1">+IF(OFFSET('Water Data'!$E$30,0,10*ROW('Water Data'!E79))="","",OFFSET('Water Data'!$E$30,0,10*ROW('Water Data'!E79)))</f>
        <v/>
      </c>
      <c r="CB85" s="28" t="str">
        <f ca="1">+IF(OFFSET('Water Data'!$F$28,0,10*ROW('Water Data'!F79))="","",OFFSET('Water Data'!$F$28,0,10*ROW('Water Data'!F79)))</f>
        <v/>
      </c>
      <c r="CC85" s="28" t="str">
        <f ca="1">+IF(OFFSET('Water Data'!$F$29,0,10*ROW('Water Data'!F79))="","",OFFSET('Water Data'!$F$29,0,10*ROW('Water Data'!F79)))</f>
        <v/>
      </c>
      <c r="CD85" s="28" t="str">
        <f ca="1">+IF(OFFSET('Water Data'!$F$30,0,10*ROW('Water Data'!F79))="","",OFFSET('Water Data'!$F$30,0,10*ROW('Water Data'!F79)))</f>
        <v/>
      </c>
      <c r="CE85" s="28" t="str">
        <f ca="1">+IF(OFFSET('Water Data'!$G$28,0,10*ROW('Water Data'!G79))="","",OFFSET('Water Data'!$G$28,0,10*ROW('Water Data'!G79)))</f>
        <v/>
      </c>
      <c r="CF85" s="28" t="str">
        <f ca="1">+IF(OFFSET('Water Data'!$G$29,0,10*ROW('Water Data'!G79))="","",OFFSET('Water Data'!$G$29,0,10*ROW('Water Data'!G79)))</f>
        <v/>
      </c>
      <c r="CG85" s="28" t="str">
        <f ca="1">+IF(OFFSET('Water Data'!$G$30,0,10*ROW('Water Data'!G79))="","",OFFSET('Water Data'!$G$30,0,10*ROW('Water Data'!G79)))</f>
        <v/>
      </c>
      <c r="CH85" s="28" t="str">
        <f ca="1">+IF(OFFSET('Water Data'!$H$28,0,10*ROW('Water Data'!H79))="","",OFFSET('Water Data'!$H$28,0,10*ROW('Water Data'!H79)))</f>
        <v/>
      </c>
      <c r="CI85" s="28" t="str">
        <f ca="1">+IF(OFFSET('Water Data'!$H$29,0,10*ROW('Water Data'!H79))="","",OFFSET('Water Data'!$H$29,0,10*ROW('Water Data'!H79)))</f>
        <v/>
      </c>
      <c r="CJ85" s="28" t="str">
        <f ca="1">+IF(OFFSET('Water Data'!$H$30,0,10*ROW('Water Data'!H79))="","",OFFSET('Water Data'!$H$30,0,10*ROW('Water Data'!H79)))</f>
        <v/>
      </c>
      <c r="CK85" s="28" t="str">
        <f ca="1">+IF(OFFSET('Sanitation Data'!$C$29,0,10*ROW('Sanitation Data'!C79))="","",OFFSET('Sanitation Data'!$C$29,0,10*ROW('Sanitation Data'!C79)))</f>
        <v/>
      </c>
      <c r="CL85" s="28" t="str">
        <f ca="1">+IF(OFFSET('Sanitation Data'!$C$30,0,10*ROW('Sanitation Data'!C79))="","",OFFSET('Sanitation Data'!$C$30,0,10*ROW('Sanitation Data'!C79)))</f>
        <v/>
      </c>
      <c r="CM85" s="28" t="str">
        <f ca="1">+IF(OFFSET('Sanitation Data'!$C$31,0,10*ROW('Sanitation Data'!C79))="","",OFFSET('Sanitation Data'!$C$31,0,10*ROW('Sanitation Data'!C79)))</f>
        <v/>
      </c>
      <c r="CN85" s="28" t="str">
        <f ca="1">+IF(OFFSET('Sanitation Data'!$C$32,0,10*ROW('Sanitation Data'!C79))="","",OFFSET('Sanitation Data'!$C$32,0,10*ROW('Sanitation Data'!C79)))</f>
        <v/>
      </c>
      <c r="CO85" s="28" t="str">
        <f ca="1">+IF(OFFSET('Sanitation Data'!$C$33,0,10*ROW('Sanitation Data'!C79))="","",OFFSET('Sanitation Data'!$C$33,0,10*ROW('Sanitation Data'!C79)))</f>
        <v/>
      </c>
      <c r="CP85" s="28" t="str">
        <f ca="1">+IF(OFFSET('Sanitation Data'!$D$29,0,10*ROW('Sanitation Data'!D79))="","",OFFSET('Sanitation Data'!$D$29,0,10*ROW('Sanitation Data'!D79)))</f>
        <v/>
      </c>
      <c r="CQ85" s="28" t="str">
        <f ca="1">+IF(OFFSET('Sanitation Data'!$D$30,0,10*ROW('Sanitation Data'!D79))="","",OFFSET('Sanitation Data'!$D$30,0,10*ROW('Sanitation Data'!D79)))</f>
        <v/>
      </c>
      <c r="CR85" s="28" t="str">
        <f ca="1">+IF(OFFSET('Sanitation Data'!$D$31,0,10*ROW('Sanitation Data'!D79))="","",OFFSET('Sanitation Data'!$D$31,0,10*ROW('Sanitation Data'!D79)))</f>
        <v/>
      </c>
      <c r="CS85" s="28" t="str">
        <f ca="1">+IF(OFFSET('Sanitation Data'!$D$32,0,10*ROW('Sanitation Data'!D79))="","",OFFSET('Sanitation Data'!$D$32,0,10*ROW('Sanitation Data'!D79)))</f>
        <v/>
      </c>
      <c r="CT85" s="28" t="str">
        <f ca="1">+IF(OFFSET('Sanitation Data'!$D$33,0,10*ROW('Sanitation Data'!D79))="","",OFFSET('Sanitation Data'!$D$33,0,10*ROW('Sanitation Data'!D79)))</f>
        <v/>
      </c>
      <c r="CU85" s="28" t="str">
        <f ca="1">+IF(OFFSET('Sanitation Data'!$E$29,0,10*ROW('Sanitation Data'!E79))="","",OFFSET('Sanitation Data'!$E$29,0,10*ROW('Sanitation Data'!E79)))</f>
        <v/>
      </c>
      <c r="CV85" s="28" t="str">
        <f ca="1">+IF(OFFSET('Sanitation Data'!$E$30,0,10*ROW('Sanitation Data'!E79))="","",OFFSET('Sanitation Data'!$E$30,0,10*ROW('Sanitation Data'!E79)))</f>
        <v/>
      </c>
      <c r="CW85" s="28" t="str">
        <f ca="1">+IF(OFFSET('Sanitation Data'!$E$31,0,10*ROW('Sanitation Data'!E79))="","",OFFSET('Sanitation Data'!$E$31,0,10*ROW('Sanitation Data'!E79)))</f>
        <v/>
      </c>
      <c r="CX85" s="28" t="str">
        <f ca="1">+IF(OFFSET('Sanitation Data'!$E$32,0,10*ROW('Sanitation Data'!E79))="","",OFFSET('Sanitation Data'!$E$32,0,10*ROW('Sanitation Data'!E79)))</f>
        <v/>
      </c>
      <c r="CY85" s="28" t="str">
        <f ca="1">+IF(OFFSET('Sanitation Data'!$E$33,0,10*ROW('Sanitation Data'!E79))="","",OFFSET('Sanitation Data'!$E$33,0,10*ROW('Sanitation Data'!E79)))</f>
        <v/>
      </c>
      <c r="CZ85" s="28" t="str">
        <f ca="1">+IF(OFFSET('Sanitation Data'!$F$29,0,10*ROW('Sanitation Data'!F79))="","",OFFSET('Sanitation Data'!$F$29,0,10*ROW('Sanitation Data'!F79)))</f>
        <v/>
      </c>
      <c r="DA85" s="28" t="str">
        <f ca="1">+IF(OFFSET('Sanitation Data'!$F$30,0,10*ROW('Sanitation Data'!F79))="","",OFFSET('Sanitation Data'!$F$30,0,10*ROW('Sanitation Data'!F79)))</f>
        <v/>
      </c>
      <c r="DB85" s="28" t="str">
        <f ca="1">+IF(OFFSET('Sanitation Data'!$F$31,0,10*ROW('Sanitation Data'!F79))="","",OFFSET('Sanitation Data'!$F$31,0,10*ROW('Sanitation Data'!F79)))</f>
        <v/>
      </c>
      <c r="DC85" s="28" t="str">
        <f ca="1">+IF(OFFSET('Sanitation Data'!$F$32,0,10*ROW('Sanitation Data'!F79))="","",OFFSET('Sanitation Data'!$F$32,0,10*ROW('Sanitation Data'!F79)))</f>
        <v/>
      </c>
      <c r="DD85" s="28" t="str">
        <f ca="1">+IF(OFFSET('Sanitation Data'!$F$33,0,10*ROW('Sanitation Data'!F79))="","",OFFSET('Sanitation Data'!$F$33,0,10*ROW('Sanitation Data'!F79)))</f>
        <v/>
      </c>
      <c r="DE85" s="28" t="str">
        <f ca="1">+IF(OFFSET('Sanitation Data'!$G$29,0,10*ROW('Sanitation Data'!G79))="","",OFFSET('Sanitation Data'!$G$29,0,10*ROW('Sanitation Data'!G79)))</f>
        <v/>
      </c>
      <c r="DF85" s="28" t="str">
        <f ca="1">+IF(OFFSET('Sanitation Data'!$G$30,0,10*ROW('Sanitation Data'!G79))="","",OFFSET('Sanitation Data'!$G$30,0,10*ROW('Sanitation Data'!G79)))</f>
        <v/>
      </c>
      <c r="DG85" s="28" t="str">
        <f ca="1">+IF(OFFSET('Sanitation Data'!$G$31,0,10*ROW('Sanitation Data'!G79))="","",OFFSET('Sanitation Data'!$G$31,0,10*ROW('Sanitation Data'!G79)))</f>
        <v/>
      </c>
      <c r="DH85" s="28" t="str">
        <f ca="1">+IF(OFFSET('Sanitation Data'!$G$32,0,10*ROW('Sanitation Data'!G79))="","",OFFSET('Sanitation Data'!$G$32,0,10*ROW('Sanitation Data'!G79)))</f>
        <v/>
      </c>
      <c r="DI85" s="28" t="str">
        <f ca="1">+IF(OFFSET('Sanitation Data'!$G$33,0,10*ROW('Sanitation Data'!G79))="","",OFFSET('Sanitation Data'!$G$33,0,10*ROW('Sanitation Data'!G79)))</f>
        <v/>
      </c>
      <c r="DJ85" s="28" t="str">
        <f ca="1">+IF(OFFSET('Sanitation Data'!$H$29,0,10*ROW('Sanitation Data'!H79))="","",OFFSET('Sanitation Data'!$H$29,0,10*ROW('Sanitation Data'!H79)))</f>
        <v/>
      </c>
      <c r="DK85" s="28" t="str">
        <f ca="1">+IF(OFFSET('Sanitation Data'!$H$30,0,10*ROW('Sanitation Data'!H79))="","",OFFSET('Sanitation Data'!$H$30,0,10*ROW('Sanitation Data'!H79)))</f>
        <v/>
      </c>
      <c r="DL85" s="28" t="str">
        <f ca="1">+IF(OFFSET('Sanitation Data'!$H$31,0,10*ROW('Sanitation Data'!H79))="","",OFFSET('Sanitation Data'!$H$31,0,10*ROW('Sanitation Data'!H79)))</f>
        <v/>
      </c>
      <c r="DM85" s="28" t="str">
        <f ca="1">+IF(OFFSET('Sanitation Data'!$H$32,0,10*ROW('Sanitation Data'!H79))="","",OFFSET('Sanitation Data'!$H$32,0,10*ROW('Sanitation Data'!H79)))</f>
        <v/>
      </c>
      <c r="DN85" s="28" t="str">
        <f ca="1">+IF(OFFSET('Sanitation Data'!$H$33,0,10*ROW('Sanitation Data'!H79))="","",OFFSET('Sanitation Data'!$H$33,0,10*ROW('Sanitation Data'!H79)))</f>
        <v/>
      </c>
      <c r="DO85" s="28" t="str">
        <f ca="1">+IF(OFFSET('Hygiene Data'!$C$12,0,10*ROW('Hygiene Data'!C79))="","",OFFSET('Hygiene Data'!$C$12,0,10*ROW('Hygiene Data'!C79)))</f>
        <v/>
      </c>
      <c r="DP85" s="28" t="str">
        <f ca="1">+IF(OFFSET('Hygiene Data'!$C$13,0,10*ROW('Hygiene Data'!C79))="","",OFFSET('Hygiene Data'!$C$13,0,10*ROW('Hygiene Data'!C79)))</f>
        <v/>
      </c>
      <c r="DQ85" s="28" t="str">
        <f ca="1">+IF(OFFSET('Hygiene Data'!$C$14,0,10*ROW('Hygiene Data'!C79))="","",OFFSET('Hygiene Data'!$C$14,0,10*ROW('Hygiene Data'!C79)))</f>
        <v/>
      </c>
      <c r="DR85" s="28" t="str">
        <f ca="1">+IF(OFFSET('Hygiene Data'!$D$12,0,10*ROW('Hygiene Data'!D79))="","",OFFSET('Hygiene Data'!$D$12,0,10*ROW('Hygiene Data'!D79)))</f>
        <v/>
      </c>
      <c r="DS85" s="28" t="str">
        <f ca="1">+IF(OFFSET('Hygiene Data'!$D$13,0,10*ROW('Hygiene Data'!D79))="","",OFFSET('Hygiene Data'!$D$13,0,10*ROW('Hygiene Data'!D79)))</f>
        <v/>
      </c>
      <c r="DT85" s="28" t="str">
        <f ca="1">+IF(OFFSET('Hygiene Data'!$D$14,0,10*ROW('Hygiene Data'!D79))="","",OFFSET('Hygiene Data'!$D$14,0,10*ROW('Hygiene Data'!D79)))</f>
        <v/>
      </c>
      <c r="DU85" s="28" t="str">
        <f ca="1">+IF(OFFSET('Hygiene Data'!$E$12,0,10*ROW('Hygiene Data'!E79))="","",OFFSET('Hygiene Data'!$E$12,0,10*ROW('Hygiene Data'!E79)))</f>
        <v/>
      </c>
      <c r="DV85" s="28" t="str">
        <f ca="1">+IF(OFFSET('Hygiene Data'!$E$13,0,10*ROW('Hygiene Data'!E79))="","",OFFSET('Hygiene Data'!$E$13,0,10*ROW('Hygiene Data'!E79)))</f>
        <v/>
      </c>
      <c r="DW85" s="28" t="str">
        <f ca="1">+IF(OFFSET('Hygiene Data'!$E$14,0,10*ROW('Hygiene Data'!E79))="","",OFFSET('Hygiene Data'!$E$14,0,10*ROW('Hygiene Data'!E79)))</f>
        <v/>
      </c>
      <c r="DX85" s="28" t="str">
        <f ca="1">+IF(OFFSET('Hygiene Data'!$F$12,0,10*ROW('Hygiene Data'!F79))="","",OFFSET('Hygiene Data'!$F$12,0,10*ROW('Hygiene Data'!F79)))</f>
        <v/>
      </c>
      <c r="DY85" s="28" t="str">
        <f ca="1">+IF(OFFSET('Hygiene Data'!$F$13,0,10*ROW('Hygiene Data'!F79))="","",OFFSET('Hygiene Data'!$F$13,0,10*ROW('Hygiene Data'!F79)))</f>
        <v/>
      </c>
      <c r="DZ85" s="28" t="str">
        <f ca="1">+IF(OFFSET('Hygiene Data'!$F$14,0,10*ROW('Hygiene Data'!F79))="","",OFFSET('Hygiene Data'!$F$14,0,10*ROW('Hygiene Data'!F79)))</f>
        <v/>
      </c>
      <c r="EA85" s="28" t="str">
        <f ca="1">+IF(OFFSET('Hygiene Data'!$G$12,0,10*ROW('Hygiene Data'!G79))="","",OFFSET('Hygiene Data'!$G$12,0,10*ROW('Hygiene Data'!G79)))</f>
        <v/>
      </c>
      <c r="EB85" s="28" t="str">
        <f ca="1">+IF(OFFSET('Hygiene Data'!$G$13,0,10*ROW('Hygiene Data'!G79))="","",OFFSET('Hygiene Data'!$G$13,0,10*ROW('Hygiene Data'!G79)))</f>
        <v/>
      </c>
      <c r="EC85" s="28" t="str">
        <f ca="1">+IF(OFFSET('Hygiene Data'!$G$14,0,10*ROW('Hygiene Data'!G79))="","",OFFSET('Hygiene Data'!$G$14,0,10*ROW('Hygiene Data'!G79)))</f>
        <v/>
      </c>
      <c r="ED85" s="28" t="str">
        <f ca="1">+IF(OFFSET('Hygiene Data'!$H$12,0,10*ROW('Hygiene Data'!H79))="","",OFFSET('Hygiene Data'!$H$12,0,10*ROW('Hygiene Data'!H79)))</f>
        <v/>
      </c>
      <c r="EE85" s="28" t="str">
        <f ca="1">+IF(OFFSET('Hygiene Data'!$H$13,0,10*ROW('Hygiene Data'!H79))="","",OFFSET('Hygiene Data'!$H$13,0,10*ROW('Hygiene Data'!H79)))</f>
        <v/>
      </c>
      <c r="EF85" s="28" t="str">
        <f ca="1">+IF(OFFSET('Hygiene Data'!$H$14,0,10*ROW('Hygiene Data'!H79))="","",OFFSET('Hygiene Data'!$H$14,0,10*ROW('Hygiene Data'!H79)))</f>
        <v/>
      </c>
    </row>
    <row r="86" spans="1:136" x14ac:dyDescent="0.2">
      <c r="A86" s="44" t="str">
        <f ca="1">+IF(OFFSET('Water Data'!$B$1,0,10*ROW('Water Data'!B83))="","",OFFSET('Water Data'!$B$1,0,10*ROW('Water Data'!B83)))</f>
        <v/>
      </c>
      <c r="B86" s="44" t="str">
        <f ca="1">+IF(OFFSET('Water Data'!$A$3,0,10*ROW('Water Data'!A83))="","",OFFSET('Water Data'!$A$3,0,10*ROW('Water Data'!A83)))</f>
        <v/>
      </c>
      <c r="C86" s="44" t="str">
        <f ca="1">+IF(OFFSET('Water Data'!$C$3,0,10*ROW('Water Data'!C83))="","",OFFSET('Water Data'!$C$3,0,10*ROW('Water Data'!C83)))</f>
        <v/>
      </c>
      <c r="D86" s="119"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19"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19"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19"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19"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19"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19"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19"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19"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19"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19"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19"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19"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19"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19"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19"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19"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19"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20"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20"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20"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20"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20"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20"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20"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20"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20"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20"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20"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20"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20"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20"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20"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20"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20"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20"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20"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20"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20"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20"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20"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20"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20"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20"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20"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20"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20"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20"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21"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21"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21"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21"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21"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21"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21"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21"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21"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21"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21"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21"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21"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21"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21"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21"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21"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21"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28" t="str">
        <f ca="1">+IF(OFFSET('Water Data'!$C$28,0,10*ROW('Water Data'!C80))="","",OFFSET('Water Data'!$C$28,0,10*ROW('Water Data'!C80)))</f>
        <v/>
      </c>
      <c r="BT86" s="28" t="str">
        <f ca="1">+IF(OFFSET('Water Data'!$C$29,0,10*ROW('Water Data'!C80))="","",OFFSET('Water Data'!$C$29,0,10*ROW('Water Data'!C80)))</f>
        <v/>
      </c>
      <c r="BU86" s="28" t="str">
        <f ca="1">+IF(OFFSET('Water Data'!$C$30,0,10*ROW('Water Data'!C80))="","",OFFSET('Water Data'!$C$30,0,10*ROW('Water Data'!C80)))</f>
        <v/>
      </c>
      <c r="BV86" s="28" t="str">
        <f ca="1">+IF(OFFSET('Water Data'!$D$28,0,10*ROW('Water Data'!D80))="","",OFFSET('Water Data'!$D$28,0,10*ROW('Water Data'!D80)))</f>
        <v/>
      </c>
      <c r="BW86" s="28" t="str">
        <f ca="1">+IF(OFFSET('Water Data'!$D$29,0,10*ROW('Water Data'!D80))="","",OFFSET('Water Data'!$D$29,0,10*ROW('Water Data'!D80)))</f>
        <v/>
      </c>
      <c r="BX86" s="28" t="str">
        <f ca="1">+IF(OFFSET('Water Data'!$D$30,0,10*ROW('Water Data'!D80))="","",OFFSET('Water Data'!$D$30,0,10*ROW('Water Data'!D80)))</f>
        <v/>
      </c>
      <c r="BY86" s="28" t="str">
        <f ca="1">+IF(OFFSET('Water Data'!$E$28,0,10*ROW('Water Data'!E80))="","",OFFSET('Water Data'!$E$28,0,10*ROW('Water Data'!E80)))</f>
        <v/>
      </c>
      <c r="BZ86" s="28" t="str">
        <f ca="1">+IF(OFFSET('Water Data'!$E$29,0,10*ROW('Water Data'!E80))="","",OFFSET('Water Data'!$E$29,0,10*ROW('Water Data'!E80)))</f>
        <v/>
      </c>
      <c r="CA86" s="28" t="str">
        <f ca="1">+IF(OFFSET('Water Data'!$E$30,0,10*ROW('Water Data'!E80))="","",OFFSET('Water Data'!$E$30,0,10*ROW('Water Data'!E80)))</f>
        <v/>
      </c>
      <c r="CB86" s="28" t="str">
        <f ca="1">+IF(OFFSET('Water Data'!$F$28,0,10*ROW('Water Data'!F80))="","",OFFSET('Water Data'!$F$28,0,10*ROW('Water Data'!F80)))</f>
        <v/>
      </c>
      <c r="CC86" s="28" t="str">
        <f ca="1">+IF(OFFSET('Water Data'!$F$29,0,10*ROW('Water Data'!F80))="","",OFFSET('Water Data'!$F$29,0,10*ROW('Water Data'!F80)))</f>
        <v/>
      </c>
      <c r="CD86" s="28" t="str">
        <f ca="1">+IF(OFFSET('Water Data'!$F$30,0,10*ROW('Water Data'!F80))="","",OFFSET('Water Data'!$F$30,0,10*ROW('Water Data'!F80)))</f>
        <v/>
      </c>
      <c r="CE86" s="28" t="str">
        <f ca="1">+IF(OFFSET('Water Data'!$G$28,0,10*ROW('Water Data'!G80))="","",OFFSET('Water Data'!$G$28,0,10*ROW('Water Data'!G80)))</f>
        <v/>
      </c>
      <c r="CF86" s="28" t="str">
        <f ca="1">+IF(OFFSET('Water Data'!$G$29,0,10*ROW('Water Data'!G80))="","",OFFSET('Water Data'!$G$29,0,10*ROW('Water Data'!G80)))</f>
        <v/>
      </c>
      <c r="CG86" s="28" t="str">
        <f ca="1">+IF(OFFSET('Water Data'!$G$30,0,10*ROW('Water Data'!G80))="","",OFFSET('Water Data'!$G$30,0,10*ROW('Water Data'!G80)))</f>
        <v/>
      </c>
      <c r="CH86" s="28" t="str">
        <f ca="1">+IF(OFFSET('Water Data'!$H$28,0,10*ROW('Water Data'!H80))="","",OFFSET('Water Data'!$H$28,0,10*ROW('Water Data'!H80)))</f>
        <v/>
      </c>
      <c r="CI86" s="28" t="str">
        <f ca="1">+IF(OFFSET('Water Data'!$H$29,0,10*ROW('Water Data'!H80))="","",OFFSET('Water Data'!$H$29,0,10*ROW('Water Data'!H80)))</f>
        <v/>
      </c>
      <c r="CJ86" s="28" t="str">
        <f ca="1">+IF(OFFSET('Water Data'!$H$30,0,10*ROW('Water Data'!H80))="","",OFFSET('Water Data'!$H$30,0,10*ROW('Water Data'!H80)))</f>
        <v/>
      </c>
      <c r="CK86" s="28" t="str">
        <f ca="1">+IF(OFFSET('Sanitation Data'!$C$29,0,10*ROW('Sanitation Data'!C80))="","",OFFSET('Sanitation Data'!$C$29,0,10*ROW('Sanitation Data'!C80)))</f>
        <v/>
      </c>
      <c r="CL86" s="28" t="str">
        <f ca="1">+IF(OFFSET('Sanitation Data'!$C$30,0,10*ROW('Sanitation Data'!C80))="","",OFFSET('Sanitation Data'!$C$30,0,10*ROW('Sanitation Data'!C80)))</f>
        <v/>
      </c>
      <c r="CM86" s="28" t="str">
        <f ca="1">+IF(OFFSET('Sanitation Data'!$C$31,0,10*ROW('Sanitation Data'!C80))="","",OFFSET('Sanitation Data'!$C$31,0,10*ROW('Sanitation Data'!C80)))</f>
        <v/>
      </c>
      <c r="CN86" s="28" t="str">
        <f ca="1">+IF(OFFSET('Sanitation Data'!$C$32,0,10*ROW('Sanitation Data'!C80))="","",OFFSET('Sanitation Data'!$C$32,0,10*ROW('Sanitation Data'!C80)))</f>
        <v/>
      </c>
      <c r="CO86" s="28" t="str">
        <f ca="1">+IF(OFFSET('Sanitation Data'!$C$33,0,10*ROW('Sanitation Data'!C80))="","",OFFSET('Sanitation Data'!$C$33,0,10*ROW('Sanitation Data'!C80)))</f>
        <v/>
      </c>
      <c r="CP86" s="28" t="str">
        <f ca="1">+IF(OFFSET('Sanitation Data'!$D$29,0,10*ROW('Sanitation Data'!D80))="","",OFFSET('Sanitation Data'!$D$29,0,10*ROW('Sanitation Data'!D80)))</f>
        <v/>
      </c>
      <c r="CQ86" s="28" t="str">
        <f ca="1">+IF(OFFSET('Sanitation Data'!$D$30,0,10*ROW('Sanitation Data'!D80))="","",OFFSET('Sanitation Data'!$D$30,0,10*ROW('Sanitation Data'!D80)))</f>
        <v/>
      </c>
      <c r="CR86" s="28" t="str">
        <f ca="1">+IF(OFFSET('Sanitation Data'!$D$31,0,10*ROW('Sanitation Data'!D80))="","",OFFSET('Sanitation Data'!$D$31,0,10*ROW('Sanitation Data'!D80)))</f>
        <v/>
      </c>
      <c r="CS86" s="28" t="str">
        <f ca="1">+IF(OFFSET('Sanitation Data'!$D$32,0,10*ROW('Sanitation Data'!D80))="","",OFFSET('Sanitation Data'!$D$32,0,10*ROW('Sanitation Data'!D80)))</f>
        <v/>
      </c>
      <c r="CT86" s="28" t="str">
        <f ca="1">+IF(OFFSET('Sanitation Data'!$D$33,0,10*ROW('Sanitation Data'!D80))="","",OFFSET('Sanitation Data'!$D$33,0,10*ROW('Sanitation Data'!D80)))</f>
        <v/>
      </c>
      <c r="CU86" s="28" t="str">
        <f ca="1">+IF(OFFSET('Sanitation Data'!$E$29,0,10*ROW('Sanitation Data'!E80))="","",OFFSET('Sanitation Data'!$E$29,0,10*ROW('Sanitation Data'!E80)))</f>
        <v/>
      </c>
      <c r="CV86" s="28" t="str">
        <f ca="1">+IF(OFFSET('Sanitation Data'!$E$30,0,10*ROW('Sanitation Data'!E80))="","",OFFSET('Sanitation Data'!$E$30,0,10*ROW('Sanitation Data'!E80)))</f>
        <v/>
      </c>
      <c r="CW86" s="28" t="str">
        <f ca="1">+IF(OFFSET('Sanitation Data'!$E$31,0,10*ROW('Sanitation Data'!E80))="","",OFFSET('Sanitation Data'!$E$31,0,10*ROW('Sanitation Data'!E80)))</f>
        <v/>
      </c>
      <c r="CX86" s="28" t="str">
        <f ca="1">+IF(OFFSET('Sanitation Data'!$E$32,0,10*ROW('Sanitation Data'!E80))="","",OFFSET('Sanitation Data'!$E$32,0,10*ROW('Sanitation Data'!E80)))</f>
        <v/>
      </c>
      <c r="CY86" s="28" t="str">
        <f ca="1">+IF(OFFSET('Sanitation Data'!$E$33,0,10*ROW('Sanitation Data'!E80))="","",OFFSET('Sanitation Data'!$E$33,0,10*ROW('Sanitation Data'!E80)))</f>
        <v/>
      </c>
      <c r="CZ86" s="28" t="str">
        <f ca="1">+IF(OFFSET('Sanitation Data'!$F$29,0,10*ROW('Sanitation Data'!F80))="","",OFFSET('Sanitation Data'!$F$29,0,10*ROW('Sanitation Data'!F80)))</f>
        <v/>
      </c>
      <c r="DA86" s="28" t="str">
        <f ca="1">+IF(OFFSET('Sanitation Data'!$F$30,0,10*ROW('Sanitation Data'!F80))="","",OFFSET('Sanitation Data'!$F$30,0,10*ROW('Sanitation Data'!F80)))</f>
        <v/>
      </c>
      <c r="DB86" s="28" t="str">
        <f ca="1">+IF(OFFSET('Sanitation Data'!$F$31,0,10*ROW('Sanitation Data'!F80))="","",OFFSET('Sanitation Data'!$F$31,0,10*ROW('Sanitation Data'!F80)))</f>
        <v/>
      </c>
      <c r="DC86" s="28" t="str">
        <f ca="1">+IF(OFFSET('Sanitation Data'!$F$32,0,10*ROW('Sanitation Data'!F80))="","",OFFSET('Sanitation Data'!$F$32,0,10*ROW('Sanitation Data'!F80)))</f>
        <v/>
      </c>
      <c r="DD86" s="28" t="str">
        <f ca="1">+IF(OFFSET('Sanitation Data'!$F$33,0,10*ROW('Sanitation Data'!F80))="","",OFFSET('Sanitation Data'!$F$33,0,10*ROW('Sanitation Data'!F80)))</f>
        <v/>
      </c>
      <c r="DE86" s="28" t="str">
        <f ca="1">+IF(OFFSET('Sanitation Data'!$G$29,0,10*ROW('Sanitation Data'!G80))="","",OFFSET('Sanitation Data'!$G$29,0,10*ROW('Sanitation Data'!G80)))</f>
        <v/>
      </c>
      <c r="DF86" s="28" t="str">
        <f ca="1">+IF(OFFSET('Sanitation Data'!$G$30,0,10*ROW('Sanitation Data'!G80))="","",OFFSET('Sanitation Data'!$G$30,0,10*ROW('Sanitation Data'!G80)))</f>
        <v/>
      </c>
      <c r="DG86" s="28" t="str">
        <f ca="1">+IF(OFFSET('Sanitation Data'!$G$31,0,10*ROW('Sanitation Data'!G80))="","",OFFSET('Sanitation Data'!$G$31,0,10*ROW('Sanitation Data'!G80)))</f>
        <v/>
      </c>
      <c r="DH86" s="28" t="str">
        <f ca="1">+IF(OFFSET('Sanitation Data'!$G$32,0,10*ROW('Sanitation Data'!G80))="","",OFFSET('Sanitation Data'!$G$32,0,10*ROW('Sanitation Data'!G80)))</f>
        <v/>
      </c>
      <c r="DI86" s="28" t="str">
        <f ca="1">+IF(OFFSET('Sanitation Data'!$G$33,0,10*ROW('Sanitation Data'!G80))="","",OFFSET('Sanitation Data'!$G$33,0,10*ROW('Sanitation Data'!G80)))</f>
        <v/>
      </c>
      <c r="DJ86" s="28" t="str">
        <f ca="1">+IF(OFFSET('Sanitation Data'!$H$29,0,10*ROW('Sanitation Data'!H80))="","",OFFSET('Sanitation Data'!$H$29,0,10*ROW('Sanitation Data'!H80)))</f>
        <v/>
      </c>
      <c r="DK86" s="28" t="str">
        <f ca="1">+IF(OFFSET('Sanitation Data'!$H$30,0,10*ROW('Sanitation Data'!H80))="","",OFFSET('Sanitation Data'!$H$30,0,10*ROW('Sanitation Data'!H80)))</f>
        <v/>
      </c>
      <c r="DL86" s="28" t="str">
        <f ca="1">+IF(OFFSET('Sanitation Data'!$H$31,0,10*ROW('Sanitation Data'!H80))="","",OFFSET('Sanitation Data'!$H$31,0,10*ROW('Sanitation Data'!H80)))</f>
        <v/>
      </c>
      <c r="DM86" s="28" t="str">
        <f ca="1">+IF(OFFSET('Sanitation Data'!$H$32,0,10*ROW('Sanitation Data'!H80))="","",OFFSET('Sanitation Data'!$H$32,0,10*ROW('Sanitation Data'!H80)))</f>
        <v/>
      </c>
      <c r="DN86" s="28" t="str">
        <f ca="1">+IF(OFFSET('Sanitation Data'!$H$33,0,10*ROW('Sanitation Data'!H80))="","",OFFSET('Sanitation Data'!$H$33,0,10*ROW('Sanitation Data'!H80)))</f>
        <v/>
      </c>
      <c r="DO86" s="28" t="str">
        <f ca="1">+IF(OFFSET('Hygiene Data'!$C$12,0,10*ROW('Hygiene Data'!C80))="","",OFFSET('Hygiene Data'!$C$12,0,10*ROW('Hygiene Data'!C80)))</f>
        <v/>
      </c>
      <c r="DP86" s="28" t="str">
        <f ca="1">+IF(OFFSET('Hygiene Data'!$C$13,0,10*ROW('Hygiene Data'!C80))="","",OFFSET('Hygiene Data'!$C$13,0,10*ROW('Hygiene Data'!C80)))</f>
        <v/>
      </c>
      <c r="DQ86" s="28" t="str">
        <f ca="1">+IF(OFFSET('Hygiene Data'!$C$14,0,10*ROW('Hygiene Data'!C80))="","",OFFSET('Hygiene Data'!$C$14,0,10*ROW('Hygiene Data'!C80)))</f>
        <v/>
      </c>
      <c r="DR86" s="28" t="str">
        <f ca="1">+IF(OFFSET('Hygiene Data'!$D$12,0,10*ROW('Hygiene Data'!D80))="","",OFFSET('Hygiene Data'!$D$12,0,10*ROW('Hygiene Data'!D80)))</f>
        <v/>
      </c>
      <c r="DS86" s="28" t="str">
        <f ca="1">+IF(OFFSET('Hygiene Data'!$D$13,0,10*ROW('Hygiene Data'!D80))="","",OFFSET('Hygiene Data'!$D$13,0,10*ROW('Hygiene Data'!D80)))</f>
        <v/>
      </c>
      <c r="DT86" s="28" t="str">
        <f ca="1">+IF(OFFSET('Hygiene Data'!$D$14,0,10*ROW('Hygiene Data'!D80))="","",OFFSET('Hygiene Data'!$D$14,0,10*ROW('Hygiene Data'!D80)))</f>
        <v/>
      </c>
      <c r="DU86" s="28" t="str">
        <f ca="1">+IF(OFFSET('Hygiene Data'!$E$12,0,10*ROW('Hygiene Data'!E80))="","",OFFSET('Hygiene Data'!$E$12,0,10*ROW('Hygiene Data'!E80)))</f>
        <v/>
      </c>
      <c r="DV86" s="28" t="str">
        <f ca="1">+IF(OFFSET('Hygiene Data'!$E$13,0,10*ROW('Hygiene Data'!E80))="","",OFFSET('Hygiene Data'!$E$13,0,10*ROW('Hygiene Data'!E80)))</f>
        <v/>
      </c>
      <c r="DW86" s="28" t="str">
        <f ca="1">+IF(OFFSET('Hygiene Data'!$E$14,0,10*ROW('Hygiene Data'!E80))="","",OFFSET('Hygiene Data'!$E$14,0,10*ROW('Hygiene Data'!E80)))</f>
        <v/>
      </c>
      <c r="DX86" s="28" t="str">
        <f ca="1">+IF(OFFSET('Hygiene Data'!$F$12,0,10*ROW('Hygiene Data'!F80))="","",OFFSET('Hygiene Data'!$F$12,0,10*ROW('Hygiene Data'!F80)))</f>
        <v/>
      </c>
      <c r="DY86" s="28" t="str">
        <f ca="1">+IF(OFFSET('Hygiene Data'!$F$13,0,10*ROW('Hygiene Data'!F80))="","",OFFSET('Hygiene Data'!$F$13,0,10*ROW('Hygiene Data'!F80)))</f>
        <v/>
      </c>
      <c r="DZ86" s="28" t="str">
        <f ca="1">+IF(OFFSET('Hygiene Data'!$F$14,0,10*ROW('Hygiene Data'!F80))="","",OFFSET('Hygiene Data'!$F$14,0,10*ROW('Hygiene Data'!F80)))</f>
        <v/>
      </c>
      <c r="EA86" s="28" t="str">
        <f ca="1">+IF(OFFSET('Hygiene Data'!$G$12,0,10*ROW('Hygiene Data'!G80))="","",OFFSET('Hygiene Data'!$G$12,0,10*ROW('Hygiene Data'!G80)))</f>
        <v/>
      </c>
      <c r="EB86" s="28" t="str">
        <f ca="1">+IF(OFFSET('Hygiene Data'!$G$13,0,10*ROW('Hygiene Data'!G80))="","",OFFSET('Hygiene Data'!$G$13,0,10*ROW('Hygiene Data'!G80)))</f>
        <v/>
      </c>
      <c r="EC86" s="28" t="str">
        <f ca="1">+IF(OFFSET('Hygiene Data'!$G$14,0,10*ROW('Hygiene Data'!G80))="","",OFFSET('Hygiene Data'!$G$14,0,10*ROW('Hygiene Data'!G80)))</f>
        <v/>
      </c>
      <c r="ED86" s="28" t="str">
        <f ca="1">+IF(OFFSET('Hygiene Data'!$H$12,0,10*ROW('Hygiene Data'!H80))="","",OFFSET('Hygiene Data'!$H$12,0,10*ROW('Hygiene Data'!H80)))</f>
        <v/>
      </c>
      <c r="EE86" s="28" t="str">
        <f ca="1">+IF(OFFSET('Hygiene Data'!$H$13,0,10*ROW('Hygiene Data'!H80))="","",OFFSET('Hygiene Data'!$H$13,0,10*ROW('Hygiene Data'!H80)))</f>
        <v/>
      </c>
      <c r="EF86" s="28" t="str">
        <f ca="1">+IF(OFFSET('Hygiene Data'!$H$14,0,10*ROW('Hygiene Data'!H80))="","",OFFSET('Hygiene Data'!$H$14,0,10*ROW('Hygiene Data'!H80)))</f>
        <v/>
      </c>
    </row>
    <row r="87" spans="1:136" x14ac:dyDescent="0.2">
      <c r="A87" s="44" t="str">
        <f ca="1">+IF(OFFSET('Water Data'!$B$1,0,10*ROW('Water Data'!B84))="","",OFFSET('Water Data'!$B$1,0,10*ROW('Water Data'!B84)))</f>
        <v/>
      </c>
      <c r="B87" s="44" t="str">
        <f ca="1">+IF(OFFSET('Water Data'!$A$3,0,10*ROW('Water Data'!A84))="","",OFFSET('Water Data'!$A$3,0,10*ROW('Water Data'!A84)))</f>
        <v/>
      </c>
      <c r="C87" s="44" t="str">
        <f ca="1">+IF(OFFSET('Water Data'!$C$3,0,10*ROW('Water Data'!C84))="","",OFFSET('Water Data'!$C$3,0,10*ROW('Water Data'!C84)))</f>
        <v/>
      </c>
      <c r="D87" s="119"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19"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19"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19"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19"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19"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19"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19"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19"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19"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19"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19"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19"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19"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19"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19"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19"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19"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20"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20"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20"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20"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20"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20"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20"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20"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20"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20"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20"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20"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20"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20"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20"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20"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20"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20"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20"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20"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20"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20"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20"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20"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20"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20"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20"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20"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20"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20"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21"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21"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21"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21"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21"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21"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21"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21"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21"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21"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21"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21"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21"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21"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21"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21"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21"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21"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28" t="str">
        <f ca="1">+IF(OFFSET('Water Data'!$C$28,0,10*ROW('Water Data'!C81))="","",OFFSET('Water Data'!$C$28,0,10*ROW('Water Data'!C81)))</f>
        <v/>
      </c>
      <c r="BT87" s="28" t="str">
        <f ca="1">+IF(OFFSET('Water Data'!$C$29,0,10*ROW('Water Data'!C81))="","",OFFSET('Water Data'!$C$29,0,10*ROW('Water Data'!C81)))</f>
        <v/>
      </c>
      <c r="BU87" s="28" t="str">
        <f ca="1">+IF(OFFSET('Water Data'!$C$30,0,10*ROW('Water Data'!C81))="","",OFFSET('Water Data'!$C$30,0,10*ROW('Water Data'!C81)))</f>
        <v/>
      </c>
      <c r="BV87" s="28" t="str">
        <f ca="1">+IF(OFFSET('Water Data'!$D$28,0,10*ROW('Water Data'!D81))="","",OFFSET('Water Data'!$D$28,0,10*ROW('Water Data'!D81)))</f>
        <v/>
      </c>
      <c r="BW87" s="28" t="str">
        <f ca="1">+IF(OFFSET('Water Data'!$D$29,0,10*ROW('Water Data'!D81))="","",OFFSET('Water Data'!$D$29,0,10*ROW('Water Data'!D81)))</f>
        <v/>
      </c>
      <c r="BX87" s="28" t="str">
        <f ca="1">+IF(OFFSET('Water Data'!$D$30,0,10*ROW('Water Data'!D81))="","",OFFSET('Water Data'!$D$30,0,10*ROW('Water Data'!D81)))</f>
        <v/>
      </c>
      <c r="BY87" s="28" t="str">
        <f ca="1">+IF(OFFSET('Water Data'!$E$28,0,10*ROW('Water Data'!E81))="","",OFFSET('Water Data'!$E$28,0,10*ROW('Water Data'!E81)))</f>
        <v/>
      </c>
      <c r="BZ87" s="28" t="str">
        <f ca="1">+IF(OFFSET('Water Data'!$E$29,0,10*ROW('Water Data'!E81))="","",OFFSET('Water Data'!$E$29,0,10*ROW('Water Data'!E81)))</f>
        <v/>
      </c>
      <c r="CA87" s="28" t="str">
        <f ca="1">+IF(OFFSET('Water Data'!$E$30,0,10*ROW('Water Data'!E81))="","",OFFSET('Water Data'!$E$30,0,10*ROW('Water Data'!E81)))</f>
        <v/>
      </c>
      <c r="CB87" s="28" t="str">
        <f ca="1">+IF(OFFSET('Water Data'!$F$28,0,10*ROW('Water Data'!F81))="","",OFFSET('Water Data'!$F$28,0,10*ROW('Water Data'!F81)))</f>
        <v/>
      </c>
      <c r="CC87" s="28" t="str">
        <f ca="1">+IF(OFFSET('Water Data'!$F$29,0,10*ROW('Water Data'!F81))="","",OFFSET('Water Data'!$F$29,0,10*ROW('Water Data'!F81)))</f>
        <v/>
      </c>
      <c r="CD87" s="28" t="str">
        <f ca="1">+IF(OFFSET('Water Data'!$F$30,0,10*ROW('Water Data'!F81))="","",OFFSET('Water Data'!$F$30,0,10*ROW('Water Data'!F81)))</f>
        <v/>
      </c>
      <c r="CE87" s="28" t="str">
        <f ca="1">+IF(OFFSET('Water Data'!$G$28,0,10*ROW('Water Data'!G81))="","",OFFSET('Water Data'!$G$28,0,10*ROW('Water Data'!G81)))</f>
        <v/>
      </c>
      <c r="CF87" s="28" t="str">
        <f ca="1">+IF(OFFSET('Water Data'!$G$29,0,10*ROW('Water Data'!G81))="","",OFFSET('Water Data'!$G$29,0,10*ROW('Water Data'!G81)))</f>
        <v/>
      </c>
      <c r="CG87" s="28" t="str">
        <f ca="1">+IF(OFFSET('Water Data'!$G$30,0,10*ROW('Water Data'!G81))="","",OFFSET('Water Data'!$G$30,0,10*ROW('Water Data'!G81)))</f>
        <v/>
      </c>
      <c r="CH87" s="28" t="str">
        <f ca="1">+IF(OFFSET('Water Data'!$H$28,0,10*ROW('Water Data'!H81))="","",OFFSET('Water Data'!$H$28,0,10*ROW('Water Data'!H81)))</f>
        <v/>
      </c>
      <c r="CI87" s="28" t="str">
        <f ca="1">+IF(OFFSET('Water Data'!$H$29,0,10*ROW('Water Data'!H81))="","",OFFSET('Water Data'!$H$29,0,10*ROW('Water Data'!H81)))</f>
        <v/>
      </c>
      <c r="CJ87" s="28" t="str">
        <f ca="1">+IF(OFFSET('Water Data'!$H$30,0,10*ROW('Water Data'!H81))="","",OFFSET('Water Data'!$H$30,0,10*ROW('Water Data'!H81)))</f>
        <v/>
      </c>
      <c r="CK87" s="28" t="str">
        <f ca="1">+IF(OFFSET('Sanitation Data'!$C$29,0,10*ROW('Sanitation Data'!C81))="","",OFFSET('Sanitation Data'!$C$29,0,10*ROW('Sanitation Data'!C81)))</f>
        <v/>
      </c>
      <c r="CL87" s="28" t="str">
        <f ca="1">+IF(OFFSET('Sanitation Data'!$C$30,0,10*ROW('Sanitation Data'!C81))="","",OFFSET('Sanitation Data'!$C$30,0,10*ROW('Sanitation Data'!C81)))</f>
        <v/>
      </c>
      <c r="CM87" s="28" t="str">
        <f ca="1">+IF(OFFSET('Sanitation Data'!$C$31,0,10*ROW('Sanitation Data'!C81))="","",OFFSET('Sanitation Data'!$C$31,0,10*ROW('Sanitation Data'!C81)))</f>
        <v/>
      </c>
      <c r="CN87" s="28" t="str">
        <f ca="1">+IF(OFFSET('Sanitation Data'!$C$32,0,10*ROW('Sanitation Data'!C81))="","",OFFSET('Sanitation Data'!$C$32,0,10*ROW('Sanitation Data'!C81)))</f>
        <v/>
      </c>
      <c r="CO87" s="28" t="str">
        <f ca="1">+IF(OFFSET('Sanitation Data'!$C$33,0,10*ROW('Sanitation Data'!C81))="","",OFFSET('Sanitation Data'!$C$33,0,10*ROW('Sanitation Data'!C81)))</f>
        <v/>
      </c>
      <c r="CP87" s="28" t="str">
        <f ca="1">+IF(OFFSET('Sanitation Data'!$D$29,0,10*ROW('Sanitation Data'!D81))="","",OFFSET('Sanitation Data'!$D$29,0,10*ROW('Sanitation Data'!D81)))</f>
        <v/>
      </c>
      <c r="CQ87" s="28" t="str">
        <f ca="1">+IF(OFFSET('Sanitation Data'!$D$30,0,10*ROW('Sanitation Data'!D81))="","",OFFSET('Sanitation Data'!$D$30,0,10*ROW('Sanitation Data'!D81)))</f>
        <v/>
      </c>
      <c r="CR87" s="28" t="str">
        <f ca="1">+IF(OFFSET('Sanitation Data'!$D$31,0,10*ROW('Sanitation Data'!D81))="","",OFFSET('Sanitation Data'!$D$31,0,10*ROW('Sanitation Data'!D81)))</f>
        <v/>
      </c>
      <c r="CS87" s="28" t="str">
        <f ca="1">+IF(OFFSET('Sanitation Data'!$D$32,0,10*ROW('Sanitation Data'!D81))="","",OFFSET('Sanitation Data'!$D$32,0,10*ROW('Sanitation Data'!D81)))</f>
        <v/>
      </c>
      <c r="CT87" s="28" t="str">
        <f ca="1">+IF(OFFSET('Sanitation Data'!$D$33,0,10*ROW('Sanitation Data'!D81))="","",OFFSET('Sanitation Data'!$D$33,0,10*ROW('Sanitation Data'!D81)))</f>
        <v/>
      </c>
      <c r="CU87" s="28" t="str">
        <f ca="1">+IF(OFFSET('Sanitation Data'!$E$29,0,10*ROW('Sanitation Data'!E81))="","",OFFSET('Sanitation Data'!$E$29,0,10*ROW('Sanitation Data'!E81)))</f>
        <v/>
      </c>
      <c r="CV87" s="28" t="str">
        <f ca="1">+IF(OFFSET('Sanitation Data'!$E$30,0,10*ROW('Sanitation Data'!E81))="","",OFFSET('Sanitation Data'!$E$30,0,10*ROW('Sanitation Data'!E81)))</f>
        <v/>
      </c>
      <c r="CW87" s="28" t="str">
        <f ca="1">+IF(OFFSET('Sanitation Data'!$E$31,0,10*ROW('Sanitation Data'!E81))="","",OFFSET('Sanitation Data'!$E$31,0,10*ROW('Sanitation Data'!E81)))</f>
        <v/>
      </c>
      <c r="CX87" s="28" t="str">
        <f ca="1">+IF(OFFSET('Sanitation Data'!$E$32,0,10*ROW('Sanitation Data'!E81))="","",OFFSET('Sanitation Data'!$E$32,0,10*ROW('Sanitation Data'!E81)))</f>
        <v/>
      </c>
      <c r="CY87" s="28" t="str">
        <f ca="1">+IF(OFFSET('Sanitation Data'!$E$33,0,10*ROW('Sanitation Data'!E81))="","",OFFSET('Sanitation Data'!$E$33,0,10*ROW('Sanitation Data'!E81)))</f>
        <v/>
      </c>
      <c r="CZ87" s="28" t="str">
        <f ca="1">+IF(OFFSET('Sanitation Data'!$F$29,0,10*ROW('Sanitation Data'!F81))="","",OFFSET('Sanitation Data'!$F$29,0,10*ROW('Sanitation Data'!F81)))</f>
        <v/>
      </c>
      <c r="DA87" s="28" t="str">
        <f ca="1">+IF(OFFSET('Sanitation Data'!$F$30,0,10*ROW('Sanitation Data'!F81))="","",OFFSET('Sanitation Data'!$F$30,0,10*ROW('Sanitation Data'!F81)))</f>
        <v/>
      </c>
      <c r="DB87" s="28" t="str">
        <f ca="1">+IF(OFFSET('Sanitation Data'!$F$31,0,10*ROW('Sanitation Data'!F81))="","",OFFSET('Sanitation Data'!$F$31,0,10*ROW('Sanitation Data'!F81)))</f>
        <v/>
      </c>
      <c r="DC87" s="28" t="str">
        <f ca="1">+IF(OFFSET('Sanitation Data'!$F$32,0,10*ROW('Sanitation Data'!F81))="","",OFFSET('Sanitation Data'!$F$32,0,10*ROW('Sanitation Data'!F81)))</f>
        <v/>
      </c>
      <c r="DD87" s="28" t="str">
        <f ca="1">+IF(OFFSET('Sanitation Data'!$F$33,0,10*ROW('Sanitation Data'!F81))="","",OFFSET('Sanitation Data'!$F$33,0,10*ROW('Sanitation Data'!F81)))</f>
        <v/>
      </c>
      <c r="DE87" s="28" t="str">
        <f ca="1">+IF(OFFSET('Sanitation Data'!$G$29,0,10*ROW('Sanitation Data'!G81))="","",OFFSET('Sanitation Data'!$G$29,0,10*ROW('Sanitation Data'!G81)))</f>
        <v/>
      </c>
      <c r="DF87" s="28" t="str">
        <f ca="1">+IF(OFFSET('Sanitation Data'!$G$30,0,10*ROW('Sanitation Data'!G81))="","",OFFSET('Sanitation Data'!$G$30,0,10*ROW('Sanitation Data'!G81)))</f>
        <v/>
      </c>
      <c r="DG87" s="28" t="str">
        <f ca="1">+IF(OFFSET('Sanitation Data'!$G$31,0,10*ROW('Sanitation Data'!G81))="","",OFFSET('Sanitation Data'!$G$31,0,10*ROW('Sanitation Data'!G81)))</f>
        <v/>
      </c>
      <c r="DH87" s="28" t="str">
        <f ca="1">+IF(OFFSET('Sanitation Data'!$G$32,0,10*ROW('Sanitation Data'!G81))="","",OFFSET('Sanitation Data'!$G$32,0,10*ROW('Sanitation Data'!G81)))</f>
        <v/>
      </c>
      <c r="DI87" s="28" t="str">
        <f ca="1">+IF(OFFSET('Sanitation Data'!$G$33,0,10*ROW('Sanitation Data'!G81))="","",OFFSET('Sanitation Data'!$G$33,0,10*ROW('Sanitation Data'!G81)))</f>
        <v/>
      </c>
      <c r="DJ87" s="28" t="str">
        <f ca="1">+IF(OFFSET('Sanitation Data'!$H$29,0,10*ROW('Sanitation Data'!H81))="","",OFFSET('Sanitation Data'!$H$29,0,10*ROW('Sanitation Data'!H81)))</f>
        <v/>
      </c>
      <c r="DK87" s="28" t="str">
        <f ca="1">+IF(OFFSET('Sanitation Data'!$H$30,0,10*ROW('Sanitation Data'!H81))="","",OFFSET('Sanitation Data'!$H$30,0,10*ROW('Sanitation Data'!H81)))</f>
        <v/>
      </c>
      <c r="DL87" s="28" t="str">
        <f ca="1">+IF(OFFSET('Sanitation Data'!$H$31,0,10*ROW('Sanitation Data'!H81))="","",OFFSET('Sanitation Data'!$H$31,0,10*ROW('Sanitation Data'!H81)))</f>
        <v/>
      </c>
      <c r="DM87" s="28" t="str">
        <f ca="1">+IF(OFFSET('Sanitation Data'!$H$32,0,10*ROW('Sanitation Data'!H81))="","",OFFSET('Sanitation Data'!$H$32,0,10*ROW('Sanitation Data'!H81)))</f>
        <v/>
      </c>
      <c r="DN87" s="28" t="str">
        <f ca="1">+IF(OFFSET('Sanitation Data'!$H$33,0,10*ROW('Sanitation Data'!H81))="","",OFFSET('Sanitation Data'!$H$33,0,10*ROW('Sanitation Data'!H81)))</f>
        <v/>
      </c>
      <c r="DO87" s="28" t="str">
        <f ca="1">+IF(OFFSET('Hygiene Data'!$C$12,0,10*ROW('Hygiene Data'!C81))="","",OFFSET('Hygiene Data'!$C$12,0,10*ROW('Hygiene Data'!C81)))</f>
        <v/>
      </c>
      <c r="DP87" s="28" t="str">
        <f ca="1">+IF(OFFSET('Hygiene Data'!$C$13,0,10*ROW('Hygiene Data'!C81))="","",OFFSET('Hygiene Data'!$C$13,0,10*ROW('Hygiene Data'!C81)))</f>
        <v/>
      </c>
      <c r="DQ87" s="28" t="str">
        <f ca="1">+IF(OFFSET('Hygiene Data'!$C$14,0,10*ROW('Hygiene Data'!C81))="","",OFFSET('Hygiene Data'!$C$14,0,10*ROW('Hygiene Data'!C81)))</f>
        <v/>
      </c>
      <c r="DR87" s="28" t="str">
        <f ca="1">+IF(OFFSET('Hygiene Data'!$D$12,0,10*ROW('Hygiene Data'!D81))="","",OFFSET('Hygiene Data'!$D$12,0,10*ROW('Hygiene Data'!D81)))</f>
        <v/>
      </c>
      <c r="DS87" s="28" t="str">
        <f ca="1">+IF(OFFSET('Hygiene Data'!$D$13,0,10*ROW('Hygiene Data'!D81))="","",OFFSET('Hygiene Data'!$D$13,0,10*ROW('Hygiene Data'!D81)))</f>
        <v/>
      </c>
      <c r="DT87" s="28" t="str">
        <f ca="1">+IF(OFFSET('Hygiene Data'!$D$14,0,10*ROW('Hygiene Data'!D81))="","",OFFSET('Hygiene Data'!$D$14,0,10*ROW('Hygiene Data'!D81)))</f>
        <v/>
      </c>
      <c r="DU87" s="28" t="str">
        <f ca="1">+IF(OFFSET('Hygiene Data'!$E$12,0,10*ROW('Hygiene Data'!E81))="","",OFFSET('Hygiene Data'!$E$12,0,10*ROW('Hygiene Data'!E81)))</f>
        <v/>
      </c>
      <c r="DV87" s="28" t="str">
        <f ca="1">+IF(OFFSET('Hygiene Data'!$E$13,0,10*ROW('Hygiene Data'!E81))="","",OFFSET('Hygiene Data'!$E$13,0,10*ROW('Hygiene Data'!E81)))</f>
        <v/>
      </c>
      <c r="DW87" s="28" t="str">
        <f ca="1">+IF(OFFSET('Hygiene Data'!$E$14,0,10*ROW('Hygiene Data'!E81))="","",OFFSET('Hygiene Data'!$E$14,0,10*ROW('Hygiene Data'!E81)))</f>
        <v/>
      </c>
      <c r="DX87" s="28" t="str">
        <f ca="1">+IF(OFFSET('Hygiene Data'!$F$12,0,10*ROW('Hygiene Data'!F81))="","",OFFSET('Hygiene Data'!$F$12,0,10*ROW('Hygiene Data'!F81)))</f>
        <v/>
      </c>
      <c r="DY87" s="28" t="str">
        <f ca="1">+IF(OFFSET('Hygiene Data'!$F$13,0,10*ROW('Hygiene Data'!F81))="","",OFFSET('Hygiene Data'!$F$13,0,10*ROW('Hygiene Data'!F81)))</f>
        <v/>
      </c>
      <c r="DZ87" s="28" t="str">
        <f ca="1">+IF(OFFSET('Hygiene Data'!$F$14,0,10*ROW('Hygiene Data'!F81))="","",OFFSET('Hygiene Data'!$F$14,0,10*ROW('Hygiene Data'!F81)))</f>
        <v/>
      </c>
      <c r="EA87" s="28" t="str">
        <f ca="1">+IF(OFFSET('Hygiene Data'!$G$12,0,10*ROW('Hygiene Data'!G81))="","",OFFSET('Hygiene Data'!$G$12,0,10*ROW('Hygiene Data'!G81)))</f>
        <v/>
      </c>
      <c r="EB87" s="28" t="str">
        <f ca="1">+IF(OFFSET('Hygiene Data'!$G$13,0,10*ROW('Hygiene Data'!G81))="","",OFFSET('Hygiene Data'!$G$13,0,10*ROW('Hygiene Data'!G81)))</f>
        <v/>
      </c>
      <c r="EC87" s="28" t="str">
        <f ca="1">+IF(OFFSET('Hygiene Data'!$G$14,0,10*ROW('Hygiene Data'!G81))="","",OFFSET('Hygiene Data'!$G$14,0,10*ROW('Hygiene Data'!G81)))</f>
        <v/>
      </c>
      <c r="ED87" s="28" t="str">
        <f ca="1">+IF(OFFSET('Hygiene Data'!$H$12,0,10*ROW('Hygiene Data'!H81))="","",OFFSET('Hygiene Data'!$H$12,0,10*ROW('Hygiene Data'!H81)))</f>
        <v/>
      </c>
      <c r="EE87" s="28" t="str">
        <f ca="1">+IF(OFFSET('Hygiene Data'!$H$13,0,10*ROW('Hygiene Data'!H81))="","",OFFSET('Hygiene Data'!$H$13,0,10*ROW('Hygiene Data'!H81)))</f>
        <v/>
      </c>
      <c r="EF87" s="28" t="str">
        <f ca="1">+IF(OFFSET('Hygiene Data'!$H$14,0,10*ROW('Hygiene Data'!H81))="","",OFFSET('Hygiene Data'!$H$14,0,10*ROW('Hygiene Data'!H81)))</f>
        <v/>
      </c>
    </row>
    <row r="88" spans="1:136" x14ac:dyDescent="0.2">
      <c r="A88" s="44" t="str">
        <f ca="1">+IF(OFFSET('Water Data'!$B$1,0,10*ROW('Water Data'!B85))="","",OFFSET('Water Data'!$B$1,0,10*ROW('Water Data'!B85)))</f>
        <v/>
      </c>
      <c r="B88" s="44" t="str">
        <f ca="1">+IF(OFFSET('Water Data'!$A$3,0,10*ROW('Water Data'!A85))="","",OFFSET('Water Data'!$A$3,0,10*ROW('Water Data'!A85)))</f>
        <v/>
      </c>
      <c r="C88" s="44" t="str">
        <f ca="1">+IF(OFFSET('Water Data'!$C$3,0,10*ROW('Water Data'!C85))="","",OFFSET('Water Data'!$C$3,0,10*ROW('Water Data'!C85)))</f>
        <v/>
      </c>
      <c r="D88" s="119"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19"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19"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19"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19"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19"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19"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19"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19"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19"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19"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19"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19"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19"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19"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19"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19"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19"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20"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20"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20"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20"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20"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20"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20"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20"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20"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20"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20"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20"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20"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20"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20"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20"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20"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20"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20"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20"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20"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20"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20"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20"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20"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20"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20"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20"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20"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20"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21"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21"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21"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21"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21"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21"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21"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21"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21"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21"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21"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21"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21"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21"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21"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21"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21"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21"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28" t="str">
        <f ca="1">+IF(OFFSET('Water Data'!$C$28,0,10*ROW('Water Data'!C82))="","",OFFSET('Water Data'!$C$28,0,10*ROW('Water Data'!C82)))</f>
        <v/>
      </c>
      <c r="BT88" s="28" t="str">
        <f ca="1">+IF(OFFSET('Water Data'!$C$29,0,10*ROW('Water Data'!C82))="","",OFFSET('Water Data'!$C$29,0,10*ROW('Water Data'!C82)))</f>
        <v/>
      </c>
      <c r="BU88" s="28" t="str">
        <f ca="1">+IF(OFFSET('Water Data'!$C$30,0,10*ROW('Water Data'!C82))="","",OFFSET('Water Data'!$C$30,0,10*ROW('Water Data'!C82)))</f>
        <v/>
      </c>
      <c r="BV88" s="28" t="str">
        <f ca="1">+IF(OFFSET('Water Data'!$D$28,0,10*ROW('Water Data'!D82))="","",OFFSET('Water Data'!$D$28,0,10*ROW('Water Data'!D82)))</f>
        <v/>
      </c>
      <c r="BW88" s="28" t="str">
        <f ca="1">+IF(OFFSET('Water Data'!$D$29,0,10*ROW('Water Data'!D82))="","",OFFSET('Water Data'!$D$29,0,10*ROW('Water Data'!D82)))</f>
        <v/>
      </c>
      <c r="BX88" s="28" t="str">
        <f ca="1">+IF(OFFSET('Water Data'!$D$30,0,10*ROW('Water Data'!D82))="","",OFFSET('Water Data'!$D$30,0,10*ROW('Water Data'!D82)))</f>
        <v/>
      </c>
      <c r="BY88" s="28" t="str">
        <f ca="1">+IF(OFFSET('Water Data'!$E$28,0,10*ROW('Water Data'!E82))="","",OFFSET('Water Data'!$E$28,0,10*ROW('Water Data'!E82)))</f>
        <v/>
      </c>
      <c r="BZ88" s="28" t="str">
        <f ca="1">+IF(OFFSET('Water Data'!$E$29,0,10*ROW('Water Data'!E82))="","",OFFSET('Water Data'!$E$29,0,10*ROW('Water Data'!E82)))</f>
        <v/>
      </c>
      <c r="CA88" s="28" t="str">
        <f ca="1">+IF(OFFSET('Water Data'!$E$30,0,10*ROW('Water Data'!E82))="","",OFFSET('Water Data'!$E$30,0,10*ROW('Water Data'!E82)))</f>
        <v/>
      </c>
      <c r="CB88" s="28" t="str">
        <f ca="1">+IF(OFFSET('Water Data'!$F$28,0,10*ROW('Water Data'!F82))="","",OFFSET('Water Data'!$F$28,0,10*ROW('Water Data'!F82)))</f>
        <v/>
      </c>
      <c r="CC88" s="28" t="str">
        <f ca="1">+IF(OFFSET('Water Data'!$F$29,0,10*ROW('Water Data'!F82))="","",OFFSET('Water Data'!$F$29,0,10*ROW('Water Data'!F82)))</f>
        <v/>
      </c>
      <c r="CD88" s="28" t="str">
        <f ca="1">+IF(OFFSET('Water Data'!$F$30,0,10*ROW('Water Data'!F82))="","",OFFSET('Water Data'!$F$30,0,10*ROW('Water Data'!F82)))</f>
        <v/>
      </c>
      <c r="CE88" s="28" t="str">
        <f ca="1">+IF(OFFSET('Water Data'!$G$28,0,10*ROW('Water Data'!G82))="","",OFFSET('Water Data'!$G$28,0,10*ROW('Water Data'!G82)))</f>
        <v/>
      </c>
      <c r="CF88" s="28" t="str">
        <f ca="1">+IF(OFFSET('Water Data'!$G$29,0,10*ROW('Water Data'!G82))="","",OFFSET('Water Data'!$G$29,0,10*ROW('Water Data'!G82)))</f>
        <v/>
      </c>
      <c r="CG88" s="28" t="str">
        <f ca="1">+IF(OFFSET('Water Data'!$G$30,0,10*ROW('Water Data'!G82))="","",OFFSET('Water Data'!$G$30,0,10*ROW('Water Data'!G82)))</f>
        <v/>
      </c>
      <c r="CH88" s="28" t="str">
        <f ca="1">+IF(OFFSET('Water Data'!$H$28,0,10*ROW('Water Data'!H82))="","",OFFSET('Water Data'!$H$28,0,10*ROW('Water Data'!H82)))</f>
        <v/>
      </c>
      <c r="CI88" s="28" t="str">
        <f ca="1">+IF(OFFSET('Water Data'!$H$29,0,10*ROW('Water Data'!H82))="","",OFFSET('Water Data'!$H$29,0,10*ROW('Water Data'!H82)))</f>
        <v/>
      </c>
      <c r="CJ88" s="28" t="str">
        <f ca="1">+IF(OFFSET('Water Data'!$H$30,0,10*ROW('Water Data'!H82))="","",OFFSET('Water Data'!$H$30,0,10*ROW('Water Data'!H82)))</f>
        <v/>
      </c>
      <c r="CK88" s="28" t="str">
        <f ca="1">+IF(OFFSET('Sanitation Data'!$C$29,0,10*ROW('Sanitation Data'!C82))="","",OFFSET('Sanitation Data'!$C$29,0,10*ROW('Sanitation Data'!C82)))</f>
        <v/>
      </c>
      <c r="CL88" s="28" t="str">
        <f ca="1">+IF(OFFSET('Sanitation Data'!$C$30,0,10*ROW('Sanitation Data'!C82))="","",OFFSET('Sanitation Data'!$C$30,0,10*ROW('Sanitation Data'!C82)))</f>
        <v/>
      </c>
      <c r="CM88" s="28" t="str">
        <f ca="1">+IF(OFFSET('Sanitation Data'!$C$31,0,10*ROW('Sanitation Data'!C82))="","",OFFSET('Sanitation Data'!$C$31,0,10*ROW('Sanitation Data'!C82)))</f>
        <v/>
      </c>
      <c r="CN88" s="28" t="str">
        <f ca="1">+IF(OFFSET('Sanitation Data'!$C$32,0,10*ROW('Sanitation Data'!C82))="","",OFFSET('Sanitation Data'!$C$32,0,10*ROW('Sanitation Data'!C82)))</f>
        <v/>
      </c>
      <c r="CO88" s="28" t="str">
        <f ca="1">+IF(OFFSET('Sanitation Data'!$C$33,0,10*ROW('Sanitation Data'!C82))="","",OFFSET('Sanitation Data'!$C$33,0,10*ROW('Sanitation Data'!C82)))</f>
        <v/>
      </c>
      <c r="CP88" s="28" t="str">
        <f ca="1">+IF(OFFSET('Sanitation Data'!$D$29,0,10*ROW('Sanitation Data'!D82))="","",OFFSET('Sanitation Data'!$D$29,0,10*ROW('Sanitation Data'!D82)))</f>
        <v/>
      </c>
      <c r="CQ88" s="28" t="str">
        <f ca="1">+IF(OFFSET('Sanitation Data'!$D$30,0,10*ROW('Sanitation Data'!D82))="","",OFFSET('Sanitation Data'!$D$30,0,10*ROW('Sanitation Data'!D82)))</f>
        <v/>
      </c>
      <c r="CR88" s="28" t="str">
        <f ca="1">+IF(OFFSET('Sanitation Data'!$D$31,0,10*ROW('Sanitation Data'!D82))="","",OFFSET('Sanitation Data'!$D$31,0,10*ROW('Sanitation Data'!D82)))</f>
        <v/>
      </c>
      <c r="CS88" s="28" t="str">
        <f ca="1">+IF(OFFSET('Sanitation Data'!$D$32,0,10*ROW('Sanitation Data'!D82))="","",OFFSET('Sanitation Data'!$D$32,0,10*ROW('Sanitation Data'!D82)))</f>
        <v/>
      </c>
      <c r="CT88" s="28" t="str">
        <f ca="1">+IF(OFFSET('Sanitation Data'!$D$33,0,10*ROW('Sanitation Data'!D82))="","",OFFSET('Sanitation Data'!$D$33,0,10*ROW('Sanitation Data'!D82)))</f>
        <v/>
      </c>
      <c r="CU88" s="28" t="str">
        <f ca="1">+IF(OFFSET('Sanitation Data'!$E$29,0,10*ROW('Sanitation Data'!E82))="","",OFFSET('Sanitation Data'!$E$29,0,10*ROW('Sanitation Data'!E82)))</f>
        <v/>
      </c>
      <c r="CV88" s="28" t="str">
        <f ca="1">+IF(OFFSET('Sanitation Data'!$E$30,0,10*ROW('Sanitation Data'!E82))="","",OFFSET('Sanitation Data'!$E$30,0,10*ROW('Sanitation Data'!E82)))</f>
        <v/>
      </c>
      <c r="CW88" s="28" t="str">
        <f ca="1">+IF(OFFSET('Sanitation Data'!$E$31,0,10*ROW('Sanitation Data'!E82))="","",OFFSET('Sanitation Data'!$E$31,0,10*ROW('Sanitation Data'!E82)))</f>
        <v/>
      </c>
      <c r="CX88" s="28" t="str">
        <f ca="1">+IF(OFFSET('Sanitation Data'!$E$32,0,10*ROW('Sanitation Data'!E82))="","",OFFSET('Sanitation Data'!$E$32,0,10*ROW('Sanitation Data'!E82)))</f>
        <v/>
      </c>
      <c r="CY88" s="28" t="str">
        <f ca="1">+IF(OFFSET('Sanitation Data'!$E$33,0,10*ROW('Sanitation Data'!E82))="","",OFFSET('Sanitation Data'!$E$33,0,10*ROW('Sanitation Data'!E82)))</f>
        <v/>
      </c>
      <c r="CZ88" s="28" t="str">
        <f ca="1">+IF(OFFSET('Sanitation Data'!$F$29,0,10*ROW('Sanitation Data'!F82))="","",OFFSET('Sanitation Data'!$F$29,0,10*ROW('Sanitation Data'!F82)))</f>
        <v/>
      </c>
      <c r="DA88" s="28" t="str">
        <f ca="1">+IF(OFFSET('Sanitation Data'!$F$30,0,10*ROW('Sanitation Data'!F82))="","",OFFSET('Sanitation Data'!$F$30,0,10*ROW('Sanitation Data'!F82)))</f>
        <v/>
      </c>
      <c r="DB88" s="28" t="str">
        <f ca="1">+IF(OFFSET('Sanitation Data'!$F$31,0,10*ROW('Sanitation Data'!F82))="","",OFFSET('Sanitation Data'!$F$31,0,10*ROW('Sanitation Data'!F82)))</f>
        <v/>
      </c>
      <c r="DC88" s="28" t="str">
        <f ca="1">+IF(OFFSET('Sanitation Data'!$F$32,0,10*ROW('Sanitation Data'!F82))="","",OFFSET('Sanitation Data'!$F$32,0,10*ROW('Sanitation Data'!F82)))</f>
        <v/>
      </c>
      <c r="DD88" s="28" t="str">
        <f ca="1">+IF(OFFSET('Sanitation Data'!$F$33,0,10*ROW('Sanitation Data'!F82))="","",OFFSET('Sanitation Data'!$F$33,0,10*ROW('Sanitation Data'!F82)))</f>
        <v/>
      </c>
      <c r="DE88" s="28" t="str">
        <f ca="1">+IF(OFFSET('Sanitation Data'!$G$29,0,10*ROW('Sanitation Data'!G82))="","",OFFSET('Sanitation Data'!$G$29,0,10*ROW('Sanitation Data'!G82)))</f>
        <v/>
      </c>
      <c r="DF88" s="28" t="str">
        <f ca="1">+IF(OFFSET('Sanitation Data'!$G$30,0,10*ROW('Sanitation Data'!G82))="","",OFFSET('Sanitation Data'!$G$30,0,10*ROW('Sanitation Data'!G82)))</f>
        <v/>
      </c>
      <c r="DG88" s="28" t="str">
        <f ca="1">+IF(OFFSET('Sanitation Data'!$G$31,0,10*ROW('Sanitation Data'!G82))="","",OFFSET('Sanitation Data'!$G$31,0,10*ROW('Sanitation Data'!G82)))</f>
        <v/>
      </c>
      <c r="DH88" s="28" t="str">
        <f ca="1">+IF(OFFSET('Sanitation Data'!$G$32,0,10*ROW('Sanitation Data'!G82))="","",OFFSET('Sanitation Data'!$G$32,0,10*ROW('Sanitation Data'!G82)))</f>
        <v/>
      </c>
      <c r="DI88" s="28" t="str">
        <f ca="1">+IF(OFFSET('Sanitation Data'!$G$33,0,10*ROW('Sanitation Data'!G82))="","",OFFSET('Sanitation Data'!$G$33,0,10*ROW('Sanitation Data'!G82)))</f>
        <v/>
      </c>
      <c r="DJ88" s="28" t="str">
        <f ca="1">+IF(OFFSET('Sanitation Data'!$H$29,0,10*ROW('Sanitation Data'!H82))="","",OFFSET('Sanitation Data'!$H$29,0,10*ROW('Sanitation Data'!H82)))</f>
        <v/>
      </c>
      <c r="DK88" s="28" t="str">
        <f ca="1">+IF(OFFSET('Sanitation Data'!$H$30,0,10*ROW('Sanitation Data'!H82))="","",OFFSET('Sanitation Data'!$H$30,0,10*ROW('Sanitation Data'!H82)))</f>
        <v/>
      </c>
      <c r="DL88" s="28" t="str">
        <f ca="1">+IF(OFFSET('Sanitation Data'!$H$31,0,10*ROW('Sanitation Data'!H82))="","",OFFSET('Sanitation Data'!$H$31,0,10*ROW('Sanitation Data'!H82)))</f>
        <v/>
      </c>
      <c r="DM88" s="28" t="str">
        <f ca="1">+IF(OFFSET('Sanitation Data'!$H$32,0,10*ROW('Sanitation Data'!H82))="","",OFFSET('Sanitation Data'!$H$32,0,10*ROW('Sanitation Data'!H82)))</f>
        <v/>
      </c>
      <c r="DN88" s="28" t="str">
        <f ca="1">+IF(OFFSET('Sanitation Data'!$H$33,0,10*ROW('Sanitation Data'!H82))="","",OFFSET('Sanitation Data'!$H$33,0,10*ROW('Sanitation Data'!H82)))</f>
        <v/>
      </c>
      <c r="DO88" s="28" t="str">
        <f ca="1">+IF(OFFSET('Hygiene Data'!$C$12,0,10*ROW('Hygiene Data'!C82))="","",OFFSET('Hygiene Data'!$C$12,0,10*ROW('Hygiene Data'!C82)))</f>
        <v/>
      </c>
      <c r="DP88" s="28" t="str">
        <f ca="1">+IF(OFFSET('Hygiene Data'!$C$13,0,10*ROW('Hygiene Data'!C82))="","",OFFSET('Hygiene Data'!$C$13,0,10*ROW('Hygiene Data'!C82)))</f>
        <v/>
      </c>
      <c r="DQ88" s="28" t="str">
        <f ca="1">+IF(OFFSET('Hygiene Data'!$C$14,0,10*ROW('Hygiene Data'!C82))="","",OFFSET('Hygiene Data'!$C$14,0,10*ROW('Hygiene Data'!C82)))</f>
        <v/>
      </c>
      <c r="DR88" s="28" t="str">
        <f ca="1">+IF(OFFSET('Hygiene Data'!$D$12,0,10*ROW('Hygiene Data'!D82))="","",OFFSET('Hygiene Data'!$D$12,0,10*ROW('Hygiene Data'!D82)))</f>
        <v/>
      </c>
      <c r="DS88" s="28" t="str">
        <f ca="1">+IF(OFFSET('Hygiene Data'!$D$13,0,10*ROW('Hygiene Data'!D82))="","",OFFSET('Hygiene Data'!$D$13,0,10*ROW('Hygiene Data'!D82)))</f>
        <v/>
      </c>
      <c r="DT88" s="28" t="str">
        <f ca="1">+IF(OFFSET('Hygiene Data'!$D$14,0,10*ROW('Hygiene Data'!D82))="","",OFFSET('Hygiene Data'!$D$14,0,10*ROW('Hygiene Data'!D82)))</f>
        <v/>
      </c>
      <c r="DU88" s="28" t="str">
        <f ca="1">+IF(OFFSET('Hygiene Data'!$E$12,0,10*ROW('Hygiene Data'!E82))="","",OFFSET('Hygiene Data'!$E$12,0,10*ROW('Hygiene Data'!E82)))</f>
        <v/>
      </c>
      <c r="DV88" s="28" t="str">
        <f ca="1">+IF(OFFSET('Hygiene Data'!$E$13,0,10*ROW('Hygiene Data'!E82))="","",OFFSET('Hygiene Data'!$E$13,0,10*ROW('Hygiene Data'!E82)))</f>
        <v/>
      </c>
      <c r="DW88" s="28" t="str">
        <f ca="1">+IF(OFFSET('Hygiene Data'!$E$14,0,10*ROW('Hygiene Data'!E82))="","",OFFSET('Hygiene Data'!$E$14,0,10*ROW('Hygiene Data'!E82)))</f>
        <v/>
      </c>
      <c r="DX88" s="28" t="str">
        <f ca="1">+IF(OFFSET('Hygiene Data'!$F$12,0,10*ROW('Hygiene Data'!F82))="","",OFFSET('Hygiene Data'!$F$12,0,10*ROW('Hygiene Data'!F82)))</f>
        <v/>
      </c>
      <c r="DY88" s="28" t="str">
        <f ca="1">+IF(OFFSET('Hygiene Data'!$F$13,0,10*ROW('Hygiene Data'!F82))="","",OFFSET('Hygiene Data'!$F$13,0,10*ROW('Hygiene Data'!F82)))</f>
        <v/>
      </c>
      <c r="DZ88" s="28" t="str">
        <f ca="1">+IF(OFFSET('Hygiene Data'!$F$14,0,10*ROW('Hygiene Data'!F82))="","",OFFSET('Hygiene Data'!$F$14,0,10*ROW('Hygiene Data'!F82)))</f>
        <v/>
      </c>
      <c r="EA88" s="28" t="str">
        <f ca="1">+IF(OFFSET('Hygiene Data'!$G$12,0,10*ROW('Hygiene Data'!G82))="","",OFFSET('Hygiene Data'!$G$12,0,10*ROW('Hygiene Data'!G82)))</f>
        <v/>
      </c>
      <c r="EB88" s="28" t="str">
        <f ca="1">+IF(OFFSET('Hygiene Data'!$G$13,0,10*ROW('Hygiene Data'!G82))="","",OFFSET('Hygiene Data'!$G$13,0,10*ROW('Hygiene Data'!G82)))</f>
        <v/>
      </c>
      <c r="EC88" s="28" t="str">
        <f ca="1">+IF(OFFSET('Hygiene Data'!$G$14,0,10*ROW('Hygiene Data'!G82))="","",OFFSET('Hygiene Data'!$G$14,0,10*ROW('Hygiene Data'!G82)))</f>
        <v/>
      </c>
      <c r="ED88" s="28" t="str">
        <f ca="1">+IF(OFFSET('Hygiene Data'!$H$12,0,10*ROW('Hygiene Data'!H82))="","",OFFSET('Hygiene Data'!$H$12,0,10*ROW('Hygiene Data'!H82)))</f>
        <v/>
      </c>
      <c r="EE88" s="28" t="str">
        <f ca="1">+IF(OFFSET('Hygiene Data'!$H$13,0,10*ROW('Hygiene Data'!H82))="","",OFFSET('Hygiene Data'!$H$13,0,10*ROW('Hygiene Data'!H82)))</f>
        <v/>
      </c>
      <c r="EF88" s="28" t="str">
        <f ca="1">+IF(OFFSET('Hygiene Data'!$H$14,0,10*ROW('Hygiene Data'!H82))="","",OFFSET('Hygiene Data'!$H$14,0,10*ROW('Hygiene Data'!H82)))</f>
        <v/>
      </c>
    </row>
    <row r="89" spans="1:136" x14ac:dyDescent="0.2">
      <c r="A89" s="44" t="str">
        <f ca="1">+IF(OFFSET('Water Data'!$B$1,0,10*ROW('Water Data'!B86))="","",OFFSET('Water Data'!$B$1,0,10*ROW('Water Data'!B86)))</f>
        <v/>
      </c>
      <c r="B89" s="44" t="str">
        <f ca="1">+IF(OFFSET('Water Data'!$A$3,0,10*ROW('Water Data'!A86))="","",OFFSET('Water Data'!$A$3,0,10*ROW('Water Data'!A86)))</f>
        <v/>
      </c>
      <c r="C89" s="44" t="str">
        <f ca="1">+IF(OFFSET('Water Data'!$C$3,0,10*ROW('Water Data'!C86))="","",OFFSET('Water Data'!$C$3,0,10*ROW('Water Data'!C86)))</f>
        <v/>
      </c>
      <c r="D89" s="119"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19"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19"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19"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19"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19"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19"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19"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19"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19"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19"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19"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19"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19"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19"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19"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19"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19"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20"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20"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20"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20"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20"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20"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20"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20"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20"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20"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20"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20"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20"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20"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20"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20"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20"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20"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20"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20"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20"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20"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20"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20"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20"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20"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20"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20"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20"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20"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21"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21"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21"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21"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21"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21"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21"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21"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21"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21"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21"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21"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21"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21"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21"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21"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21"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21"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28" t="str">
        <f ca="1">+IF(OFFSET('Water Data'!$C$28,0,10*ROW('Water Data'!C83))="","",OFFSET('Water Data'!$C$28,0,10*ROW('Water Data'!C83)))</f>
        <v/>
      </c>
      <c r="BT89" s="28" t="str">
        <f ca="1">+IF(OFFSET('Water Data'!$C$29,0,10*ROW('Water Data'!C83))="","",OFFSET('Water Data'!$C$29,0,10*ROW('Water Data'!C83)))</f>
        <v/>
      </c>
      <c r="BU89" s="28" t="str">
        <f ca="1">+IF(OFFSET('Water Data'!$C$30,0,10*ROW('Water Data'!C83))="","",OFFSET('Water Data'!$C$30,0,10*ROW('Water Data'!C83)))</f>
        <v/>
      </c>
      <c r="BV89" s="28" t="str">
        <f ca="1">+IF(OFFSET('Water Data'!$D$28,0,10*ROW('Water Data'!D83))="","",OFFSET('Water Data'!$D$28,0,10*ROW('Water Data'!D83)))</f>
        <v/>
      </c>
      <c r="BW89" s="28" t="str">
        <f ca="1">+IF(OFFSET('Water Data'!$D$29,0,10*ROW('Water Data'!D83))="","",OFFSET('Water Data'!$D$29,0,10*ROW('Water Data'!D83)))</f>
        <v/>
      </c>
      <c r="BX89" s="28" t="str">
        <f ca="1">+IF(OFFSET('Water Data'!$D$30,0,10*ROW('Water Data'!D83))="","",OFFSET('Water Data'!$D$30,0,10*ROW('Water Data'!D83)))</f>
        <v/>
      </c>
      <c r="BY89" s="28" t="str">
        <f ca="1">+IF(OFFSET('Water Data'!$E$28,0,10*ROW('Water Data'!E83))="","",OFFSET('Water Data'!$E$28,0,10*ROW('Water Data'!E83)))</f>
        <v/>
      </c>
      <c r="BZ89" s="28" t="str">
        <f ca="1">+IF(OFFSET('Water Data'!$E$29,0,10*ROW('Water Data'!E83))="","",OFFSET('Water Data'!$E$29,0,10*ROW('Water Data'!E83)))</f>
        <v/>
      </c>
      <c r="CA89" s="28" t="str">
        <f ca="1">+IF(OFFSET('Water Data'!$E$30,0,10*ROW('Water Data'!E83))="","",OFFSET('Water Data'!$E$30,0,10*ROW('Water Data'!E83)))</f>
        <v/>
      </c>
      <c r="CB89" s="28" t="str">
        <f ca="1">+IF(OFFSET('Water Data'!$F$28,0,10*ROW('Water Data'!F83))="","",OFFSET('Water Data'!$F$28,0,10*ROW('Water Data'!F83)))</f>
        <v/>
      </c>
      <c r="CC89" s="28" t="str">
        <f ca="1">+IF(OFFSET('Water Data'!$F$29,0,10*ROW('Water Data'!F83))="","",OFFSET('Water Data'!$F$29,0,10*ROW('Water Data'!F83)))</f>
        <v/>
      </c>
      <c r="CD89" s="28" t="str">
        <f ca="1">+IF(OFFSET('Water Data'!$F$30,0,10*ROW('Water Data'!F83))="","",OFFSET('Water Data'!$F$30,0,10*ROW('Water Data'!F83)))</f>
        <v/>
      </c>
      <c r="CE89" s="28" t="str">
        <f ca="1">+IF(OFFSET('Water Data'!$G$28,0,10*ROW('Water Data'!G83))="","",OFFSET('Water Data'!$G$28,0,10*ROW('Water Data'!G83)))</f>
        <v/>
      </c>
      <c r="CF89" s="28" t="str">
        <f ca="1">+IF(OFFSET('Water Data'!$G$29,0,10*ROW('Water Data'!G83))="","",OFFSET('Water Data'!$G$29,0,10*ROW('Water Data'!G83)))</f>
        <v/>
      </c>
      <c r="CG89" s="28" t="str">
        <f ca="1">+IF(OFFSET('Water Data'!$G$30,0,10*ROW('Water Data'!G83))="","",OFFSET('Water Data'!$G$30,0,10*ROW('Water Data'!G83)))</f>
        <v/>
      </c>
      <c r="CH89" s="28" t="str">
        <f ca="1">+IF(OFFSET('Water Data'!$H$28,0,10*ROW('Water Data'!H83))="","",OFFSET('Water Data'!$H$28,0,10*ROW('Water Data'!H83)))</f>
        <v/>
      </c>
      <c r="CI89" s="28" t="str">
        <f ca="1">+IF(OFFSET('Water Data'!$H$29,0,10*ROW('Water Data'!H83))="","",OFFSET('Water Data'!$H$29,0,10*ROW('Water Data'!H83)))</f>
        <v/>
      </c>
      <c r="CJ89" s="28" t="str">
        <f ca="1">+IF(OFFSET('Water Data'!$H$30,0,10*ROW('Water Data'!H83))="","",OFFSET('Water Data'!$H$30,0,10*ROW('Water Data'!H83)))</f>
        <v/>
      </c>
      <c r="CK89" s="28" t="str">
        <f ca="1">+IF(OFFSET('Sanitation Data'!$C$29,0,10*ROW('Sanitation Data'!C83))="","",OFFSET('Sanitation Data'!$C$29,0,10*ROW('Sanitation Data'!C83)))</f>
        <v/>
      </c>
      <c r="CL89" s="28" t="str">
        <f ca="1">+IF(OFFSET('Sanitation Data'!$C$30,0,10*ROW('Sanitation Data'!C83))="","",OFFSET('Sanitation Data'!$C$30,0,10*ROW('Sanitation Data'!C83)))</f>
        <v/>
      </c>
      <c r="CM89" s="28" t="str">
        <f ca="1">+IF(OFFSET('Sanitation Data'!$C$31,0,10*ROW('Sanitation Data'!C83))="","",OFFSET('Sanitation Data'!$C$31,0,10*ROW('Sanitation Data'!C83)))</f>
        <v/>
      </c>
      <c r="CN89" s="28" t="str">
        <f ca="1">+IF(OFFSET('Sanitation Data'!$C$32,0,10*ROW('Sanitation Data'!C83))="","",OFFSET('Sanitation Data'!$C$32,0,10*ROW('Sanitation Data'!C83)))</f>
        <v/>
      </c>
      <c r="CO89" s="28" t="str">
        <f ca="1">+IF(OFFSET('Sanitation Data'!$C$33,0,10*ROW('Sanitation Data'!C83))="","",OFFSET('Sanitation Data'!$C$33,0,10*ROW('Sanitation Data'!C83)))</f>
        <v/>
      </c>
      <c r="CP89" s="28" t="str">
        <f ca="1">+IF(OFFSET('Sanitation Data'!$D$29,0,10*ROW('Sanitation Data'!D83))="","",OFFSET('Sanitation Data'!$D$29,0,10*ROW('Sanitation Data'!D83)))</f>
        <v/>
      </c>
      <c r="CQ89" s="28" t="str">
        <f ca="1">+IF(OFFSET('Sanitation Data'!$D$30,0,10*ROW('Sanitation Data'!D83))="","",OFFSET('Sanitation Data'!$D$30,0,10*ROW('Sanitation Data'!D83)))</f>
        <v/>
      </c>
      <c r="CR89" s="28" t="str">
        <f ca="1">+IF(OFFSET('Sanitation Data'!$D$31,0,10*ROW('Sanitation Data'!D83))="","",OFFSET('Sanitation Data'!$D$31,0,10*ROW('Sanitation Data'!D83)))</f>
        <v/>
      </c>
      <c r="CS89" s="28" t="str">
        <f ca="1">+IF(OFFSET('Sanitation Data'!$D$32,0,10*ROW('Sanitation Data'!D83))="","",OFFSET('Sanitation Data'!$D$32,0,10*ROW('Sanitation Data'!D83)))</f>
        <v/>
      </c>
      <c r="CT89" s="28" t="str">
        <f ca="1">+IF(OFFSET('Sanitation Data'!$D$33,0,10*ROW('Sanitation Data'!D83))="","",OFFSET('Sanitation Data'!$D$33,0,10*ROW('Sanitation Data'!D83)))</f>
        <v/>
      </c>
      <c r="CU89" s="28" t="str">
        <f ca="1">+IF(OFFSET('Sanitation Data'!$E$29,0,10*ROW('Sanitation Data'!E83))="","",OFFSET('Sanitation Data'!$E$29,0,10*ROW('Sanitation Data'!E83)))</f>
        <v/>
      </c>
      <c r="CV89" s="28" t="str">
        <f ca="1">+IF(OFFSET('Sanitation Data'!$E$30,0,10*ROW('Sanitation Data'!E83))="","",OFFSET('Sanitation Data'!$E$30,0,10*ROW('Sanitation Data'!E83)))</f>
        <v/>
      </c>
      <c r="CW89" s="28" t="str">
        <f ca="1">+IF(OFFSET('Sanitation Data'!$E$31,0,10*ROW('Sanitation Data'!E83))="","",OFFSET('Sanitation Data'!$E$31,0,10*ROW('Sanitation Data'!E83)))</f>
        <v/>
      </c>
      <c r="CX89" s="28" t="str">
        <f ca="1">+IF(OFFSET('Sanitation Data'!$E$32,0,10*ROW('Sanitation Data'!E83))="","",OFFSET('Sanitation Data'!$E$32,0,10*ROW('Sanitation Data'!E83)))</f>
        <v/>
      </c>
      <c r="CY89" s="28" t="str">
        <f ca="1">+IF(OFFSET('Sanitation Data'!$E$33,0,10*ROW('Sanitation Data'!E83))="","",OFFSET('Sanitation Data'!$E$33,0,10*ROW('Sanitation Data'!E83)))</f>
        <v/>
      </c>
      <c r="CZ89" s="28" t="str">
        <f ca="1">+IF(OFFSET('Sanitation Data'!$F$29,0,10*ROW('Sanitation Data'!F83))="","",OFFSET('Sanitation Data'!$F$29,0,10*ROW('Sanitation Data'!F83)))</f>
        <v/>
      </c>
      <c r="DA89" s="28" t="str">
        <f ca="1">+IF(OFFSET('Sanitation Data'!$F$30,0,10*ROW('Sanitation Data'!F83))="","",OFFSET('Sanitation Data'!$F$30,0,10*ROW('Sanitation Data'!F83)))</f>
        <v/>
      </c>
      <c r="DB89" s="28" t="str">
        <f ca="1">+IF(OFFSET('Sanitation Data'!$F$31,0,10*ROW('Sanitation Data'!F83))="","",OFFSET('Sanitation Data'!$F$31,0,10*ROW('Sanitation Data'!F83)))</f>
        <v/>
      </c>
      <c r="DC89" s="28" t="str">
        <f ca="1">+IF(OFFSET('Sanitation Data'!$F$32,0,10*ROW('Sanitation Data'!F83))="","",OFFSET('Sanitation Data'!$F$32,0,10*ROW('Sanitation Data'!F83)))</f>
        <v/>
      </c>
      <c r="DD89" s="28" t="str">
        <f ca="1">+IF(OFFSET('Sanitation Data'!$F$33,0,10*ROW('Sanitation Data'!F83))="","",OFFSET('Sanitation Data'!$F$33,0,10*ROW('Sanitation Data'!F83)))</f>
        <v/>
      </c>
      <c r="DE89" s="28" t="str">
        <f ca="1">+IF(OFFSET('Sanitation Data'!$G$29,0,10*ROW('Sanitation Data'!G83))="","",OFFSET('Sanitation Data'!$G$29,0,10*ROW('Sanitation Data'!G83)))</f>
        <v/>
      </c>
      <c r="DF89" s="28" t="str">
        <f ca="1">+IF(OFFSET('Sanitation Data'!$G$30,0,10*ROW('Sanitation Data'!G83))="","",OFFSET('Sanitation Data'!$G$30,0,10*ROW('Sanitation Data'!G83)))</f>
        <v/>
      </c>
      <c r="DG89" s="28" t="str">
        <f ca="1">+IF(OFFSET('Sanitation Data'!$G$31,0,10*ROW('Sanitation Data'!G83))="","",OFFSET('Sanitation Data'!$G$31,0,10*ROW('Sanitation Data'!G83)))</f>
        <v/>
      </c>
      <c r="DH89" s="28" t="str">
        <f ca="1">+IF(OFFSET('Sanitation Data'!$G$32,0,10*ROW('Sanitation Data'!G83))="","",OFFSET('Sanitation Data'!$G$32,0,10*ROW('Sanitation Data'!G83)))</f>
        <v/>
      </c>
      <c r="DI89" s="28" t="str">
        <f ca="1">+IF(OFFSET('Sanitation Data'!$G$33,0,10*ROW('Sanitation Data'!G83))="","",OFFSET('Sanitation Data'!$G$33,0,10*ROW('Sanitation Data'!G83)))</f>
        <v/>
      </c>
      <c r="DJ89" s="28" t="str">
        <f ca="1">+IF(OFFSET('Sanitation Data'!$H$29,0,10*ROW('Sanitation Data'!H83))="","",OFFSET('Sanitation Data'!$H$29,0,10*ROW('Sanitation Data'!H83)))</f>
        <v/>
      </c>
      <c r="DK89" s="28" t="str">
        <f ca="1">+IF(OFFSET('Sanitation Data'!$H$30,0,10*ROW('Sanitation Data'!H83))="","",OFFSET('Sanitation Data'!$H$30,0,10*ROW('Sanitation Data'!H83)))</f>
        <v/>
      </c>
      <c r="DL89" s="28" t="str">
        <f ca="1">+IF(OFFSET('Sanitation Data'!$H$31,0,10*ROW('Sanitation Data'!H83))="","",OFFSET('Sanitation Data'!$H$31,0,10*ROW('Sanitation Data'!H83)))</f>
        <v/>
      </c>
      <c r="DM89" s="28" t="str">
        <f ca="1">+IF(OFFSET('Sanitation Data'!$H$32,0,10*ROW('Sanitation Data'!H83))="","",OFFSET('Sanitation Data'!$H$32,0,10*ROW('Sanitation Data'!H83)))</f>
        <v/>
      </c>
      <c r="DN89" s="28" t="str">
        <f ca="1">+IF(OFFSET('Sanitation Data'!$H$33,0,10*ROW('Sanitation Data'!H83))="","",OFFSET('Sanitation Data'!$H$33,0,10*ROW('Sanitation Data'!H83)))</f>
        <v/>
      </c>
      <c r="DO89" s="28" t="str">
        <f ca="1">+IF(OFFSET('Hygiene Data'!$C$12,0,10*ROW('Hygiene Data'!C83))="","",OFFSET('Hygiene Data'!$C$12,0,10*ROW('Hygiene Data'!C83)))</f>
        <v/>
      </c>
      <c r="DP89" s="28" t="str">
        <f ca="1">+IF(OFFSET('Hygiene Data'!$C$13,0,10*ROW('Hygiene Data'!C83))="","",OFFSET('Hygiene Data'!$C$13,0,10*ROW('Hygiene Data'!C83)))</f>
        <v/>
      </c>
      <c r="DQ89" s="28" t="str">
        <f ca="1">+IF(OFFSET('Hygiene Data'!$C$14,0,10*ROW('Hygiene Data'!C83))="","",OFFSET('Hygiene Data'!$C$14,0,10*ROW('Hygiene Data'!C83)))</f>
        <v/>
      </c>
      <c r="DR89" s="28" t="str">
        <f ca="1">+IF(OFFSET('Hygiene Data'!$D$12,0,10*ROW('Hygiene Data'!D83))="","",OFFSET('Hygiene Data'!$D$12,0,10*ROW('Hygiene Data'!D83)))</f>
        <v/>
      </c>
      <c r="DS89" s="28" t="str">
        <f ca="1">+IF(OFFSET('Hygiene Data'!$D$13,0,10*ROW('Hygiene Data'!D83))="","",OFFSET('Hygiene Data'!$D$13,0,10*ROW('Hygiene Data'!D83)))</f>
        <v/>
      </c>
      <c r="DT89" s="28" t="str">
        <f ca="1">+IF(OFFSET('Hygiene Data'!$D$14,0,10*ROW('Hygiene Data'!D83))="","",OFFSET('Hygiene Data'!$D$14,0,10*ROW('Hygiene Data'!D83)))</f>
        <v/>
      </c>
      <c r="DU89" s="28" t="str">
        <f ca="1">+IF(OFFSET('Hygiene Data'!$E$12,0,10*ROW('Hygiene Data'!E83))="","",OFFSET('Hygiene Data'!$E$12,0,10*ROW('Hygiene Data'!E83)))</f>
        <v/>
      </c>
      <c r="DV89" s="28" t="str">
        <f ca="1">+IF(OFFSET('Hygiene Data'!$E$13,0,10*ROW('Hygiene Data'!E83))="","",OFFSET('Hygiene Data'!$E$13,0,10*ROW('Hygiene Data'!E83)))</f>
        <v/>
      </c>
      <c r="DW89" s="28" t="str">
        <f ca="1">+IF(OFFSET('Hygiene Data'!$E$14,0,10*ROW('Hygiene Data'!E83))="","",OFFSET('Hygiene Data'!$E$14,0,10*ROW('Hygiene Data'!E83)))</f>
        <v/>
      </c>
      <c r="DX89" s="28" t="str">
        <f ca="1">+IF(OFFSET('Hygiene Data'!$F$12,0,10*ROW('Hygiene Data'!F83))="","",OFFSET('Hygiene Data'!$F$12,0,10*ROW('Hygiene Data'!F83)))</f>
        <v/>
      </c>
      <c r="DY89" s="28" t="str">
        <f ca="1">+IF(OFFSET('Hygiene Data'!$F$13,0,10*ROW('Hygiene Data'!F83))="","",OFFSET('Hygiene Data'!$F$13,0,10*ROW('Hygiene Data'!F83)))</f>
        <v/>
      </c>
      <c r="DZ89" s="28" t="str">
        <f ca="1">+IF(OFFSET('Hygiene Data'!$F$14,0,10*ROW('Hygiene Data'!F83))="","",OFFSET('Hygiene Data'!$F$14,0,10*ROW('Hygiene Data'!F83)))</f>
        <v/>
      </c>
      <c r="EA89" s="28" t="str">
        <f ca="1">+IF(OFFSET('Hygiene Data'!$G$12,0,10*ROW('Hygiene Data'!G83))="","",OFFSET('Hygiene Data'!$G$12,0,10*ROW('Hygiene Data'!G83)))</f>
        <v/>
      </c>
      <c r="EB89" s="28" t="str">
        <f ca="1">+IF(OFFSET('Hygiene Data'!$G$13,0,10*ROW('Hygiene Data'!G83))="","",OFFSET('Hygiene Data'!$G$13,0,10*ROW('Hygiene Data'!G83)))</f>
        <v/>
      </c>
      <c r="EC89" s="28" t="str">
        <f ca="1">+IF(OFFSET('Hygiene Data'!$G$14,0,10*ROW('Hygiene Data'!G83))="","",OFFSET('Hygiene Data'!$G$14,0,10*ROW('Hygiene Data'!G83)))</f>
        <v/>
      </c>
      <c r="ED89" s="28" t="str">
        <f ca="1">+IF(OFFSET('Hygiene Data'!$H$12,0,10*ROW('Hygiene Data'!H83))="","",OFFSET('Hygiene Data'!$H$12,0,10*ROW('Hygiene Data'!H83)))</f>
        <v/>
      </c>
      <c r="EE89" s="28" t="str">
        <f ca="1">+IF(OFFSET('Hygiene Data'!$H$13,0,10*ROW('Hygiene Data'!H83))="","",OFFSET('Hygiene Data'!$H$13,0,10*ROW('Hygiene Data'!H83)))</f>
        <v/>
      </c>
      <c r="EF89" s="28" t="str">
        <f ca="1">+IF(OFFSET('Hygiene Data'!$H$14,0,10*ROW('Hygiene Data'!H83))="","",OFFSET('Hygiene Data'!$H$14,0,10*ROW('Hygiene Data'!H83)))</f>
        <v/>
      </c>
    </row>
    <row r="90" spans="1:136" x14ac:dyDescent="0.2">
      <c r="A90" s="44" t="str">
        <f ca="1">+IF(OFFSET('Water Data'!$B$1,0,10*ROW('Water Data'!B87))="","",OFFSET('Water Data'!$B$1,0,10*ROW('Water Data'!B87)))</f>
        <v/>
      </c>
      <c r="B90" s="44" t="str">
        <f ca="1">+IF(OFFSET('Water Data'!$A$3,0,10*ROW('Water Data'!A87))="","",OFFSET('Water Data'!$A$3,0,10*ROW('Water Data'!A87)))</f>
        <v/>
      </c>
      <c r="C90" s="44" t="str">
        <f ca="1">+IF(OFFSET('Water Data'!$C$3,0,10*ROW('Water Data'!C87))="","",OFFSET('Water Data'!$C$3,0,10*ROW('Water Data'!C87)))</f>
        <v/>
      </c>
      <c r="D90" s="119"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19"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19"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19"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19"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19"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19"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19"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19"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19"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19"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19"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19"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19"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19"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19"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19"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19"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20"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20"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20"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20"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20"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20"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20"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20"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20"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20"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20"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20"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20"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20"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20"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20"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20"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20"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20"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20"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20"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20"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20"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20"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20"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20"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20"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20"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20"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20"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21"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21"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21"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21"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21"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21"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21"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21"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21"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21"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21"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21"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21"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21"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21"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21"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21"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21"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28" t="str">
        <f ca="1">+IF(OFFSET('Water Data'!$C$28,0,10*ROW('Water Data'!C84))="","",OFFSET('Water Data'!$C$28,0,10*ROW('Water Data'!C84)))</f>
        <v/>
      </c>
      <c r="BT90" s="28" t="str">
        <f ca="1">+IF(OFFSET('Water Data'!$C$29,0,10*ROW('Water Data'!C84))="","",OFFSET('Water Data'!$C$29,0,10*ROW('Water Data'!C84)))</f>
        <v/>
      </c>
      <c r="BU90" s="28" t="str">
        <f ca="1">+IF(OFFSET('Water Data'!$C$30,0,10*ROW('Water Data'!C84))="","",OFFSET('Water Data'!$C$30,0,10*ROW('Water Data'!C84)))</f>
        <v/>
      </c>
      <c r="BV90" s="28" t="str">
        <f ca="1">+IF(OFFSET('Water Data'!$D$28,0,10*ROW('Water Data'!D84))="","",OFFSET('Water Data'!$D$28,0,10*ROW('Water Data'!D84)))</f>
        <v/>
      </c>
      <c r="BW90" s="28" t="str">
        <f ca="1">+IF(OFFSET('Water Data'!$D$29,0,10*ROW('Water Data'!D84))="","",OFFSET('Water Data'!$D$29,0,10*ROW('Water Data'!D84)))</f>
        <v/>
      </c>
      <c r="BX90" s="28" t="str">
        <f ca="1">+IF(OFFSET('Water Data'!$D$30,0,10*ROW('Water Data'!D84))="","",OFFSET('Water Data'!$D$30,0,10*ROW('Water Data'!D84)))</f>
        <v/>
      </c>
      <c r="BY90" s="28" t="str">
        <f ca="1">+IF(OFFSET('Water Data'!$E$28,0,10*ROW('Water Data'!E84))="","",OFFSET('Water Data'!$E$28,0,10*ROW('Water Data'!E84)))</f>
        <v/>
      </c>
      <c r="BZ90" s="28" t="str">
        <f ca="1">+IF(OFFSET('Water Data'!$E$29,0,10*ROW('Water Data'!E84))="","",OFFSET('Water Data'!$E$29,0,10*ROW('Water Data'!E84)))</f>
        <v/>
      </c>
      <c r="CA90" s="28" t="str">
        <f ca="1">+IF(OFFSET('Water Data'!$E$30,0,10*ROW('Water Data'!E84))="","",OFFSET('Water Data'!$E$30,0,10*ROW('Water Data'!E84)))</f>
        <v/>
      </c>
      <c r="CB90" s="28" t="str">
        <f ca="1">+IF(OFFSET('Water Data'!$F$28,0,10*ROW('Water Data'!F84))="","",OFFSET('Water Data'!$F$28,0,10*ROW('Water Data'!F84)))</f>
        <v/>
      </c>
      <c r="CC90" s="28" t="str">
        <f ca="1">+IF(OFFSET('Water Data'!$F$29,0,10*ROW('Water Data'!F84))="","",OFFSET('Water Data'!$F$29,0,10*ROW('Water Data'!F84)))</f>
        <v/>
      </c>
      <c r="CD90" s="28" t="str">
        <f ca="1">+IF(OFFSET('Water Data'!$F$30,0,10*ROW('Water Data'!F84))="","",OFFSET('Water Data'!$F$30,0,10*ROW('Water Data'!F84)))</f>
        <v/>
      </c>
      <c r="CE90" s="28" t="str">
        <f ca="1">+IF(OFFSET('Water Data'!$G$28,0,10*ROW('Water Data'!G84))="","",OFFSET('Water Data'!$G$28,0,10*ROW('Water Data'!G84)))</f>
        <v/>
      </c>
      <c r="CF90" s="28" t="str">
        <f ca="1">+IF(OFFSET('Water Data'!$G$29,0,10*ROW('Water Data'!G84))="","",OFFSET('Water Data'!$G$29,0,10*ROW('Water Data'!G84)))</f>
        <v/>
      </c>
      <c r="CG90" s="28" t="str">
        <f ca="1">+IF(OFFSET('Water Data'!$G$30,0,10*ROW('Water Data'!G84))="","",OFFSET('Water Data'!$G$30,0,10*ROW('Water Data'!G84)))</f>
        <v/>
      </c>
      <c r="CH90" s="28" t="str">
        <f ca="1">+IF(OFFSET('Water Data'!$H$28,0,10*ROW('Water Data'!H84))="","",OFFSET('Water Data'!$H$28,0,10*ROW('Water Data'!H84)))</f>
        <v/>
      </c>
      <c r="CI90" s="28" t="str">
        <f ca="1">+IF(OFFSET('Water Data'!$H$29,0,10*ROW('Water Data'!H84))="","",OFFSET('Water Data'!$H$29,0,10*ROW('Water Data'!H84)))</f>
        <v/>
      </c>
      <c r="CJ90" s="28" t="str">
        <f ca="1">+IF(OFFSET('Water Data'!$H$30,0,10*ROW('Water Data'!H84))="","",OFFSET('Water Data'!$H$30,0,10*ROW('Water Data'!H84)))</f>
        <v/>
      </c>
      <c r="CK90" s="28" t="str">
        <f ca="1">+IF(OFFSET('Sanitation Data'!$C$29,0,10*ROW('Sanitation Data'!C84))="","",OFFSET('Sanitation Data'!$C$29,0,10*ROW('Sanitation Data'!C84)))</f>
        <v/>
      </c>
      <c r="CL90" s="28" t="str">
        <f ca="1">+IF(OFFSET('Sanitation Data'!$C$30,0,10*ROW('Sanitation Data'!C84))="","",OFFSET('Sanitation Data'!$C$30,0,10*ROW('Sanitation Data'!C84)))</f>
        <v/>
      </c>
      <c r="CM90" s="28" t="str">
        <f ca="1">+IF(OFFSET('Sanitation Data'!$C$31,0,10*ROW('Sanitation Data'!C84))="","",OFFSET('Sanitation Data'!$C$31,0,10*ROW('Sanitation Data'!C84)))</f>
        <v/>
      </c>
      <c r="CN90" s="28" t="str">
        <f ca="1">+IF(OFFSET('Sanitation Data'!$C$32,0,10*ROW('Sanitation Data'!C84))="","",OFFSET('Sanitation Data'!$C$32,0,10*ROW('Sanitation Data'!C84)))</f>
        <v/>
      </c>
      <c r="CO90" s="28" t="str">
        <f ca="1">+IF(OFFSET('Sanitation Data'!$C$33,0,10*ROW('Sanitation Data'!C84))="","",OFFSET('Sanitation Data'!$C$33,0,10*ROW('Sanitation Data'!C84)))</f>
        <v/>
      </c>
      <c r="CP90" s="28" t="str">
        <f ca="1">+IF(OFFSET('Sanitation Data'!$D$29,0,10*ROW('Sanitation Data'!D84))="","",OFFSET('Sanitation Data'!$D$29,0,10*ROW('Sanitation Data'!D84)))</f>
        <v/>
      </c>
      <c r="CQ90" s="28" t="str">
        <f ca="1">+IF(OFFSET('Sanitation Data'!$D$30,0,10*ROW('Sanitation Data'!D84))="","",OFFSET('Sanitation Data'!$D$30,0,10*ROW('Sanitation Data'!D84)))</f>
        <v/>
      </c>
      <c r="CR90" s="28" t="str">
        <f ca="1">+IF(OFFSET('Sanitation Data'!$D$31,0,10*ROW('Sanitation Data'!D84))="","",OFFSET('Sanitation Data'!$D$31,0,10*ROW('Sanitation Data'!D84)))</f>
        <v/>
      </c>
      <c r="CS90" s="28" t="str">
        <f ca="1">+IF(OFFSET('Sanitation Data'!$D$32,0,10*ROW('Sanitation Data'!D84))="","",OFFSET('Sanitation Data'!$D$32,0,10*ROW('Sanitation Data'!D84)))</f>
        <v/>
      </c>
      <c r="CT90" s="28" t="str">
        <f ca="1">+IF(OFFSET('Sanitation Data'!$D$33,0,10*ROW('Sanitation Data'!D84))="","",OFFSET('Sanitation Data'!$D$33,0,10*ROW('Sanitation Data'!D84)))</f>
        <v/>
      </c>
      <c r="CU90" s="28" t="str">
        <f ca="1">+IF(OFFSET('Sanitation Data'!$E$29,0,10*ROW('Sanitation Data'!E84))="","",OFFSET('Sanitation Data'!$E$29,0,10*ROW('Sanitation Data'!E84)))</f>
        <v/>
      </c>
      <c r="CV90" s="28" t="str">
        <f ca="1">+IF(OFFSET('Sanitation Data'!$E$30,0,10*ROW('Sanitation Data'!E84))="","",OFFSET('Sanitation Data'!$E$30,0,10*ROW('Sanitation Data'!E84)))</f>
        <v/>
      </c>
      <c r="CW90" s="28" t="str">
        <f ca="1">+IF(OFFSET('Sanitation Data'!$E$31,0,10*ROW('Sanitation Data'!E84))="","",OFFSET('Sanitation Data'!$E$31,0,10*ROW('Sanitation Data'!E84)))</f>
        <v/>
      </c>
      <c r="CX90" s="28" t="str">
        <f ca="1">+IF(OFFSET('Sanitation Data'!$E$32,0,10*ROW('Sanitation Data'!E84))="","",OFFSET('Sanitation Data'!$E$32,0,10*ROW('Sanitation Data'!E84)))</f>
        <v/>
      </c>
      <c r="CY90" s="28" t="str">
        <f ca="1">+IF(OFFSET('Sanitation Data'!$E$33,0,10*ROW('Sanitation Data'!E84))="","",OFFSET('Sanitation Data'!$E$33,0,10*ROW('Sanitation Data'!E84)))</f>
        <v/>
      </c>
      <c r="CZ90" s="28" t="str">
        <f ca="1">+IF(OFFSET('Sanitation Data'!$F$29,0,10*ROW('Sanitation Data'!F84))="","",OFFSET('Sanitation Data'!$F$29,0,10*ROW('Sanitation Data'!F84)))</f>
        <v/>
      </c>
      <c r="DA90" s="28" t="str">
        <f ca="1">+IF(OFFSET('Sanitation Data'!$F$30,0,10*ROW('Sanitation Data'!F84))="","",OFFSET('Sanitation Data'!$F$30,0,10*ROW('Sanitation Data'!F84)))</f>
        <v/>
      </c>
      <c r="DB90" s="28" t="str">
        <f ca="1">+IF(OFFSET('Sanitation Data'!$F$31,0,10*ROW('Sanitation Data'!F84))="","",OFFSET('Sanitation Data'!$F$31,0,10*ROW('Sanitation Data'!F84)))</f>
        <v/>
      </c>
      <c r="DC90" s="28" t="str">
        <f ca="1">+IF(OFFSET('Sanitation Data'!$F$32,0,10*ROW('Sanitation Data'!F84))="","",OFFSET('Sanitation Data'!$F$32,0,10*ROW('Sanitation Data'!F84)))</f>
        <v/>
      </c>
      <c r="DD90" s="28" t="str">
        <f ca="1">+IF(OFFSET('Sanitation Data'!$F$33,0,10*ROW('Sanitation Data'!F84))="","",OFFSET('Sanitation Data'!$F$33,0,10*ROW('Sanitation Data'!F84)))</f>
        <v/>
      </c>
      <c r="DE90" s="28" t="str">
        <f ca="1">+IF(OFFSET('Sanitation Data'!$G$29,0,10*ROW('Sanitation Data'!G84))="","",OFFSET('Sanitation Data'!$G$29,0,10*ROW('Sanitation Data'!G84)))</f>
        <v/>
      </c>
      <c r="DF90" s="28" t="str">
        <f ca="1">+IF(OFFSET('Sanitation Data'!$G$30,0,10*ROW('Sanitation Data'!G84))="","",OFFSET('Sanitation Data'!$G$30,0,10*ROW('Sanitation Data'!G84)))</f>
        <v/>
      </c>
      <c r="DG90" s="28" t="str">
        <f ca="1">+IF(OFFSET('Sanitation Data'!$G$31,0,10*ROW('Sanitation Data'!G84))="","",OFFSET('Sanitation Data'!$G$31,0,10*ROW('Sanitation Data'!G84)))</f>
        <v/>
      </c>
      <c r="DH90" s="28" t="str">
        <f ca="1">+IF(OFFSET('Sanitation Data'!$G$32,0,10*ROW('Sanitation Data'!G84))="","",OFFSET('Sanitation Data'!$G$32,0,10*ROW('Sanitation Data'!G84)))</f>
        <v/>
      </c>
      <c r="DI90" s="28" t="str">
        <f ca="1">+IF(OFFSET('Sanitation Data'!$G$33,0,10*ROW('Sanitation Data'!G84))="","",OFFSET('Sanitation Data'!$G$33,0,10*ROW('Sanitation Data'!G84)))</f>
        <v/>
      </c>
      <c r="DJ90" s="28" t="str">
        <f ca="1">+IF(OFFSET('Sanitation Data'!$H$29,0,10*ROW('Sanitation Data'!H84))="","",OFFSET('Sanitation Data'!$H$29,0,10*ROW('Sanitation Data'!H84)))</f>
        <v/>
      </c>
      <c r="DK90" s="28" t="str">
        <f ca="1">+IF(OFFSET('Sanitation Data'!$H$30,0,10*ROW('Sanitation Data'!H84))="","",OFFSET('Sanitation Data'!$H$30,0,10*ROW('Sanitation Data'!H84)))</f>
        <v/>
      </c>
      <c r="DL90" s="28" t="str">
        <f ca="1">+IF(OFFSET('Sanitation Data'!$H$31,0,10*ROW('Sanitation Data'!H84))="","",OFFSET('Sanitation Data'!$H$31,0,10*ROW('Sanitation Data'!H84)))</f>
        <v/>
      </c>
      <c r="DM90" s="28" t="str">
        <f ca="1">+IF(OFFSET('Sanitation Data'!$H$32,0,10*ROW('Sanitation Data'!H84))="","",OFFSET('Sanitation Data'!$H$32,0,10*ROW('Sanitation Data'!H84)))</f>
        <v/>
      </c>
      <c r="DN90" s="28" t="str">
        <f ca="1">+IF(OFFSET('Sanitation Data'!$H$33,0,10*ROW('Sanitation Data'!H84))="","",OFFSET('Sanitation Data'!$H$33,0,10*ROW('Sanitation Data'!H84)))</f>
        <v/>
      </c>
      <c r="DO90" s="28" t="str">
        <f ca="1">+IF(OFFSET('Hygiene Data'!$C$12,0,10*ROW('Hygiene Data'!C84))="","",OFFSET('Hygiene Data'!$C$12,0,10*ROW('Hygiene Data'!C84)))</f>
        <v/>
      </c>
      <c r="DP90" s="28" t="str">
        <f ca="1">+IF(OFFSET('Hygiene Data'!$C$13,0,10*ROW('Hygiene Data'!C84))="","",OFFSET('Hygiene Data'!$C$13,0,10*ROW('Hygiene Data'!C84)))</f>
        <v/>
      </c>
      <c r="DQ90" s="28" t="str">
        <f ca="1">+IF(OFFSET('Hygiene Data'!$C$14,0,10*ROW('Hygiene Data'!C84))="","",OFFSET('Hygiene Data'!$C$14,0,10*ROW('Hygiene Data'!C84)))</f>
        <v/>
      </c>
      <c r="DR90" s="28" t="str">
        <f ca="1">+IF(OFFSET('Hygiene Data'!$D$12,0,10*ROW('Hygiene Data'!D84))="","",OFFSET('Hygiene Data'!$D$12,0,10*ROW('Hygiene Data'!D84)))</f>
        <v/>
      </c>
      <c r="DS90" s="28" t="str">
        <f ca="1">+IF(OFFSET('Hygiene Data'!$D$13,0,10*ROW('Hygiene Data'!D84))="","",OFFSET('Hygiene Data'!$D$13,0,10*ROW('Hygiene Data'!D84)))</f>
        <v/>
      </c>
      <c r="DT90" s="28" t="str">
        <f ca="1">+IF(OFFSET('Hygiene Data'!$D$14,0,10*ROW('Hygiene Data'!D84))="","",OFFSET('Hygiene Data'!$D$14,0,10*ROW('Hygiene Data'!D84)))</f>
        <v/>
      </c>
      <c r="DU90" s="28" t="str">
        <f ca="1">+IF(OFFSET('Hygiene Data'!$E$12,0,10*ROW('Hygiene Data'!E84))="","",OFFSET('Hygiene Data'!$E$12,0,10*ROW('Hygiene Data'!E84)))</f>
        <v/>
      </c>
      <c r="DV90" s="28" t="str">
        <f ca="1">+IF(OFFSET('Hygiene Data'!$E$13,0,10*ROW('Hygiene Data'!E84))="","",OFFSET('Hygiene Data'!$E$13,0,10*ROW('Hygiene Data'!E84)))</f>
        <v/>
      </c>
      <c r="DW90" s="28" t="str">
        <f ca="1">+IF(OFFSET('Hygiene Data'!$E$14,0,10*ROW('Hygiene Data'!E84))="","",OFFSET('Hygiene Data'!$E$14,0,10*ROW('Hygiene Data'!E84)))</f>
        <v/>
      </c>
      <c r="DX90" s="28" t="str">
        <f ca="1">+IF(OFFSET('Hygiene Data'!$F$12,0,10*ROW('Hygiene Data'!F84))="","",OFFSET('Hygiene Data'!$F$12,0,10*ROW('Hygiene Data'!F84)))</f>
        <v/>
      </c>
      <c r="DY90" s="28" t="str">
        <f ca="1">+IF(OFFSET('Hygiene Data'!$F$13,0,10*ROW('Hygiene Data'!F84))="","",OFFSET('Hygiene Data'!$F$13,0,10*ROW('Hygiene Data'!F84)))</f>
        <v/>
      </c>
      <c r="DZ90" s="28" t="str">
        <f ca="1">+IF(OFFSET('Hygiene Data'!$F$14,0,10*ROW('Hygiene Data'!F84))="","",OFFSET('Hygiene Data'!$F$14,0,10*ROW('Hygiene Data'!F84)))</f>
        <v/>
      </c>
      <c r="EA90" s="28" t="str">
        <f ca="1">+IF(OFFSET('Hygiene Data'!$G$12,0,10*ROW('Hygiene Data'!G84))="","",OFFSET('Hygiene Data'!$G$12,0,10*ROW('Hygiene Data'!G84)))</f>
        <v/>
      </c>
      <c r="EB90" s="28" t="str">
        <f ca="1">+IF(OFFSET('Hygiene Data'!$G$13,0,10*ROW('Hygiene Data'!G84))="","",OFFSET('Hygiene Data'!$G$13,0,10*ROW('Hygiene Data'!G84)))</f>
        <v/>
      </c>
      <c r="EC90" s="28" t="str">
        <f ca="1">+IF(OFFSET('Hygiene Data'!$G$14,0,10*ROW('Hygiene Data'!G84))="","",OFFSET('Hygiene Data'!$G$14,0,10*ROW('Hygiene Data'!G84)))</f>
        <v/>
      </c>
      <c r="ED90" s="28" t="str">
        <f ca="1">+IF(OFFSET('Hygiene Data'!$H$12,0,10*ROW('Hygiene Data'!H84))="","",OFFSET('Hygiene Data'!$H$12,0,10*ROW('Hygiene Data'!H84)))</f>
        <v/>
      </c>
      <c r="EE90" s="28" t="str">
        <f ca="1">+IF(OFFSET('Hygiene Data'!$H$13,0,10*ROW('Hygiene Data'!H84))="","",OFFSET('Hygiene Data'!$H$13,0,10*ROW('Hygiene Data'!H84)))</f>
        <v/>
      </c>
      <c r="EF90" s="28" t="str">
        <f ca="1">+IF(OFFSET('Hygiene Data'!$H$14,0,10*ROW('Hygiene Data'!H84))="","",OFFSET('Hygiene Data'!$H$14,0,10*ROW('Hygiene Data'!H84)))</f>
        <v/>
      </c>
    </row>
    <row r="91" spans="1:136" x14ac:dyDescent="0.2">
      <c r="A91" s="44" t="str">
        <f ca="1">+IF(OFFSET('Water Data'!$B$1,0,10*ROW('Water Data'!B88))="","",OFFSET('Water Data'!$B$1,0,10*ROW('Water Data'!B88)))</f>
        <v/>
      </c>
      <c r="B91" s="44" t="str">
        <f ca="1">+IF(OFFSET('Water Data'!$A$3,0,10*ROW('Water Data'!A88))="","",OFFSET('Water Data'!$A$3,0,10*ROW('Water Data'!A88)))</f>
        <v/>
      </c>
      <c r="C91" s="44" t="str">
        <f ca="1">+IF(OFFSET('Water Data'!$C$3,0,10*ROW('Water Data'!C88))="","",OFFSET('Water Data'!$C$3,0,10*ROW('Water Data'!C88)))</f>
        <v/>
      </c>
      <c r="D91" s="119"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19"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19"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19"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19"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19"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19"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19"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19"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19"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19"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19"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19"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19"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19"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19"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19"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19"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20"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20"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20"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20"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20"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20"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20"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20"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20"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20"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20"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20"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20"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20"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20"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20"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20"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20"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20"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20"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20"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20"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20"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20"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20"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20"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20"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20"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20"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20"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21"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21"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21"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21"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21"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21"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21"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21"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21"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21"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21"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21"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21"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21"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21"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21"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21"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21"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28" t="str">
        <f ca="1">+IF(OFFSET('Water Data'!$C$28,0,10*ROW('Water Data'!C85))="","",OFFSET('Water Data'!$C$28,0,10*ROW('Water Data'!C85)))</f>
        <v/>
      </c>
      <c r="BT91" s="28" t="str">
        <f ca="1">+IF(OFFSET('Water Data'!$C$29,0,10*ROW('Water Data'!C85))="","",OFFSET('Water Data'!$C$29,0,10*ROW('Water Data'!C85)))</f>
        <v/>
      </c>
      <c r="BU91" s="28" t="str">
        <f ca="1">+IF(OFFSET('Water Data'!$C$30,0,10*ROW('Water Data'!C85))="","",OFFSET('Water Data'!$C$30,0,10*ROW('Water Data'!C85)))</f>
        <v/>
      </c>
      <c r="BV91" s="28" t="str">
        <f ca="1">+IF(OFFSET('Water Data'!$D$28,0,10*ROW('Water Data'!D85))="","",OFFSET('Water Data'!$D$28,0,10*ROW('Water Data'!D85)))</f>
        <v/>
      </c>
      <c r="BW91" s="28" t="str">
        <f ca="1">+IF(OFFSET('Water Data'!$D$29,0,10*ROW('Water Data'!D85))="","",OFFSET('Water Data'!$D$29,0,10*ROW('Water Data'!D85)))</f>
        <v/>
      </c>
      <c r="BX91" s="28" t="str">
        <f ca="1">+IF(OFFSET('Water Data'!$D$30,0,10*ROW('Water Data'!D85))="","",OFFSET('Water Data'!$D$30,0,10*ROW('Water Data'!D85)))</f>
        <v/>
      </c>
      <c r="BY91" s="28" t="str">
        <f ca="1">+IF(OFFSET('Water Data'!$E$28,0,10*ROW('Water Data'!E85))="","",OFFSET('Water Data'!$E$28,0,10*ROW('Water Data'!E85)))</f>
        <v/>
      </c>
      <c r="BZ91" s="28" t="str">
        <f ca="1">+IF(OFFSET('Water Data'!$E$29,0,10*ROW('Water Data'!E85))="","",OFFSET('Water Data'!$E$29,0,10*ROW('Water Data'!E85)))</f>
        <v/>
      </c>
      <c r="CA91" s="28" t="str">
        <f ca="1">+IF(OFFSET('Water Data'!$E$30,0,10*ROW('Water Data'!E85))="","",OFFSET('Water Data'!$E$30,0,10*ROW('Water Data'!E85)))</f>
        <v/>
      </c>
      <c r="CB91" s="28" t="str">
        <f ca="1">+IF(OFFSET('Water Data'!$F$28,0,10*ROW('Water Data'!F85))="","",OFFSET('Water Data'!$F$28,0,10*ROW('Water Data'!F85)))</f>
        <v/>
      </c>
      <c r="CC91" s="28" t="str">
        <f ca="1">+IF(OFFSET('Water Data'!$F$29,0,10*ROW('Water Data'!F85))="","",OFFSET('Water Data'!$F$29,0,10*ROW('Water Data'!F85)))</f>
        <v/>
      </c>
      <c r="CD91" s="28" t="str">
        <f ca="1">+IF(OFFSET('Water Data'!$F$30,0,10*ROW('Water Data'!F85))="","",OFFSET('Water Data'!$F$30,0,10*ROW('Water Data'!F85)))</f>
        <v/>
      </c>
      <c r="CE91" s="28" t="str">
        <f ca="1">+IF(OFFSET('Water Data'!$G$28,0,10*ROW('Water Data'!G85))="","",OFFSET('Water Data'!$G$28,0,10*ROW('Water Data'!G85)))</f>
        <v/>
      </c>
      <c r="CF91" s="28" t="str">
        <f ca="1">+IF(OFFSET('Water Data'!$G$29,0,10*ROW('Water Data'!G85))="","",OFFSET('Water Data'!$G$29,0,10*ROW('Water Data'!G85)))</f>
        <v/>
      </c>
      <c r="CG91" s="28" t="str">
        <f ca="1">+IF(OFFSET('Water Data'!$G$30,0,10*ROW('Water Data'!G85))="","",OFFSET('Water Data'!$G$30,0,10*ROW('Water Data'!G85)))</f>
        <v/>
      </c>
      <c r="CH91" s="28" t="str">
        <f ca="1">+IF(OFFSET('Water Data'!$H$28,0,10*ROW('Water Data'!H85))="","",OFFSET('Water Data'!$H$28,0,10*ROW('Water Data'!H85)))</f>
        <v/>
      </c>
      <c r="CI91" s="28" t="str">
        <f ca="1">+IF(OFFSET('Water Data'!$H$29,0,10*ROW('Water Data'!H85))="","",OFFSET('Water Data'!$H$29,0,10*ROW('Water Data'!H85)))</f>
        <v/>
      </c>
      <c r="CJ91" s="28" t="str">
        <f ca="1">+IF(OFFSET('Water Data'!$H$30,0,10*ROW('Water Data'!H85))="","",OFFSET('Water Data'!$H$30,0,10*ROW('Water Data'!H85)))</f>
        <v/>
      </c>
      <c r="CK91" s="28" t="str">
        <f ca="1">+IF(OFFSET('Sanitation Data'!$C$29,0,10*ROW('Sanitation Data'!C85))="","",OFFSET('Sanitation Data'!$C$29,0,10*ROW('Sanitation Data'!C85)))</f>
        <v/>
      </c>
      <c r="CL91" s="28" t="str">
        <f ca="1">+IF(OFFSET('Sanitation Data'!$C$30,0,10*ROW('Sanitation Data'!C85))="","",OFFSET('Sanitation Data'!$C$30,0,10*ROW('Sanitation Data'!C85)))</f>
        <v/>
      </c>
      <c r="CM91" s="28" t="str">
        <f ca="1">+IF(OFFSET('Sanitation Data'!$C$31,0,10*ROW('Sanitation Data'!C85))="","",OFFSET('Sanitation Data'!$C$31,0,10*ROW('Sanitation Data'!C85)))</f>
        <v/>
      </c>
      <c r="CN91" s="28" t="str">
        <f ca="1">+IF(OFFSET('Sanitation Data'!$C$32,0,10*ROW('Sanitation Data'!C85))="","",OFFSET('Sanitation Data'!$C$32,0,10*ROW('Sanitation Data'!C85)))</f>
        <v/>
      </c>
      <c r="CO91" s="28" t="str">
        <f ca="1">+IF(OFFSET('Sanitation Data'!$C$33,0,10*ROW('Sanitation Data'!C85))="","",OFFSET('Sanitation Data'!$C$33,0,10*ROW('Sanitation Data'!C85)))</f>
        <v/>
      </c>
      <c r="CP91" s="28" t="str">
        <f ca="1">+IF(OFFSET('Sanitation Data'!$D$29,0,10*ROW('Sanitation Data'!D85))="","",OFFSET('Sanitation Data'!$D$29,0,10*ROW('Sanitation Data'!D85)))</f>
        <v/>
      </c>
      <c r="CQ91" s="28" t="str">
        <f ca="1">+IF(OFFSET('Sanitation Data'!$D$30,0,10*ROW('Sanitation Data'!D85))="","",OFFSET('Sanitation Data'!$D$30,0,10*ROW('Sanitation Data'!D85)))</f>
        <v/>
      </c>
      <c r="CR91" s="28" t="str">
        <f ca="1">+IF(OFFSET('Sanitation Data'!$D$31,0,10*ROW('Sanitation Data'!D85))="","",OFFSET('Sanitation Data'!$D$31,0,10*ROW('Sanitation Data'!D85)))</f>
        <v/>
      </c>
      <c r="CS91" s="28" t="str">
        <f ca="1">+IF(OFFSET('Sanitation Data'!$D$32,0,10*ROW('Sanitation Data'!D85))="","",OFFSET('Sanitation Data'!$D$32,0,10*ROW('Sanitation Data'!D85)))</f>
        <v/>
      </c>
      <c r="CT91" s="28" t="str">
        <f ca="1">+IF(OFFSET('Sanitation Data'!$D$33,0,10*ROW('Sanitation Data'!D85))="","",OFFSET('Sanitation Data'!$D$33,0,10*ROW('Sanitation Data'!D85)))</f>
        <v/>
      </c>
      <c r="CU91" s="28" t="str">
        <f ca="1">+IF(OFFSET('Sanitation Data'!$E$29,0,10*ROW('Sanitation Data'!E85))="","",OFFSET('Sanitation Data'!$E$29,0,10*ROW('Sanitation Data'!E85)))</f>
        <v/>
      </c>
      <c r="CV91" s="28" t="str">
        <f ca="1">+IF(OFFSET('Sanitation Data'!$E$30,0,10*ROW('Sanitation Data'!E85))="","",OFFSET('Sanitation Data'!$E$30,0,10*ROW('Sanitation Data'!E85)))</f>
        <v/>
      </c>
      <c r="CW91" s="28" t="str">
        <f ca="1">+IF(OFFSET('Sanitation Data'!$E$31,0,10*ROW('Sanitation Data'!E85))="","",OFFSET('Sanitation Data'!$E$31,0,10*ROW('Sanitation Data'!E85)))</f>
        <v/>
      </c>
      <c r="CX91" s="28" t="str">
        <f ca="1">+IF(OFFSET('Sanitation Data'!$E$32,0,10*ROW('Sanitation Data'!E85))="","",OFFSET('Sanitation Data'!$E$32,0,10*ROW('Sanitation Data'!E85)))</f>
        <v/>
      </c>
      <c r="CY91" s="28" t="str">
        <f ca="1">+IF(OFFSET('Sanitation Data'!$E$33,0,10*ROW('Sanitation Data'!E85))="","",OFFSET('Sanitation Data'!$E$33,0,10*ROW('Sanitation Data'!E85)))</f>
        <v/>
      </c>
      <c r="CZ91" s="28" t="str">
        <f ca="1">+IF(OFFSET('Sanitation Data'!$F$29,0,10*ROW('Sanitation Data'!F85))="","",OFFSET('Sanitation Data'!$F$29,0,10*ROW('Sanitation Data'!F85)))</f>
        <v/>
      </c>
      <c r="DA91" s="28" t="str">
        <f ca="1">+IF(OFFSET('Sanitation Data'!$F$30,0,10*ROW('Sanitation Data'!F85))="","",OFFSET('Sanitation Data'!$F$30,0,10*ROW('Sanitation Data'!F85)))</f>
        <v/>
      </c>
      <c r="DB91" s="28" t="str">
        <f ca="1">+IF(OFFSET('Sanitation Data'!$F$31,0,10*ROW('Sanitation Data'!F85))="","",OFFSET('Sanitation Data'!$F$31,0,10*ROW('Sanitation Data'!F85)))</f>
        <v/>
      </c>
      <c r="DC91" s="28" t="str">
        <f ca="1">+IF(OFFSET('Sanitation Data'!$F$32,0,10*ROW('Sanitation Data'!F85))="","",OFFSET('Sanitation Data'!$F$32,0,10*ROW('Sanitation Data'!F85)))</f>
        <v/>
      </c>
      <c r="DD91" s="28" t="str">
        <f ca="1">+IF(OFFSET('Sanitation Data'!$F$33,0,10*ROW('Sanitation Data'!F85))="","",OFFSET('Sanitation Data'!$F$33,0,10*ROW('Sanitation Data'!F85)))</f>
        <v/>
      </c>
      <c r="DE91" s="28" t="str">
        <f ca="1">+IF(OFFSET('Sanitation Data'!$G$29,0,10*ROW('Sanitation Data'!G85))="","",OFFSET('Sanitation Data'!$G$29,0,10*ROW('Sanitation Data'!G85)))</f>
        <v/>
      </c>
      <c r="DF91" s="28" t="str">
        <f ca="1">+IF(OFFSET('Sanitation Data'!$G$30,0,10*ROW('Sanitation Data'!G85))="","",OFFSET('Sanitation Data'!$G$30,0,10*ROW('Sanitation Data'!G85)))</f>
        <v/>
      </c>
      <c r="DG91" s="28" t="str">
        <f ca="1">+IF(OFFSET('Sanitation Data'!$G$31,0,10*ROW('Sanitation Data'!G85))="","",OFFSET('Sanitation Data'!$G$31,0,10*ROW('Sanitation Data'!G85)))</f>
        <v/>
      </c>
      <c r="DH91" s="28" t="str">
        <f ca="1">+IF(OFFSET('Sanitation Data'!$G$32,0,10*ROW('Sanitation Data'!G85))="","",OFFSET('Sanitation Data'!$G$32,0,10*ROW('Sanitation Data'!G85)))</f>
        <v/>
      </c>
      <c r="DI91" s="28" t="str">
        <f ca="1">+IF(OFFSET('Sanitation Data'!$G$33,0,10*ROW('Sanitation Data'!G85))="","",OFFSET('Sanitation Data'!$G$33,0,10*ROW('Sanitation Data'!G85)))</f>
        <v/>
      </c>
      <c r="DJ91" s="28" t="str">
        <f ca="1">+IF(OFFSET('Sanitation Data'!$H$29,0,10*ROW('Sanitation Data'!H85))="","",OFFSET('Sanitation Data'!$H$29,0,10*ROW('Sanitation Data'!H85)))</f>
        <v/>
      </c>
      <c r="DK91" s="28" t="str">
        <f ca="1">+IF(OFFSET('Sanitation Data'!$H$30,0,10*ROW('Sanitation Data'!H85))="","",OFFSET('Sanitation Data'!$H$30,0,10*ROW('Sanitation Data'!H85)))</f>
        <v/>
      </c>
      <c r="DL91" s="28" t="str">
        <f ca="1">+IF(OFFSET('Sanitation Data'!$H$31,0,10*ROW('Sanitation Data'!H85))="","",OFFSET('Sanitation Data'!$H$31,0,10*ROW('Sanitation Data'!H85)))</f>
        <v/>
      </c>
      <c r="DM91" s="28" t="str">
        <f ca="1">+IF(OFFSET('Sanitation Data'!$H$32,0,10*ROW('Sanitation Data'!H85))="","",OFFSET('Sanitation Data'!$H$32,0,10*ROW('Sanitation Data'!H85)))</f>
        <v/>
      </c>
      <c r="DN91" s="28" t="str">
        <f ca="1">+IF(OFFSET('Sanitation Data'!$H$33,0,10*ROW('Sanitation Data'!H85))="","",OFFSET('Sanitation Data'!$H$33,0,10*ROW('Sanitation Data'!H85)))</f>
        <v/>
      </c>
      <c r="DO91" s="28" t="str">
        <f ca="1">+IF(OFFSET('Hygiene Data'!$C$12,0,10*ROW('Hygiene Data'!C85))="","",OFFSET('Hygiene Data'!$C$12,0,10*ROW('Hygiene Data'!C85)))</f>
        <v/>
      </c>
      <c r="DP91" s="28" t="str">
        <f ca="1">+IF(OFFSET('Hygiene Data'!$C$13,0,10*ROW('Hygiene Data'!C85))="","",OFFSET('Hygiene Data'!$C$13,0,10*ROW('Hygiene Data'!C85)))</f>
        <v/>
      </c>
      <c r="DQ91" s="28" t="str">
        <f ca="1">+IF(OFFSET('Hygiene Data'!$C$14,0,10*ROW('Hygiene Data'!C85))="","",OFFSET('Hygiene Data'!$C$14,0,10*ROW('Hygiene Data'!C85)))</f>
        <v/>
      </c>
      <c r="DR91" s="28" t="str">
        <f ca="1">+IF(OFFSET('Hygiene Data'!$D$12,0,10*ROW('Hygiene Data'!D85))="","",OFFSET('Hygiene Data'!$D$12,0,10*ROW('Hygiene Data'!D85)))</f>
        <v/>
      </c>
      <c r="DS91" s="28" t="str">
        <f ca="1">+IF(OFFSET('Hygiene Data'!$D$13,0,10*ROW('Hygiene Data'!D85))="","",OFFSET('Hygiene Data'!$D$13,0,10*ROW('Hygiene Data'!D85)))</f>
        <v/>
      </c>
      <c r="DT91" s="28" t="str">
        <f ca="1">+IF(OFFSET('Hygiene Data'!$D$14,0,10*ROW('Hygiene Data'!D85))="","",OFFSET('Hygiene Data'!$D$14,0,10*ROW('Hygiene Data'!D85)))</f>
        <v/>
      </c>
      <c r="DU91" s="28" t="str">
        <f ca="1">+IF(OFFSET('Hygiene Data'!$E$12,0,10*ROW('Hygiene Data'!E85))="","",OFFSET('Hygiene Data'!$E$12,0,10*ROW('Hygiene Data'!E85)))</f>
        <v/>
      </c>
      <c r="DV91" s="28" t="str">
        <f ca="1">+IF(OFFSET('Hygiene Data'!$E$13,0,10*ROW('Hygiene Data'!E85))="","",OFFSET('Hygiene Data'!$E$13,0,10*ROW('Hygiene Data'!E85)))</f>
        <v/>
      </c>
      <c r="DW91" s="28" t="str">
        <f ca="1">+IF(OFFSET('Hygiene Data'!$E$14,0,10*ROW('Hygiene Data'!E85))="","",OFFSET('Hygiene Data'!$E$14,0,10*ROW('Hygiene Data'!E85)))</f>
        <v/>
      </c>
      <c r="DX91" s="28" t="str">
        <f ca="1">+IF(OFFSET('Hygiene Data'!$F$12,0,10*ROW('Hygiene Data'!F85))="","",OFFSET('Hygiene Data'!$F$12,0,10*ROW('Hygiene Data'!F85)))</f>
        <v/>
      </c>
      <c r="DY91" s="28" t="str">
        <f ca="1">+IF(OFFSET('Hygiene Data'!$F$13,0,10*ROW('Hygiene Data'!F85))="","",OFFSET('Hygiene Data'!$F$13,0,10*ROW('Hygiene Data'!F85)))</f>
        <v/>
      </c>
      <c r="DZ91" s="28" t="str">
        <f ca="1">+IF(OFFSET('Hygiene Data'!$F$14,0,10*ROW('Hygiene Data'!F85))="","",OFFSET('Hygiene Data'!$F$14,0,10*ROW('Hygiene Data'!F85)))</f>
        <v/>
      </c>
      <c r="EA91" s="28" t="str">
        <f ca="1">+IF(OFFSET('Hygiene Data'!$G$12,0,10*ROW('Hygiene Data'!G85))="","",OFFSET('Hygiene Data'!$G$12,0,10*ROW('Hygiene Data'!G85)))</f>
        <v/>
      </c>
      <c r="EB91" s="28" t="str">
        <f ca="1">+IF(OFFSET('Hygiene Data'!$G$13,0,10*ROW('Hygiene Data'!G85))="","",OFFSET('Hygiene Data'!$G$13,0,10*ROW('Hygiene Data'!G85)))</f>
        <v/>
      </c>
      <c r="EC91" s="28" t="str">
        <f ca="1">+IF(OFFSET('Hygiene Data'!$G$14,0,10*ROW('Hygiene Data'!G85))="","",OFFSET('Hygiene Data'!$G$14,0,10*ROW('Hygiene Data'!G85)))</f>
        <v/>
      </c>
      <c r="ED91" s="28" t="str">
        <f ca="1">+IF(OFFSET('Hygiene Data'!$H$12,0,10*ROW('Hygiene Data'!H85))="","",OFFSET('Hygiene Data'!$H$12,0,10*ROW('Hygiene Data'!H85)))</f>
        <v/>
      </c>
      <c r="EE91" s="28" t="str">
        <f ca="1">+IF(OFFSET('Hygiene Data'!$H$13,0,10*ROW('Hygiene Data'!H85))="","",OFFSET('Hygiene Data'!$H$13,0,10*ROW('Hygiene Data'!H85)))</f>
        <v/>
      </c>
      <c r="EF91" s="28" t="str">
        <f ca="1">+IF(OFFSET('Hygiene Data'!$H$14,0,10*ROW('Hygiene Data'!H85))="","",OFFSET('Hygiene Data'!$H$14,0,10*ROW('Hygiene Data'!H85)))</f>
        <v/>
      </c>
    </row>
    <row r="92" spans="1:136" x14ac:dyDescent="0.2">
      <c r="A92" s="44" t="str">
        <f ca="1">+IF(OFFSET('Water Data'!$B$1,0,10*ROW('Water Data'!B89))="","",OFFSET('Water Data'!$B$1,0,10*ROW('Water Data'!B89)))</f>
        <v/>
      </c>
      <c r="B92" s="44" t="str">
        <f ca="1">+IF(OFFSET('Water Data'!$A$3,0,10*ROW('Water Data'!A89))="","",OFFSET('Water Data'!$A$3,0,10*ROW('Water Data'!A89)))</f>
        <v/>
      </c>
      <c r="C92" s="44" t="str">
        <f ca="1">+IF(OFFSET('Water Data'!$C$3,0,10*ROW('Water Data'!C89))="","",OFFSET('Water Data'!$C$3,0,10*ROW('Water Data'!C89)))</f>
        <v/>
      </c>
      <c r="D92" s="119"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19"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19"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19"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19"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19"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19"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19"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19"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19"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19"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19"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19"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19"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19"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19"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19"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19"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20"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20"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20"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20"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20"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20"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20"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20"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20"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20"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20"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20"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20"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20"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20"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20"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20"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20"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20"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20"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20"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20"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20"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20"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20"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20"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20"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20"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20"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20"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21"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21"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21"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21"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21"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21"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21"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21"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21"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21"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21"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21"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21"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21"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21"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21"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21"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21"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28" t="str">
        <f ca="1">+IF(OFFSET('Water Data'!$C$28,0,10*ROW('Water Data'!C86))="","",OFFSET('Water Data'!$C$28,0,10*ROW('Water Data'!C86)))</f>
        <v/>
      </c>
      <c r="BT92" s="28" t="str">
        <f ca="1">+IF(OFFSET('Water Data'!$C$29,0,10*ROW('Water Data'!C86))="","",OFFSET('Water Data'!$C$29,0,10*ROW('Water Data'!C86)))</f>
        <v/>
      </c>
      <c r="BU92" s="28" t="str">
        <f ca="1">+IF(OFFSET('Water Data'!$C$30,0,10*ROW('Water Data'!C86))="","",OFFSET('Water Data'!$C$30,0,10*ROW('Water Data'!C86)))</f>
        <v/>
      </c>
      <c r="BV92" s="28" t="str">
        <f ca="1">+IF(OFFSET('Water Data'!$D$28,0,10*ROW('Water Data'!D86))="","",OFFSET('Water Data'!$D$28,0,10*ROW('Water Data'!D86)))</f>
        <v/>
      </c>
      <c r="BW92" s="28" t="str">
        <f ca="1">+IF(OFFSET('Water Data'!$D$29,0,10*ROW('Water Data'!D86))="","",OFFSET('Water Data'!$D$29,0,10*ROW('Water Data'!D86)))</f>
        <v/>
      </c>
      <c r="BX92" s="28" t="str">
        <f ca="1">+IF(OFFSET('Water Data'!$D$30,0,10*ROW('Water Data'!D86))="","",OFFSET('Water Data'!$D$30,0,10*ROW('Water Data'!D86)))</f>
        <v/>
      </c>
      <c r="BY92" s="28" t="str">
        <f ca="1">+IF(OFFSET('Water Data'!$E$28,0,10*ROW('Water Data'!E86))="","",OFFSET('Water Data'!$E$28,0,10*ROW('Water Data'!E86)))</f>
        <v/>
      </c>
      <c r="BZ92" s="28" t="str">
        <f ca="1">+IF(OFFSET('Water Data'!$E$29,0,10*ROW('Water Data'!E86))="","",OFFSET('Water Data'!$E$29,0,10*ROW('Water Data'!E86)))</f>
        <v/>
      </c>
      <c r="CA92" s="28" t="str">
        <f ca="1">+IF(OFFSET('Water Data'!$E$30,0,10*ROW('Water Data'!E86))="","",OFFSET('Water Data'!$E$30,0,10*ROW('Water Data'!E86)))</f>
        <v/>
      </c>
      <c r="CB92" s="28" t="str">
        <f ca="1">+IF(OFFSET('Water Data'!$F$28,0,10*ROW('Water Data'!F86))="","",OFFSET('Water Data'!$F$28,0,10*ROW('Water Data'!F86)))</f>
        <v/>
      </c>
      <c r="CC92" s="28" t="str">
        <f ca="1">+IF(OFFSET('Water Data'!$F$29,0,10*ROW('Water Data'!F86))="","",OFFSET('Water Data'!$F$29,0,10*ROW('Water Data'!F86)))</f>
        <v/>
      </c>
      <c r="CD92" s="28" t="str">
        <f ca="1">+IF(OFFSET('Water Data'!$F$30,0,10*ROW('Water Data'!F86))="","",OFFSET('Water Data'!$F$30,0,10*ROW('Water Data'!F86)))</f>
        <v/>
      </c>
      <c r="CE92" s="28" t="str">
        <f ca="1">+IF(OFFSET('Water Data'!$G$28,0,10*ROW('Water Data'!G86))="","",OFFSET('Water Data'!$G$28,0,10*ROW('Water Data'!G86)))</f>
        <v/>
      </c>
      <c r="CF92" s="28" t="str">
        <f ca="1">+IF(OFFSET('Water Data'!$G$29,0,10*ROW('Water Data'!G86))="","",OFFSET('Water Data'!$G$29,0,10*ROW('Water Data'!G86)))</f>
        <v/>
      </c>
      <c r="CG92" s="28" t="str">
        <f ca="1">+IF(OFFSET('Water Data'!$G$30,0,10*ROW('Water Data'!G86))="","",OFFSET('Water Data'!$G$30,0,10*ROW('Water Data'!G86)))</f>
        <v/>
      </c>
      <c r="CH92" s="28" t="str">
        <f ca="1">+IF(OFFSET('Water Data'!$H$28,0,10*ROW('Water Data'!H86))="","",OFFSET('Water Data'!$H$28,0,10*ROW('Water Data'!H86)))</f>
        <v/>
      </c>
      <c r="CI92" s="28" t="str">
        <f ca="1">+IF(OFFSET('Water Data'!$H$29,0,10*ROW('Water Data'!H86))="","",OFFSET('Water Data'!$H$29,0,10*ROW('Water Data'!H86)))</f>
        <v/>
      </c>
      <c r="CJ92" s="28" t="str">
        <f ca="1">+IF(OFFSET('Water Data'!$H$30,0,10*ROW('Water Data'!H86))="","",OFFSET('Water Data'!$H$30,0,10*ROW('Water Data'!H86)))</f>
        <v/>
      </c>
      <c r="CK92" s="28" t="str">
        <f ca="1">+IF(OFFSET('Sanitation Data'!$C$29,0,10*ROW('Sanitation Data'!C86))="","",OFFSET('Sanitation Data'!$C$29,0,10*ROW('Sanitation Data'!C86)))</f>
        <v/>
      </c>
      <c r="CL92" s="28" t="str">
        <f ca="1">+IF(OFFSET('Sanitation Data'!$C$30,0,10*ROW('Sanitation Data'!C86))="","",OFFSET('Sanitation Data'!$C$30,0,10*ROW('Sanitation Data'!C86)))</f>
        <v/>
      </c>
      <c r="CM92" s="28" t="str">
        <f ca="1">+IF(OFFSET('Sanitation Data'!$C$31,0,10*ROW('Sanitation Data'!C86))="","",OFFSET('Sanitation Data'!$C$31,0,10*ROW('Sanitation Data'!C86)))</f>
        <v/>
      </c>
      <c r="CN92" s="28" t="str">
        <f ca="1">+IF(OFFSET('Sanitation Data'!$C$32,0,10*ROW('Sanitation Data'!C86))="","",OFFSET('Sanitation Data'!$C$32,0,10*ROW('Sanitation Data'!C86)))</f>
        <v/>
      </c>
      <c r="CO92" s="28" t="str">
        <f ca="1">+IF(OFFSET('Sanitation Data'!$C$33,0,10*ROW('Sanitation Data'!C86))="","",OFFSET('Sanitation Data'!$C$33,0,10*ROW('Sanitation Data'!C86)))</f>
        <v/>
      </c>
      <c r="CP92" s="28" t="str">
        <f ca="1">+IF(OFFSET('Sanitation Data'!$D$29,0,10*ROW('Sanitation Data'!D86))="","",OFFSET('Sanitation Data'!$D$29,0,10*ROW('Sanitation Data'!D86)))</f>
        <v/>
      </c>
      <c r="CQ92" s="28" t="str">
        <f ca="1">+IF(OFFSET('Sanitation Data'!$D$30,0,10*ROW('Sanitation Data'!D86))="","",OFFSET('Sanitation Data'!$D$30,0,10*ROW('Sanitation Data'!D86)))</f>
        <v/>
      </c>
      <c r="CR92" s="28" t="str">
        <f ca="1">+IF(OFFSET('Sanitation Data'!$D$31,0,10*ROW('Sanitation Data'!D86))="","",OFFSET('Sanitation Data'!$D$31,0,10*ROW('Sanitation Data'!D86)))</f>
        <v/>
      </c>
      <c r="CS92" s="28" t="str">
        <f ca="1">+IF(OFFSET('Sanitation Data'!$D$32,0,10*ROW('Sanitation Data'!D86))="","",OFFSET('Sanitation Data'!$D$32,0,10*ROW('Sanitation Data'!D86)))</f>
        <v/>
      </c>
      <c r="CT92" s="28" t="str">
        <f ca="1">+IF(OFFSET('Sanitation Data'!$D$33,0,10*ROW('Sanitation Data'!D86))="","",OFFSET('Sanitation Data'!$D$33,0,10*ROW('Sanitation Data'!D86)))</f>
        <v/>
      </c>
      <c r="CU92" s="28" t="str">
        <f ca="1">+IF(OFFSET('Sanitation Data'!$E$29,0,10*ROW('Sanitation Data'!E86))="","",OFFSET('Sanitation Data'!$E$29,0,10*ROW('Sanitation Data'!E86)))</f>
        <v/>
      </c>
      <c r="CV92" s="28" t="str">
        <f ca="1">+IF(OFFSET('Sanitation Data'!$E$30,0,10*ROW('Sanitation Data'!E86))="","",OFFSET('Sanitation Data'!$E$30,0,10*ROW('Sanitation Data'!E86)))</f>
        <v/>
      </c>
      <c r="CW92" s="28" t="str">
        <f ca="1">+IF(OFFSET('Sanitation Data'!$E$31,0,10*ROW('Sanitation Data'!E86))="","",OFFSET('Sanitation Data'!$E$31,0,10*ROW('Sanitation Data'!E86)))</f>
        <v/>
      </c>
      <c r="CX92" s="28" t="str">
        <f ca="1">+IF(OFFSET('Sanitation Data'!$E$32,0,10*ROW('Sanitation Data'!E86))="","",OFFSET('Sanitation Data'!$E$32,0,10*ROW('Sanitation Data'!E86)))</f>
        <v/>
      </c>
      <c r="CY92" s="28" t="str">
        <f ca="1">+IF(OFFSET('Sanitation Data'!$E$33,0,10*ROW('Sanitation Data'!E86))="","",OFFSET('Sanitation Data'!$E$33,0,10*ROW('Sanitation Data'!E86)))</f>
        <v/>
      </c>
      <c r="CZ92" s="28" t="str">
        <f ca="1">+IF(OFFSET('Sanitation Data'!$F$29,0,10*ROW('Sanitation Data'!F86))="","",OFFSET('Sanitation Data'!$F$29,0,10*ROW('Sanitation Data'!F86)))</f>
        <v/>
      </c>
      <c r="DA92" s="28" t="str">
        <f ca="1">+IF(OFFSET('Sanitation Data'!$F$30,0,10*ROW('Sanitation Data'!F86))="","",OFFSET('Sanitation Data'!$F$30,0,10*ROW('Sanitation Data'!F86)))</f>
        <v/>
      </c>
      <c r="DB92" s="28" t="str">
        <f ca="1">+IF(OFFSET('Sanitation Data'!$F$31,0,10*ROW('Sanitation Data'!F86))="","",OFFSET('Sanitation Data'!$F$31,0,10*ROW('Sanitation Data'!F86)))</f>
        <v/>
      </c>
      <c r="DC92" s="28" t="str">
        <f ca="1">+IF(OFFSET('Sanitation Data'!$F$32,0,10*ROW('Sanitation Data'!F86))="","",OFFSET('Sanitation Data'!$F$32,0,10*ROW('Sanitation Data'!F86)))</f>
        <v/>
      </c>
      <c r="DD92" s="28" t="str">
        <f ca="1">+IF(OFFSET('Sanitation Data'!$F$33,0,10*ROW('Sanitation Data'!F86))="","",OFFSET('Sanitation Data'!$F$33,0,10*ROW('Sanitation Data'!F86)))</f>
        <v/>
      </c>
      <c r="DE92" s="28" t="str">
        <f ca="1">+IF(OFFSET('Sanitation Data'!$G$29,0,10*ROW('Sanitation Data'!G86))="","",OFFSET('Sanitation Data'!$G$29,0,10*ROW('Sanitation Data'!G86)))</f>
        <v/>
      </c>
      <c r="DF92" s="28" t="str">
        <f ca="1">+IF(OFFSET('Sanitation Data'!$G$30,0,10*ROW('Sanitation Data'!G86))="","",OFFSET('Sanitation Data'!$G$30,0,10*ROW('Sanitation Data'!G86)))</f>
        <v/>
      </c>
      <c r="DG92" s="28" t="str">
        <f ca="1">+IF(OFFSET('Sanitation Data'!$G$31,0,10*ROW('Sanitation Data'!G86))="","",OFFSET('Sanitation Data'!$G$31,0,10*ROW('Sanitation Data'!G86)))</f>
        <v/>
      </c>
      <c r="DH92" s="28" t="str">
        <f ca="1">+IF(OFFSET('Sanitation Data'!$G$32,0,10*ROW('Sanitation Data'!G86))="","",OFFSET('Sanitation Data'!$G$32,0,10*ROW('Sanitation Data'!G86)))</f>
        <v/>
      </c>
      <c r="DI92" s="28" t="str">
        <f ca="1">+IF(OFFSET('Sanitation Data'!$G$33,0,10*ROW('Sanitation Data'!G86))="","",OFFSET('Sanitation Data'!$G$33,0,10*ROW('Sanitation Data'!G86)))</f>
        <v/>
      </c>
      <c r="DJ92" s="28" t="str">
        <f ca="1">+IF(OFFSET('Sanitation Data'!$H$29,0,10*ROW('Sanitation Data'!H86))="","",OFFSET('Sanitation Data'!$H$29,0,10*ROW('Sanitation Data'!H86)))</f>
        <v/>
      </c>
      <c r="DK92" s="28" t="str">
        <f ca="1">+IF(OFFSET('Sanitation Data'!$H$30,0,10*ROW('Sanitation Data'!H86))="","",OFFSET('Sanitation Data'!$H$30,0,10*ROW('Sanitation Data'!H86)))</f>
        <v/>
      </c>
      <c r="DL92" s="28" t="str">
        <f ca="1">+IF(OFFSET('Sanitation Data'!$H$31,0,10*ROW('Sanitation Data'!H86))="","",OFFSET('Sanitation Data'!$H$31,0,10*ROW('Sanitation Data'!H86)))</f>
        <v/>
      </c>
      <c r="DM92" s="28" t="str">
        <f ca="1">+IF(OFFSET('Sanitation Data'!$H$32,0,10*ROW('Sanitation Data'!H86))="","",OFFSET('Sanitation Data'!$H$32,0,10*ROW('Sanitation Data'!H86)))</f>
        <v/>
      </c>
      <c r="DN92" s="28" t="str">
        <f ca="1">+IF(OFFSET('Sanitation Data'!$H$33,0,10*ROW('Sanitation Data'!H86))="","",OFFSET('Sanitation Data'!$H$33,0,10*ROW('Sanitation Data'!H86)))</f>
        <v/>
      </c>
      <c r="DO92" s="28" t="str">
        <f ca="1">+IF(OFFSET('Hygiene Data'!$C$12,0,10*ROW('Hygiene Data'!C86))="","",OFFSET('Hygiene Data'!$C$12,0,10*ROW('Hygiene Data'!C86)))</f>
        <v/>
      </c>
      <c r="DP92" s="28" t="str">
        <f ca="1">+IF(OFFSET('Hygiene Data'!$C$13,0,10*ROW('Hygiene Data'!C86))="","",OFFSET('Hygiene Data'!$C$13,0,10*ROW('Hygiene Data'!C86)))</f>
        <v/>
      </c>
      <c r="DQ92" s="28" t="str">
        <f ca="1">+IF(OFFSET('Hygiene Data'!$C$14,0,10*ROW('Hygiene Data'!C86))="","",OFFSET('Hygiene Data'!$C$14,0,10*ROW('Hygiene Data'!C86)))</f>
        <v/>
      </c>
      <c r="DR92" s="28" t="str">
        <f ca="1">+IF(OFFSET('Hygiene Data'!$D$12,0,10*ROW('Hygiene Data'!D86))="","",OFFSET('Hygiene Data'!$D$12,0,10*ROW('Hygiene Data'!D86)))</f>
        <v/>
      </c>
      <c r="DS92" s="28" t="str">
        <f ca="1">+IF(OFFSET('Hygiene Data'!$D$13,0,10*ROW('Hygiene Data'!D86))="","",OFFSET('Hygiene Data'!$D$13,0,10*ROW('Hygiene Data'!D86)))</f>
        <v/>
      </c>
      <c r="DT92" s="28" t="str">
        <f ca="1">+IF(OFFSET('Hygiene Data'!$D$14,0,10*ROW('Hygiene Data'!D86))="","",OFFSET('Hygiene Data'!$D$14,0,10*ROW('Hygiene Data'!D86)))</f>
        <v/>
      </c>
      <c r="DU92" s="28" t="str">
        <f ca="1">+IF(OFFSET('Hygiene Data'!$E$12,0,10*ROW('Hygiene Data'!E86))="","",OFFSET('Hygiene Data'!$E$12,0,10*ROW('Hygiene Data'!E86)))</f>
        <v/>
      </c>
      <c r="DV92" s="28" t="str">
        <f ca="1">+IF(OFFSET('Hygiene Data'!$E$13,0,10*ROW('Hygiene Data'!E86))="","",OFFSET('Hygiene Data'!$E$13,0,10*ROW('Hygiene Data'!E86)))</f>
        <v/>
      </c>
      <c r="DW92" s="28" t="str">
        <f ca="1">+IF(OFFSET('Hygiene Data'!$E$14,0,10*ROW('Hygiene Data'!E86))="","",OFFSET('Hygiene Data'!$E$14,0,10*ROW('Hygiene Data'!E86)))</f>
        <v/>
      </c>
      <c r="DX92" s="28" t="str">
        <f ca="1">+IF(OFFSET('Hygiene Data'!$F$12,0,10*ROW('Hygiene Data'!F86))="","",OFFSET('Hygiene Data'!$F$12,0,10*ROW('Hygiene Data'!F86)))</f>
        <v/>
      </c>
      <c r="DY92" s="28" t="str">
        <f ca="1">+IF(OFFSET('Hygiene Data'!$F$13,0,10*ROW('Hygiene Data'!F86))="","",OFFSET('Hygiene Data'!$F$13,0,10*ROW('Hygiene Data'!F86)))</f>
        <v/>
      </c>
      <c r="DZ92" s="28" t="str">
        <f ca="1">+IF(OFFSET('Hygiene Data'!$F$14,0,10*ROW('Hygiene Data'!F86))="","",OFFSET('Hygiene Data'!$F$14,0,10*ROW('Hygiene Data'!F86)))</f>
        <v/>
      </c>
      <c r="EA92" s="28" t="str">
        <f ca="1">+IF(OFFSET('Hygiene Data'!$G$12,0,10*ROW('Hygiene Data'!G86))="","",OFFSET('Hygiene Data'!$G$12,0,10*ROW('Hygiene Data'!G86)))</f>
        <v/>
      </c>
      <c r="EB92" s="28" t="str">
        <f ca="1">+IF(OFFSET('Hygiene Data'!$G$13,0,10*ROW('Hygiene Data'!G86))="","",OFFSET('Hygiene Data'!$G$13,0,10*ROW('Hygiene Data'!G86)))</f>
        <v/>
      </c>
      <c r="EC92" s="28" t="str">
        <f ca="1">+IF(OFFSET('Hygiene Data'!$G$14,0,10*ROW('Hygiene Data'!G86))="","",OFFSET('Hygiene Data'!$G$14,0,10*ROW('Hygiene Data'!G86)))</f>
        <v/>
      </c>
      <c r="ED92" s="28" t="str">
        <f ca="1">+IF(OFFSET('Hygiene Data'!$H$12,0,10*ROW('Hygiene Data'!H86))="","",OFFSET('Hygiene Data'!$H$12,0,10*ROW('Hygiene Data'!H86)))</f>
        <v/>
      </c>
      <c r="EE92" s="28" t="str">
        <f ca="1">+IF(OFFSET('Hygiene Data'!$H$13,0,10*ROW('Hygiene Data'!H86))="","",OFFSET('Hygiene Data'!$H$13,0,10*ROW('Hygiene Data'!H86)))</f>
        <v/>
      </c>
      <c r="EF92" s="28" t="str">
        <f ca="1">+IF(OFFSET('Hygiene Data'!$H$14,0,10*ROW('Hygiene Data'!H86))="","",OFFSET('Hygiene Data'!$H$14,0,10*ROW('Hygiene Data'!H86)))</f>
        <v/>
      </c>
    </row>
    <row r="93" spans="1:136" x14ac:dyDescent="0.2">
      <c r="A93" s="44" t="str">
        <f ca="1">+IF(OFFSET('Water Data'!$B$1,0,10*ROW('Water Data'!B90))="","",OFFSET('Water Data'!$B$1,0,10*ROW('Water Data'!B90)))</f>
        <v/>
      </c>
      <c r="B93" s="44" t="str">
        <f ca="1">+IF(OFFSET('Water Data'!$A$3,0,10*ROW('Water Data'!A90))="","",OFFSET('Water Data'!$A$3,0,10*ROW('Water Data'!A90)))</f>
        <v/>
      </c>
      <c r="C93" s="44" t="str">
        <f ca="1">+IF(OFFSET('Water Data'!$C$3,0,10*ROW('Water Data'!C90))="","",OFFSET('Water Data'!$C$3,0,10*ROW('Water Data'!C90)))</f>
        <v/>
      </c>
      <c r="D93" s="119"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19"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19"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19"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19"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19"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19"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19"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19"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19"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19"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19"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19"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19"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19"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19"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19"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19"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20"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20"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20"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20"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20"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20"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20"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20"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20"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20"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20"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20"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20"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20"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20"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20"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20"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20"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20"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20"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20"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20"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20"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20"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20"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20"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20"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20"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20"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20"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21"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21"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21"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21"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21"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21"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21"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21"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21"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21"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21"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21"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21"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21"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21"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21"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21"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21"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28" t="str">
        <f ca="1">+IF(OFFSET('Water Data'!$C$28,0,10*ROW('Water Data'!C87))="","",OFFSET('Water Data'!$C$28,0,10*ROW('Water Data'!C87)))</f>
        <v/>
      </c>
      <c r="BT93" s="28" t="str">
        <f ca="1">+IF(OFFSET('Water Data'!$C$29,0,10*ROW('Water Data'!C87))="","",OFFSET('Water Data'!$C$29,0,10*ROW('Water Data'!C87)))</f>
        <v/>
      </c>
      <c r="BU93" s="28" t="str">
        <f ca="1">+IF(OFFSET('Water Data'!$C$30,0,10*ROW('Water Data'!C87))="","",OFFSET('Water Data'!$C$30,0,10*ROW('Water Data'!C87)))</f>
        <v/>
      </c>
      <c r="BV93" s="28" t="str">
        <f ca="1">+IF(OFFSET('Water Data'!$D$28,0,10*ROW('Water Data'!D87))="","",OFFSET('Water Data'!$D$28,0,10*ROW('Water Data'!D87)))</f>
        <v/>
      </c>
      <c r="BW93" s="28" t="str">
        <f ca="1">+IF(OFFSET('Water Data'!$D$29,0,10*ROW('Water Data'!D87))="","",OFFSET('Water Data'!$D$29,0,10*ROW('Water Data'!D87)))</f>
        <v/>
      </c>
      <c r="BX93" s="28" t="str">
        <f ca="1">+IF(OFFSET('Water Data'!$D$30,0,10*ROW('Water Data'!D87))="","",OFFSET('Water Data'!$D$30,0,10*ROW('Water Data'!D87)))</f>
        <v/>
      </c>
      <c r="BY93" s="28" t="str">
        <f ca="1">+IF(OFFSET('Water Data'!$E$28,0,10*ROW('Water Data'!E87))="","",OFFSET('Water Data'!$E$28,0,10*ROW('Water Data'!E87)))</f>
        <v/>
      </c>
      <c r="BZ93" s="28" t="str">
        <f ca="1">+IF(OFFSET('Water Data'!$E$29,0,10*ROW('Water Data'!E87))="","",OFFSET('Water Data'!$E$29,0,10*ROW('Water Data'!E87)))</f>
        <v/>
      </c>
      <c r="CA93" s="28" t="str">
        <f ca="1">+IF(OFFSET('Water Data'!$E$30,0,10*ROW('Water Data'!E87))="","",OFFSET('Water Data'!$E$30,0,10*ROW('Water Data'!E87)))</f>
        <v/>
      </c>
      <c r="CB93" s="28" t="str">
        <f ca="1">+IF(OFFSET('Water Data'!$F$28,0,10*ROW('Water Data'!F87))="","",OFFSET('Water Data'!$F$28,0,10*ROW('Water Data'!F87)))</f>
        <v/>
      </c>
      <c r="CC93" s="28" t="str">
        <f ca="1">+IF(OFFSET('Water Data'!$F$29,0,10*ROW('Water Data'!F87))="","",OFFSET('Water Data'!$F$29,0,10*ROW('Water Data'!F87)))</f>
        <v/>
      </c>
      <c r="CD93" s="28" t="str">
        <f ca="1">+IF(OFFSET('Water Data'!$F$30,0,10*ROW('Water Data'!F87))="","",OFFSET('Water Data'!$F$30,0,10*ROW('Water Data'!F87)))</f>
        <v/>
      </c>
      <c r="CE93" s="28" t="str">
        <f ca="1">+IF(OFFSET('Water Data'!$G$28,0,10*ROW('Water Data'!G87))="","",OFFSET('Water Data'!$G$28,0,10*ROW('Water Data'!G87)))</f>
        <v/>
      </c>
      <c r="CF93" s="28" t="str">
        <f ca="1">+IF(OFFSET('Water Data'!$G$29,0,10*ROW('Water Data'!G87))="","",OFFSET('Water Data'!$G$29,0,10*ROW('Water Data'!G87)))</f>
        <v/>
      </c>
      <c r="CG93" s="28" t="str">
        <f ca="1">+IF(OFFSET('Water Data'!$G$30,0,10*ROW('Water Data'!G87))="","",OFFSET('Water Data'!$G$30,0,10*ROW('Water Data'!G87)))</f>
        <v/>
      </c>
      <c r="CH93" s="28" t="str">
        <f ca="1">+IF(OFFSET('Water Data'!$H$28,0,10*ROW('Water Data'!H87))="","",OFFSET('Water Data'!$H$28,0,10*ROW('Water Data'!H87)))</f>
        <v/>
      </c>
      <c r="CI93" s="28" t="str">
        <f ca="1">+IF(OFFSET('Water Data'!$H$29,0,10*ROW('Water Data'!H87))="","",OFFSET('Water Data'!$H$29,0,10*ROW('Water Data'!H87)))</f>
        <v/>
      </c>
      <c r="CJ93" s="28" t="str">
        <f ca="1">+IF(OFFSET('Water Data'!$H$30,0,10*ROW('Water Data'!H87))="","",OFFSET('Water Data'!$H$30,0,10*ROW('Water Data'!H87)))</f>
        <v/>
      </c>
      <c r="CK93" s="28" t="str">
        <f ca="1">+IF(OFFSET('Sanitation Data'!$C$29,0,10*ROW('Sanitation Data'!C87))="","",OFFSET('Sanitation Data'!$C$29,0,10*ROW('Sanitation Data'!C87)))</f>
        <v/>
      </c>
      <c r="CL93" s="28" t="str">
        <f ca="1">+IF(OFFSET('Sanitation Data'!$C$30,0,10*ROW('Sanitation Data'!C87))="","",OFFSET('Sanitation Data'!$C$30,0,10*ROW('Sanitation Data'!C87)))</f>
        <v/>
      </c>
      <c r="CM93" s="28" t="str">
        <f ca="1">+IF(OFFSET('Sanitation Data'!$C$31,0,10*ROW('Sanitation Data'!C87))="","",OFFSET('Sanitation Data'!$C$31,0,10*ROW('Sanitation Data'!C87)))</f>
        <v/>
      </c>
      <c r="CN93" s="28" t="str">
        <f ca="1">+IF(OFFSET('Sanitation Data'!$C$32,0,10*ROW('Sanitation Data'!C87))="","",OFFSET('Sanitation Data'!$C$32,0,10*ROW('Sanitation Data'!C87)))</f>
        <v/>
      </c>
      <c r="CO93" s="28" t="str">
        <f ca="1">+IF(OFFSET('Sanitation Data'!$C$33,0,10*ROW('Sanitation Data'!C87))="","",OFFSET('Sanitation Data'!$C$33,0,10*ROW('Sanitation Data'!C87)))</f>
        <v/>
      </c>
      <c r="CP93" s="28" t="str">
        <f ca="1">+IF(OFFSET('Sanitation Data'!$D$29,0,10*ROW('Sanitation Data'!D87))="","",OFFSET('Sanitation Data'!$D$29,0,10*ROW('Sanitation Data'!D87)))</f>
        <v/>
      </c>
      <c r="CQ93" s="28" t="str">
        <f ca="1">+IF(OFFSET('Sanitation Data'!$D$30,0,10*ROW('Sanitation Data'!D87))="","",OFFSET('Sanitation Data'!$D$30,0,10*ROW('Sanitation Data'!D87)))</f>
        <v/>
      </c>
      <c r="CR93" s="28" t="str">
        <f ca="1">+IF(OFFSET('Sanitation Data'!$D$31,0,10*ROW('Sanitation Data'!D87))="","",OFFSET('Sanitation Data'!$D$31,0,10*ROW('Sanitation Data'!D87)))</f>
        <v/>
      </c>
      <c r="CS93" s="28" t="str">
        <f ca="1">+IF(OFFSET('Sanitation Data'!$D$32,0,10*ROW('Sanitation Data'!D87))="","",OFFSET('Sanitation Data'!$D$32,0,10*ROW('Sanitation Data'!D87)))</f>
        <v/>
      </c>
      <c r="CT93" s="28" t="str">
        <f ca="1">+IF(OFFSET('Sanitation Data'!$D$33,0,10*ROW('Sanitation Data'!D87))="","",OFFSET('Sanitation Data'!$D$33,0,10*ROW('Sanitation Data'!D87)))</f>
        <v/>
      </c>
      <c r="CU93" s="28" t="str">
        <f ca="1">+IF(OFFSET('Sanitation Data'!$E$29,0,10*ROW('Sanitation Data'!E87))="","",OFFSET('Sanitation Data'!$E$29,0,10*ROW('Sanitation Data'!E87)))</f>
        <v/>
      </c>
      <c r="CV93" s="28" t="str">
        <f ca="1">+IF(OFFSET('Sanitation Data'!$E$30,0,10*ROW('Sanitation Data'!E87))="","",OFFSET('Sanitation Data'!$E$30,0,10*ROW('Sanitation Data'!E87)))</f>
        <v/>
      </c>
      <c r="CW93" s="28" t="str">
        <f ca="1">+IF(OFFSET('Sanitation Data'!$E$31,0,10*ROW('Sanitation Data'!E87))="","",OFFSET('Sanitation Data'!$E$31,0,10*ROW('Sanitation Data'!E87)))</f>
        <v/>
      </c>
      <c r="CX93" s="28" t="str">
        <f ca="1">+IF(OFFSET('Sanitation Data'!$E$32,0,10*ROW('Sanitation Data'!E87))="","",OFFSET('Sanitation Data'!$E$32,0,10*ROW('Sanitation Data'!E87)))</f>
        <v/>
      </c>
      <c r="CY93" s="28" t="str">
        <f ca="1">+IF(OFFSET('Sanitation Data'!$E$33,0,10*ROW('Sanitation Data'!E87))="","",OFFSET('Sanitation Data'!$E$33,0,10*ROW('Sanitation Data'!E87)))</f>
        <v/>
      </c>
      <c r="CZ93" s="28" t="str">
        <f ca="1">+IF(OFFSET('Sanitation Data'!$F$29,0,10*ROW('Sanitation Data'!F87))="","",OFFSET('Sanitation Data'!$F$29,0,10*ROW('Sanitation Data'!F87)))</f>
        <v/>
      </c>
      <c r="DA93" s="28" t="str">
        <f ca="1">+IF(OFFSET('Sanitation Data'!$F$30,0,10*ROW('Sanitation Data'!F87))="","",OFFSET('Sanitation Data'!$F$30,0,10*ROW('Sanitation Data'!F87)))</f>
        <v/>
      </c>
      <c r="DB93" s="28" t="str">
        <f ca="1">+IF(OFFSET('Sanitation Data'!$F$31,0,10*ROW('Sanitation Data'!F87))="","",OFFSET('Sanitation Data'!$F$31,0,10*ROW('Sanitation Data'!F87)))</f>
        <v/>
      </c>
      <c r="DC93" s="28" t="str">
        <f ca="1">+IF(OFFSET('Sanitation Data'!$F$32,0,10*ROW('Sanitation Data'!F87))="","",OFFSET('Sanitation Data'!$F$32,0,10*ROW('Sanitation Data'!F87)))</f>
        <v/>
      </c>
      <c r="DD93" s="28" t="str">
        <f ca="1">+IF(OFFSET('Sanitation Data'!$F$33,0,10*ROW('Sanitation Data'!F87))="","",OFFSET('Sanitation Data'!$F$33,0,10*ROW('Sanitation Data'!F87)))</f>
        <v/>
      </c>
      <c r="DE93" s="28" t="str">
        <f ca="1">+IF(OFFSET('Sanitation Data'!$G$29,0,10*ROW('Sanitation Data'!G87))="","",OFFSET('Sanitation Data'!$G$29,0,10*ROW('Sanitation Data'!G87)))</f>
        <v/>
      </c>
      <c r="DF93" s="28" t="str">
        <f ca="1">+IF(OFFSET('Sanitation Data'!$G$30,0,10*ROW('Sanitation Data'!G87))="","",OFFSET('Sanitation Data'!$G$30,0,10*ROW('Sanitation Data'!G87)))</f>
        <v/>
      </c>
      <c r="DG93" s="28" t="str">
        <f ca="1">+IF(OFFSET('Sanitation Data'!$G$31,0,10*ROW('Sanitation Data'!G87))="","",OFFSET('Sanitation Data'!$G$31,0,10*ROW('Sanitation Data'!G87)))</f>
        <v/>
      </c>
      <c r="DH93" s="28" t="str">
        <f ca="1">+IF(OFFSET('Sanitation Data'!$G$32,0,10*ROW('Sanitation Data'!G87))="","",OFFSET('Sanitation Data'!$G$32,0,10*ROW('Sanitation Data'!G87)))</f>
        <v/>
      </c>
      <c r="DI93" s="28" t="str">
        <f ca="1">+IF(OFFSET('Sanitation Data'!$G$33,0,10*ROW('Sanitation Data'!G87))="","",OFFSET('Sanitation Data'!$G$33,0,10*ROW('Sanitation Data'!G87)))</f>
        <v/>
      </c>
      <c r="DJ93" s="28" t="str">
        <f ca="1">+IF(OFFSET('Sanitation Data'!$H$29,0,10*ROW('Sanitation Data'!H87))="","",OFFSET('Sanitation Data'!$H$29,0,10*ROW('Sanitation Data'!H87)))</f>
        <v/>
      </c>
      <c r="DK93" s="28" t="str">
        <f ca="1">+IF(OFFSET('Sanitation Data'!$H$30,0,10*ROW('Sanitation Data'!H87))="","",OFFSET('Sanitation Data'!$H$30,0,10*ROW('Sanitation Data'!H87)))</f>
        <v/>
      </c>
      <c r="DL93" s="28" t="str">
        <f ca="1">+IF(OFFSET('Sanitation Data'!$H$31,0,10*ROW('Sanitation Data'!H87))="","",OFFSET('Sanitation Data'!$H$31,0,10*ROW('Sanitation Data'!H87)))</f>
        <v/>
      </c>
      <c r="DM93" s="28" t="str">
        <f ca="1">+IF(OFFSET('Sanitation Data'!$H$32,0,10*ROW('Sanitation Data'!H87))="","",OFFSET('Sanitation Data'!$H$32,0,10*ROW('Sanitation Data'!H87)))</f>
        <v/>
      </c>
      <c r="DN93" s="28" t="str">
        <f ca="1">+IF(OFFSET('Sanitation Data'!$H$33,0,10*ROW('Sanitation Data'!H87))="","",OFFSET('Sanitation Data'!$H$33,0,10*ROW('Sanitation Data'!H87)))</f>
        <v/>
      </c>
      <c r="DO93" s="28" t="str">
        <f ca="1">+IF(OFFSET('Hygiene Data'!$C$12,0,10*ROW('Hygiene Data'!C87))="","",OFFSET('Hygiene Data'!$C$12,0,10*ROW('Hygiene Data'!C87)))</f>
        <v/>
      </c>
      <c r="DP93" s="28" t="str">
        <f ca="1">+IF(OFFSET('Hygiene Data'!$C$13,0,10*ROW('Hygiene Data'!C87))="","",OFFSET('Hygiene Data'!$C$13,0,10*ROW('Hygiene Data'!C87)))</f>
        <v/>
      </c>
      <c r="DQ93" s="28" t="str">
        <f ca="1">+IF(OFFSET('Hygiene Data'!$C$14,0,10*ROW('Hygiene Data'!C87))="","",OFFSET('Hygiene Data'!$C$14,0,10*ROW('Hygiene Data'!C87)))</f>
        <v/>
      </c>
      <c r="DR93" s="28" t="str">
        <f ca="1">+IF(OFFSET('Hygiene Data'!$D$12,0,10*ROW('Hygiene Data'!D87))="","",OFFSET('Hygiene Data'!$D$12,0,10*ROW('Hygiene Data'!D87)))</f>
        <v/>
      </c>
      <c r="DS93" s="28" t="str">
        <f ca="1">+IF(OFFSET('Hygiene Data'!$D$13,0,10*ROW('Hygiene Data'!D87))="","",OFFSET('Hygiene Data'!$D$13,0,10*ROW('Hygiene Data'!D87)))</f>
        <v/>
      </c>
      <c r="DT93" s="28" t="str">
        <f ca="1">+IF(OFFSET('Hygiene Data'!$D$14,0,10*ROW('Hygiene Data'!D87))="","",OFFSET('Hygiene Data'!$D$14,0,10*ROW('Hygiene Data'!D87)))</f>
        <v/>
      </c>
      <c r="DU93" s="28" t="str">
        <f ca="1">+IF(OFFSET('Hygiene Data'!$E$12,0,10*ROW('Hygiene Data'!E87))="","",OFFSET('Hygiene Data'!$E$12,0,10*ROW('Hygiene Data'!E87)))</f>
        <v/>
      </c>
      <c r="DV93" s="28" t="str">
        <f ca="1">+IF(OFFSET('Hygiene Data'!$E$13,0,10*ROW('Hygiene Data'!E87))="","",OFFSET('Hygiene Data'!$E$13,0,10*ROW('Hygiene Data'!E87)))</f>
        <v/>
      </c>
      <c r="DW93" s="28" t="str">
        <f ca="1">+IF(OFFSET('Hygiene Data'!$E$14,0,10*ROW('Hygiene Data'!E87))="","",OFFSET('Hygiene Data'!$E$14,0,10*ROW('Hygiene Data'!E87)))</f>
        <v/>
      </c>
      <c r="DX93" s="28" t="str">
        <f ca="1">+IF(OFFSET('Hygiene Data'!$F$12,0,10*ROW('Hygiene Data'!F87))="","",OFFSET('Hygiene Data'!$F$12,0,10*ROW('Hygiene Data'!F87)))</f>
        <v/>
      </c>
      <c r="DY93" s="28" t="str">
        <f ca="1">+IF(OFFSET('Hygiene Data'!$F$13,0,10*ROW('Hygiene Data'!F87))="","",OFFSET('Hygiene Data'!$F$13,0,10*ROW('Hygiene Data'!F87)))</f>
        <v/>
      </c>
      <c r="DZ93" s="28" t="str">
        <f ca="1">+IF(OFFSET('Hygiene Data'!$F$14,0,10*ROW('Hygiene Data'!F87))="","",OFFSET('Hygiene Data'!$F$14,0,10*ROW('Hygiene Data'!F87)))</f>
        <v/>
      </c>
      <c r="EA93" s="28" t="str">
        <f ca="1">+IF(OFFSET('Hygiene Data'!$G$12,0,10*ROW('Hygiene Data'!G87))="","",OFFSET('Hygiene Data'!$G$12,0,10*ROW('Hygiene Data'!G87)))</f>
        <v/>
      </c>
      <c r="EB93" s="28" t="str">
        <f ca="1">+IF(OFFSET('Hygiene Data'!$G$13,0,10*ROW('Hygiene Data'!G87))="","",OFFSET('Hygiene Data'!$G$13,0,10*ROW('Hygiene Data'!G87)))</f>
        <v/>
      </c>
      <c r="EC93" s="28" t="str">
        <f ca="1">+IF(OFFSET('Hygiene Data'!$G$14,0,10*ROW('Hygiene Data'!G87))="","",OFFSET('Hygiene Data'!$G$14,0,10*ROW('Hygiene Data'!G87)))</f>
        <v/>
      </c>
      <c r="ED93" s="28" t="str">
        <f ca="1">+IF(OFFSET('Hygiene Data'!$H$12,0,10*ROW('Hygiene Data'!H87))="","",OFFSET('Hygiene Data'!$H$12,0,10*ROW('Hygiene Data'!H87)))</f>
        <v/>
      </c>
      <c r="EE93" s="28" t="str">
        <f ca="1">+IF(OFFSET('Hygiene Data'!$H$13,0,10*ROW('Hygiene Data'!H87))="","",OFFSET('Hygiene Data'!$H$13,0,10*ROW('Hygiene Data'!H87)))</f>
        <v/>
      </c>
      <c r="EF93" s="28" t="str">
        <f ca="1">+IF(OFFSET('Hygiene Data'!$H$14,0,10*ROW('Hygiene Data'!H87))="","",OFFSET('Hygiene Data'!$H$14,0,10*ROW('Hygiene Data'!H87)))</f>
        <v/>
      </c>
    </row>
    <row r="94" spans="1:136" x14ac:dyDescent="0.2">
      <c r="A94" s="44" t="str">
        <f ca="1">+IF(OFFSET('Water Data'!$B$1,0,10*ROW('Water Data'!B91))="","",OFFSET('Water Data'!$B$1,0,10*ROW('Water Data'!B91)))</f>
        <v/>
      </c>
      <c r="B94" s="44" t="str">
        <f ca="1">+IF(OFFSET('Water Data'!$A$3,0,10*ROW('Water Data'!A91))="","",OFFSET('Water Data'!$A$3,0,10*ROW('Water Data'!A91)))</f>
        <v/>
      </c>
      <c r="C94" s="44" t="str">
        <f ca="1">+IF(OFFSET('Water Data'!$C$3,0,10*ROW('Water Data'!C91))="","",OFFSET('Water Data'!$C$3,0,10*ROW('Water Data'!C91)))</f>
        <v/>
      </c>
      <c r="D94" s="119"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19"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19"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19"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19"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19"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19"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19"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19"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19"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19"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19"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19"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19"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19"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19"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19"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19"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20"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20"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20"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20"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20"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20"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20"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20"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20"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20"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20"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20"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20"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20"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20"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20"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20"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20"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20"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20"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20"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20"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20"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20"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20"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20"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20"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20"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20"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20"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21"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21"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21"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21"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21"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21"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21"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21"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21"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21"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21"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21"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21"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21"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21"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21"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21"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21"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28" t="str">
        <f ca="1">+IF(OFFSET('Water Data'!$C$28,0,10*ROW('Water Data'!C88))="","",OFFSET('Water Data'!$C$28,0,10*ROW('Water Data'!C88)))</f>
        <v/>
      </c>
      <c r="BT94" s="28" t="str">
        <f ca="1">+IF(OFFSET('Water Data'!$C$29,0,10*ROW('Water Data'!C88))="","",OFFSET('Water Data'!$C$29,0,10*ROW('Water Data'!C88)))</f>
        <v/>
      </c>
      <c r="BU94" s="28" t="str">
        <f ca="1">+IF(OFFSET('Water Data'!$C$30,0,10*ROW('Water Data'!C88))="","",OFFSET('Water Data'!$C$30,0,10*ROW('Water Data'!C88)))</f>
        <v/>
      </c>
      <c r="BV94" s="28" t="str">
        <f ca="1">+IF(OFFSET('Water Data'!$D$28,0,10*ROW('Water Data'!D88))="","",OFFSET('Water Data'!$D$28,0,10*ROW('Water Data'!D88)))</f>
        <v/>
      </c>
      <c r="BW94" s="28" t="str">
        <f ca="1">+IF(OFFSET('Water Data'!$D$29,0,10*ROW('Water Data'!D88))="","",OFFSET('Water Data'!$D$29,0,10*ROW('Water Data'!D88)))</f>
        <v/>
      </c>
      <c r="BX94" s="28" t="str">
        <f ca="1">+IF(OFFSET('Water Data'!$D$30,0,10*ROW('Water Data'!D88))="","",OFFSET('Water Data'!$D$30,0,10*ROW('Water Data'!D88)))</f>
        <v/>
      </c>
      <c r="BY94" s="28" t="str">
        <f ca="1">+IF(OFFSET('Water Data'!$E$28,0,10*ROW('Water Data'!E88))="","",OFFSET('Water Data'!$E$28,0,10*ROW('Water Data'!E88)))</f>
        <v/>
      </c>
      <c r="BZ94" s="28" t="str">
        <f ca="1">+IF(OFFSET('Water Data'!$E$29,0,10*ROW('Water Data'!E88))="","",OFFSET('Water Data'!$E$29,0,10*ROW('Water Data'!E88)))</f>
        <v/>
      </c>
      <c r="CA94" s="28" t="str">
        <f ca="1">+IF(OFFSET('Water Data'!$E$30,0,10*ROW('Water Data'!E88))="","",OFFSET('Water Data'!$E$30,0,10*ROW('Water Data'!E88)))</f>
        <v/>
      </c>
      <c r="CB94" s="28" t="str">
        <f ca="1">+IF(OFFSET('Water Data'!$F$28,0,10*ROW('Water Data'!F88))="","",OFFSET('Water Data'!$F$28,0,10*ROW('Water Data'!F88)))</f>
        <v/>
      </c>
      <c r="CC94" s="28" t="str">
        <f ca="1">+IF(OFFSET('Water Data'!$F$29,0,10*ROW('Water Data'!F88))="","",OFFSET('Water Data'!$F$29,0,10*ROW('Water Data'!F88)))</f>
        <v/>
      </c>
      <c r="CD94" s="28" t="str">
        <f ca="1">+IF(OFFSET('Water Data'!$F$30,0,10*ROW('Water Data'!F88))="","",OFFSET('Water Data'!$F$30,0,10*ROW('Water Data'!F88)))</f>
        <v/>
      </c>
      <c r="CE94" s="28" t="str">
        <f ca="1">+IF(OFFSET('Water Data'!$G$28,0,10*ROW('Water Data'!G88))="","",OFFSET('Water Data'!$G$28,0,10*ROW('Water Data'!G88)))</f>
        <v/>
      </c>
      <c r="CF94" s="28" t="str">
        <f ca="1">+IF(OFFSET('Water Data'!$G$29,0,10*ROW('Water Data'!G88))="","",OFFSET('Water Data'!$G$29,0,10*ROW('Water Data'!G88)))</f>
        <v/>
      </c>
      <c r="CG94" s="28" t="str">
        <f ca="1">+IF(OFFSET('Water Data'!$G$30,0,10*ROW('Water Data'!G88))="","",OFFSET('Water Data'!$G$30,0,10*ROW('Water Data'!G88)))</f>
        <v/>
      </c>
      <c r="CH94" s="28" t="str">
        <f ca="1">+IF(OFFSET('Water Data'!$H$28,0,10*ROW('Water Data'!H88))="","",OFFSET('Water Data'!$H$28,0,10*ROW('Water Data'!H88)))</f>
        <v/>
      </c>
      <c r="CI94" s="28" t="str">
        <f ca="1">+IF(OFFSET('Water Data'!$H$29,0,10*ROW('Water Data'!H88))="","",OFFSET('Water Data'!$H$29,0,10*ROW('Water Data'!H88)))</f>
        <v/>
      </c>
      <c r="CJ94" s="28" t="str">
        <f ca="1">+IF(OFFSET('Water Data'!$H$30,0,10*ROW('Water Data'!H88))="","",OFFSET('Water Data'!$H$30,0,10*ROW('Water Data'!H88)))</f>
        <v/>
      </c>
      <c r="CK94" s="28" t="str">
        <f ca="1">+IF(OFFSET('Sanitation Data'!$C$29,0,10*ROW('Sanitation Data'!C88))="","",OFFSET('Sanitation Data'!$C$29,0,10*ROW('Sanitation Data'!C88)))</f>
        <v/>
      </c>
      <c r="CL94" s="28" t="str">
        <f ca="1">+IF(OFFSET('Sanitation Data'!$C$30,0,10*ROW('Sanitation Data'!C88))="","",OFFSET('Sanitation Data'!$C$30,0,10*ROW('Sanitation Data'!C88)))</f>
        <v/>
      </c>
      <c r="CM94" s="28" t="str">
        <f ca="1">+IF(OFFSET('Sanitation Data'!$C$31,0,10*ROW('Sanitation Data'!C88))="","",OFFSET('Sanitation Data'!$C$31,0,10*ROW('Sanitation Data'!C88)))</f>
        <v/>
      </c>
      <c r="CN94" s="28" t="str">
        <f ca="1">+IF(OFFSET('Sanitation Data'!$C$32,0,10*ROW('Sanitation Data'!C88))="","",OFFSET('Sanitation Data'!$C$32,0,10*ROW('Sanitation Data'!C88)))</f>
        <v/>
      </c>
      <c r="CO94" s="28" t="str">
        <f ca="1">+IF(OFFSET('Sanitation Data'!$C$33,0,10*ROW('Sanitation Data'!C88))="","",OFFSET('Sanitation Data'!$C$33,0,10*ROW('Sanitation Data'!C88)))</f>
        <v/>
      </c>
      <c r="CP94" s="28" t="str">
        <f ca="1">+IF(OFFSET('Sanitation Data'!$D$29,0,10*ROW('Sanitation Data'!D88))="","",OFFSET('Sanitation Data'!$D$29,0,10*ROW('Sanitation Data'!D88)))</f>
        <v/>
      </c>
      <c r="CQ94" s="28" t="str">
        <f ca="1">+IF(OFFSET('Sanitation Data'!$D$30,0,10*ROW('Sanitation Data'!D88))="","",OFFSET('Sanitation Data'!$D$30,0,10*ROW('Sanitation Data'!D88)))</f>
        <v/>
      </c>
      <c r="CR94" s="28" t="str">
        <f ca="1">+IF(OFFSET('Sanitation Data'!$D$31,0,10*ROW('Sanitation Data'!D88))="","",OFFSET('Sanitation Data'!$D$31,0,10*ROW('Sanitation Data'!D88)))</f>
        <v/>
      </c>
      <c r="CS94" s="28" t="str">
        <f ca="1">+IF(OFFSET('Sanitation Data'!$D$32,0,10*ROW('Sanitation Data'!D88))="","",OFFSET('Sanitation Data'!$D$32,0,10*ROW('Sanitation Data'!D88)))</f>
        <v/>
      </c>
      <c r="CT94" s="28" t="str">
        <f ca="1">+IF(OFFSET('Sanitation Data'!$D$33,0,10*ROW('Sanitation Data'!D88))="","",OFFSET('Sanitation Data'!$D$33,0,10*ROW('Sanitation Data'!D88)))</f>
        <v/>
      </c>
      <c r="CU94" s="28" t="str">
        <f ca="1">+IF(OFFSET('Sanitation Data'!$E$29,0,10*ROW('Sanitation Data'!E88))="","",OFFSET('Sanitation Data'!$E$29,0,10*ROW('Sanitation Data'!E88)))</f>
        <v/>
      </c>
      <c r="CV94" s="28" t="str">
        <f ca="1">+IF(OFFSET('Sanitation Data'!$E$30,0,10*ROW('Sanitation Data'!E88))="","",OFFSET('Sanitation Data'!$E$30,0,10*ROW('Sanitation Data'!E88)))</f>
        <v/>
      </c>
      <c r="CW94" s="28" t="str">
        <f ca="1">+IF(OFFSET('Sanitation Data'!$E$31,0,10*ROW('Sanitation Data'!E88))="","",OFFSET('Sanitation Data'!$E$31,0,10*ROW('Sanitation Data'!E88)))</f>
        <v/>
      </c>
      <c r="CX94" s="28" t="str">
        <f ca="1">+IF(OFFSET('Sanitation Data'!$E$32,0,10*ROW('Sanitation Data'!E88))="","",OFFSET('Sanitation Data'!$E$32,0,10*ROW('Sanitation Data'!E88)))</f>
        <v/>
      </c>
      <c r="CY94" s="28" t="str">
        <f ca="1">+IF(OFFSET('Sanitation Data'!$E$33,0,10*ROW('Sanitation Data'!E88))="","",OFFSET('Sanitation Data'!$E$33,0,10*ROW('Sanitation Data'!E88)))</f>
        <v/>
      </c>
      <c r="CZ94" s="28" t="str">
        <f ca="1">+IF(OFFSET('Sanitation Data'!$F$29,0,10*ROW('Sanitation Data'!F88))="","",OFFSET('Sanitation Data'!$F$29,0,10*ROW('Sanitation Data'!F88)))</f>
        <v/>
      </c>
      <c r="DA94" s="28" t="str">
        <f ca="1">+IF(OFFSET('Sanitation Data'!$F$30,0,10*ROW('Sanitation Data'!F88))="","",OFFSET('Sanitation Data'!$F$30,0,10*ROW('Sanitation Data'!F88)))</f>
        <v/>
      </c>
      <c r="DB94" s="28" t="str">
        <f ca="1">+IF(OFFSET('Sanitation Data'!$F$31,0,10*ROW('Sanitation Data'!F88))="","",OFFSET('Sanitation Data'!$F$31,0,10*ROW('Sanitation Data'!F88)))</f>
        <v/>
      </c>
      <c r="DC94" s="28" t="str">
        <f ca="1">+IF(OFFSET('Sanitation Data'!$F$32,0,10*ROW('Sanitation Data'!F88))="","",OFFSET('Sanitation Data'!$F$32,0,10*ROW('Sanitation Data'!F88)))</f>
        <v/>
      </c>
      <c r="DD94" s="28" t="str">
        <f ca="1">+IF(OFFSET('Sanitation Data'!$F$33,0,10*ROW('Sanitation Data'!F88))="","",OFFSET('Sanitation Data'!$F$33,0,10*ROW('Sanitation Data'!F88)))</f>
        <v/>
      </c>
      <c r="DE94" s="28" t="str">
        <f ca="1">+IF(OFFSET('Sanitation Data'!$G$29,0,10*ROW('Sanitation Data'!G88))="","",OFFSET('Sanitation Data'!$G$29,0,10*ROW('Sanitation Data'!G88)))</f>
        <v/>
      </c>
      <c r="DF94" s="28" t="str">
        <f ca="1">+IF(OFFSET('Sanitation Data'!$G$30,0,10*ROW('Sanitation Data'!G88))="","",OFFSET('Sanitation Data'!$G$30,0,10*ROW('Sanitation Data'!G88)))</f>
        <v/>
      </c>
      <c r="DG94" s="28" t="str">
        <f ca="1">+IF(OFFSET('Sanitation Data'!$G$31,0,10*ROW('Sanitation Data'!G88))="","",OFFSET('Sanitation Data'!$G$31,0,10*ROW('Sanitation Data'!G88)))</f>
        <v/>
      </c>
      <c r="DH94" s="28" t="str">
        <f ca="1">+IF(OFFSET('Sanitation Data'!$G$32,0,10*ROW('Sanitation Data'!G88))="","",OFFSET('Sanitation Data'!$G$32,0,10*ROW('Sanitation Data'!G88)))</f>
        <v/>
      </c>
      <c r="DI94" s="28" t="str">
        <f ca="1">+IF(OFFSET('Sanitation Data'!$G$33,0,10*ROW('Sanitation Data'!G88))="","",OFFSET('Sanitation Data'!$G$33,0,10*ROW('Sanitation Data'!G88)))</f>
        <v/>
      </c>
      <c r="DJ94" s="28" t="str">
        <f ca="1">+IF(OFFSET('Sanitation Data'!$H$29,0,10*ROW('Sanitation Data'!H88))="","",OFFSET('Sanitation Data'!$H$29,0,10*ROW('Sanitation Data'!H88)))</f>
        <v/>
      </c>
      <c r="DK94" s="28" t="str">
        <f ca="1">+IF(OFFSET('Sanitation Data'!$H$30,0,10*ROW('Sanitation Data'!H88))="","",OFFSET('Sanitation Data'!$H$30,0,10*ROW('Sanitation Data'!H88)))</f>
        <v/>
      </c>
      <c r="DL94" s="28" t="str">
        <f ca="1">+IF(OFFSET('Sanitation Data'!$H$31,0,10*ROW('Sanitation Data'!H88))="","",OFFSET('Sanitation Data'!$H$31,0,10*ROW('Sanitation Data'!H88)))</f>
        <v/>
      </c>
      <c r="DM94" s="28" t="str">
        <f ca="1">+IF(OFFSET('Sanitation Data'!$H$32,0,10*ROW('Sanitation Data'!H88))="","",OFFSET('Sanitation Data'!$H$32,0,10*ROW('Sanitation Data'!H88)))</f>
        <v/>
      </c>
      <c r="DN94" s="28" t="str">
        <f ca="1">+IF(OFFSET('Sanitation Data'!$H$33,0,10*ROW('Sanitation Data'!H88))="","",OFFSET('Sanitation Data'!$H$33,0,10*ROW('Sanitation Data'!H88)))</f>
        <v/>
      </c>
      <c r="DO94" s="28" t="str">
        <f ca="1">+IF(OFFSET('Hygiene Data'!$C$12,0,10*ROW('Hygiene Data'!C88))="","",OFFSET('Hygiene Data'!$C$12,0,10*ROW('Hygiene Data'!C88)))</f>
        <v/>
      </c>
      <c r="DP94" s="28" t="str">
        <f ca="1">+IF(OFFSET('Hygiene Data'!$C$13,0,10*ROW('Hygiene Data'!C88))="","",OFFSET('Hygiene Data'!$C$13,0,10*ROW('Hygiene Data'!C88)))</f>
        <v/>
      </c>
      <c r="DQ94" s="28" t="str">
        <f ca="1">+IF(OFFSET('Hygiene Data'!$C$14,0,10*ROW('Hygiene Data'!C88))="","",OFFSET('Hygiene Data'!$C$14,0,10*ROW('Hygiene Data'!C88)))</f>
        <v/>
      </c>
      <c r="DR94" s="28" t="str">
        <f ca="1">+IF(OFFSET('Hygiene Data'!$D$12,0,10*ROW('Hygiene Data'!D88))="","",OFFSET('Hygiene Data'!$D$12,0,10*ROW('Hygiene Data'!D88)))</f>
        <v/>
      </c>
      <c r="DS94" s="28" t="str">
        <f ca="1">+IF(OFFSET('Hygiene Data'!$D$13,0,10*ROW('Hygiene Data'!D88))="","",OFFSET('Hygiene Data'!$D$13,0,10*ROW('Hygiene Data'!D88)))</f>
        <v/>
      </c>
      <c r="DT94" s="28" t="str">
        <f ca="1">+IF(OFFSET('Hygiene Data'!$D$14,0,10*ROW('Hygiene Data'!D88))="","",OFFSET('Hygiene Data'!$D$14,0,10*ROW('Hygiene Data'!D88)))</f>
        <v/>
      </c>
      <c r="DU94" s="28" t="str">
        <f ca="1">+IF(OFFSET('Hygiene Data'!$E$12,0,10*ROW('Hygiene Data'!E88))="","",OFFSET('Hygiene Data'!$E$12,0,10*ROW('Hygiene Data'!E88)))</f>
        <v/>
      </c>
      <c r="DV94" s="28" t="str">
        <f ca="1">+IF(OFFSET('Hygiene Data'!$E$13,0,10*ROW('Hygiene Data'!E88))="","",OFFSET('Hygiene Data'!$E$13,0,10*ROW('Hygiene Data'!E88)))</f>
        <v/>
      </c>
      <c r="DW94" s="28" t="str">
        <f ca="1">+IF(OFFSET('Hygiene Data'!$E$14,0,10*ROW('Hygiene Data'!E88))="","",OFFSET('Hygiene Data'!$E$14,0,10*ROW('Hygiene Data'!E88)))</f>
        <v/>
      </c>
      <c r="DX94" s="28" t="str">
        <f ca="1">+IF(OFFSET('Hygiene Data'!$F$12,0,10*ROW('Hygiene Data'!F88))="","",OFFSET('Hygiene Data'!$F$12,0,10*ROW('Hygiene Data'!F88)))</f>
        <v/>
      </c>
      <c r="DY94" s="28" t="str">
        <f ca="1">+IF(OFFSET('Hygiene Data'!$F$13,0,10*ROW('Hygiene Data'!F88))="","",OFFSET('Hygiene Data'!$F$13,0,10*ROW('Hygiene Data'!F88)))</f>
        <v/>
      </c>
      <c r="DZ94" s="28" t="str">
        <f ca="1">+IF(OFFSET('Hygiene Data'!$F$14,0,10*ROW('Hygiene Data'!F88))="","",OFFSET('Hygiene Data'!$F$14,0,10*ROW('Hygiene Data'!F88)))</f>
        <v/>
      </c>
      <c r="EA94" s="28" t="str">
        <f ca="1">+IF(OFFSET('Hygiene Data'!$G$12,0,10*ROW('Hygiene Data'!G88))="","",OFFSET('Hygiene Data'!$G$12,0,10*ROW('Hygiene Data'!G88)))</f>
        <v/>
      </c>
      <c r="EB94" s="28" t="str">
        <f ca="1">+IF(OFFSET('Hygiene Data'!$G$13,0,10*ROW('Hygiene Data'!G88))="","",OFFSET('Hygiene Data'!$G$13,0,10*ROW('Hygiene Data'!G88)))</f>
        <v/>
      </c>
      <c r="EC94" s="28" t="str">
        <f ca="1">+IF(OFFSET('Hygiene Data'!$G$14,0,10*ROW('Hygiene Data'!G88))="","",OFFSET('Hygiene Data'!$G$14,0,10*ROW('Hygiene Data'!G88)))</f>
        <v/>
      </c>
      <c r="ED94" s="28" t="str">
        <f ca="1">+IF(OFFSET('Hygiene Data'!$H$12,0,10*ROW('Hygiene Data'!H88))="","",OFFSET('Hygiene Data'!$H$12,0,10*ROW('Hygiene Data'!H88)))</f>
        <v/>
      </c>
      <c r="EE94" s="28" t="str">
        <f ca="1">+IF(OFFSET('Hygiene Data'!$H$13,0,10*ROW('Hygiene Data'!H88))="","",OFFSET('Hygiene Data'!$H$13,0,10*ROW('Hygiene Data'!H88)))</f>
        <v/>
      </c>
      <c r="EF94" s="28" t="str">
        <f ca="1">+IF(OFFSET('Hygiene Data'!$H$14,0,10*ROW('Hygiene Data'!H88))="","",OFFSET('Hygiene Data'!$H$14,0,10*ROW('Hygiene Data'!H88)))</f>
        <v/>
      </c>
    </row>
    <row r="95" spans="1:136" x14ac:dyDescent="0.2">
      <c r="A95" s="44" t="str">
        <f ca="1">+IF(OFFSET('Water Data'!$B$1,0,10*ROW('Water Data'!B92))="","",OFFSET('Water Data'!$B$1,0,10*ROW('Water Data'!B92)))</f>
        <v/>
      </c>
      <c r="B95" s="44" t="str">
        <f ca="1">+IF(OFFSET('Water Data'!$A$3,0,10*ROW('Water Data'!A92))="","",OFFSET('Water Data'!$A$3,0,10*ROW('Water Data'!A92)))</f>
        <v/>
      </c>
      <c r="C95" s="44" t="str">
        <f ca="1">+IF(OFFSET('Water Data'!$C$3,0,10*ROW('Water Data'!C92))="","",OFFSET('Water Data'!$C$3,0,10*ROW('Water Data'!C92)))</f>
        <v/>
      </c>
      <c r="D95" s="119"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19"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19"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19"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19"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19"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19"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19"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19"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19"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19"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19"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19"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19"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19"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19"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19"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19"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20"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20"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20"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20"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20"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20"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20"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20"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20"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20"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20"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20"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20"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20"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20"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20"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20"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20"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20"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20"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20"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20"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20"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20"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20"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20"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20"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20"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20"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20"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21"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21"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21"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21"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21"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21"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21"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21"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21"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21"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21"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21"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21"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21"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21"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21"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21"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21"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28" t="str">
        <f ca="1">+IF(OFFSET('Water Data'!$C$28,0,10*ROW('Water Data'!C89))="","",OFFSET('Water Data'!$C$28,0,10*ROW('Water Data'!C89)))</f>
        <v/>
      </c>
      <c r="BT95" s="28" t="str">
        <f ca="1">+IF(OFFSET('Water Data'!$C$29,0,10*ROW('Water Data'!C89))="","",OFFSET('Water Data'!$C$29,0,10*ROW('Water Data'!C89)))</f>
        <v/>
      </c>
      <c r="BU95" s="28" t="str">
        <f ca="1">+IF(OFFSET('Water Data'!$C$30,0,10*ROW('Water Data'!C89))="","",OFFSET('Water Data'!$C$30,0,10*ROW('Water Data'!C89)))</f>
        <v/>
      </c>
      <c r="BV95" s="28" t="str">
        <f ca="1">+IF(OFFSET('Water Data'!$D$28,0,10*ROW('Water Data'!D89))="","",OFFSET('Water Data'!$D$28,0,10*ROW('Water Data'!D89)))</f>
        <v/>
      </c>
      <c r="BW95" s="28" t="str">
        <f ca="1">+IF(OFFSET('Water Data'!$D$29,0,10*ROW('Water Data'!D89))="","",OFFSET('Water Data'!$D$29,0,10*ROW('Water Data'!D89)))</f>
        <v/>
      </c>
      <c r="BX95" s="28" t="str">
        <f ca="1">+IF(OFFSET('Water Data'!$D$30,0,10*ROW('Water Data'!D89))="","",OFFSET('Water Data'!$D$30,0,10*ROW('Water Data'!D89)))</f>
        <v/>
      </c>
      <c r="BY95" s="28" t="str">
        <f ca="1">+IF(OFFSET('Water Data'!$E$28,0,10*ROW('Water Data'!E89))="","",OFFSET('Water Data'!$E$28,0,10*ROW('Water Data'!E89)))</f>
        <v/>
      </c>
      <c r="BZ95" s="28" t="str">
        <f ca="1">+IF(OFFSET('Water Data'!$E$29,0,10*ROW('Water Data'!E89))="","",OFFSET('Water Data'!$E$29,0,10*ROW('Water Data'!E89)))</f>
        <v/>
      </c>
      <c r="CA95" s="28" t="str">
        <f ca="1">+IF(OFFSET('Water Data'!$E$30,0,10*ROW('Water Data'!E89))="","",OFFSET('Water Data'!$E$30,0,10*ROW('Water Data'!E89)))</f>
        <v/>
      </c>
      <c r="CB95" s="28" t="str">
        <f ca="1">+IF(OFFSET('Water Data'!$F$28,0,10*ROW('Water Data'!F89))="","",OFFSET('Water Data'!$F$28,0,10*ROW('Water Data'!F89)))</f>
        <v/>
      </c>
      <c r="CC95" s="28" t="str">
        <f ca="1">+IF(OFFSET('Water Data'!$F$29,0,10*ROW('Water Data'!F89))="","",OFFSET('Water Data'!$F$29,0,10*ROW('Water Data'!F89)))</f>
        <v/>
      </c>
      <c r="CD95" s="28" t="str">
        <f ca="1">+IF(OFFSET('Water Data'!$F$30,0,10*ROW('Water Data'!F89))="","",OFFSET('Water Data'!$F$30,0,10*ROW('Water Data'!F89)))</f>
        <v/>
      </c>
      <c r="CE95" s="28" t="str">
        <f ca="1">+IF(OFFSET('Water Data'!$G$28,0,10*ROW('Water Data'!G89))="","",OFFSET('Water Data'!$G$28,0,10*ROW('Water Data'!G89)))</f>
        <v/>
      </c>
      <c r="CF95" s="28" t="str">
        <f ca="1">+IF(OFFSET('Water Data'!$G$29,0,10*ROW('Water Data'!G89))="","",OFFSET('Water Data'!$G$29,0,10*ROW('Water Data'!G89)))</f>
        <v/>
      </c>
      <c r="CG95" s="28" t="str">
        <f ca="1">+IF(OFFSET('Water Data'!$G$30,0,10*ROW('Water Data'!G89))="","",OFFSET('Water Data'!$G$30,0,10*ROW('Water Data'!G89)))</f>
        <v/>
      </c>
      <c r="CH95" s="28" t="str">
        <f ca="1">+IF(OFFSET('Water Data'!$H$28,0,10*ROW('Water Data'!H89))="","",OFFSET('Water Data'!$H$28,0,10*ROW('Water Data'!H89)))</f>
        <v/>
      </c>
      <c r="CI95" s="28" t="str">
        <f ca="1">+IF(OFFSET('Water Data'!$H$29,0,10*ROW('Water Data'!H89))="","",OFFSET('Water Data'!$H$29,0,10*ROW('Water Data'!H89)))</f>
        <v/>
      </c>
      <c r="CJ95" s="28" t="str">
        <f ca="1">+IF(OFFSET('Water Data'!$H$30,0,10*ROW('Water Data'!H89))="","",OFFSET('Water Data'!$H$30,0,10*ROW('Water Data'!H89)))</f>
        <v/>
      </c>
      <c r="CK95" s="28" t="str">
        <f ca="1">+IF(OFFSET('Sanitation Data'!$C$29,0,10*ROW('Sanitation Data'!C89))="","",OFFSET('Sanitation Data'!$C$29,0,10*ROW('Sanitation Data'!C89)))</f>
        <v/>
      </c>
      <c r="CL95" s="28" t="str">
        <f ca="1">+IF(OFFSET('Sanitation Data'!$C$30,0,10*ROW('Sanitation Data'!C89))="","",OFFSET('Sanitation Data'!$C$30,0,10*ROW('Sanitation Data'!C89)))</f>
        <v/>
      </c>
      <c r="CM95" s="28" t="str">
        <f ca="1">+IF(OFFSET('Sanitation Data'!$C$31,0,10*ROW('Sanitation Data'!C89))="","",OFFSET('Sanitation Data'!$C$31,0,10*ROW('Sanitation Data'!C89)))</f>
        <v/>
      </c>
      <c r="CN95" s="28" t="str">
        <f ca="1">+IF(OFFSET('Sanitation Data'!$C$32,0,10*ROW('Sanitation Data'!C89))="","",OFFSET('Sanitation Data'!$C$32,0,10*ROW('Sanitation Data'!C89)))</f>
        <v/>
      </c>
      <c r="CO95" s="28" t="str">
        <f ca="1">+IF(OFFSET('Sanitation Data'!$C$33,0,10*ROW('Sanitation Data'!C89))="","",OFFSET('Sanitation Data'!$C$33,0,10*ROW('Sanitation Data'!C89)))</f>
        <v/>
      </c>
      <c r="CP95" s="28" t="str">
        <f ca="1">+IF(OFFSET('Sanitation Data'!$D$29,0,10*ROW('Sanitation Data'!D89))="","",OFFSET('Sanitation Data'!$D$29,0,10*ROW('Sanitation Data'!D89)))</f>
        <v/>
      </c>
      <c r="CQ95" s="28" t="str">
        <f ca="1">+IF(OFFSET('Sanitation Data'!$D$30,0,10*ROW('Sanitation Data'!D89))="","",OFFSET('Sanitation Data'!$D$30,0,10*ROW('Sanitation Data'!D89)))</f>
        <v/>
      </c>
      <c r="CR95" s="28" t="str">
        <f ca="1">+IF(OFFSET('Sanitation Data'!$D$31,0,10*ROW('Sanitation Data'!D89))="","",OFFSET('Sanitation Data'!$D$31,0,10*ROW('Sanitation Data'!D89)))</f>
        <v/>
      </c>
      <c r="CS95" s="28" t="str">
        <f ca="1">+IF(OFFSET('Sanitation Data'!$D$32,0,10*ROW('Sanitation Data'!D89))="","",OFFSET('Sanitation Data'!$D$32,0,10*ROW('Sanitation Data'!D89)))</f>
        <v/>
      </c>
      <c r="CT95" s="28" t="str">
        <f ca="1">+IF(OFFSET('Sanitation Data'!$D$33,0,10*ROW('Sanitation Data'!D89))="","",OFFSET('Sanitation Data'!$D$33,0,10*ROW('Sanitation Data'!D89)))</f>
        <v/>
      </c>
      <c r="CU95" s="28" t="str">
        <f ca="1">+IF(OFFSET('Sanitation Data'!$E$29,0,10*ROW('Sanitation Data'!E89))="","",OFFSET('Sanitation Data'!$E$29,0,10*ROW('Sanitation Data'!E89)))</f>
        <v/>
      </c>
      <c r="CV95" s="28" t="str">
        <f ca="1">+IF(OFFSET('Sanitation Data'!$E$30,0,10*ROW('Sanitation Data'!E89))="","",OFFSET('Sanitation Data'!$E$30,0,10*ROW('Sanitation Data'!E89)))</f>
        <v/>
      </c>
      <c r="CW95" s="28" t="str">
        <f ca="1">+IF(OFFSET('Sanitation Data'!$E$31,0,10*ROW('Sanitation Data'!E89))="","",OFFSET('Sanitation Data'!$E$31,0,10*ROW('Sanitation Data'!E89)))</f>
        <v/>
      </c>
      <c r="CX95" s="28" t="str">
        <f ca="1">+IF(OFFSET('Sanitation Data'!$E$32,0,10*ROW('Sanitation Data'!E89))="","",OFFSET('Sanitation Data'!$E$32,0,10*ROW('Sanitation Data'!E89)))</f>
        <v/>
      </c>
      <c r="CY95" s="28" t="str">
        <f ca="1">+IF(OFFSET('Sanitation Data'!$E$33,0,10*ROW('Sanitation Data'!E89))="","",OFFSET('Sanitation Data'!$E$33,0,10*ROW('Sanitation Data'!E89)))</f>
        <v/>
      </c>
      <c r="CZ95" s="28" t="str">
        <f ca="1">+IF(OFFSET('Sanitation Data'!$F$29,0,10*ROW('Sanitation Data'!F89))="","",OFFSET('Sanitation Data'!$F$29,0,10*ROW('Sanitation Data'!F89)))</f>
        <v/>
      </c>
      <c r="DA95" s="28" t="str">
        <f ca="1">+IF(OFFSET('Sanitation Data'!$F$30,0,10*ROW('Sanitation Data'!F89))="","",OFFSET('Sanitation Data'!$F$30,0,10*ROW('Sanitation Data'!F89)))</f>
        <v/>
      </c>
      <c r="DB95" s="28" t="str">
        <f ca="1">+IF(OFFSET('Sanitation Data'!$F$31,0,10*ROW('Sanitation Data'!F89))="","",OFFSET('Sanitation Data'!$F$31,0,10*ROW('Sanitation Data'!F89)))</f>
        <v/>
      </c>
      <c r="DC95" s="28" t="str">
        <f ca="1">+IF(OFFSET('Sanitation Data'!$F$32,0,10*ROW('Sanitation Data'!F89))="","",OFFSET('Sanitation Data'!$F$32,0,10*ROW('Sanitation Data'!F89)))</f>
        <v/>
      </c>
      <c r="DD95" s="28" t="str">
        <f ca="1">+IF(OFFSET('Sanitation Data'!$F$33,0,10*ROW('Sanitation Data'!F89))="","",OFFSET('Sanitation Data'!$F$33,0,10*ROW('Sanitation Data'!F89)))</f>
        <v/>
      </c>
      <c r="DE95" s="28" t="str">
        <f ca="1">+IF(OFFSET('Sanitation Data'!$G$29,0,10*ROW('Sanitation Data'!G89))="","",OFFSET('Sanitation Data'!$G$29,0,10*ROW('Sanitation Data'!G89)))</f>
        <v/>
      </c>
      <c r="DF95" s="28" t="str">
        <f ca="1">+IF(OFFSET('Sanitation Data'!$G$30,0,10*ROW('Sanitation Data'!G89))="","",OFFSET('Sanitation Data'!$G$30,0,10*ROW('Sanitation Data'!G89)))</f>
        <v/>
      </c>
      <c r="DG95" s="28" t="str">
        <f ca="1">+IF(OFFSET('Sanitation Data'!$G$31,0,10*ROW('Sanitation Data'!G89))="","",OFFSET('Sanitation Data'!$G$31,0,10*ROW('Sanitation Data'!G89)))</f>
        <v/>
      </c>
      <c r="DH95" s="28" t="str">
        <f ca="1">+IF(OFFSET('Sanitation Data'!$G$32,0,10*ROW('Sanitation Data'!G89))="","",OFFSET('Sanitation Data'!$G$32,0,10*ROW('Sanitation Data'!G89)))</f>
        <v/>
      </c>
      <c r="DI95" s="28" t="str">
        <f ca="1">+IF(OFFSET('Sanitation Data'!$G$33,0,10*ROW('Sanitation Data'!G89))="","",OFFSET('Sanitation Data'!$G$33,0,10*ROW('Sanitation Data'!G89)))</f>
        <v/>
      </c>
      <c r="DJ95" s="28" t="str">
        <f ca="1">+IF(OFFSET('Sanitation Data'!$H$29,0,10*ROW('Sanitation Data'!H89))="","",OFFSET('Sanitation Data'!$H$29,0,10*ROW('Sanitation Data'!H89)))</f>
        <v/>
      </c>
      <c r="DK95" s="28" t="str">
        <f ca="1">+IF(OFFSET('Sanitation Data'!$H$30,0,10*ROW('Sanitation Data'!H89))="","",OFFSET('Sanitation Data'!$H$30,0,10*ROW('Sanitation Data'!H89)))</f>
        <v/>
      </c>
      <c r="DL95" s="28" t="str">
        <f ca="1">+IF(OFFSET('Sanitation Data'!$H$31,0,10*ROW('Sanitation Data'!H89))="","",OFFSET('Sanitation Data'!$H$31,0,10*ROW('Sanitation Data'!H89)))</f>
        <v/>
      </c>
      <c r="DM95" s="28" t="str">
        <f ca="1">+IF(OFFSET('Sanitation Data'!$H$32,0,10*ROW('Sanitation Data'!H89))="","",OFFSET('Sanitation Data'!$H$32,0,10*ROW('Sanitation Data'!H89)))</f>
        <v/>
      </c>
      <c r="DN95" s="28" t="str">
        <f ca="1">+IF(OFFSET('Sanitation Data'!$H$33,0,10*ROW('Sanitation Data'!H89))="","",OFFSET('Sanitation Data'!$H$33,0,10*ROW('Sanitation Data'!H89)))</f>
        <v/>
      </c>
      <c r="DO95" s="28" t="str">
        <f ca="1">+IF(OFFSET('Hygiene Data'!$C$12,0,10*ROW('Hygiene Data'!C89))="","",OFFSET('Hygiene Data'!$C$12,0,10*ROW('Hygiene Data'!C89)))</f>
        <v/>
      </c>
      <c r="DP95" s="28" t="str">
        <f ca="1">+IF(OFFSET('Hygiene Data'!$C$13,0,10*ROW('Hygiene Data'!C89))="","",OFFSET('Hygiene Data'!$C$13,0,10*ROW('Hygiene Data'!C89)))</f>
        <v/>
      </c>
      <c r="DQ95" s="28" t="str">
        <f ca="1">+IF(OFFSET('Hygiene Data'!$C$14,0,10*ROW('Hygiene Data'!C89))="","",OFFSET('Hygiene Data'!$C$14,0,10*ROW('Hygiene Data'!C89)))</f>
        <v/>
      </c>
      <c r="DR95" s="28" t="str">
        <f ca="1">+IF(OFFSET('Hygiene Data'!$D$12,0,10*ROW('Hygiene Data'!D89))="","",OFFSET('Hygiene Data'!$D$12,0,10*ROW('Hygiene Data'!D89)))</f>
        <v/>
      </c>
      <c r="DS95" s="28" t="str">
        <f ca="1">+IF(OFFSET('Hygiene Data'!$D$13,0,10*ROW('Hygiene Data'!D89))="","",OFFSET('Hygiene Data'!$D$13,0,10*ROW('Hygiene Data'!D89)))</f>
        <v/>
      </c>
      <c r="DT95" s="28" t="str">
        <f ca="1">+IF(OFFSET('Hygiene Data'!$D$14,0,10*ROW('Hygiene Data'!D89))="","",OFFSET('Hygiene Data'!$D$14,0,10*ROW('Hygiene Data'!D89)))</f>
        <v/>
      </c>
      <c r="DU95" s="28" t="str">
        <f ca="1">+IF(OFFSET('Hygiene Data'!$E$12,0,10*ROW('Hygiene Data'!E89))="","",OFFSET('Hygiene Data'!$E$12,0,10*ROW('Hygiene Data'!E89)))</f>
        <v/>
      </c>
      <c r="DV95" s="28" t="str">
        <f ca="1">+IF(OFFSET('Hygiene Data'!$E$13,0,10*ROW('Hygiene Data'!E89))="","",OFFSET('Hygiene Data'!$E$13,0,10*ROW('Hygiene Data'!E89)))</f>
        <v/>
      </c>
      <c r="DW95" s="28" t="str">
        <f ca="1">+IF(OFFSET('Hygiene Data'!$E$14,0,10*ROW('Hygiene Data'!E89))="","",OFFSET('Hygiene Data'!$E$14,0,10*ROW('Hygiene Data'!E89)))</f>
        <v/>
      </c>
      <c r="DX95" s="28" t="str">
        <f ca="1">+IF(OFFSET('Hygiene Data'!$F$12,0,10*ROW('Hygiene Data'!F89))="","",OFFSET('Hygiene Data'!$F$12,0,10*ROW('Hygiene Data'!F89)))</f>
        <v/>
      </c>
      <c r="DY95" s="28" t="str">
        <f ca="1">+IF(OFFSET('Hygiene Data'!$F$13,0,10*ROW('Hygiene Data'!F89))="","",OFFSET('Hygiene Data'!$F$13,0,10*ROW('Hygiene Data'!F89)))</f>
        <v/>
      </c>
      <c r="DZ95" s="28" t="str">
        <f ca="1">+IF(OFFSET('Hygiene Data'!$F$14,0,10*ROW('Hygiene Data'!F89))="","",OFFSET('Hygiene Data'!$F$14,0,10*ROW('Hygiene Data'!F89)))</f>
        <v/>
      </c>
      <c r="EA95" s="28" t="str">
        <f ca="1">+IF(OFFSET('Hygiene Data'!$G$12,0,10*ROW('Hygiene Data'!G89))="","",OFFSET('Hygiene Data'!$G$12,0,10*ROW('Hygiene Data'!G89)))</f>
        <v/>
      </c>
      <c r="EB95" s="28" t="str">
        <f ca="1">+IF(OFFSET('Hygiene Data'!$G$13,0,10*ROW('Hygiene Data'!G89))="","",OFFSET('Hygiene Data'!$G$13,0,10*ROW('Hygiene Data'!G89)))</f>
        <v/>
      </c>
      <c r="EC95" s="28" t="str">
        <f ca="1">+IF(OFFSET('Hygiene Data'!$G$14,0,10*ROW('Hygiene Data'!G89))="","",OFFSET('Hygiene Data'!$G$14,0,10*ROW('Hygiene Data'!G89)))</f>
        <v/>
      </c>
      <c r="ED95" s="28" t="str">
        <f ca="1">+IF(OFFSET('Hygiene Data'!$H$12,0,10*ROW('Hygiene Data'!H89))="","",OFFSET('Hygiene Data'!$H$12,0,10*ROW('Hygiene Data'!H89)))</f>
        <v/>
      </c>
      <c r="EE95" s="28" t="str">
        <f ca="1">+IF(OFFSET('Hygiene Data'!$H$13,0,10*ROW('Hygiene Data'!H89))="","",OFFSET('Hygiene Data'!$H$13,0,10*ROW('Hygiene Data'!H89)))</f>
        <v/>
      </c>
      <c r="EF95" s="28" t="str">
        <f ca="1">+IF(OFFSET('Hygiene Data'!$H$14,0,10*ROW('Hygiene Data'!H89))="","",OFFSET('Hygiene Data'!$H$14,0,10*ROW('Hygiene Data'!H89)))</f>
        <v/>
      </c>
    </row>
    <row r="96" spans="1:136" x14ac:dyDescent="0.2">
      <c r="A96" s="44" t="str">
        <f ca="1">+IF(OFFSET('Water Data'!$B$1,0,10*ROW('Water Data'!B93))="","",OFFSET('Water Data'!$B$1,0,10*ROW('Water Data'!B93)))</f>
        <v/>
      </c>
      <c r="B96" s="44" t="str">
        <f ca="1">+IF(OFFSET('Water Data'!$A$3,0,10*ROW('Water Data'!A93))="","",OFFSET('Water Data'!$A$3,0,10*ROW('Water Data'!A93)))</f>
        <v/>
      </c>
      <c r="C96" s="44" t="str">
        <f ca="1">+IF(OFFSET('Water Data'!$C$3,0,10*ROW('Water Data'!C93))="","",OFFSET('Water Data'!$C$3,0,10*ROW('Water Data'!C93)))</f>
        <v/>
      </c>
      <c r="D96" s="119"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19"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19"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19"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19"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19"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19"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19"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19"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19"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19"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19"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19"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19"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19"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19"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19"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19"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20"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20"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20"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20"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20"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20"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20"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20"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20"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20"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20"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20"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20"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20"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20"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20"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20"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20"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20"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20"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20"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20"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20"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20"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20"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20"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20"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20"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20"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20"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21"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21"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21"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21"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21"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21"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21"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21"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21"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21"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21"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21"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21"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21"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21"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21"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21"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21"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28" t="str">
        <f ca="1">+IF(OFFSET('Water Data'!$C$28,0,10*ROW('Water Data'!C90))="","",OFFSET('Water Data'!$C$28,0,10*ROW('Water Data'!C90)))</f>
        <v/>
      </c>
      <c r="BT96" s="28" t="str">
        <f ca="1">+IF(OFFSET('Water Data'!$C$29,0,10*ROW('Water Data'!C90))="","",OFFSET('Water Data'!$C$29,0,10*ROW('Water Data'!C90)))</f>
        <v/>
      </c>
      <c r="BU96" s="28" t="str">
        <f ca="1">+IF(OFFSET('Water Data'!$C$30,0,10*ROW('Water Data'!C90))="","",OFFSET('Water Data'!$C$30,0,10*ROW('Water Data'!C90)))</f>
        <v/>
      </c>
      <c r="BV96" s="28" t="str">
        <f ca="1">+IF(OFFSET('Water Data'!$D$28,0,10*ROW('Water Data'!D90))="","",OFFSET('Water Data'!$D$28,0,10*ROW('Water Data'!D90)))</f>
        <v/>
      </c>
      <c r="BW96" s="28" t="str">
        <f ca="1">+IF(OFFSET('Water Data'!$D$29,0,10*ROW('Water Data'!D90))="","",OFFSET('Water Data'!$D$29,0,10*ROW('Water Data'!D90)))</f>
        <v/>
      </c>
      <c r="BX96" s="28" t="str">
        <f ca="1">+IF(OFFSET('Water Data'!$D$30,0,10*ROW('Water Data'!D90))="","",OFFSET('Water Data'!$D$30,0,10*ROW('Water Data'!D90)))</f>
        <v/>
      </c>
      <c r="BY96" s="28" t="str">
        <f ca="1">+IF(OFFSET('Water Data'!$E$28,0,10*ROW('Water Data'!E90))="","",OFFSET('Water Data'!$E$28,0,10*ROW('Water Data'!E90)))</f>
        <v/>
      </c>
      <c r="BZ96" s="28" t="str">
        <f ca="1">+IF(OFFSET('Water Data'!$E$29,0,10*ROW('Water Data'!E90))="","",OFFSET('Water Data'!$E$29,0,10*ROW('Water Data'!E90)))</f>
        <v/>
      </c>
      <c r="CA96" s="28" t="str">
        <f ca="1">+IF(OFFSET('Water Data'!$E$30,0,10*ROW('Water Data'!E90))="","",OFFSET('Water Data'!$E$30,0,10*ROW('Water Data'!E90)))</f>
        <v/>
      </c>
      <c r="CB96" s="28" t="str">
        <f ca="1">+IF(OFFSET('Water Data'!$F$28,0,10*ROW('Water Data'!F90))="","",OFFSET('Water Data'!$F$28,0,10*ROW('Water Data'!F90)))</f>
        <v/>
      </c>
      <c r="CC96" s="28" t="str">
        <f ca="1">+IF(OFFSET('Water Data'!$F$29,0,10*ROW('Water Data'!F90))="","",OFFSET('Water Data'!$F$29,0,10*ROW('Water Data'!F90)))</f>
        <v/>
      </c>
      <c r="CD96" s="28" t="str">
        <f ca="1">+IF(OFFSET('Water Data'!$F$30,0,10*ROW('Water Data'!F90))="","",OFFSET('Water Data'!$F$30,0,10*ROW('Water Data'!F90)))</f>
        <v/>
      </c>
      <c r="CE96" s="28" t="str">
        <f ca="1">+IF(OFFSET('Water Data'!$G$28,0,10*ROW('Water Data'!G90))="","",OFFSET('Water Data'!$G$28,0,10*ROW('Water Data'!G90)))</f>
        <v/>
      </c>
      <c r="CF96" s="28" t="str">
        <f ca="1">+IF(OFFSET('Water Data'!$G$29,0,10*ROW('Water Data'!G90))="","",OFFSET('Water Data'!$G$29,0,10*ROW('Water Data'!G90)))</f>
        <v/>
      </c>
      <c r="CG96" s="28" t="str">
        <f ca="1">+IF(OFFSET('Water Data'!$G$30,0,10*ROW('Water Data'!G90))="","",OFFSET('Water Data'!$G$30,0,10*ROW('Water Data'!G90)))</f>
        <v/>
      </c>
      <c r="CH96" s="28" t="str">
        <f ca="1">+IF(OFFSET('Water Data'!$H$28,0,10*ROW('Water Data'!H90))="","",OFFSET('Water Data'!$H$28,0,10*ROW('Water Data'!H90)))</f>
        <v/>
      </c>
      <c r="CI96" s="28" t="str">
        <f ca="1">+IF(OFFSET('Water Data'!$H$29,0,10*ROW('Water Data'!H90))="","",OFFSET('Water Data'!$H$29,0,10*ROW('Water Data'!H90)))</f>
        <v/>
      </c>
      <c r="CJ96" s="28" t="str">
        <f ca="1">+IF(OFFSET('Water Data'!$H$30,0,10*ROW('Water Data'!H90))="","",OFFSET('Water Data'!$H$30,0,10*ROW('Water Data'!H90)))</f>
        <v/>
      </c>
      <c r="CK96" s="28" t="str">
        <f ca="1">+IF(OFFSET('Sanitation Data'!$C$29,0,10*ROW('Sanitation Data'!C90))="","",OFFSET('Sanitation Data'!$C$29,0,10*ROW('Sanitation Data'!C90)))</f>
        <v/>
      </c>
      <c r="CL96" s="28" t="str">
        <f ca="1">+IF(OFFSET('Sanitation Data'!$C$30,0,10*ROW('Sanitation Data'!C90))="","",OFFSET('Sanitation Data'!$C$30,0,10*ROW('Sanitation Data'!C90)))</f>
        <v/>
      </c>
      <c r="CM96" s="28" t="str">
        <f ca="1">+IF(OFFSET('Sanitation Data'!$C$31,0,10*ROW('Sanitation Data'!C90))="","",OFFSET('Sanitation Data'!$C$31,0,10*ROW('Sanitation Data'!C90)))</f>
        <v/>
      </c>
      <c r="CN96" s="28" t="str">
        <f ca="1">+IF(OFFSET('Sanitation Data'!$C$32,0,10*ROW('Sanitation Data'!C90))="","",OFFSET('Sanitation Data'!$C$32,0,10*ROW('Sanitation Data'!C90)))</f>
        <v/>
      </c>
      <c r="CO96" s="28" t="str">
        <f ca="1">+IF(OFFSET('Sanitation Data'!$C$33,0,10*ROW('Sanitation Data'!C90))="","",OFFSET('Sanitation Data'!$C$33,0,10*ROW('Sanitation Data'!C90)))</f>
        <v/>
      </c>
      <c r="CP96" s="28" t="str">
        <f ca="1">+IF(OFFSET('Sanitation Data'!$D$29,0,10*ROW('Sanitation Data'!D90))="","",OFFSET('Sanitation Data'!$D$29,0,10*ROW('Sanitation Data'!D90)))</f>
        <v/>
      </c>
      <c r="CQ96" s="28" t="str">
        <f ca="1">+IF(OFFSET('Sanitation Data'!$D$30,0,10*ROW('Sanitation Data'!D90))="","",OFFSET('Sanitation Data'!$D$30,0,10*ROW('Sanitation Data'!D90)))</f>
        <v/>
      </c>
      <c r="CR96" s="28" t="str">
        <f ca="1">+IF(OFFSET('Sanitation Data'!$D$31,0,10*ROW('Sanitation Data'!D90))="","",OFFSET('Sanitation Data'!$D$31,0,10*ROW('Sanitation Data'!D90)))</f>
        <v/>
      </c>
      <c r="CS96" s="28" t="str">
        <f ca="1">+IF(OFFSET('Sanitation Data'!$D$32,0,10*ROW('Sanitation Data'!D90))="","",OFFSET('Sanitation Data'!$D$32,0,10*ROW('Sanitation Data'!D90)))</f>
        <v/>
      </c>
      <c r="CT96" s="28" t="str">
        <f ca="1">+IF(OFFSET('Sanitation Data'!$D$33,0,10*ROW('Sanitation Data'!D90))="","",OFFSET('Sanitation Data'!$D$33,0,10*ROW('Sanitation Data'!D90)))</f>
        <v/>
      </c>
      <c r="CU96" s="28" t="str">
        <f ca="1">+IF(OFFSET('Sanitation Data'!$E$29,0,10*ROW('Sanitation Data'!E90))="","",OFFSET('Sanitation Data'!$E$29,0,10*ROW('Sanitation Data'!E90)))</f>
        <v/>
      </c>
      <c r="CV96" s="28" t="str">
        <f ca="1">+IF(OFFSET('Sanitation Data'!$E$30,0,10*ROW('Sanitation Data'!E90))="","",OFFSET('Sanitation Data'!$E$30,0,10*ROW('Sanitation Data'!E90)))</f>
        <v/>
      </c>
      <c r="CW96" s="28" t="str">
        <f ca="1">+IF(OFFSET('Sanitation Data'!$E$31,0,10*ROW('Sanitation Data'!E90))="","",OFFSET('Sanitation Data'!$E$31,0,10*ROW('Sanitation Data'!E90)))</f>
        <v/>
      </c>
      <c r="CX96" s="28" t="str">
        <f ca="1">+IF(OFFSET('Sanitation Data'!$E$32,0,10*ROW('Sanitation Data'!E90))="","",OFFSET('Sanitation Data'!$E$32,0,10*ROW('Sanitation Data'!E90)))</f>
        <v/>
      </c>
      <c r="CY96" s="28" t="str">
        <f ca="1">+IF(OFFSET('Sanitation Data'!$E$33,0,10*ROW('Sanitation Data'!E90))="","",OFFSET('Sanitation Data'!$E$33,0,10*ROW('Sanitation Data'!E90)))</f>
        <v/>
      </c>
      <c r="CZ96" s="28" t="str">
        <f ca="1">+IF(OFFSET('Sanitation Data'!$F$29,0,10*ROW('Sanitation Data'!F90))="","",OFFSET('Sanitation Data'!$F$29,0,10*ROW('Sanitation Data'!F90)))</f>
        <v/>
      </c>
      <c r="DA96" s="28" t="str">
        <f ca="1">+IF(OFFSET('Sanitation Data'!$F$30,0,10*ROW('Sanitation Data'!F90))="","",OFFSET('Sanitation Data'!$F$30,0,10*ROW('Sanitation Data'!F90)))</f>
        <v/>
      </c>
      <c r="DB96" s="28" t="str">
        <f ca="1">+IF(OFFSET('Sanitation Data'!$F$31,0,10*ROW('Sanitation Data'!F90))="","",OFFSET('Sanitation Data'!$F$31,0,10*ROW('Sanitation Data'!F90)))</f>
        <v/>
      </c>
      <c r="DC96" s="28" t="str">
        <f ca="1">+IF(OFFSET('Sanitation Data'!$F$32,0,10*ROW('Sanitation Data'!F90))="","",OFFSET('Sanitation Data'!$F$32,0,10*ROW('Sanitation Data'!F90)))</f>
        <v/>
      </c>
      <c r="DD96" s="28" t="str">
        <f ca="1">+IF(OFFSET('Sanitation Data'!$F$33,0,10*ROW('Sanitation Data'!F90))="","",OFFSET('Sanitation Data'!$F$33,0,10*ROW('Sanitation Data'!F90)))</f>
        <v/>
      </c>
      <c r="DE96" s="28" t="str">
        <f ca="1">+IF(OFFSET('Sanitation Data'!$G$29,0,10*ROW('Sanitation Data'!G90))="","",OFFSET('Sanitation Data'!$G$29,0,10*ROW('Sanitation Data'!G90)))</f>
        <v/>
      </c>
      <c r="DF96" s="28" t="str">
        <f ca="1">+IF(OFFSET('Sanitation Data'!$G$30,0,10*ROW('Sanitation Data'!G90))="","",OFFSET('Sanitation Data'!$G$30,0,10*ROW('Sanitation Data'!G90)))</f>
        <v/>
      </c>
      <c r="DG96" s="28" t="str">
        <f ca="1">+IF(OFFSET('Sanitation Data'!$G$31,0,10*ROW('Sanitation Data'!G90))="","",OFFSET('Sanitation Data'!$G$31,0,10*ROW('Sanitation Data'!G90)))</f>
        <v/>
      </c>
      <c r="DH96" s="28" t="str">
        <f ca="1">+IF(OFFSET('Sanitation Data'!$G$32,0,10*ROW('Sanitation Data'!G90))="","",OFFSET('Sanitation Data'!$G$32,0,10*ROW('Sanitation Data'!G90)))</f>
        <v/>
      </c>
      <c r="DI96" s="28" t="str">
        <f ca="1">+IF(OFFSET('Sanitation Data'!$G$33,0,10*ROW('Sanitation Data'!G90))="","",OFFSET('Sanitation Data'!$G$33,0,10*ROW('Sanitation Data'!G90)))</f>
        <v/>
      </c>
      <c r="DJ96" s="28" t="str">
        <f ca="1">+IF(OFFSET('Sanitation Data'!$H$29,0,10*ROW('Sanitation Data'!H90))="","",OFFSET('Sanitation Data'!$H$29,0,10*ROW('Sanitation Data'!H90)))</f>
        <v/>
      </c>
      <c r="DK96" s="28" t="str">
        <f ca="1">+IF(OFFSET('Sanitation Data'!$H$30,0,10*ROW('Sanitation Data'!H90))="","",OFFSET('Sanitation Data'!$H$30,0,10*ROW('Sanitation Data'!H90)))</f>
        <v/>
      </c>
      <c r="DL96" s="28" t="str">
        <f ca="1">+IF(OFFSET('Sanitation Data'!$H$31,0,10*ROW('Sanitation Data'!H90))="","",OFFSET('Sanitation Data'!$H$31,0,10*ROW('Sanitation Data'!H90)))</f>
        <v/>
      </c>
      <c r="DM96" s="28" t="str">
        <f ca="1">+IF(OFFSET('Sanitation Data'!$H$32,0,10*ROW('Sanitation Data'!H90))="","",OFFSET('Sanitation Data'!$H$32,0,10*ROW('Sanitation Data'!H90)))</f>
        <v/>
      </c>
      <c r="DN96" s="28" t="str">
        <f ca="1">+IF(OFFSET('Sanitation Data'!$H$33,0,10*ROW('Sanitation Data'!H90))="","",OFFSET('Sanitation Data'!$H$33,0,10*ROW('Sanitation Data'!H90)))</f>
        <v/>
      </c>
      <c r="DO96" s="28" t="str">
        <f ca="1">+IF(OFFSET('Hygiene Data'!$C$12,0,10*ROW('Hygiene Data'!C90))="","",OFFSET('Hygiene Data'!$C$12,0,10*ROW('Hygiene Data'!C90)))</f>
        <v/>
      </c>
      <c r="DP96" s="28" t="str">
        <f ca="1">+IF(OFFSET('Hygiene Data'!$C$13,0,10*ROW('Hygiene Data'!C90))="","",OFFSET('Hygiene Data'!$C$13,0,10*ROW('Hygiene Data'!C90)))</f>
        <v/>
      </c>
      <c r="DQ96" s="28" t="str">
        <f ca="1">+IF(OFFSET('Hygiene Data'!$C$14,0,10*ROW('Hygiene Data'!C90))="","",OFFSET('Hygiene Data'!$C$14,0,10*ROW('Hygiene Data'!C90)))</f>
        <v/>
      </c>
      <c r="DR96" s="28" t="str">
        <f ca="1">+IF(OFFSET('Hygiene Data'!$D$12,0,10*ROW('Hygiene Data'!D90))="","",OFFSET('Hygiene Data'!$D$12,0,10*ROW('Hygiene Data'!D90)))</f>
        <v/>
      </c>
      <c r="DS96" s="28" t="str">
        <f ca="1">+IF(OFFSET('Hygiene Data'!$D$13,0,10*ROW('Hygiene Data'!D90))="","",OFFSET('Hygiene Data'!$D$13,0,10*ROW('Hygiene Data'!D90)))</f>
        <v/>
      </c>
      <c r="DT96" s="28" t="str">
        <f ca="1">+IF(OFFSET('Hygiene Data'!$D$14,0,10*ROW('Hygiene Data'!D90))="","",OFFSET('Hygiene Data'!$D$14,0,10*ROW('Hygiene Data'!D90)))</f>
        <v/>
      </c>
      <c r="DU96" s="28" t="str">
        <f ca="1">+IF(OFFSET('Hygiene Data'!$E$12,0,10*ROW('Hygiene Data'!E90))="","",OFFSET('Hygiene Data'!$E$12,0,10*ROW('Hygiene Data'!E90)))</f>
        <v/>
      </c>
      <c r="DV96" s="28" t="str">
        <f ca="1">+IF(OFFSET('Hygiene Data'!$E$13,0,10*ROW('Hygiene Data'!E90))="","",OFFSET('Hygiene Data'!$E$13,0,10*ROW('Hygiene Data'!E90)))</f>
        <v/>
      </c>
      <c r="DW96" s="28" t="str">
        <f ca="1">+IF(OFFSET('Hygiene Data'!$E$14,0,10*ROW('Hygiene Data'!E90))="","",OFFSET('Hygiene Data'!$E$14,0,10*ROW('Hygiene Data'!E90)))</f>
        <v/>
      </c>
      <c r="DX96" s="28" t="str">
        <f ca="1">+IF(OFFSET('Hygiene Data'!$F$12,0,10*ROW('Hygiene Data'!F90))="","",OFFSET('Hygiene Data'!$F$12,0,10*ROW('Hygiene Data'!F90)))</f>
        <v/>
      </c>
      <c r="DY96" s="28" t="str">
        <f ca="1">+IF(OFFSET('Hygiene Data'!$F$13,0,10*ROW('Hygiene Data'!F90))="","",OFFSET('Hygiene Data'!$F$13,0,10*ROW('Hygiene Data'!F90)))</f>
        <v/>
      </c>
      <c r="DZ96" s="28" t="str">
        <f ca="1">+IF(OFFSET('Hygiene Data'!$F$14,0,10*ROW('Hygiene Data'!F90))="","",OFFSET('Hygiene Data'!$F$14,0,10*ROW('Hygiene Data'!F90)))</f>
        <v/>
      </c>
      <c r="EA96" s="28" t="str">
        <f ca="1">+IF(OFFSET('Hygiene Data'!$G$12,0,10*ROW('Hygiene Data'!G90))="","",OFFSET('Hygiene Data'!$G$12,0,10*ROW('Hygiene Data'!G90)))</f>
        <v/>
      </c>
      <c r="EB96" s="28" t="str">
        <f ca="1">+IF(OFFSET('Hygiene Data'!$G$13,0,10*ROW('Hygiene Data'!G90))="","",OFFSET('Hygiene Data'!$G$13,0,10*ROW('Hygiene Data'!G90)))</f>
        <v/>
      </c>
      <c r="EC96" s="28" t="str">
        <f ca="1">+IF(OFFSET('Hygiene Data'!$G$14,0,10*ROW('Hygiene Data'!G90))="","",OFFSET('Hygiene Data'!$G$14,0,10*ROW('Hygiene Data'!G90)))</f>
        <v/>
      </c>
      <c r="ED96" s="28" t="str">
        <f ca="1">+IF(OFFSET('Hygiene Data'!$H$12,0,10*ROW('Hygiene Data'!H90))="","",OFFSET('Hygiene Data'!$H$12,0,10*ROW('Hygiene Data'!H90)))</f>
        <v/>
      </c>
      <c r="EE96" s="28" t="str">
        <f ca="1">+IF(OFFSET('Hygiene Data'!$H$13,0,10*ROW('Hygiene Data'!H90))="","",OFFSET('Hygiene Data'!$H$13,0,10*ROW('Hygiene Data'!H90)))</f>
        <v/>
      </c>
      <c r="EF96" s="28" t="str">
        <f ca="1">+IF(OFFSET('Hygiene Data'!$H$14,0,10*ROW('Hygiene Data'!H90))="","",OFFSET('Hygiene Data'!$H$14,0,10*ROW('Hygiene Data'!H90)))</f>
        <v/>
      </c>
    </row>
    <row r="97" spans="1:136" x14ac:dyDescent="0.2">
      <c r="A97" s="44" t="str">
        <f ca="1">+IF(OFFSET('Water Data'!$B$1,0,10*ROW('Water Data'!B94))="","",OFFSET('Water Data'!$B$1,0,10*ROW('Water Data'!B94)))</f>
        <v/>
      </c>
      <c r="B97" s="44" t="str">
        <f ca="1">+IF(OFFSET('Water Data'!$A$3,0,10*ROW('Water Data'!A94))="","",OFFSET('Water Data'!$A$3,0,10*ROW('Water Data'!A94)))</f>
        <v/>
      </c>
      <c r="C97" s="44" t="str">
        <f ca="1">+IF(OFFSET('Water Data'!$C$3,0,10*ROW('Water Data'!C94))="","",OFFSET('Water Data'!$C$3,0,10*ROW('Water Data'!C94)))</f>
        <v/>
      </c>
      <c r="D97" s="119"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19"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19"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19"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19"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19"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19"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19"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19"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19"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19"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19"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19"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19"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19"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19"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19"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19"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20"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20"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20"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20"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20"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20"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20"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20"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20"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20"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20"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20"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20"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20"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20"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20"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20"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20"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20"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20"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20"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20"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20"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20"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20"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20"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20"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20"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20"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20"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21"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21"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21"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21"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21"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21"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21"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21"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21"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21"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21"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21"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21"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21"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21"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21"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21"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21"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28" t="str">
        <f ca="1">+IF(OFFSET('Water Data'!$C$28,0,10*ROW('Water Data'!C91))="","",OFFSET('Water Data'!$C$28,0,10*ROW('Water Data'!C91)))</f>
        <v/>
      </c>
      <c r="BT97" s="28" t="str">
        <f ca="1">+IF(OFFSET('Water Data'!$C$29,0,10*ROW('Water Data'!C91))="","",OFFSET('Water Data'!$C$29,0,10*ROW('Water Data'!C91)))</f>
        <v/>
      </c>
      <c r="BU97" s="28" t="str">
        <f ca="1">+IF(OFFSET('Water Data'!$C$30,0,10*ROW('Water Data'!C91))="","",OFFSET('Water Data'!$C$30,0,10*ROW('Water Data'!C91)))</f>
        <v/>
      </c>
      <c r="BV97" s="28" t="str">
        <f ca="1">+IF(OFFSET('Water Data'!$D$28,0,10*ROW('Water Data'!D91))="","",OFFSET('Water Data'!$D$28,0,10*ROW('Water Data'!D91)))</f>
        <v/>
      </c>
      <c r="BW97" s="28" t="str">
        <f ca="1">+IF(OFFSET('Water Data'!$D$29,0,10*ROW('Water Data'!D91))="","",OFFSET('Water Data'!$D$29,0,10*ROW('Water Data'!D91)))</f>
        <v/>
      </c>
      <c r="BX97" s="28" t="str">
        <f ca="1">+IF(OFFSET('Water Data'!$D$30,0,10*ROW('Water Data'!D91))="","",OFFSET('Water Data'!$D$30,0,10*ROW('Water Data'!D91)))</f>
        <v/>
      </c>
      <c r="BY97" s="28" t="str">
        <f ca="1">+IF(OFFSET('Water Data'!$E$28,0,10*ROW('Water Data'!E91))="","",OFFSET('Water Data'!$E$28,0,10*ROW('Water Data'!E91)))</f>
        <v/>
      </c>
      <c r="BZ97" s="28" t="str">
        <f ca="1">+IF(OFFSET('Water Data'!$E$29,0,10*ROW('Water Data'!E91))="","",OFFSET('Water Data'!$E$29,0,10*ROW('Water Data'!E91)))</f>
        <v/>
      </c>
      <c r="CA97" s="28" t="str">
        <f ca="1">+IF(OFFSET('Water Data'!$E$30,0,10*ROW('Water Data'!E91))="","",OFFSET('Water Data'!$E$30,0,10*ROW('Water Data'!E91)))</f>
        <v/>
      </c>
      <c r="CB97" s="28" t="str">
        <f ca="1">+IF(OFFSET('Water Data'!$F$28,0,10*ROW('Water Data'!F91))="","",OFFSET('Water Data'!$F$28,0,10*ROW('Water Data'!F91)))</f>
        <v/>
      </c>
      <c r="CC97" s="28" t="str">
        <f ca="1">+IF(OFFSET('Water Data'!$F$29,0,10*ROW('Water Data'!F91))="","",OFFSET('Water Data'!$F$29,0,10*ROW('Water Data'!F91)))</f>
        <v/>
      </c>
      <c r="CD97" s="28" t="str">
        <f ca="1">+IF(OFFSET('Water Data'!$F$30,0,10*ROW('Water Data'!F91))="","",OFFSET('Water Data'!$F$30,0,10*ROW('Water Data'!F91)))</f>
        <v/>
      </c>
      <c r="CE97" s="28" t="str">
        <f ca="1">+IF(OFFSET('Water Data'!$G$28,0,10*ROW('Water Data'!G91))="","",OFFSET('Water Data'!$G$28,0,10*ROW('Water Data'!G91)))</f>
        <v/>
      </c>
      <c r="CF97" s="28" t="str">
        <f ca="1">+IF(OFFSET('Water Data'!$G$29,0,10*ROW('Water Data'!G91))="","",OFFSET('Water Data'!$G$29,0,10*ROW('Water Data'!G91)))</f>
        <v/>
      </c>
      <c r="CG97" s="28" t="str">
        <f ca="1">+IF(OFFSET('Water Data'!$G$30,0,10*ROW('Water Data'!G91))="","",OFFSET('Water Data'!$G$30,0,10*ROW('Water Data'!G91)))</f>
        <v/>
      </c>
      <c r="CH97" s="28" t="str">
        <f ca="1">+IF(OFFSET('Water Data'!$H$28,0,10*ROW('Water Data'!H91))="","",OFFSET('Water Data'!$H$28,0,10*ROW('Water Data'!H91)))</f>
        <v/>
      </c>
      <c r="CI97" s="28" t="str">
        <f ca="1">+IF(OFFSET('Water Data'!$H$29,0,10*ROW('Water Data'!H91))="","",OFFSET('Water Data'!$H$29,0,10*ROW('Water Data'!H91)))</f>
        <v/>
      </c>
      <c r="CJ97" s="28" t="str">
        <f ca="1">+IF(OFFSET('Water Data'!$H$30,0,10*ROW('Water Data'!H91))="","",OFFSET('Water Data'!$H$30,0,10*ROW('Water Data'!H91)))</f>
        <v/>
      </c>
      <c r="CK97" s="28" t="str">
        <f ca="1">+IF(OFFSET('Sanitation Data'!$C$29,0,10*ROW('Sanitation Data'!C91))="","",OFFSET('Sanitation Data'!$C$29,0,10*ROW('Sanitation Data'!C91)))</f>
        <v/>
      </c>
      <c r="CL97" s="28" t="str">
        <f ca="1">+IF(OFFSET('Sanitation Data'!$C$30,0,10*ROW('Sanitation Data'!C91))="","",OFFSET('Sanitation Data'!$C$30,0,10*ROW('Sanitation Data'!C91)))</f>
        <v/>
      </c>
      <c r="CM97" s="28" t="str">
        <f ca="1">+IF(OFFSET('Sanitation Data'!$C$31,0,10*ROW('Sanitation Data'!C91))="","",OFFSET('Sanitation Data'!$C$31,0,10*ROW('Sanitation Data'!C91)))</f>
        <v/>
      </c>
      <c r="CN97" s="28" t="str">
        <f ca="1">+IF(OFFSET('Sanitation Data'!$C$32,0,10*ROW('Sanitation Data'!C91))="","",OFFSET('Sanitation Data'!$C$32,0,10*ROW('Sanitation Data'!C91)))</f>
        <v/>
      </c>
      <c r="CO97" s="28" t="str">
        <f ca="1">+IF(OFFSET('Sanitation Data'!$C$33,0,10*ROW('Sanitation Data'!C91))="","",OFFSET('Sanitation Data'!$C$33,0,10*ROW('Sanitation Data'!C91)))</f>
        <v/>
      </c>
      <c r="CP97" s="28" t="str">
        <f ca="1">+IF(OFFSET('Sanitation Data'!$D$29,0,10*ROW('Sanitation Data'!D91))="","",OFFSET('Sanitation Data'!$D$29,0,10*ROW('Sanitation Data'!D91)))</f>
        <v/>
      </c>
      <c r="CQ97" s="28" t="str">
        <f ca="1">+IF(OFFSET('Sanitation Data'!$D$30,0,10*ROW('Sanitation Data'!D91))="","",OFFSET('Sanitation Data'!$D$30,0,10*ROW('Sanitation Data'!D91)))</f>
        <v/>
      </c>
      <c r="CR97" s="28" t="str">
        <f ca="1">+IF(OFFSET('Sanitation Data'!$D$31,0,10*ROW('Sanitation Data'!D91))="","",OFFSET('Sanitation Data'!$D$31,0,10*ROW('Sanitation Data'!D91)))</f>
        <v/>
      </c>
      <c r="CS97" s="28" t="str">
        <f ca="1">+IF(OFFSET('Sanitation Data'!$D$32,0,10*ROW('Sanitation Data'!D91))="","",OFFSET('Sanitation Data'!$D$32,0,10*ROW('Sanitation Data'!D91)))</f>
        <v/>
      </c>
      <c r="CT97" s="28" t="str">
        <f ca="1">+IF(OFFSET('Sanitation Data'!$D$33,0,10*ROW('Sanitation Data'!D91))="","",OFFSET('Sanitation Data'!$D$33,0,10*ROW('Sanitation Data'!D91)))</f>
        <v/>
      </c>
      <c r="CU97" s="28" t="str">
        <f ca="1">+IF(OFFSET('Sanitation Data'!$E$29,0,10*ROW('Sanitation Data'!E91))="","",OFFSET('Sanitation Data'!$E$29,0,10*ROW('Sanitation Data'!E91)))</f>
        <v/>
      </c>
      <c r="CV97" s="28" t="str">
        <f ca="1">+IF(OFFSET('Sanitation Data'!$E$30,0,10*ROW('Sanitation Data'!E91))="","",OFFSET('Sanitation Data'!$E$30,0,10*ROW('Sanitation Data'!E91)))</f>
        <v/>
      </c>
      <c r="CW97" s="28" t="str">
        <f ca="1">+IF(OFFSET('Sanitation Data'!$E$31,0,10*ROW('Sanitation Data'!E91))="","",OFFSET('Sanitation Data'!$E$31,0,10*ROW('Sanitation Data'!E91)))</f>
        <v/>
      </c>
      <c r="CX97" s="28" t="str">
        <f ca="1">+IF(OFFSET('Sanitation Data'!$E$32,0,10*ROW('Sanitation Data'!E91))="","",OFFSET('Sanitation Data'!$E$32,0,10*ROW('Sanitation Data'!E91)))</f>
        <v/>
      </c>
      <c r="CY97" s="28" t="str">
        <f ca="1">+IF(OFFSET('Sanitation Data'!$E$33,0,10*ROW('Sanitation Data'!E91))="","",OFFSET('Sanitation Data'!$E$33,0,10*ROW('Sanitation Data'!E91)))</f>
        <v/>
      </c>
      <c r="CZ97" s="28" t="str">
        <f ca="1">+IF(OFFSET('Sanitation Data'!$F$29,0,10*ROW('Sanitation Data'!F91))="","",OFFSET('Sanitation Data'!$F$29,0,10*ROW('Sanitation Data'!F91)))</f>
        <v/>
      </c>
      <c r="DA97" s="28" t="str">
        <f ca="1">+IF(OFFSET('Sanitation Data'!$F$30,0,10*ROW('Sanitation Data'!F91))="","",OFFSET('Sanitation Data'!$F$30,0,10*ROW('Sanitation Data'!F91)))</f>
        <v/>
      </c>
      <c r="DB97" s="28" t="str">
        <f ca="1">+IF(OFFSET('Sanitation Data'!$F$31,0,10*ROW('Sanitation Data'!F91))="","",OFFSET('Sanitation Data'!$F$31,0,10*ROW('Sanitation Data'!F91)))</f>
        <v/>
      </c>
      <c r="DC97" s="28" t="str">
        <f ca="1">+IF(OFFSET('Sanitation Data'!$F$32,0,10*ROW('Sanitation Data'!F91))="","",OFFSET('Sanitation Data'!$F$32,0,10*ROW('Sanitation Data'!F91)))</f>
        <v/>
      </c>
      <c r="DD97" s="28" t="str">
        <f ca="1">+IF(OFFSET('Sanitation Data'!$F$33,0,10*ROW('Sanitation Data'!F91))="","",OFFSET('Sanitation Data'!$F$33,0,10*ROW('Sanitation Data'!F91)))</f>
        <v/>
      </c>
      <c r="DE97" s="28" t="str">
        <f ca="1">+IF(OFFSET('Sanitation Data'!$G$29,0,10*ROW('Sanitation Data'!G91))="","",OFFSET('Sanitation Data'!$G$29,0,10*ROW('Sanitation Data'!G91)))</f>
        <v/>
      </c>
      <c r="DF97" s="28" t="str">
        <f ca="1">+IF(OFFSET('Sanitation Data'!$G$30,0,10*ROW('Sanitation Data'!G91))="","",OFFSET('Sanitation Data'!$G$30,0,10*ROW('Sanitation Data'!G91)))</f>
        <v/>
      </c>
      <c r="DG97" s="28" t="str">
        <f ca="1">+IF(OFFSET('Sanitation Data'!$G$31,0,10*ROW('Sanitation Data'!G91))="","",OFFSET('Sanitation Data'!$G$31,0,10*ROW('Sanitation Data'!G91)))</f>
        <v/>
      </c>
      <c r="DH97" s="28" t="str">
        <f ca="1">+IF(OFFSET('Sanitation Data'!$G$32,0,10*ROW('Sanitation Data'!G91))="","",OFFSET('Sanitation Data'!$G$32,0,10*ROW('Sanitation Data'!G91)))</f>
        <v/>
      </c>
      <c r="DI97" s="28" t="str">
        <f ca="1">+IF(OFFSET('Sanitation Data'!$G$33,0,10*ROW('Sanitation Data'!G91))="","",OFFSET('Sanitation Data'!$G$33,0,10*ROW('Sanitation Data'!G91)))</f>
        <v/>
      </c>
      <c r="DJ97" s="28" t="str">
        <f ca="1">+IF(OFFSET('Sanitation Data'!$H$29,0,10*ROW('Sanitation Data'!H91))="","",OFFSET('Sanitation Data'!$H$29,0,10*ROW('Sanitation Data'!H91)))</f>
        <v/>
      </c>
      <c r="DK97" s="28" t="str">
        <f ca="1">+IF(OFFSET('Sanitation Data'!$H$30,0,10*ROW('Sanitation Data'!H91))="","",OFFSET('Sanitation Data'!$H$30,0,10*ROW('Sanitation Data'!H91)))</f>
        <v/>
      </c>
      <c r="DL97" s="28" t="str">
        <f ca="1">+IF(OFFSET('Sanitation Data'!$H$31,0,10*ROW('Sanitation Data'!H91))="","",OFFSET('Sanitation Data'!$H$31,0,10*ROW('Sanitation Data'!H91)))</f>
        <v/>
      </c>
      <c r="DM97" s="28" t="str">
        <f ca="1">+IF(OFFSET('Sanitation Data'!$H$32,0,10*ROW('Sanitation Data'!H91))="","",OFFSET('Sanitation Data'!$H$32,0,10*ROW('Sanitation Data'!H91)))</f>
        <v/>
      </c>
      <c r="DN97" s="28" t="str">
        <f ca="1">+IF(OFFSET('Sanitation Data'!$H$33,0,10*ROW('Sanitation Data'!H91))="","",OFFSET('Sanitation Data'!$H$33,0,10*ROW('Sanitation Data'!H91)))</f>
        <v/>
      </c>
      <c r="DO97" s="28" t="str">
        <f ca="1">+IF(OFFSET('Hygiene Data'!$C$12,0,10*ROW('Hygiene Data'!C91))="","",OFFSET('Hygiene Data'!$C$12,0,10*ROW('Hygiene Data'!C91)))</f>
        <v/>
      </c>
      <c r="DP97" s="28" t="str">
        <f ca="1">+IF(OFFSET('Hygiene Data'!$C$13,0,10*ROW('Hygiene Data'!C91))="","",OFFSET('Hygiene Data'!$C$13,0,10*ROW('Hygiene Data'!C91)))</f>
        <v/>
      </c>
      <c r="DQ97" s="28" t="str">
        <f ca="1">+IF(OFFSET('Hygiene Data'!$C$14,0,10*ROW('Hygiene Data'!C91))="","",OFFSET('Hygiene Data'!$C$14,0,10*ROW('Hygiene Data'!C91)))</f>
        <v/>
      </c>
      <c r="DR97" s="28" t="str">
        <f ca="1">+IF(OFFSET('Hygiene Data'!$D$12,0,10*ROW('Hygiene Data'!D91))="","",OFFSET('Hygiene Data'!$D$12,0,10*ROW('Hygiene Data'!D91)))</f>
        <v/>
      </c>
      <c r="DS97" s="28" t="str">
        <f ca="1">+IF(OFFSET('Hygiene Data'!$D$13,0,10*ROW('Hygiene Data'!D91))="","",OFFSET('Hygiene Data'!$D$13,0,10*ROW('Hygiene Data'!D91)))</f>
        <v/>
      </c>
      <c r="DT97" s="28" t="str">
        <f ca="1">+IF(OFFSET('Hygiene Data'!$D$14,0,10*ROW('Hygiene Data'!D91))="","",OFFSET('Hygiene Data'!$D$14,0,10*ROW('Hygiene Data'!D91)))</f>
        <v/>
      </c>
      <c r="DU97" s="28" t="str">
        <f ca="1">+IF(OFFSET('Hygiene Data'!$E$12,0,10*ROW('Hygiene Data'!E91))="","",OFFSET('Hygiene Data'!$E$12,0,10*ROW('Hygiene Data'!E91)))</f>
        <v/>
      </c>
      <c r="DV97" s="28" t="str">
        <f ca="1">+IF(OFFSET('Hygiene Data'!$E$13,0,10*ROW('Hygiene Data'!E91))="","",OFFSET('Hygiene Data'!$E$13,0,10*ROW('Hygiene Data'!E91)))</f>
        <v/>
      </c>
      <c r="DW97" s="28" t="str">
        <f ca="1">+IF(OFFSET('Hygiene Data'!$E$14,0,10*ROW('Hygiene Data'!E91))="","",OFFSET('Hygiene Data'!$E$14,0,10*ROW('Hygiene Data'!E91)))</f>
        <v/>
      </c>
      <c r="DX97" s="28" t="str">
        <f ca="1">+IF(OFFSET('Hygiene Data'!$F$12,0,10*ROW('Hygiene Data'!F91))="","",OFFSET('Hygiene Data'!$F$12,0,10*ROW('Hygiene Data'!F91)))</f>
        <v/>
      </c>
      <c r="DY97" s="28" t="str">
        <f ca="1">+IF(OFFSET('Hygiene Data'!$F$13,0,10*ROW('Hygiene Data'!F91))="","",OFFSET('Hygiene Data'!$F$13,0,10*ROW('Hygiene Data'!F91)))</f>
        <v/>
      </c>
      <c r="DZ97" s="28" t="str">
        <f ca="1">+IF(OFFSET('Hygiene Data'!$F$14,0,10*ROW('Hygiene Data'!F91))="","",OFFSET('Hygiene Data'!$F$14,0,10*ROW('Hygiene Data'!F91)))</f>
        <v/>
      </c>
      <c r="EA97" s="28" t="str">
        <f ca="1">+IF(OFFSET('Hygiene Data'!$G$12,0,10*ROW('Hygiene Data'!G91))="","",OFFSET('Hygiene Data'!$G$12,0,10*ROW('Hygiene Data'!G91)))</f>
        <v/>
      </c>
      <c r="EB97" s="28" t="str">
        <f ca="1">+IF(OFFSET('Hygiene Data'!$G$13,0,10*ROW('Hygiene Data'!G91))="","",OFFSET('Hygiene Data'!$G$13,0,10*ROW('Hygiene Data'!G91)))</f>
        <v/>
      </c>
      <c r="EC97" s="28" t="str">
        <f ca="1">+IF(OFFSET('Hygiene Data'!$G$14,0,10*ROW('Hygiene Data'!G91))="","",OFFSET('Hygiene Data'!$G$14,0,10*ROW('Hygiene Data'!G91)))</f>
        <v/>
      </c>
      <c r="ED97" s="28" t="str">
        <f ca="1">+IF(OFFSET('Hygiene Data'!$H$12,0,10*ROW('Hygiene Data'!H91))="","",OFFSET('Hygiene Data'!$H$12,0,10*ROW('Hygiene Data'!H91)))</f>
        <v/>
      </c>
      <c r="EE97" s="28" t="str">
        <f ca="1">+IF(OFFSET('Hygiene Data'!$H$13,0,10*ROW('Hygiene Data'!H91))="","",OFFSET('Hygiene Data'!$H$13,0,10*ROW('Hygiene Data'!H91)))</f>
        <v/>
      </c>
      <c r="EF97" s="28" t="str">
        <f ca="1">+IF(OFFSET('Hygiene Data'!$H$14,0,10*ROW('Hygiene Data'!H91))="","",OFFSET('Hygiene Data'!$H$14,0,10*ROW('Hygiene Data'!H91)))</f>
        <v/>
      </c>
    </row>
    <row r="98" spans="1:136" x14ac:dyDescent="0.2">
      <c r="A98" s="44" t="str">
        <f ca="1">+IF(OFFSET('Water Data'!$B$1,0,10*ROW('Water Data'!B95))="","",OFFSET('Water Data'!$B$1,0,10*ROW('Water Data'!B95)))</f>
        <v/>
      </c>
      <c r="B98" s="44" t="str">
        <f ca="1">+IF(OFFSET('Water Data'!$A$3,0,10*ROW('Water Data'!A95))="","",OFFSET('Water Data'!$A$3,0,10*ROW('Water Data'!A95)))</f>
        <v/>
      </c>
      <c r="C98" s="44" t="str">
        <f ca="1">+IF(OFFSET('Water Data'!$C$3,0,10*ROW('Water Data'!C95))="","",OFFSET('Water Data'!$C$3,0,10*ROW('Water Data'!C95)))</f>
        <v/>
      </c>
      <c r="D98" s="119"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19"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19"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19"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19"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19"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19"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19"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19"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19"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19"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19"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19"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19"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19"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19"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19"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19"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20"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20"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20"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20"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20"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20"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20"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20"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20"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20"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20"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20"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20"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20"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20"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20"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20"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20"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20"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20"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20"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20"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20"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20"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20"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20"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20"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20"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20"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20"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21"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21"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21"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21"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21"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21"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21"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21"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21"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21"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21"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21"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21"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21"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21"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21"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21"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21"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28" t="str">
        <f ca="1">+IF(OFFSET('Water Data'!$C$28,0,10*ROW('Water Data'!C92))="","",OFFSET('Water Data'!$C$28,0,10*ROW('Water Data'!C92)))</f>
        <v/>
      </c>
      <c r="BT98" s="28" t="str">
        <f ca="1">+IF(OFFSET('Water Data'!$C$29,0,10*ROW('Water Data'!C92))="","",OFFSET('Water Data'!$C$29,0,10*ROW('Water Data'!C92)))</f>
        <v/>
      </c>
      <c r="BU98" s="28" t="str">
        <f ca="1">+IF(OFFSET('Water Data'!$C$30,0,10*ROW('Water Data'!C92))="","",OFFSET('Water Data'!$C$30,0,10*ROW('Water Data'!C92)))</f>
        <v/>
      </c>
      <c r="BV98" s="28" t="str">
        <f ca="1">+IF(OFFSET('Water Data'!$D$28,0,10*ROW('Water Data'!D92))="","",OFFSET('Water Data'!$D$28,0,10*ROW('Water Data'!D92)))</f>
        <v/>
      </c>
      <c r="BW98" s="28" t="str">
        <f ca="1">+IF(OFFSET('Water Data'!$D$29,0,10*ROW('Water Data'!D92))="","",OFFSET('Water Data'!$D$29,0,10*ROW('Water Data'!D92)))</f>
        <v/>
      </c>
      <c r="BX98" s="28" t="str">
        <f ca="1">+IF(OFFSET('Water Data'!$D$30,0,10*ROW('Water Data'!D92))="","",OFFSET('Water Data'!$D$30,0,10*ROW('Water Data'!D92)))</f>
        <v/>
      </c>
      <c r="BY98" s="28" t="str">
        <f ca="1">+IF(OFFSET('Water Data'!$E$28,0,10*ROW('Water Data'!E92))="","",OFFSET('Water Data'!$E$28,0,10*ROW('Water Data'!E92)))</f>
        <v/>
      </c>
      <c r="BZ98" s="28" t="str">
        <f ca="1">+IF(OFFSET('Water Data'!$E$29,0,10*ROW('Water Data'!E92))="","",OFFSET('Water Data'!$E$29,0,10*ROW('Water Data'!E92)))</f>
        <v/>
      </c>
      <c r="CA98" s="28" t="str">
        <f ca="1">+IF(OFFSET('Water Data'!$E$30,0,10*ROW('Water Data'!E92))="","",OFFSET('Water Data'!$E$30,0,10*ROW('Water Data'!E92)))</f>
        <v/>
      </c>
      <c r="CB98" s="28" t="str">
        <f ca="1">+IF(OFFSET('Water Data'!$F$28,0,10*ROW('Water Data'!F92))="","",OFFSET('Water Data'!$F$28,0,10*ROW('Water Data'!F92)))</f>
        <v/>
      </c>
      <c r="CC98" s="28" t="str">
        <f ca="1">+IF(OFFSET('Water Data'!$F$29,0,10*ROW('Water Data'!F92))="","",OFFSET('Water Data'!$F$29,0,10*ROW('Water Data'!F92)))</f>
        <v/>
      </c>
      <c r="CD98" s="28" t="str">
        <f ca="1">+IF(OFFSET('Water Data'!$F$30,0,10*ROW('Water Data'!F92))="","",OFFSET('Water Data'!$F$30,0,10*ROW('Water Data'!F92)))</f>
        <v/>
      </c>
      <c r="CE98" s="28" t="str">
        <f ca="1">+IF(OFFSET('Water Data'!$G$28,0,10*ROW('Water Data'!G92))="","",OFFSET('Water Data'!$G$28,0,10*ROW('Water Data'!G92)))</f>
        <v/>
      </c>
      <c r="CF98" s="28" t="str">
        <f ca="1">+IF(OFFSET('Water Data'!$G$29,0,10*ROW('Water Data'!G92))="","",OFFSET('Water Data'!$G$29,0,10*ROW('Water Data'!G92)))</f>
        <v/>
      </c>
      <c r="CG98" s="28" t="str">
        <f ca="1">+IF(OFFSET('Water Data'!$G$30,0,10*ROW('Water Data'!G92))="","",OFFSET('Water Data'!$G$30,0,10*ROW('Water Data'!G92)))</f>
        <v/>
      </c>
      <c r="CH98" s="28" t="str">
        <f ca="1">+IF(OFFSET('Water Data'!$H$28,0,10*ROW('Water Data'!H92))="","",OFFSET('Water Data'!$H$28,0,10*ROW('Water Data'!H92)))</f>
        <v/>
      </c>
      <c r="CI98" s="28" t="str">
        <f ca="1">+IF(OFFSET('Water Data'!$H$29,0,10*ROW('Water Data'!H92))="","",OFFSET('Water Data'!$H$29,0,10*ROW('Water Data'!H92)))</f>
        <v/>
      </c>
      <c r="CJ98" s="28" t="str">
        <f ca="1">+IF(OFFSET('Water Data'!$H$30,0,10*ROW('Water Data'!H92))="","",OFFSET('Water Data'!$H$30,0,10*ROW('Water Data'!H92)))</f>
        <v/>
      </c>
      <c r="CK98" s="28" t="str">
        <f ca="1">+IF(OFFSET('Sanitation Data'!$C$29,0,10*ROW('Sanitation Data'!C92))="","",OFFSET('Sanitation Data'!$C$29,0,10*ROW('Sanitation Data'!C92)))</f>
        <v/>
      </c>
      <c r="CL98" s="28" t="str">
        <f ca="1">+IF(OFFSET('Sanitation Data'!$C$30,0,10*ROW('Sanitation Data'!C92))="","",OFFSET('Sanitation Data'!$C$30,0,10*ROW('Sanitation Data'!C92)))</f>
        <v/>
      </c>
      <c r="CM98" s="28" t="str">
        <f ca="1">+IF(OFFSET('Sanitation Data'!$C$31,0,10*ROW('Sanitation Data'!C92))="","",OFFSET('Sanitation Data'!$C$31,0,10*ROW('Sanitation Data'!C92)))</f>
        <v/>
      </c>
      <c r="CN98" s="28" t="str">
        <f ca="1">+IF(OFFSET('Sanitation Data'!$C$32,0,10*ROW('Sanitation Data'!C92))="","",OFFSET('Sanitation Data'!$C$32,0,10*ROW('Sanitation Data'!C92)))</f>
        <v/>
      </c>
      <c r="CO98" s="28" t="str">
        <f ca="1">+IF(OFFSET('Sanitation Data'!$C$33,0,10*ROW('Sanitation Data'!C92))="","",OFFSET('Sanitation Data'!$C$33,0,10*ROW('Sanitation Data'!C92)))</f>
        <v/>
      </c>
      <c r="CP98" s="28" t="str">
        <f ca="1">+IF(OFFSET('Sanitation Data'!$D$29,0,10*ROW('Sanitation Data'!D92))="","",OFFSET('Sanitation Data'!$D$29,0,10*ROW('Sanitation Data'!D92)))</f>
        <v/>
      </c>
      <c r="CQ98" s="28" t="str">
        <f ca="1">+IF(OFFSET('Sanitation Data'!$D$30,0,10*ROW('Sanitation Data'!D92))="","",OFFSET('Sanitation Data'!$D$30,0,10*ROW('Sanitation Data'!D92)))</f>
        <v/>
      </c>
      <c r="CR98" s="28" t="str">
        <f ca="1">+IF(OFFSET('Sanitation Data'!$D$31,0,10*ROW('Sanitation Data'!D92))="","",OFFSET('Sanitation Data'!$D$31,0,10*ROW('Sanitation Data'!D92)))</f>
        <v/>
      </c>
      <c r="CS98" s="28" t="str">
        <f ca="1">+IF(OFFSET('Sanitation Data'!$D$32,0,10*ROW('Sanitation Data'!D92))="","",OFFSET('Sanitation Data'!$D$32,0,10*ROW('Sanitation Data'!D92)))</f>
        <v/>
      </c>
      <c r="CT98" s="28" t="str">
        <f ca="1">+IF(OFFSET('Sanitation Data'!$D$33,0,10*ROW('Sanitation Data'!D92))="","",OFFSET('Sanitation Data'!$D$33,0,10*ROW('Sanitation Data'!D92)))</f>
        <v/>
      </c>
      <c r="CU98" s="28" t="str">
        <f ca="1">+IF(OFFSET('Sanitation Data'!$E$29,0,10*ROW('Sanitation Data'!E92))="","",OFFSET('Sanitation Data'!$E$29,0,10*ROW('Sanitation Data'!E92)))</f>
        <v/>
      </c>
      <c r="CV98" s="28" t="str">
        <f ca="1">+IF(OFFSET('Sanitation Data'!$E$30,0,10*ROW('Sanitation Data'!E92))="","",OFFSET('Sanitation Data'!$E$30,0,10*ROW('Sanitation Data'!E92)))</f>
        <v/>
      </c>
      <c r="CW98" s="28" t="str">
        <f ca="1">+IF(OFFSET('Sanitation Data'!$E$31,0,10*ROW('Sanitation Data'!E92))="","",OFFSET('Sanitation Data'!$E$31,0,10*ROW('Sanitation Data'!E92)))</f>
        <v/>
      </c>
      <c r="CX98" s="28" t="str">
        <f ca="1">+IF(OFFSET('Sanitation Data'!$E$32,0,10*ROW('Sanitation Data'!E92))="","",OFFSET('Sanitation Data'!$E$32,0,10*ROW('Sanitation Data'!E92)))</f>
        <v/>
      </c>
      <c r="CY98" s="28" t="str">
        <f ca="1">+IF(OFFSET('Sanitation Data'!$E$33,0,10*ROW('Sanitation Data'!E92))="","",OFFSET('Sanitation Data'!$E$33,0,10*ROW('Sanitation Data'!E92)))</f>
        <v/>
      </c>
      <c r="CZ98" s="28" t="str">
        <f ca="1">+IF(OFFSET('Sanitation Data'!$F$29,0,10*ROW('Sanitation Data'!F92))="","",OFFSET('Sanitation Data'!$F$29,0,10*ROW('Sanitation Data'!F92)))</f>
        <v/>
      </c>
      <c r="DA98" s="28" t="str">
        <f ca="1">+IF(OFFSET('Sanitation Data'!$F$30,0,10*ROW('Sanitation Data'!F92))="","",OFFSET('Sanitation Data'!$F$30,0,10*ROW('Sanitation Data'!F92)))</f>
        <v/>
      </c>
      <c r="DB98" s="28" t="str">
        <f ca="1">+IF(OFFSET('Sanitation Data'!$F$31,0,10*ROW('Sanitation Data'!F92))="","",OFFSET('Sanitation Data'!$F$31,0,10*ROW('Sanitation Data'!F92)))</f>
        <v/>
      </c>
      <c r="DC98" s="28" t="str">
        <f ca="1">+IF(OFFSET('Sanitation Data'!$F$32,0,10*ROW('Sanitation Data'!F92))="","",OFFSET('Sanitation Data'!$F$32,0,10*ROW('Sanitation Data'!F92)))</f>
        <v/>
      </c>
      <c r="DD98" s="28" t="str">
        <f ca="1">+IF(OFFSET('Sanitation Data'!$F$33,0,10*ROW('Sanitation Data'!F92))="","",OFFSET('Sanitation Data'!$F$33,0,10*ROW('Sanitation Data'!F92)))</f>
        <v/>
      </c>
      <c r="DE98" s="28" t="str">
        <f ca="1">+IF(OFFSET('Sanitation Data'!$G$29,0,10*ROW('Sanitation Data'!G92))="","",OFFSET('Sanitation Data'!$G$29,0,10*ROW('Sanitation Data'!G92)))</f>
        <v/>
      </c>
      <c r="DF98" s="28" t="str">
        <f ca="1">+IF(OFFSET('Sanitation Data'!$G$30,0,10*ROW('Sanitation Data'!G92))="","",OFFSET('Sanitation Data'!$G$30,0,10*ROW('Sanitation Data'!G92)))</f>
        <v/>
      </c>
      <c r="DG98" s="28" t="str">
        <f ca="1">+IF(OFFSET('Sanitation Data'!$G$31,0,10*ROW('Sanitation Data'!G92))="","",OFFSET('Sanitation Data'!$G$31,0,10*ROW('Sanitation Data'!G92)))</f>
        <v/>
      </c>
      <c r="DH98" s="28" t="str">
        <f ca="1">+IF(OFFSET('Sanitation Data'!$G$32,0,10*ROW('Sanitation Data'!G92))="","",OFFSET('Sanitation Data'!$G$32,0,10*ROW('Sanitation Data'!G92)))</f>
        <v/>
      </c>
      <c r="DI98" s="28" t="str">
        <f ca="1">+IF(OFFSET('Sanitation Data'!$G$33,0,10*ROW('Sanitation Data'!G92))="","",OFFSET('Sanitation Data'!$G$33,0,10*ROW('Sanitation Data'!G92)))</f>
        <v/>
      </c>
      <c r="DJ98" s="28" t="str">
        <f ca="1">+IF(OFFSET('Sanitation Data'!$H$29,0,10*ROW('Sanitation Data'!H92))="","",OFFSET('Sanitation Data'!$H$29,0,10*ROW('Sanitation Data'!H92)))</f>
        <v/>
      </c>
      <c r="DK98" s="28" t="str">
        <f ca="1">+IF(OFFSET('Sanitation Data'!$H$30,0,10*ROW('Sanitation Data'!H92))="","",OFFSET('Sanitation Data'!$H$30,0,10*ROW('Sanitation Data'!H92)))</f>
        <v/>
      </c>
      <c r="DL98" s="28" t="str">
        <f ca="1">+IF(OFFSET('Sanitation Data'!$H$31,0,10*ROW('Sanitation Data'!H92))="","",OFFSET('Sanitation Data'!$H$31,0,10*ROW('Sanitation Data'!H92)))</f>
        <v/>
      </c>
      <c r="DM98" s="28" t="str">
        <f ca="1">+IF(OFFSET('Sanitation Data'!$H$32,0,10*ROW('Sanitation Data'!H92))="","",OFFSET('Sanitation Data'!$H$32,0,10*ROW('Sanitation Data'!H92)))</f>
        <v/>
      </c>
      <c r="DN98" s="28" t="str">
        <f ca="1">+IF(OFFSET('Sanitation Data'!$H$33,0,10*ROW('Sanitation Data'!H92))="","",OFFSET('Sanitation Data'!$H$33,0,10*ROW('Sanitation Data'!H92)))</f>
        <v/>
      </c>
      <c r="DO98" s="28" t="str">
        <f ca="1">+IF(OFFSET('Hygiene Data'!$C$12,0,10*ROW('Hygiene Data'!C92))="","",OFFSET('Hygiene Data'!$C$12,0,10*ROW('Hygiene Data'!C92)))</f>
        <v/>
      </c>
      <c r="DP98" s="28" t="str">
        <f ca="1">+IF(OFFSET('Hygiene Data'!$C$13,0,10*ROW('Hygiene Data'!C92))="","",OFFSET('Hygiene Data'!$C$13,0,10*ROW('Hygiene Data'!C92)))</f>
        <v/>
      </c>
      <c r="DQ98" s="28" t="str">
        <f ca="1">+IF(OFFSET('Hygiene Data'!$C$14,0,10*ROW('Hygiene Data'!C92))="","",OFFSET('Hygiene Data'!$C$14,0,10*ROW('Hygiene Data'!C92)))</f>
        <v/>
      </c>
      <c r="DR98" s="28" t="str">
        <f ca="1">+IF(OFFSET('Hygiene Data'!$D$12,0,10*ROW('Hygiene Data'!D92))="","",OFFSET('Hygiene Data'!$D$12,0,10*ROW('Hygiene Data'!D92)))</f>
        <v/>
      </c>
      <c r="DS98" s="28" t="str">
        <f ca="1">+IF(OFFSET('Hygiene Data'!$D$13,0,10*ROW('Hygiene Data'!D92))="","",OFFSET('Hygiene Data'!$D$13,0,10*ROW('Hygiene Data'!D92)))</f>
        <v/>
      </c>
      <c r="DT98" s="28" t="str">
        <f ca="1">+IF(OFFSET('Hygiene Data'!$D$14,0,10*ROW('Hygiene Data'!D92))="","",OFFSET('Hygiene Data'!$D$14,0,10*ROW('Hygiene Data'!D92)))</f>
        <v/>
      </c>
      <c r="DU98" s="28" t="str">
        <f ca="1">+IF(OFFSET('Hygiene Data'!$E$12,0,10*ROW('Hygiene Data'!E92))="","",OFFSET('Hygiene Data'!$E$12,0,10*ROW('Hygiene Data'!E92)))</f>
        <v/>
      </c>
      <c r="DV98" s="28" t="str">
        <f ca="1">+IF(OFFSET('Hygiene Data'!$E$13,0,10*ROW('Hygiene Data'!E92))="","",OFFSET('Hygiene Data'!$E$13,0,10*ROW('Hygiene Data'!E92)))</f>
        <v/>
      </c>
      <c r="DW98" s="28" t="str">
        <f ca="1">+IF(OFFSET('Hygiene Data'!$E$14,0,10*ROW('Hygiene Data'!E92))="","",OFFSET('Hygiene Data'!$E$14,0,10*ROW('Hygiene Data'!E92)))</f>
        <v/>
      </c>
      <c r="DX98" s="28" t="str">
        <f ca="1">+IF(OFFSET('Hygiene Data'!$F$12,0,10*ROW('Hygiene Data'!F92))="","",OFFSET('Hygiene Data'!$F$12,0,10*ROW('Hygiene Data'!F92)))</f>
        <v/>
      </c>
      <c r="DY98" s="28" t="str">
        <f ca="1">+IF(OFFSET('Hygiene Data'!$F$13,0,10*ROW('Hygiene Data'!F92))="","",OFFSET('Hygiene Data'!$F$13,0,10*ROW('Hygiene Data'!F92)))</f>
        <v/>
      </c>
      <c r="DZ98" s="28" t="str">
        <f ca="1">+IF(OFFSET('Hygiene Data'!$F$14,0,10*ROW('Hygiene Data'!F92))="","",OFFSET('Hygiene Data'!$F$14,0,10*ROW('Hygiene Data'!F92)))</f>
        <v/>
      </c>
      <c r="EA98" s="28" t="str">
        <f ca="1">+IF(OFFSET('Hygiene Data'!$G$12,0,10*ROW('Hygiene Data'!G92))="","",OFFSET('Hygiene Data'!$G$12,0,10*ROW('Hygiene Data'!G92)))</f>
        <v/>
      </c>
      <c r="EB98" s="28" t="str">
        <f ca="1">+IF(OFFSET('Hygiene Data'!$G$13,0,10*ROW('Hygiene Data'!G92))="","",OFFSET('Hygiene Data'!$G$13,0,10*ROW('Hygiene Data'!G92)))</f>
        <v/>
      </c>
      <c r="EC98" s="28" t="str">
        <f ca="1">+IF(OFFSET('Hygiene Data'!$G$14,0,10*ROW('Hygiene Data'!G92))="","",OFFSET('Hygiene Data'!$G$14,0,10*ROW('Hygiene Data'!G92)))</f>
        <v/>
      </c>
      <c r="ED98" s="28" t="str">
        <f ca="1">+IF(OFFSET('Hygiene Data'!$H$12,0,10*ROW('Hygiene Data'!H92))="","",OFFSET('Hygiene Data'!$H$12,0,10*ROW('Hygiene Data'!H92)))</f>
        <v/>
      </c>
      <c r="EE98" s="28" t="str">
        <f ca="1">+IF(OFFSET('Hygiene Data'!$H$13,0,10*ROW('Hygiene Data'!H92))="","",OFFSET('Hygiene Data'!$H$13,0,10*ROW('Hygiene Data'!H92)))</f>
        <v/>
      </c>
      <c r="EF98" s="28" t="str">
        <f ca="1">+IF(OFFSET('Hygiene Data'!$H$14,0,10*ROW('Hygiene Data'!H92))="","",OFFSET('Hygiene Data'!$H$14,0,10*ROW('Hygiene Data'!H92)))</f>
        <v/>
      </c>
    </row>
    <row r="99" spans="1:136" x14ac:dyDescent="0.2">
      <c r="A99" s="44" t="str">
        <f ca="1">+IF(OFFSET('Water Data'!$B$1,0,10*ROW('Water Data'!B96))="","",OFFSET('Water Data'!$B$1,0,10*ROW('Water Data'!B96)))</f>
        <v/>
      </c>
      <c r="B99" s="44" t="str">
        <f ca="1">+IF(OFFSET('Water Data'!$A$3,0,10*ROW('Water Data'!A96))="","",OFFSET('Water Data'!$A$3,0,10*ROW('Water Data'!A96)))</f>
        <v/>
      </c>
      <c r="C99" s="44" t="str">
        <f ca="1">+IF(OFFSET('Water Data'!$C$3,0,10*ROW('Water Data'!C96))="","",OFFSET('Water Data'!$C$3,0,10*ROW('Water Data'!C96)))</f>
        <v/>
      </c>
      <c r="D99" s="119"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19"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19"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19"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19"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19"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19"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19"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19"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19"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19"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19"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19"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19"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19"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19"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19"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19"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20"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20"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20"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20"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20"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20"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20"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20"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20"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20"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20"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20"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20"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20"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20"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20"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20"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20"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20"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20"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20"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20"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20"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20"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20"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20"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20"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20"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20"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20"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21"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21"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21"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21"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21"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21"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21"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21"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21"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21"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21"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21"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21"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21"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21"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21"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21"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21"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28" t="str">
        <f ca="1">+IF(OFFSET('Water Data'!$C$28,0,10*ROW('Water Data'!C93))="","",OFFSET('Water Data'!$C$28,0,10*ROW('Water Data'!C93)))</f>
        <v/>
      </c>
      <c r="BT99" s="28" t="str">
        <f ca="1">+IF(OFFSET('Water Data'!$C$29,0,10*ROW('Water Data'!C93))="","",OFFSET('Water Data'!$C$29,0,10*ROW('Water Data'!C93)))</f>
        <v/>
      </c>
      <c r="BU99" s="28" t="str">
        <f ca="1">+IF(OFFSET('Water Data'!$C$30,0,10*ROW('Water Data'!C93))="","",OFFSET('Water Data'!$C$30,0,10*ROW('Water Data'!C93)))</f>
        <v/>
      </c>
      <c r="BV99" s="28" t="str">
        <f ca="1">+IF(OFFSET('Water Data'!$D$28,0,10*ROW('Water Data'!D93))="","",OFFSET('Water Data'!$D$28,0,10*ROW('Water Data'!D93)))</f>
        <v/>
      </c>
      <c r="BW99" s="28" t="str">
        <f ca="1">+IF(OFFSET('Water Data'!$D$29,0,10*ROW('Water Data'!D93))="","",OFFSET('Water Data'!$D$29,0,10*ROW('Water Data'!D93)))</f>
        <v/>
      </c>
      <c r="BX99" s="28" t="str">
        <f ca="1">+IF(OFFSET('Water Data'!$D$30,0,10*ROW('Water Data'!D93))="","",OFFSET('Water Data'!$D$30,0,10*ROW('Water Data'!D93)))</f>
        <v/>
      </c>
      <c r="BY99" s="28" t="str">
        <f ca="1">+IF(OFFSET('Water Data'!$E$28,0,10*ROW('Water Data'!E93))="","",OFFSET('Water Data'!$E$28,0,10*ROW('Water Data'!E93)))</f>
        <v/>
      </c>
      <c r="BZ99" s="28" t="str">
        <f ca="1">+IF(OFFSET('Water Data'!$E$29,0,10*ROW('Water Data'!E93))="","",OFFSET('Water Data'!$E$29,0,10*ROW('Water Data'!E93)))</f>
        <v/>
      </c>
      <c r="CA99" s="28" t="str">
        <f ca="1">+IF(OFFSET('Water Data'!$E$30,0,10*ROW('Water Data'!E93))="","",OFFSET('Water Data'!$E$30,0,10*ROW('Water Data'!E93)))</f>
        <v/>
      </c>
      <c r="CB99" s="28" t="str">
        <f ca="1">+IF(OFFSET('Water Data'!$F$28,0,10*ROW('Water Data'!F93))="","",OFFSET('Water Data'!$F$28,0,10*ROW('Water Data'!F93)))</f>
        <v/>
      </c>
      <c r="CC99" s="28" t="str">
        <f ca="1">+IF(OFFSET('Water Data'!$F$29,0,10*ROW('Water Data'!F93))="","",OFFSET('Water Data'!$F$29,0,10*ROW('Water Data'!F93)))</f>
        <v/>
      </c>
      <c r="CD99" s="28" t="str">
        <f ca="1">+IF(OFFSET('Water Data'!$F$30,0,10*ROW('Water Data'!F93))="","",OFFSET('Water Data'!$F$30,0,10*ROW('Water Data'!F93)))</f>
        <v/>
      </c>
      <c r="CE99" s="28" t="str">
        <f ca="1">+IF(OFFSET('Water Data'!$G$28,0,10*ROW('Water Data'!G93))="","",OFFSET('Water Data'!$G$28,0,10*ROW('Water Data'!G93)))</f>
        <v/>
      </c>
      <c r="CF99" s="28" t="str">
        <f ca="1">+IF(OFFSET('Water Data'!$G$29,0,10*ROW('Water Data'!G93))="","",OFFSET('Water Data'!$G$29,0,10*ROW('Water Data'!G93)))</f>
        <v/>
      </c>
      <c r="CG99" s="28" t="str">
        <f ca="1">+IF(OFFSET('Water Data'!$G$30,0,10*ROW('Water Data'!G93))="","",OFFSET('Water Data'!$G$30,0,10*ROW('Water Data'!G93)))</f>
        <v/>
      </c>
      <c r="CH99" s="28" t="str">
        <f ca="1">+IF(OFFSET('Water Data'!$H$28,0,10*ROW('Water Data'!H93))="","",OFFSET('Water Data'!$H$28,0,10*ROW('Water Data'!H93)))</f>
        <v/>
      </c>
      <c r="CI99" s="28" t="str">
        <f ca="1">+IF(OFFSET('Water Data'!$H$29,0,10*ROW('Water Data'!H93))="","",OFFSET('Water Data'!$H$29,0,10*ROW('Water Data'!H93)))</f>
        <v/>
      </c>
      <c r="CJ99" s="28" t="str">
        <f ca="1">+IF(OFFSET('Water Data'!$H$30,0,10*ROW('Water Data'!H93))="","",OFFSET('Water Data'!$H$30,0,10*ROW('Water Data'!H93)))</f>
        <v/>
      </c>
      <c r="CK99" s="28" t="str">
        <f ca="1">+IF(OFFSET('Sanitation Data'!$C$29,0,10*ROW('Sanitation Data'!C93))="","",OFFSET('Sanitation Data'!$C$29,0,10*ROW('Sanitation Data'!C93)))</f>
        <v/>
      </c>
      <c r="CL99" s="28" t="str">
        <f ca="1">+IF(OFFSET('Sanitation Data'!$C$30,0,10*ROW('Sanitation Data'!C93))="","",OFFSET('Sanitation Data'!$C$30,0,10*ROW('Sanitation Data'!C93)))</f>
        <v/>
      </c>
      <c r="CM99" s="28" t="str">
        <f ca="1">+IF(OFFSET('Sanitation Data'!$C$31,0,10*ROW('Sanitation Data'!C93))="","",OFFSET('Sanitation Data'!$C$31,0,10*ROW('Sanitation Data'!C93)))</f>
        <v/>
      </c>
      <c r="CN99" s="28" t="str">
        <f ca="1">+IF(OFFSET('Sanitation Data'!$C$32,0,10*ROW('Sanitation Data'!C93))="","",OFFSET('Sanitation Data'!$C$32,0,10*ROW('Sanitation Data'!C93)))</f>
        <v/>
      </c>
      <c r="CO99" s="28" t="str">
        <f ca="1">+IF(OFFSET('Sanitation Data'!$C$33,0,10*ROW('Sanitation Data'!C93))="","",OFFSET('Sanitation Data'!$C$33,0,10*ROW('Sanitation Data'!C93)))</f>
        <v/>
      </c>
      <c r="CP99" s="28" t="str">
        <f ca="1">+IF(OFFSET('Sanitation Data'!$D$29,0,10*ROW('Sanitation Data'!D93))="","",OFFSET('Sanitation Data'!$D$29,0,10*ROW('Sanitation Data'!D93)))</f>
        <v/>
      </c>
      <c r="CQ99" s="28" t="str">
        <f ca="1">+IF(OFFSET('Sanitation Data'!$D$30,0,10*ROW('Sanitation Data'!D93))="","",OFFSET('Sanitation Data'!$D$30,0,10*ROW('Sanitation Data'!D93)))</f>
        <v/>
      </c>
      <c r="CR99" s="28" t="str">
        <f ca="1">+IF(OFFSET('Sanitation Data'!$D$31,0,10*ROW('Sanitation Data'!D93))="","",OFFSET('Sanitation Data'!$D$31,0,10*ROW('Sanitation Data'!D93)))</f>
        <v/>
      </c>
      <c r="CS99" s="28" t="str">
        <f ca="1">+IF(OFFSET('Sanitation Data'!$D$32,0,10*ROW('Sanitation Data'!D93))="","",OFFSET('Sanitation Data'!$D$32,0,10*ROW('Sanitation Data'!D93)))</f>
        <v/>
      </c>
      <c r="CT99" s="28" t="str">
        <f ca="1">+IF(OFFSET('Sanitation Data'!$D$33,0,10*ROW('Sanitation Data'!D93))="","",OFFSET('Sanitation Data'!$D$33,0,10*ROW('Sanitation Data'!D93)))</f>
        <v/>
      </c>
      <c r="CU99" s="28" t="str">
        <f ca="1">+IF(OFFSET('Sanitation Data'!$E$29,0,10*ROW('Sanitation Data'!E93))="","",OFFSET('Sanitation Data'!$E$29,0,10*ROW('Sanitation Data'!E93)))</f>
        <v/>
      </c>
      <c r="CV99" s="28" t="str">
        <f ca="1">+IF(OFFSET('Sanitation Data'!$E$30,0,10*ROW('Sanitation Data'!E93))="","",OFFSET('Sanitation Data'!$E$30,0,10*ROW('Sanitation Data'!E93)))</f>
        <v/>
      </c>
      <c r="CW99" s="28" t="str">
        <f ca="1">+IF(OFFSET('Sanitation Data'!$E$31,0,10*ROW('Sanitation Data'!E93))="","",OFFSET('Sanitation Data'!$E$31,0,10*ROW('Sanitation Data'!E93)))</f>
        <v/>
      </c>
      <c r="CX99" s="28" t="str">
        <f ca="1">+IF(OFFSET('Sanitation Data'!$E$32,0,10*ROW('Sanitation Data'!E93))="","",OFFSET('Sanitation Data'!$E$32,0,10*ROW('Sanitation Data'!E93)))</f>
        <v/>
      </c>
      <c r="CY99" s="28" t="str">
        <f ca="1">+IF(OFFSET('Sanitation Data'!$E$33,0,10*ROW('Sanitation Data'!E93))="","",OFFSET('Sanitation Data'!$E$33,0,10*ROW('Sanitation Data'!E93)))</f>
        <v/>
      </c>
      <c r="CZ99" s="28" t="str">
        <f ca="1">+IF(OFFSET('Sanitation Data'!$F$29,0,10*ROW('Sanitation Data'!F93))="","",OFFSET('Sanitation Data'!$F$29,0,10*ROW('Sanitation Data'!F93)))</f>
        <v/>
      </c>
      <c r="DA99" s="28" t="str">
        <f ca="1">+IF(OFFSET('Sanitation Data'!$F$30,0,10*ROW('Sanitation Data'!F93))="","",OFFSET('Sanitation Data'!$F$30,0,10*ROW('Sanitation Data'!F93)))</f>
        <v/>
      </c>
      <c r="DB99" s="28" t="str">
        <f ca="1">+IF(OFFSET('Sanitation Data'!$F$31,0,10*ROW('Sanitation Data'!F93))="","",OFFSET('Sanitation Data'!$F$31,0,10*ROW('Sanitation Data'!F93)))</f>
        <v/>
      </c>
      <c r="DC99" s="28" t="str">
        <f ca="1">+IF(OFFSET('Sanitation Data'!$F$32,0,10*ROW('Sanitation Data'!F93))="","",OFFSET('Sanitation Data'!$F$32,0,10*ROW('Sanitation Data'!F93)))</f>
        <v/>
      </c>
      <c r="DD99" s="28" t="str">
        <f ca="1">+IF(OFFSET('Sanitation Data'!$F$33,0,10*ROW('Sanitation Data'!F93))="","",OFFSET('Sanitation Data'!$F$33,0,10*ROW('Sanitation Data'!F93)))</f>
        <v/>
      </c>
      <c r="DE99" s="28" t="str">
        <f ca="1">+IF(OFFSET('Sanitation Data'!$G$29,0,10*ROW('Sanitation Data'!G93))="","",OFFSET('Sanitation Data'!$G$29,0,10*ROW('Sanitation Data'!G93)))</f>
        <v/>
      </c>
      <c r="DF99" s="28" t="str">
        <f ca="1">+IF(OFFSET('Sanitation Data'!$G$30,0,10*ROW('Sanitation Data'!G93))="","",OFFSET('Sanitation Data'!$G$30,0,10*ROW('Sanitation Data'!G93)))</f>
        <v/>
      </c>
      <c r="DG99" s="28" t="str">
        <f ca="1">+IF(OFFSET('Sanitation Data'!$G$31,0,10*ROW('Sanitation Data'!G93))="","",OFFSET('Sanitation Data'!$G$31,0,10*ROW('Sanitation Data'!G93)))</f>
        <v/>
      </c>
      <c r="DH99" s="28" t="str">
        <f ca="1">+IF(OFFSET('Sanitation Data'!$G$32,0,10*ROW('Sanitation Data'!G93))="","",OFFSET('Sanitation Data'!$G$32,0,10*ROW('Sanitation Data'!G93)))</f>
        <v/>
      </c>
      <c r="DI99" s="28" t="str">
        <f ca="1">+IF(OFFSET('Sanitation Data'!$G$33,0,10*ROW('Sanitation Data'!G93))="","",OFFSET('Sanitation Data'!$G$33,0,10*ROW('Sanitation Data'!G93)))</f>
        <v/>
      </c>
      <c r="DJ99" s="28" t="str">
        <f ca="1">+IF(OFFSET('Sanitation Data'!$H$29,0,10*ROW('Sanitation Data'!H93))="","",OFFSET('Sanitation Data'!$H$29,0,10*ROW('Sanitation Data'!H93)))</f>
        <v/>
      </c>
      <c r="DK99" s="28" t="str">
        <f ca="1">+IF(OFFSET('Sanitation Data'!$H$30,0,10*ROW('Sanitation Data'!H93))="","",OFFSET('Sanitation Data'!$H$30,0,10*ROW('Sanitation Data'!H93)))</f>
        <v/>
      </c>
      <c r="DL99" s="28" t="str">
        <f ca="1">+IF(OFFSET('Sanitation Data'!$H$31,0,10*ROW('Sanitation Data'!H93))="","",OFFSET('Sanitation Data'!$H$31,0,10*ROW('Sanitation Data'!H93)))</f>
        <v/>
      </c>
      <c r="DM99" s="28" t="str">
        <f ca="1">+IF(OFFSET('Sanitation Data'!$H$32,0,10*ROW('Sanitation Data'!H93))="","",OFFSET('Sanitation Data'!$H$32,0,10*ROW('Sanitation Data'!H93)))</f>
        <v/>
      </c>
      <c r="DN99" s="28" t="str">
        <f ca="1">+IF(OFFSET('Sanitation Data'!$H$33,0,10*ROW('Sanitation Data'!H93))="","",OFFSET('Sanitation Data'!$H$33,0,10*ROW('Sanitation Data'!H93)))</f>
        <v/>
      </c>
      <c r="DO99" s="28" t="str">
        <f ca="1">+IF(OFFSET('Hygiene Data'!$C$12,0,10*ROW('Hygiene Data'!C93))="","",OFFSET('Hygiene Data'!$C$12,0,10*ROW('Hygiene Data'!C93)))</f>
        <v/>
      </c>
      <c r="DP99" s="28" t="str">
        <f ca="1">+IF(OFFSET('Hygiene Data'!$C$13,0,10*ROW('Hygiene Data'!C93))="","",OFFSET('Hygiene Data'!$C$13,0,10*ROW('Hygiene Data'!C93)))</f>
        <v/>
      </c>
      <c r="DQ99" s="28" t="str">
        <f ca="1">+IF(OFFSET('Hygiene Data'!$C$14,0,10*ROW('Hygiene Data'!C93))="","",OFFSET('Hygiene Data'!$C$14,0,10*ROW('Hygiene Data'!C93)))</f>
        <v/>
      </c>
      <c r="DR99" s="28" t="str">
        <f ca="1">+IF(OFFSET('Hygiene Data'!$D$12,0,10*ROW('Hygiene Data'!D93))="","",OFFSET('Hygiene Data'!$D$12,0,10*ROW('Hygiene Data'!D93)))</f>
        <v/>
      </c>
      <c r="DS99" s="28" t="str">
        <f ca="1">+IF(OFFSET('Hygiene Data'!$D$13,0,10*ROW('Hygiene Data'!D93))="","",OFFSET('Hygiene Data'!$D$13,0,10*ROW('Hygiene Data'!D93)))</f>
        <v/>
      </c>
      <c r="DT99" s="28" t="str">
        <f ca="1">+IF(OFFSET('Hygiene Data'!$D$14,0,10*ROW('Hygiene Data'!D93))="","",OFFSET('Hygiene Data'!$D$14,0,10*ROW('Hygiene Data'!D93)))</f>
        <v/>
      </c>
      <c r="DU99" s="28" t="str">
        <f ca="1">+IF(OFFSET('Hygiene Data'!$E$12,0,10*ROW('Hygiene Data'!E93))="","",OFFSET('Hygiene Data'!$E$12,0,10*ROW('Hygiene Data'!E93)))</f>
        <v/>
      </c>
      <c r="DV99" s="28" t="str">
        <f ca="1">+IF(OFFSET('Hygiene Data'!$E$13,0,10*ROW('Hygiene Data'!E93))="","",OFFSET('Hygiene Data'!$E$13,0,10*ROW('Hygiene Data'!E93)))</f>
        <v/>
      </c>
      <c r="DW99" s="28" t="str">
        <f ca="1">+IF(OFFSET('Hygiene Data'!$E$14,0,10*ROW('Hygiene Data'!E93))="","",OFFSET('Hygiene Data'!$E$14,0,10*ROW('Hygiene Data'!E93)))</f>
        <v/>
      </c>
      <c r="DX99" s="28" t="str">
        <f ca="1">+IF(OFFSET('Hygiene Data'!$F$12,0,10*ROW('Hygiene Data'!F93))="","",OFFSET('Hygiene Data'!$F$12,0,10*ROW('Hygiene Data'!F93)))</f>
        <v/>
      </c>
      <c r="DY99" s="28" t="str">
        <f ca="1">+IF(OFFSET('Hygiene Data'!$F$13,0,10*ROW('Hygiene Data'!F93))="","",OFFSET('Hygiene Data'!$F$13,0,10*ROW('Hygiene Data'!F93)))</f>
        <v/>
      </c>
      <c r="DZ99" s="28" t="str">
        <f ca="1">+IF(OFFSET('Hygiene Data'!$F$14,0,10*ROW('Hygiene Data'!F93))="","",OFFSET('Hygiene Data'!$F$14,0,10*ROW('Hygiene Data'!F93)))</f>
        <v/>
      </c>
      <c r="EA99" s="28" t="str">
        <f ca="1">+IF(OFFSET('Hygiene Data'!$G$12,0,10*ROW('Hygiene Data'!G93))="","",OFFSET('Hygiene Data'!$G$12,0,10*ROW('Hygiene Data'!G93)))</f>
        <v/>
      </c>
      <c r="EB99" s="28" t="str">
        <f ca="1">+IF(OFFSET('Hygiene Data'!$G$13,0,10*ROW('Hygiene Data'!G93))="","",OFFSET('Hygiene Data'!$G$13,0,10*ROW('Hygiene Data'!G93)))</f>
        <v/>
      </c>
      <c r="EC99" s="28" t="str">
        <f ca="1">+IF(OFFSET('Hygiene Data'!$G$14,0,10*ROW('Hygiene Data'!G93))="","",OFFSET('Hygiene Data'!$G$14,0,10*ROW('Hygiene Data'!G93)))</f>
        <v/>
      </c>
      <c r="ED99" s="28" t="str">
        <f ca="1">+IF(OFFSET('Hygiene Data'!$H$12,0,10*ROW('Hygiene Data'!H93))="","",OFFSET('Hygiene Data'!$H$12,0,10*ROW('Hygiene Data'!H93)))</f>
        <v/>
      </c>
      <c r="EE99" s="28" t="str">
        <f ca="1">+IF(OFFSET('Hygiene Data'!$H$13,0,10*ROW('Hygiene Data'!H93))="","",OFFSET('Hygiene Data'!$H$13,0,10*ROW('Hygiene Data'!H93)))</f>
        <v/>
      </c>
      <c r="EF99" s="28" t="str">
        <f ca="1">+IF(OFFSET('Hygiene Data'!$H$14,0,10*ROW('Hygiene Data'!H93))="","",OFFSET('Hygiene Data'!$H$14,0,10*ROW('Hygiene Data'!H93)))</f>
        <v/>
      </c>
    </row>
    <row r="100" spans="1:136" x14ac:dyDescent="0.2">
      <c r="A100" s="44" t="str">
        <f ca="1">+IF(OFFSET('Water Data'!$B$1,0,10*ROW('Water Data'!B97))="","",OFFSET('Water Data'!$B$1,0,10*ROW('Water Data'!B97)))</f>
        <v/>
      </c>
      <c r="B100" s="44" t="str">
        <f ca="1">+IF(OFFSET('Water Data'!$A$3,0,10*ROW('Water Data'!A97))="","",OFFSET('Water Data'!$A$3,0,10*ROW('Water Data'!A97)))</f>
        <v/>
      </c>
      <c r="C100" s="44" t="str">
        <f ca="1">+IF(OFFSET('Water Data'!$C$3,0,10*ROW('Water Data'!C97))="","",OFFSET('Water Data'!$C$3,0,10*ROW('Water Data'!C97)))</f>
        <v/>
      </c>
      <c r="D100" s="119"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19"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19"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19"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19"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19"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19"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19"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19"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19"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19"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19"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19"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19"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19"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19"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19"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19"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20"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20"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20"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20"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20"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20"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20"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20"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20"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20"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20"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20"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20"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20"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20"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20"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20"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20"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20"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20"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20"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20"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20"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20"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20"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20"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20"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20"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20"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20"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21"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21"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21"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21"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21"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21"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21"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21"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21"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21"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21"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21"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21"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21"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21"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21"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21"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21"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28" t="str">
        <f ca="1">+IF(OFFSET('Water Data'!$C$28,0,10*ROW('Water Data'!C94))="","",OFFSET('Water Data'!$C$28,0,10*ROW('Water Data'!C94)))</f>
        <v/>
      </c>
      <c r="BT100" s="28" t="str">
        <f ca="1">+IF(OFFSET('Water Data'!$C$29,0,10*ROW('Water Data'!C94))="","",OFFSET('Water Data'!$C$29,0,10*ROW('Water Data'!C94)))</f>
        <v/>
      </c>
      <c r="BU100" s="28" t="str">
        <f ca="1">+IF(OFFSET('Water Data'!$C$30,0,10*ROW('Water Data'!C94))="","",OFFSET('Water Data'!$C$30,0,10*ROW('Water Data'!C94)))</f>
        <v/>
      </c>
      <c r="BV100" s="28" t="str">
        <f ca="1">+IF(OFFSET('Water Data'!$D$28,0,10*ROW('Water Data'!D94))="","",OFFSET('Water Data'!$D$28,0,10*ROW('Water Data'!D94)))</f>
        <v/>
      </c>
      <c r="BW100" s="28" t="str">
        <f ca="1">+IF(OFFSET('Water Data'!$D$29,0,10*ROW('Water Data'!D94))="","",OFFSET('Water Data'!$D$29,0,10*ROW('Water Data'!D94)))</f>
        <v/>
      </c>
      <c r="BX100" s="28" t="str">
        <f ca="1">+IF(OFFSET('Water Data'!$D$30,0,10*ROW('Water Data'!D94))="","",OFFSET('Water Data'!$D$30,0,10*ROW('Water Data'!D94)))</f>
        <v/>
      </c>
      <c r="BY100" s="28" t="str">
        <f ca="1">+IF(OFFSET('Water Data'!$E$28,0,10*ROW('Water Data'!E94))="","",OFFSET('Water Data'!$E$28,0,10*ROW('Water Data'!E94)))</f>
        <v/>
      </c>
      <c r="BZ100" s="28" t="str">
        <f ca="1">+IF(OFFSET('Water Data'!$E$29,0,10*ROW('Water Data'!E94))="","",OFFSET('Water Data'!$E$29,0,10*ROW('Water Data'!E94)))</f>
        <v/>
      </c>
      <c r="CA100" s="28" t="str">
        <f ca="1">+IF(OFFSET('Water Data'!$E$30,0,10*ROW('Water Data'!E94))="","",OFFSET('Water Data'!$E$30,0,10*ROW('Water Data'!E94)))</f>
        <v/>
      </c>
      <c r="CB100" s="28" t="str">
        <f ca="1">+IF(OFFSET('Water Data'!$F$28,0,10*ROW('Water Data'!F94))="","",OFFSET('Water Data'!$F$28,0,10*ROW('Water Data'!F94)))</f>
        <v/>
      </c>
      <c r="CC100" s="28" t="str">
        <f ca="1">+IF(OFFSET('Water Data'!$F$29,0,10*ROW('Water Data'!F94))="","",OFFSET('Water Data'!$F$29,0,10*ROW('Water Data'!F94)))</f>
        <v/>
      </c>
      <c r="CD100" s="28" t="str">
        <f ca="1">+IF(OFFSET('Water Data'!$F$30,0,10*ROW('Water Data'!F94))="","",OFFSET('Water Data'!$F$30,0,10*ROW('Water Data'!F94)))</f>
        <v/>
      </c>
      <c r="CE100" s="28" t="str">
        <f ca="1">+IF(OFFSET('Water Data'!$G$28,0,10*ROW('Water Data'!G94))="","",OFFSET('Water Data'!$G$28,0,10*ROW('Water Data'!G94)))</f>
        <v/>
      </c>
      <c r="CF100" s="28" t="str">
        <f ca="1">+IF(OFFSET('Water Data'!$G$29,0,10*ROW('Water Data'!G94))="","",OFFSET('Water Data'!$G$29,0,10*ROW('Water Data'!G94)))</f>
        <v/>
      </c>
      <c r="CG100" s="28" t="str">
        <f ca="1">+IF(OFFSET('Water Data'!$G$30,0,10*ROW('Water Data'!G94))="","",OFFSET('Water Data'!$G$30,0,10*ROW('Water Data'!G94)))</f>
        <v/>
      </c>
      <c r="CH100" s="28" t="str">
        <f ca="1">+IF(OFFSET('Water Data'!$H$28,0,10*ROW('Water Data'!H94))="","",OFFSET('Water Data'!$H$28,0,10*ROW('Water Data'!H94)))</f>
        <v/>
      </c>
      <c r="CI100" s="28" t="str">
        <f ca="1">+IF(OFFSET('Water Data'!$H$29,0,10*ROW('Water Data'!H94))="","",OFFSET('Water Data'!$H$29,0,10*ROW('Water Data'!H94)))</f>
        <v/>
      </c>
      <c r="CJ100" s="28" t="str">
        <f ca="1">+IF(OFFSET('Water Data'!$H$30,0,10*ROW('Water Data'!H94))="","",OFFSET('Water Data'!$H$30,0,10*ROW('Water Data'!H94)))</f>
        <v/>
      </c>
      <c r="CK100" s="28" t="str">
        <f ca="1">+IF(OFFSET('Sanitation Data'!$C$29,0,10*ROW('Sanitation Data'!C94))="","",OFFSET('Sanitation Data'!$C$29,0,10*ROW('Sanitation Data'!C94)))</f>
        <v/>
      </c>
      <c r="CL100" s="28" t="str">
        <f ca="1">+IF(OFFSET('Sanitation Data'!$C$30,0,10*ROW('Sanitation Data'!C94))="","",OFFSET('Sanitation Data'!$C$30,0,10*ROW('Sanitation Data'!C94)))</f>
        <v/>
      </c>
      <c r="CM100" s="28" t="str">
        <f ca="1">+IF(OFFSET('Sanitation Data'!$C$31,0,10*ROW('Sanitation Data'!C94))="","",OFFSET('Sanitation Data'!$C$31,0,10*ROW('Sanitation Data'!C94)))</f>
        <v/>
      </c>
      <c r="CN100" s="28" t="str">
        <f ca="1">+IF(OFFSET('Sanitation Data'!$C$32,0,10*ROW('Sanitation Data'!C94))="","",OFFSET('Sanitation Data'!$C$32,0,10*ROW('Sanitation Data'!C94)))</f>
        <v/>
      </c>
      <c r="CO100" s="28" t="str">
        <f ca="1">+IF(OFFSET('Sanitation Data'!$C$33,0,10*ROW('Sanitation Data'!C94))="","",OFFSET('Sanitation Data'!$C$33,0,10*ROW('Sanitation Data'!C94)))</f>
        <v/>
      </c>
      <c r="CP100" s="28" t="str">
        <f ca="1">+IF(OFFSET('Sanitation Data'!$D$29,0,10*ROW('Sanitation Data'!D94))="","",OFFSET('Sanitation Data'!$D$29,0,10*ROW('Sanitation Data'!D94)))</f>
        <v/>
      </c>
      <c r="CQ100" s="28" t="str">
        <f ca="1">+IF(OFFSET('Sanitation Data'!$D$30,0,10*ROW('Sanitation Data'!D94))="","",OFFSET('Sanitation Data'!$D$30,0,10*ROW('Sanitation Data'!D94)))</f>
        <v/>
      </c>
      <c r="CR100" s="28" t="str">
        <f ca="1">+IF(OFFSET('Sanitation Data'!$D$31,0,10*ROW('Sanitation Data'!D94))="","",OFFSET('Sanitation Data'!$D$31,0,10*ROW('Sanitation Data'!D94)))</f>
        <v/>
      </c>
      <c r="CS100" s="28" t="str">
        <f ca="1">+IF(OFFSET('Sanitation Data'!$D$32,0,10*ROW('Sanitation Data'!D94))="","",OFFSET('Sanitation Data'!$D$32,0,10*ROW('Sanitation Data'!D94)))</f>
        <v/>
      </c>
      <c r="CT100" s="28" t="str">
        <f ca="1">+IF(OFFSET('Sanitation Data'!$D$33,0,10*ROW('Sanitation Data'!D94))="","",OFFSET('Sanitation Data'!$D$33,0,10*ROW('Sanitation Data'!D94)))</f>
        <v/>
      </c>
      <c r="CU100" s="28" t="str">
        <f ca="1">+IF(OFFSET('Sanitation Data'!$E$29,0,10*ROW('Sanitation Data'!E94))="","",OFFSET('Sanitation Data'!$E$29,0,10*ROW('Sanitation Data'!E94)))</f>
        <v/>
      </c>
      <c r="CV100" s="28" t="str">
        <f ca="1">+IF(OFFSET('Sanitation Data'!$E$30,0,10*ROW('Sanitation Data'!E94))="","",OFFSET('Sanitation Data'!$E$30,0,10*ROW('Sanitation Data'!E94)))</f>
        <v/>
      </c>
      <c r="CW100" s="28" t="str">
        <f ca="1">+IF(OFFSET('Sanitation Data'!$E$31,0,10*ROW('Sanitation Data'!E94))="","",OFFSET('Sanitation Data'!$E$31,0,10*ROW('Sanitation Data'!E94)))</f>
        <v/>
      </c>
      <c r="CX100" s="28" t="str">
        <f ca="1">+IF(OFFSET('Sanitation Data'!$E$32,0,10*ROW('Sanitation Data'!E94))="","",OFFSET('Sanitation Data'!$E$32,0,10*ROW('Sanitation Data'!E94)))</f>
        <v/>
      </c>
      <c r="CY100" s="28" t="str">
        <f ca="1">+IF(OFFSET('Sanitation Data'!$E$33,0,10*ROW('Sanitation Data'!E94))="","",OFFSET('Sanitation Data'!$E$33,0,10*ROW('Sanitation Data'!E94)))</f>
        <v/>
      </c>
      <c r="CZ100" s="28" t="str">
        <f ca="1">+IF(OFFSET('Sanitation Data'!$F$29,0,10*ROW('Sanitation Data'!F94))="","",OFFSET('Sanitation Data'!$F$29,0,10*ROW('Sanitation Data'!F94)))</f>
        <v/>
      </c>
      <c r="DA100" s="28" t="str">
        <f ca="1">+IF(OFFSET('Sanitation Data'!$F$30,0,10*ROW('Sanitation Data'!F94))="","",OFFSET('Sanitation Data'!$F$30,0,10*ROW('Sanitation Data'!F94)))</f>
        <v/>
      </c>
      <c r="DB100" s="28" t="str">
        <f ca="1">+IF(OFFSET('Sanitation Data'!$F$31,0,10*ROW('Sanitation Data'!F94))="","",OFFSET('Sanitation Data'!$F$31,0,10*ROW('Sanitation Data'!F94)))</f>
        <v/>
      </c>
      <c r="DC100" s="28" t="str">
        <f ca="1">+IF(OFFSET('Sanitation Data'!$F$32,0,10*ROW('Sanitation Data'!F94))="","",OFFSET('Sanitation Data'!$F$32,0,10*ROW('Sanitation Data'!F94)))</f>
        <v/>
      </c>
      <c r="DD100" s="28" t="str">
        <f ca="1">+IF(OFFSET('Sanitation Data'!$F$33,0,10*ROW('Sanitation Data'!F94))="","",OFFSET('Sanitation Data'!$F$33,0,10*ROW('Sanitation Data'!F94)))</f>
        <v/>
      </c>
      <c r="DE100" s="28" t="str">
        <f ca="1">+IF(OFFSET('Sanitation Data'!$G$29,0,10*ROW('Sanitation Data'!G94))="","",OFFSET('Sanitation Data'!$G$29,0,10*ROW('Sanitation Data'!G94)))</f>
        <v/>
      </c>
      <c r="DF100" s="28" t="str">
        <f ca="1">+IF(OFFSET('Sanitation Data'!$G$30,0,10*ROW('Sanitation Data'!G94))="","",OFFSET('Sanitation Data'!$G$30,0,10*ROW('Sanitation Data'!G94)))</f>
        <v/>
      </c>
      <c r="DG100" s="28" t="str">
        <f ca="1">+IF(OFFSET('Sanitation Data'!$G$31,0,10*ROW('Sanitation Data'!G94))="","",OFFSET('Sanitation Data'!$G$31,0,10*ROW('Sanitation Data'!G94)))</f>
        <v/>
      </c>
      <c r="DH100" s="28" t="str">
        <f ca="1">+IF(OFFSET('Sanitation Data'!$G$32,0,10*ROW('Sanitation Data'!G94))="","",OFFSET('Sanitation Data'!$G$32,0,10*ROW('Sanitation Data'!G94)))</f>
        <v/>
      </c>
      <c r="DI100" s="28" t="str">
        <f ca="1">+IF(OFFSET('Sanitation Data'!$G$33,0,10*ROW('Sanitation Data'!G94))="","",OFFSET('Sanitation Data'!$G$33,0,10*ROW('Sanitation Data'!G94)))</f>
        <v/>
      </c>
      <c r="DJ100" s="28" t="str">
        <f ca="1">+IF(OFFSET('Sanitation Data'!$H$29,0,10*ROW('Sanitation Data'!H94))="","",OFFSET('Sanitation Data'!$H$29,0,10*ROW('Sanitation Data'!H94)))</f>
        <v/>
      </c>
      <c r="DK100" s="28" t="str">
        <f ca="1">+IF(OFFSET('Sanitation Data'!$H$30,0,10*ROW('Sanitation Data'!H94))="","",OFFSET('Sanitation Data'!$H$30,0,10*ROW('Sanitation Data'!H94)))</f>
        <v/>
      </c>
      <c r="DL100" s="28" t="str">
        <f ca="1">+IF(OFFSET('Sanitation Data'!$H$31,0,10*ROW('Sanitation Data'!H94))="","",OFFSET('Sanitation Data'!$H$31,0,10*ROW('Sanitation Data'!H94)))</f>
        <v/>
      </c>
      <c r="DM100" s="28" t="str">
        <f ca="1">+IF(OFFSET('Sanitation Data'!$H$32,0,10*ROW('Sanitation Data'!H94))="","",OFFSET('Sanitation Data'!$H$32,0,10*ROW('Sanitation Data'!H94)))</f>
        <v/>
      </c>
      <c r="DN100" s="28" t="str">
        <f ca="1">+IF(OFFSET('Sanitation Data'!$H$33,0,10*ROW('Sanitation Data'!H94))="","",OFFSET('Sanitation Data'!$H$33,0,10*ROW('Sanitation Data'!H94)))</f>
        <v/>
      </c>
      <c r="DO100" s="28" t="str">
        <f ca="1">+IF(OFFSET('Hygiene Data'!$C$12,0,10*ROW('Hygiene Data'!C94))="","",OFFSET('Hygiene Data'!$C$12,0,10*ROW('Hygiene Data'!C94)))</f>
        <v/>
      </c>
      <c r="DP100" s="28" t="str">
        <f ca="1">+IF(OFFSET('Hygiene Data'!$C$13,0,10*ROW('Hygiene Data'!C94))="","",OFFSET('Hygiene Data'!$C$13,0,10*ROW('Hygiene Data'!C94)))</f>
        <v/>
      </c>
      <c r="DQ100" s="28" t="str">
        <f ca="1">+IF(OFFSET('Hygiene Data'!$C$14,0,10*ROW('Hygiene Data'!C94))="","",OFFSET('Hygiene Data'!$C$14,0,10*ROW('Hygiene Data'!C94)))</f>
        <v/>
      </c>
      <c r="DR100" s="28" t="str">
        <f ca="1">+IF(OFFSET('Hygiene Data'!$D$12,0,10*ROW('Hygiene Data'!D94))="","",OFFSET('Hygiene Data'!$D$12,0,10*ROW('Hygiene Data'!D94)))</f>
        <v/>
      </c>
      <c r="DS100" s="28" t="str">
        <f ca="1">+IF(OFFSET('Hygiene Data'!$D$13,0,10*ROW('Hygiene Data'!D94))="","",OFFSET('Hygiene Data'!$D$13,0,10*ROW('Hygiene Data'!D94)))</f>
        <v/>
      </c>
      <c r="DT100" s="28" t="str">
        <f ca="1">+IF(OFFSET('Hygiene Data'!$D$14,0,10*ROW('Hygiene Data'!D94))="","",OFFSET('Hygiene Data'!$D$14,0,10*ROW('Hygiene Data'!D94)))</f>
        <v/>
      </c>
      <c r="DU100" s="28" t="str">
        <f ca="1">+IF(OFFSET('Hygiene Data'!$E$12,0,10*ROW('Hygiene Data'!E94))="","",OFFSET('Hygiene Data'!$E$12,0,10*ROW('Hygiene Data'!E94)))</f>
        <v/>
      </c>
      <c r="DV100" s="28" t="str">
        <f ca="1">+IF(OFFSET('Hygiene Data'!$E$13,0,10*ROW('Hygiene Data'!E94))="","",OFFSET('Hygiene Data'!$E$13,0,10*ROW('Hygiene Data'!E94)))</f>
        <v/>
      </c>
      <c r="DW100" s="28" t="str">
        <f ca="1">+IF(OFFSET('Hygiene Data'!$E$14,0,10*ROW('Hygiene Data'!E94))="","",OFFSET('Hygiene Data'!$E$14,0,10*ROW('Hygiene Data'!E94)))</f>
        <v/>
      </c>
      <c r="DX100" s="28" t="str">
        <f ca="1">+IF(OFFSET('Hygiene Data'!$F$12,0,10*ROW('Hygiene Data'!F94))="","",OFFSET('Hygiene Data'!$F$12,0,10*ROW('Hygiene Data'!F94)))</f>
        <v/>
      </c>
      <c r="DY100" s="28" t="str">
        <f ca="1">+IF(OFFSET('Hygiene Data'!$F$13,0,10*ROW('Hygiene Data'!F94))="","",OFFSET('Hygiene Data'!$F$13,0,10*ROW('Hygiene Data'!F94)))</f>
        <v/>
      </c>
      <c r="DZ100" s="28" t="str">
        <f ca="1">+IF(OFFSET('Hygiene Data'!$F$14,0,10*ROW('Hygiene Data'!F94))="","",OFFSET('Hygiene Data'!$F$14,0,10*ROW('Hygiene Data'!F94)))</f>
        <v/>
      </c>
      <c r="EA100" s="28" t="str">
        <f ca="1">+IF(OFFSET('Hygiene Data'!$G$12,0,10*ROW('Hygiene Data'!G94))="","",OFFSET('Hygiene Data'!$G$12,0,10*ROW('Hygiene Data'!G94)))</f>
        <v/>
      </c>
      <c r="EB100" s="28" t="str">
        <f ca="1">+IF(OFFSET('Hygiene Data'!$G$13,0,10*ROW('Hygiene Data'!G94))="","",OFFSET('Hygiene Data'!$G$13,0,10*ROW('Hygiene Data'!G94)))</f>
        <v/>
      </c>
      <c r="EC100" s="28" t="str">
        <f ca="1">+IF(OFFSET('Hygiene Data'!$G$14,0,10*ROW('Hygiene Data'!G94))="","",OFFSET('Hygiene Data'!$G$14,0,10*ROW('Hygiene Data'!G94)))</f>
        <v/>
      </c>
      <c r="ED100" s="28" t="str">
        <f ca="1">+IF(OFFSET('Hygiene Data'!$H$12,0,10*ROW('Hygiene Data'!H94))="","",OFFSET('Hygiene Data'!$H$12,0,10*ROW('Hygiene Data'!H94)))</f>
        <v/>
      </c>
      <c r="EE100" s="28" t="str">
        <f ca="1">+IF(OFFSET('Hygiene Data'!$H$13,0,10*ROW('Hygiene Data'!H94))="","",OFFSET('Hygiene Data'!$H$13,0,10*ROW('Hygiene Data'!H94)))</f>
        <v/>
      </c>
      <c r="EF100" s="28" t="str">
        <f ca="1">+IF(OFFSET('Hygiene Data'!$H$14,0,10*ROW('Hygiene Data'!H94))="","",OFFSET('Hygiene Data'!$H$14,0,10*ROW('Hygiene Data'!H94)))</f>
        <v/>
      </c>
    </row>
    <row r="101" spans="1:136" x14ac:dyDescent="0.2">
      <c r="A101" s="44" t="str">
        <f ca="1">+IF(OFFSET('Water Data'!$B$1,0,10*ROW('Water Data'!B98))="","",OFFSET('Water Data'!$B$1,0,10*ROW('Water Data'!B98)))</f>
        <v/>
      </c>
      <c r="B101" s="44" t="str">
        <f ca="1">+IF(OFFSET('Water Data'!$A$3,0,10*ROW('Water Data'!A98))="","",OFFSET('Water Data'!$A$3,0,10*ROW('Water Data'!A98)))</f>
        <v/>
      </c>
      <c r="C101" s="44" t="str">
        <f ca="1">+IF(OFFSET('Water Data'!$C$3,0,10*ROW('Water Data'!C98))="","",OFFSET('Water Data'!$C$3,0,10*ROW('Water Data'!C98)))</f>
        <v/>
      </c>
      <c r="D101" s="119"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19"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19"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19"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19"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19"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19"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19"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19"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19"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19"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19"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19"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19"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19"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19"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19"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19"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20"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20"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20"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20"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20"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20"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20"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20"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20"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20"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20"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20"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20"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20"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20"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20"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20"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20"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20"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20"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20"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20"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20"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20"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20"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20"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20"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20"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20"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20"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21"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21"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21"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21"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21"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21"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21"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21"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21"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21"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21"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21"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21"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21"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21"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21"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21"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21"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28" t="str">
        <f ca="1">+IF(OFFSET('Water Data'!$C$28,0,10*ROW('Water Data'!C95))="","",OFFSET('Water Data'!$C$28,0,10*ROW('Water Data'!C95)))</f>
        <v/>
      </c>
      <c r="BT101" s="28" t="str">
        <f ca="1">+IF(OFFSET('Water Data'!$C$29,0,10*ROW('Water Data'!C95))="","",OFFSET('Water Data'!$C$29,0,10*ROW('Water Data'!C95)))</f>
        <v/>
      </c>
      <c r="BU101" s="28" t="str">
        <f ca="1">+IF(OFFSET('Water Data'!$C$30,0,10*ROW('Water Data'!C95))="","",OFFSET('Water Data'!$C$30,0,10*ROW('Water Data'!C95)))</f>
        <v/>
      </c>
      <c r="BV101" s="28" t="str">
        <f ca="1">+IF(OFFSET('Water Data'!$D$28,0,10*ROW('Water Data'!D95))="","",OFFSET('Water Data'!$D$28,0,10*ROW('Water Data'!D95)))</f>
        <v/>
      </c>
      <c r="BW101" s="28" t="str">
        <f ca="1">+IF(OFFSET('Water Data'!$D$29,0,10*ROW('Water Data'!D95))="","",OFFSET('Water Data'!$D$29,0,10*ROW('Water Data'!D95)))</f>
        <v/>
      </c>
      <c r="BX101" s="28" t="str">
        <f ca="1">+IF(OFFSET('Water Data'!$D$30,0,10*ROW('Water Data'!D95))="","",OFFSET('Water Data'!$D$30,0,10*ROW('Water Data'!D95)))</f>
        <v/>
      </c>
      <c r="BY101" s="28" t="str">
        <f ca="1">+IF(OFFSET('Water Data'!$E$28,0,10*ROW('Water Data'!E95))="","",OFFSET('Water Data'!$E$28,0,10*ROW('Water Data'!E95)))</f>
        <v/>
      </c>
      <c r="BZ101" s="28" t="str">
        <f ca="1">+IF(OFFSET('Water Data'!$E$29,0,10*ROW('Water Data'!E95))="","",OFFSET('Water Data'!$E$29,0,10*ROW('Water Data'!E95)))</f>
        <v/>
      </c>
      <c r="CA101" s="28" t="str">
        <f ca="1">+IF(OFFSET('Water Data'!$E$30,0,10*ROW('Water Data'!E95))="","",OFFSET('Water Data'!$E$30,0,10*ROW('Water Data'!E95)))</f>
        <v/>
      </c>
      <c r="CB101" s="28" t="str">
        <f ca="1">+IF(OFFSET('Water Data'!$F$28,0,10*ROW('Water Data'!F95))="","",OFFSET('Water Data'!$F$28,0,10*ROW('Water Data'!F95)))</f>
        <v/>
      </c>
      <c r="CC101" s="28" t="str">
        <f ca="1">+IF(OFFSET('Water Data'!$F$29,0,10*ROW('Water Data'!F95))="","",OFFSET('Water Data'!$F$29,0,10*ROW('Water Data'!F95)))</f>
        <v/>
      </c>
      <c r="CD101" s="28" t="str">
        <f ca="1">+IF(OFFSET('Water Data'!$F$30,0,10*ROW('Water Data'!F95))="","",OFFSET('Water Data'!$F$30,0,10*ROW('Water Data'!F95)))</f>
        <v/>
      </c>
      <c r="CE101" s="28" t="str">
        <f ca="1">+IF(OFFSET('Water Data'!$G$28,0,10*ROW('Water Data'!G95))="","",OFFSET('Water Data'!$G$28,0,10*ROW('Water Data'!G95)))</f>
        <v/>
      </c>
      <c r="CF101" s="28" t="str">
        <f ca="1">+IF(OFFSET('Water Data'!$G$29,0,10*ROW('Water Data'!G95))="","",OFFSET('Water Data'!$G$29,0,10*ROW('Water Data'!G95)))</f>
        <v/>
      </c>
      <c r="CG101" s="28" t="str">
        <f ca="1">+IF(OFFSET('Water Data'!$G$30,0,10*ROW('Water Data'!G95))="","",OFFSET('Water Data'!$G$30,0,10*ROW('Water Data'!G95)))</f>
        <v/>
      </c>
      <c r="CH101" s="28" t="str">
        <f ca="1">+IF(OFFSET('Water Data'!$H$28,0,10*ROW('Water Data'!H95))="","",OFFSET('Water Data'!$H$28,0,10*ROW('Water Data'!H95)))</f>
        <v/>
      </c>
      <c r="CI101" s="28" t="str">
        <f ca="1">+IF(OFFSET('Water Data'!$H$29,0,10*ROW('Water Data'!H95))="","",OFFSET('Water Data'!$H$29,0,10*ROW('Water Data'!H95)))</f>
        <v/>
      </c>
      <c r="CJ101" s="28" t="str">
        <f ca="1">+IF(OFFSET('Water Data'!$H$30,0,10*ROW('Water Data'!H95))="","",OFFSET('Water Data'!$H$30,0,10*ROW('Water Data'!H95)))</f>
        <v/>
      </c>
      <c r="CK101" s="28" t="str">
        <f ca="1">+IF(OFFSET('Sanitation Data'!$C$29,0,10*ROW('Sanitation Data'!C95))="","",OFFSET('Sanitation Data'!$C$29,0,10*ROW('Sanitation Data'!C95)))</f>
        <v/>
      </c>
      <c r="CL101" s="28" t="str">
        <f ca="1">+IF(OFFSET('Sanitation Data'!$C$30,0,10*ROW('Sanitation Data'!C95))="","",OFFSET('Sanitation Data'!$C$30,0,10*ROW('Sanitation Data'!C95)))</f>
        <v/>
      </c>
      <c r="CM101" s="28" t="str">
        <f ca="1">+IF(OFFSET('Sanitation Data'!$C$31,0,10*ROW('Sanitation Data'!C95))="","",OFFSET('Sanitation Data'!$C$31,0,10*ROW('Sanitation Data'!C95)))</f>
        <v/>
      </c>
      <c r="CN101" s="28" t="str">
        <f ca="1">+IF(OFFSET('Sanitation Data'!$C$32,0,10*ROW('Sanitation Data'!C95))="","",OFFSET('Sanitation Data'!$C$32,0,10*ROW('Sanitation Data'!C95)))</f>
        <v/>
      </c>
      <c r="CO101" s="28" t="str">
        <f ca="1">+IF(OFFSET('Sanitation Data'!$C$33,0,10*ROW('Sanitation Data'!C95))="","",OFFSET('Sanitation Data'!$C$33,0,10*ROW('Sanitation Data'!C95)))</f>
        <v/>
      </c>
      <c r="CP101" s="28" t="str">
        <f ca="1">+IF(OFFSET('Sanitation Data'!$D$29,0,10*ROW('Sanitation Data'!D95))="","",OFFSET('Sanitation Data'!$D$29,0,10*ROW('Sanitation Data'!D95)))</f>
        <v/>
      </c>
      <c r="CQ101" s="28" t="str">
        <f ca="1">+IF(OFFSET('Sanitation Data'!$D$30,0,10*ROW('Sanitation Data'!D95))="","",OFFSET('Sanitation Data'!$D$30,0,10*ROW('Sanitation Data'!D95)))</f>
        <v/>
      </c>
      <c r="CR101" s="28" t="str">
        <f ca="1">+IF(OFFSET('Sanitation Data'!$D$31,0,10*ROW('Sanitation Data'!D95))="","",OFFSET('Sanitation Data'!$D$31,0,10*ROW('Sanitation Data'!D95)))</f>
        <v/>
      </c>
      <c r="CS101" s="28" t="str">
        <f ca="1">+IF(OFFSET('Sanitation Data'!$D$32,0,10*ROW('Sanitation Data'!D95))="","",OFFSET('Sanitation Data'!$D$32,0,10*ROW('Sanitation Data'!D95)))</f>
        <v/>
      </c>
      <c r="CT101" s="28" t="str">
        <f ca="1">+IF(OFFSET('Sanitation Data'!$D$33,0,10*ROW('Sanitation Data'!D95))="","",OFFSET('Sanitation Data'!$D$33,0,10*ROW('Sanitation Data'!D95)))</f>
        <v/>
      </c>
      <c r="CU101" s="28" t="str">
        <f ca="1">+IF(OFFSET('Sanitation Data'!$E$29,0,10*ROW('Sanitation Data'!E95))="","",OFFSET('Sanitation Data'!$E$29,0,10*ROW('Sanitation Data'!E95)))</f>
        <v/>
      </c>
      <c r="CV101" s="28" t="str">
        <f ca="1">+IF(OFFSET('Sanitation Data'!$E$30,0,10*ROW('Sanitation Data'!E95))="","",OFFSET('Sanitation Data'!$E$30,0,10*ROW('Sanitation Data'!E95)))</f>
        <v/>
      </c>
      <c r="CW101" s="28" t="str">
        <f ca="1">+IF(OFFSET('Sanitation Data'!$E$31,0,10*ROW('Sanitation Data'!E95))="","",OFFSET('Sanitation Data'!$E$31,0,10*ROW('Sanitation Data'!E95)))</f>
        <v/>
      </c>
      <c r="CX101" s="28" t="str">
        <f ca="1">+IF(OFFSET('Sanitation Data'!$E$32,0,10*ROW('Sanitation Data'!E95))="","",OFFSET('Sanitation Data'!$E$32,0,10*ROW('Sanitation Data'!E95)))</f>
        <v/>
      </c>
      <c r="CY101" s="28" t="str">
        <f ca="1">+IF(OFFSET('Sanitation Data'!$E$33,0,10*ROW('Sanitation Data'!E95))="","",OFFSET('Sanitation Data'!$E$33,0,10*ROW('Sanitation Data'!E95)))</f>
        <v/>
      </c>
      <c r="CZ101" s="28" t="str">
        <f ca="1">+IF(OFFSET('Sanitation Data'!$F$29,0,10*ROW('Sanitation Data'!F95))="","",OFFSET('Sanitation Data'!$F$29,0,10*ROW('Sanitation Data'!F95)))</f>
        <v/>
      </c>
      <c r="DA101" s="28" t="str">
        <f ca="1">+IF(OFFSET('Sanitation Data'!$F$30,0,10*ROW('Sanitation Data'!F95))="","",OFFSET('Sanitation Data'!$F$30,0,10*ROW('Sanitation Data'!F95)))</f>
        <v/>
      </c>
      <c r="DB101" s="28" t="str">
        <f ca="1">+IF(OFFSET('Sanitation Data'!$F$31,0,10*ROW('Sanitation Data'!F95))="","",OFFSET('Sanitation Data'!$F$31,0,10*ROW('Sanitation Data'!F95)))</f>
        <v/>
      </c>
      <c r="DC101" s="28" t="str">
        <f ca="1">+IF(OFFSET('Sanitation Data'!$F$32,0,10*ROW('Sanitation Data'!F95))="","",OFFSET('Sanitation Data'!$F$32,0,10*ROW('Sanitation Data'!F95)))</f>
        <v/>
      </c>
      <c r="DD101" s="28" t="str">
        <f ca="1">+IF(OFFSET('Sanitation Data'!$F$33,0,10*ROW('Sanitation Data'!F95))="","",OFFSET('Sanitation Data'!$F$33,0,10*ROW('Sanitation Data'!F95)))</f>
        <v/>
      </c>
      <c r="DE101" s="28" t="str">
        <f ca="1">+IF(OFFSET('Sanitation Data'!$G$29,0,10*ROW('Sanitation Data'!G95))="","",OFFSET('Sanitation Data'!$G$29,0,10*ROW('Sanitation Data'!G95)))</f>
        <v/>
      </c>
      <c r="DF101" s="28" t="str">
        <f ca="1">+IF(OFFSET('Sanitation Data'!$G$30,0,10*ROW('Sanitation Data'!G95))="","",OFFSET('Sanitation Data'!$G$30,0,10*ROW('Sanitation Data'!G95)))</f>
        <v/>
      </c>
      <c r="DG101" s="28" t="str">
        <f ca="1">+IF(OFFSET('Sanitation Data'!$G$31,0,10*ROW('Sanitation Data'!G95))="","",OFFSET('Sanitation Data'!$G$31,0,10*ROW('Sanitation Data'!G95)))</f>
        <v/>
      </c>
      <c r="DH101" s="28" t="str">
        <f ca="1">+IF(OFFSET('Sanitation Data'!$G$32,0,10*ROW('Sanitation Data'!G95))="","",OFFSET('Sanitation Data'!$G$32,0,10*ROW('Sanitation Data'!G95)))</f>
        <v/>
      </c>
      <c r="DI101" s="28" t="str">
        <f ca="1">+IF(OFFSET('Sanitation Data'!$G$33,0,10*ROW('Sanitation Data'!G95))="","",OFFSET('Sanitation Data'!$G$33,0,10*ROW('Sanitation Data'!G95)))</f>
        <v/>
      </c>
      <c r="DJ101" s="28" t="str">
        <f ca="1">+IF(OFFSET('Sanitation Data'!$H$29,0,10*ROW('Sanitation Data'!H95))="","",OFFSET('Sanitation Data'!$H$29,0,10*ROW('Sanitation Data'!H95)))</f>
        <v/>
      </c>
      <c r="DK101" s="28" t="str">
        <f ca="1">+IF(OFFSET('Sanitation Data'!$H$30,0,10*ROW('Sanitation Data'!H95))="","",OFFSET('Sanitation Data'!$H$30,0,10*ROW('Sanitation Data'!H95)))</f>
        <v/>
      </c>
      <c r="DL101" s="28" t="str">
        <f ca="1">+IF(OFFSET('Sanitation Data'!$H$31,0,10*ROW('Sanitation Data'!H95))="","",OFFSET('Sanitation Data'!$H$31,0,10*ROW('Sanitation Data'!H95)))</f>
        <v/>
      </c>
      <c r="DM101" s="28" t="str">
        <f ca="1">+IF(OFFSET('Sanitation Data'!$H$32,0,10*ROW('Sanitation Data'!H95))="","",OFFSET('Sanitation Data'!$H$32,0,10*ROW('Sanitation Data'!H95)))</f>
        <v/>
      </c>
      <c r="DN101" s="28" t="str">
        <f ca="1">+IF(OFFSET('Sanitation Data'!$H$33,0,10*ROW('Sanitation Data'!H95))="","",OFFSET('Sanitation Data'!$H$33,0,10*ROW('Sanitation Data'!H95)))</f>
        <v/>
      </c>
      <c r="DO101" s="28" t="str">
        <f ca="1">+IF(OFFSET('Hygiene Data'!$C$12,0,10*ROW('Hygiene Data'!C95))="","",OFFSET('Hygiene Data'!$C$12,0,10*ROW('Hygiene Data'!C95)))</f>
        <v/>
      </c>
      <c r="DP101" s="28" t="str">
        <f ca="1">+IF(OFFSET('Hygiene Data'!$C$13,0,10*ROW('Hygiene Data'!C95))="","",OFFSET('Hygiene Data'!$C$13,0,10*ROW('Hygiene Data'!C95)))</f>
        <v/>
      </c>
      <c r="DQ101" s="28" t="str">
        <f ca="1">+IF(OFFSET('Hygiene Data'!$C$14,0,10*ROW('Hygiene Data'!C95))="","",OFFSET('Hygiene Data'!$C$14,0,10*ROW('Hygiene Data'!C95)))</f>
        <v/>
      </c>
      <c r="DR101" s="28" t="str">
        <f ca="1">+IF(OFFSET('Hygiene Data'!$D$12,0,10*ROW('Hygiene Data'!D95))="","",OFFSET('Hygiene Data'!$D$12,0,10*ROW('Hygiene Data'!D95)))</f>
        <v/>
      </c>
      <c r="DS101" s="28" t="str">
        <f ca="1">+IF(OFFSET('Hygiene Data'!$D$13,0,10*ROW('Hygiene Data'!D95))="","",OFFSET('Hygiene Data'!$D$13,0,10*ROW('Hygiene Data'!D95)))</f>
        <v/>
      </c>
      <c r="DT101" s="28" t="str">
        <f ca="1">+IF(OFFSET('Hygiene Data'!$D$14,0,10*ROW('Hygiene Data'!D95))="","",OFFSET('Hygiene Data'!$D$14,0,10*ROW('Hygiene Data'!D95)))</f>
        <v/>
      </c>
      <c r="DU101" s="28" t="str">
        <f ca="1">+IF(OFFSET('Hygiene Data'!$E$12,0,10*ROW('Hygiene Data'!E95))="","",OFFSET('Hygiene Data'!$E$12,0,10*ROW('Hygiene Data'!E95)))</f>
        <v/>
      </c>
      <c r="DV101" s="28" t="str">
        <f ca="1">+IF(OFFSET('Hygiene Data'!$E$13,0,10*ROW('Hygiene Data'!E95))="","",OFFSET('Hygiene Data'!$E$13,0,10*ROW('Hygiene Data'!E95)))</f>
        <v/>
      </c>
      <c r="DW101" s="28" t="str">
        <f ca="1">+IF(OFFSET('Hygiene Data'!$E$14,0,10*ROW('Hygiene Data'!E95))="","",OFFSET('Hygiene Data'!$E$14,0,10*ROW('Hygiene Data'!E95)))</f>
        <v/>
      </c>
      <c r="DX101" s="28" t="str">
        <f ca="1">+IF(OFFSET('Hygiene Data'!$F$12,0,10*ROW('Hygiene Data'!F95))="","",OFFSET('Hygiene Data'!$F$12,0,10*ROW('Hygiene Data'!F95)))</f>
        <v/>
      </c>
      <c r="DY101" s="28" t="str">
        <f ca="1">+IF(OFFSET('Hygiene Data'!$F$13,0,10*ROW('Hygiene Data'!F95))="","",OFFSET('Hygiene Data'!$F$13,0,10*ROW('Hygiene Data'!F95)))</f>
        <v/>
      </c>
      <c r="DZ101" s="28" t="str">
        <f ca="1">+IF(OFFSET('Hygiene Data'!$F$14,0,10*ROW('Hygiene Data'!F95))="","",OFFSET('Hygiene Data'!$F$14,0,10*ROW('Hygiene Data'!F95)))</f>
        <v/>
      </c>
      <c r="EA101" s="28" t="str">
        <f ca="1">+IF(OFFSET('Hygiene Data'!$G$12,0,10*ROW('Hygiene Data'!G95))="","",OFFSET('Hygiene Data'!$G$12,0,10*ROW('Hygiene Data'!G95)))</f>
        <v/>
      </c>
      <c r="EB101" s="28" t="str">
        <f ca="1">+IF(OFFSET('Hygiene Data'!$G$13,0,10*ROW('Hygiene Data'!G95))="","",OFFSET('Hygiene Data'!$G$13,0,10*ROW('Hygiene Data'!G95)))</f>
        <v/>
      </c>
      <c r="EC101" s="28" t="str">
        <f ca="1">+IF(OFFSET('Hygiene Data'!$G$14,0,10*ROW('Hygiene Data'!G95))="","",OFFSET('Hygiene Data'!$G$14,0,10*ROW('Hygiene Data'!G95)))</f>
        <v/>
      </c>
      <c r="ED101" s="28" t="str">
        <f ca="1">+IF(OFFSET('Hygiene Data'!$H$12,0,10*ROW('Hygiene Data'!H95))="","",OFFSET('Hygiene Data'!$H$12,0,10*ROW('Hygiene Data'!H95)))</f>
        <v/>
      </c>
      <c r="EE101" s="28" t="str">
        <f ca="1">+IF(OFFSET('Hygiene Data'!$H$13,0,10*ROW('Hygiene Data'!H95))="","",OFFSET('Hygiene Data'!$H$13,0,10*ROW('Hygiene Data'!H95)))</f>
        <v/>
      </c>
      <c r="EF101" s="28" t="str">
        <f ca="1">+IF(OFFSET('Hygiene Data'!$H$14,0,10*ROW('Hygiene Data'!H95))="","",OFFSET('Hygiene Data'!$H$14,0,10*ROW('Hygiene Data'!H95)))</f>
        <v/>
      </c>
    </row>
    <row r="102" spans="1:136" x14ac:dyDescent="0.2">
      <c r="A102" s="44" t="str">
        <f ca="1">+IF(OFFSET('Water Data'!$B$1,0,10*ROW('Water Data'!B99))="","",OFFSET('Water Data'!$B$1,0,10*ROW('Water Data'!B99)))</f>
        <v/>
      </c>
      <c r="B102" s="44" t="str">
        <f ca="1">+IF(OFFSET('Water Data'!$A$3,0,10*ROW('Water Data'!A99))="","",OFFSET('Water Data'!$A$3,0,10*ROW('Water Data'!A99)))</f>
        <v/>
      </c>
      <c r="C102" s="44" t="str">
        <f ca="1">+IF(OFFSET('Water Data'!$C$3,0,10*ROW('Water Data'!C99))="","",OFFSET('Water Data'!$C$3,0,10*ROW('Water Data'!C99)))</f>
        <v/>
      </c>
      <c r="D102" s="119"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19"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19"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19"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19"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19"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19"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19"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19"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19"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19"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19"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19"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19"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19"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19"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19"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19"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20"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20"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20"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20"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20"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20"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20"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20"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20"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20"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20"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20"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20"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20"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20"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20"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20"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20"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20"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20"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20"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20"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20"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20"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20"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20"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20"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20"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20"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20"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21"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21"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21"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21"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21"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21"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21"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21"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21"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21"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21"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21"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21"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21"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21"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21"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21"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21"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28" t="str">
        <f ca="1">+IF(OFFSET('Water Data'!$C$28,0,10*ROW('Water Data'!C96))="","",OFFSET('Water Data'!$C$28,0,10*ROW('Water Data'!C96)))</f>
        <v/>
      </c>
      <c r="BT102" s="28" t="str">
        <f ca="1">+IF(OFFSET('Water Data'!$C$29,0,10*ROW('Water Data'!C96))="","",OFFSET('Water Data'!$C$29,0,10*ROW('Water Data'!C96)))</f>
        <v/>
      </c>
      <c r="BU102" s="28" t="str">
        <f ca="1">+IF(OFFSET('Water Data'!$C$30,0,10*ROW('Water Data'!C96))="","",OFFSET('Water Data'!$C$30,0,10*ROW('Water Data'!C96)))</f>
        <v/>
      </c>
      <c r="BV102" s="28" t="str">
        <f ca="1">+IF(OFFSET('Water Data'!$D$28,0,10*ROW('Water Data'!D96))="","",OFFSET('Water Data'!$D$28,0,10*ROW('Water Data'!D96)))</f>
        <v/>
      </c>
      <c r="BW102" s="28" t="str">
        <f ca="1">+IF(OFFSET('Water Data'!$D$29,0,10*ROW('Water Data'!D96))="","",OFFSET('Water Data'!$D$29,0,10*ROW('Water Data'!D96)))</f>
        <v/>
      </c>
      <c r="BX102" s="28" t="str">
        <f ca="1">+IF(OFFSET('Water Data'!$D$30,0,10*ROW('Water Data'!D96))="","",OFFSET('Water Data'!$D$30,0,10*ROW('Water Data'!D96)))</f>
        <v/>
      </c>
      <c r="BY102" s="28" t="str">
        <f ca="1">+IF(OFFSET('Water Data'!$E$28,0,10*ROW('Water Data'!E96))="","",OFFSET('Water Data'!$E$28,0,10*ROW('Water Data'!E96)))</f>
        <v/>
      </c>
      <c r="BZ102" s="28" t="str">
        <f ca="1">+IF(OFFSET('Water Data'!$E$29,0,10*ROW('Water Data'!E96))="","",OFFSET('Water Data'!$E$29,0,10*ROW('Water Data'!E96)))</f>
        <v/>
      </c>
      <c r="CA102" s="28" t="str">
        <f ca="1">+IF(OFFSET('Water Data'!$E$30,0,10*ROW('Water Data'!E96))="","",OFFSET('Water Data'!$E$30,0,10*ROW('Water Data'!E96)))</f>
        <v/>
      </c>
      <c r="CB102" s="28" t="str">
        <f ca="1">+IF(OFFSET('Water Data'!$F$28,0,10*ROW('Water Data'!F96))="","",OFFSET('Water Data'!$F$28,0,10*ROW('Water Data'!F96)))</f>
        <v/>
      </c>
      <c r="CC102" s="28" t="str">
        <f ca="1">+IF(OFFSET('Water Data'!$F$29,0,10*ROW('Water Data'!F96))="","",OFFSET('Water Data'!$F$29,0,10*ROW('Water Data'!F96)))</f>
        <v/>
      </c>
      <c r="CD102" s="28" t="str">
        <f ca="1">+IF(OFFSET('Water Data'!$F$30,0,10*ROW('Water Data'!F96))="","",OFFSET('Water Data'!$F$30,0,10*ROW('Water Data'!F96)))</f>
        <v/>
      </c>
      <c r="CE102" s="28" t="str">
        <f ca="1">+IF(OFFSET('Water Data'!$G$28,0,10*ROW('Water Data'!G96))="","",OFFSET('Water Data'!$G$28,0,10*ROW('Water Data'!G96)))</f>
        <v/>
      </c>
      <c r="CF102" s="28" t="str">
        <f ca="1">+IF(OFFSET('Water Data'!$G$29,0,10*ROW('Water Data'!G96))="","",OFFSET('Water Data'!$G$29,0,10*ROW('Water Data'!G96)))</f>
        <v/>
      </c>
      <c r="CG102" s="28" t="str">
        <f ca="1">+IF(OFFSET('Water Data'!$G$30,0,10*ROW('Water Data'!G96))="","",OFFSET('Water Data'!$G$30,0,10*ROW('Water Data'!G96)))</f>
        <v/>
      </c>
      <c r="CH102" s="28" t="str">
        <f ca="1">+IF(OFFSET('Water Data'!$H$28,0,10*ROW('Water Data'!H96))="","",OFFSET('Water Data'!$H$28,0,10*ROW('Water Data'!H96)))</f>
        <v/>
      </c>
      <c r="CI102" s="28" t="str">
        <f ca="1">+IF(OFFSET('Water Data'!$H$29,0,10*ROW('Water Data'!H96))="","",OFFSET('Water Data'!$H$29,0,10*ROW('Water Data'!H96)))</f>
        <v/>
      </c>
      <c r="CJ102" s="28" t="str">
        <f ca="1">+IF(OFFSET('Water Data'!$H$30,0,10*ROW('Water Data'!H96))="","",OFFSET('Water Data'!$H$30,0,10*ROW('Water Data'!H96)))</f>
        <v/>
      </c>
      <c r="CK102" s="28" t="str">
        <f ca="1">+IF(OFFSET('Sanitation Data'!$C$29,0,10*ROW('Sanitation Data'!C96))="","",OFFSET('Sanitation Data'!$C$29,0,10*ROW('Sanitation Data'!C96)))</f>
        <v/>
      </c>
      <c r="CL102" s="28" t="str">
        <f ca="1">+IF(OFFSET('Sanitation Data'!$C$30,0,10*ROW('Sanitation Data'!C96))="","",OFFSET('Sanitation Data'!$C$30,0,10*ROW('Sanitation Data'!C96)))</f>
        <v/>
      </c>
      <c r="CM102" s="28" t="str">
        <f ca="1">+IF(OFFSET('Sanitation Data'!$C$31,0,10*ROW('Sanitation Data'!C96))="","",OFFSET('Sanitation Data'!$C$31,0,10*ROW('Sanitation Data'!C96)))</f>
        <v/>
      </c>
      <c r="CN102" s="28" t="str">
        <f ca="1">+IF(OFFSET('Sanitation Data'!$C$32,0,10*ROW('Sanitation Data'!C96))="","",OFFSET('Sanitation Data'!$C$32,0,10*ROW('Sanitation Data'!C96)))</f>
        <v/>
      </c>
      <c r="CO102" s="28" t="str">
        <f ca="1">+IF(OFFSET('Sanitation Data'!$C$33,0,10*ROW('Sanitation Data'!C96))="","",OFFSET('Sanitation Data'!$C$33,0,10*ROW('Sanitation Data'!C96)))</f>
        <v/>
      </c>
      <c r="CP102" s="28" t="str">
        <f ca="1">+IF(OFFSET('Sanitation Data'!$D$29,0,10*ROW('Sanitation Data'!D96))="","",OFFSET('Sanitation Data'!$D$29,0,10*ROW('Sanitation Data'!D96)))</f>
        <v/>
      </c>
      <c r="CQ102" s="28" t="str">
        <f ca="1">+IF(OFFSET('Sanitation Data'!$D$30,0,10*ROW('Sanitation Data'!D96))="","",OFFSET('Sanitation Data'!$D$30,0,10*ROW('Sanitation Data'!D96)))</f>
        <v/>
      </c>
      <c r="CR102" s="28" t="str">
        <f ca="1">+IF(OFFSET('Sanitation Data'!$D$31,0,10*ROW('Sanitation Data'!D96))="","",OFFSET('Sanitation Data'!$D$31,0,10*ROW('Sanitation Data'!D96)))</f>
        <v/>
      </c>
      <c r="CS102" s="28" t="str">
        <f ca="1">+IF(OFFSET('Sanitation Data'!$D$32,0,10*ROW('Sanitation Data'!D96))="","",OFFSET('Sanitation Data'!$D$32,0,10*ROW('Sanitation Data'!D96)))</f>
        <v/>
      </c>
      <c r="CT102" s="28" t="str">
        <f ca="1">+IF(OFFSET('Sanitation Data'!$D$33,0,10*ROW('Sanitation Data'!D96))="","",OFFSET('Sanitation Data'!$D$33,0,10*ROW('Sanitation Data'!D96)))</f>
        <v/>
      </c>
      <c r="CU102" s="28" t="str">
        <f ca="1">+IF(OFFSET('Sanitation Data'!$E$29,0,10*ROW('Sanitation Data'!E96))="","",OFFSET('Sanitation Data'!$E$29,0,10*ROW('Sanitation Data'!E96)))</f>
        <v/>
      </c>
      <c r="CV102" s="28" t="str">
        <f ca="1">+IF(OFFSET('Sanitation Data'!$E$30,0,10*ROW('Sanitation Data'!E96))="","",OFFSET('Sanitation Data'!$E$30,0,10*ROW('Sanitation Data'!E96)))</f>
        <v/>
      </c>
      <c r="CW102" s="28" t="str">
        <f ca="1">+IF(OFFSET('Sanitation Data'!$E$31,0,10*ROW('Sanitation Data'!E96))="","",OFFSET('Sanitation Data'!$E$31,0,10*ROW('Sanitation Data'!E96)))</f>
        <v/>
      </c>
      <c r="CX102" s="28" t="str">
        <f ca="1">+IF(OFFSET('Sanitation Data'!$E$32,0,10*ROW('Sanitation Data'!E96))="","",OFFSET('Sanitation Data'!$E$32,0,10*ROW('Sanitation Data'!E96)))</f>
        <v/>
      </c>
      <c r="CY102" s="28" t="str">
        <f ca="1">+IF(OFFSET('Sanitation Data'!$E$33,0,10*ROW('Sanitation Data'!E96))="","",OFFSET('Sanitation Data'!$E$33,0,10*ROW('Sanitation Data'!E96)))</f>
        <v/>
      </c>
      <c r="CZ102" s="28" t="str">
        <f ca="1">+IF(OFFSET('Sanitation Data'!$F$29,0,10*ROW('Sanitation Data'!F96))="","",OFFSET('Sanitation Data'!$F$29,0,10*ROW('Sanitation Data'!F96)))</f>
        <v/>
      </c>
      <c r="DA102" s="28" t="str">
        <f ca="1">+IF(OFFSET('Sanitation Data'!$F$30,0,10*ROW('Sanitation Data'!F96))="","",OFFSET('Sanitation Data'!$F$30,0,10*ROW('Sanitation Data'!F96)))</f>
        <v/>
      </c>
      <c r="DB102" s="28" t="str">
        <f ca="1">+IF(OFFSET('Sanitation Data'!$F$31,0,10*ROW('Sanitation Data'!F96))="","",OFFSET('Sanitation Data'!$F$31,0,10*ROW('Sanitation Data'!F96)))</f>
        <v/>
      </c>
      <c r="DC102" s="28" t="str">
        <f ca="1">+IF(OFFSET('Sanitation Data'!$F$32,0,10*ROW('Sanitation Data'!F96))="","",OFFSET('Sanitation Data'!$F$32,0,10*ROW('Sanitation Data'!F96)))</f>
        <v/>
      </c>
      <c r="DD102" s="28" t="str">
        <f ca="1">+IF(OFFSET('Sanitation Data'!$F$33,0,10*ROW('Sanitation Data'!F96))="","",OFFSET('Sanitation Data'!$F$33,0,10*ROW('Sanitation Data'!F96)))</f>
        <v/>
      </c>
      <c r="DE102" s="28" t="str">
        <f ca="1">+IF(OFFSET('Sanitation Data'!$G$29,0,10*ROW('Sanitation Data'!G96))="","",OFFSET('Sanitation Data'!$G$29,0,10*ROW('Sanitation Data'!G96)))</f>
        <v/>
      </c>
      <c r="DF102" s="28" t="str">
        <f ca="1">+IF(OFFSET('Sanitation Data'!$G$30,0,10*ROW('Sanitation Data'!G96))="","",OFFSET('Sanitation Data'!$G$30,0,10*ROW('Sanitation Data'!G96)))</f>
        <v/>
      </c>
      <c r="DG102" s="28" t="str">
        <f ca="1">+IF(OFFSET('Sanitation Data'!$G$31,0,10*ROW('Sanitation Data'!G96))="","",OFFSET('Sanitation Data'!$G$31,0,10*ROW('Sanitation Data'!G96)))</f>
        <v/>
      </c>
      <c r="DH102" s="28" t="str">
        <f ca="1">+IF(OFFSET('Sanitation Data'!$G$32,0,10*ROW('Sanitation Data'!G96))="","",OFFSET('Sanitation Data'!$G$32,0,10*ROW('Sanitation Data'!G96)))</f>
        <v/>
      </c>
      <c r="DI102" s="28" t="str">
        <f ca="1">+IF(OFFSET('Sanitation Data'!$G$33,0,10*ROW('Sanitation Data'!G96))="","",OFFSET('Sanitation Data'!$G$33,0,10*ROW('Sanitation Data'!G96)))</f>
        <v/>
      </c>
      <c r="DJ102" s="28" t="str">
        <f ca="1">+IF(OFFSET('Sanitation Data'!$H$29,0,10*ROW('Sanitation Data'!H96))="","",OFFSET('Sanitation Data'!$H$29,0,10*ROW('Sanitation Data'!H96)))</f>
        <v/>
      </c>
      <c r="DK102" s="28" t="str">
        <f ca="1">+IF(OFFSET('Sanitation Data'!$H$30,0,10*ROW('Sanitation Data'!H96))="","",OFFSET('Sanitation Data'!$H$30,0,10*ROW('Sanitation Data'!H96)))</f>
        <v/>
      </c>
      <c r="DL102" s="28" t="str">
        <f ca="1">+IF(OFFSET('Sanitation Data'!$H$31,0,10*ROW('Sanitation Data'!H96))="","",OFFSET('Sanitation Data'!$H$31,0,10*ROW('Sanitation Data'!H96)))</f>
        <v/>
      </c>
      <c r="DM102" s="28" t="str">
        <f ca="1">+IF(OFFSET('Sanitation Data'!$H$32,0,10*ROW('Sanitation Data'!H96))="","",OFFSET('Sanitation Data'!$H$32,0,10*ROW('Sanitation Data'!H96)))</f>
        <v/>
      </c>
      <c r="DN102" s="28" t="str">
        <f ca="1">+IF(OFFSET('Sanitation Data'!$H$33,0,10*ROW('Sanitation Data'!H96))="","",OFFSET('Sanitation Data'!$H$33,0,10*ROW('Sanitation Data'!H96)))</f>
        <v/>
      </c>
      <c r="DO102" s="28" t="str">
        <f ca="1">+IF(OFFSET('Hygiene Data'!$C$12,0,10*ROW('Hygiene Data'!C96))="","",OFFSET('Hygiene Data'!$C$12,0,10*ROW('Hygiene Data'!C96)))</f>
        <v/>
      </c>
      <c r="DP102" s="28" t="str">
        <f ca="1">+IF(OFFSET('Hygiene Data'!$C$13,0,10*ROW('Hygiene Data'!C96))="","",OFFSET('Hygiene Data'!$C$13,0,10*ROW('Hygiene Data'!C96)))</f>
        <v/>
      </c>
      <c r="DQ102" s="28" t="str">
        <f ca="1">+IF(OFFSET('Hygiene Data'!$C$14,0,10*ROW('Hygiene Data'!C96))="","",OFFSET('Hygiene Data'!$C$14,0,10*ROW('Hygiene Data'!C96)))</f>
        <v/>
      </c>
      <c r="DR102" s="28" t="str">
        <f ca="1">+IF(OFFSET('Hygiene Data'!$D$12,0,10*ROW('Hygiene Data'!D96))="","",OFFSET('Hygiene Data'!$D$12,0,10*ROW('Hygiene Data'!D96)))</f>
        <v/>
      </c>
      <c r="DS102" s="28" t="str">
        <f ca="1">+IF(OFFSET('Hygiene Data'!$D$13,0,10*ROW('Hygiene Data'!D96))="","",OFFSET('Hygiene Data'!$D$13,0,10*ROW('Hygiene Data'!D96)))</f>
        <v/>
      </c>
      <c r="DT102" s="28" t="str">
        <f ca="1">+IF(OFFSET('Hygiene Data'!$D$14,0,10*ROW('Hygiene Data'!D96))="","",OFFSET('Hygiene Data'!$D$14,0,10*ROW('Hygiene Data'!D96)))</f>
        <v/>
      </c>
      <c r="DU102" s="28" t="str">
        <f ca="1">+IF(OFFSET('Hygiene Data'!$E$12,0,10*ROW('Hygiene Data'!E96))="","",OFFSET('Hygiene Data'!$E$12,0,10*ROW('Hygiene Data'!E96)))</f>
        <v/>
      </c>
      <c r="DV102" s="28" t="str">
        <f ca="1">+IF(OFFSET('Hygiene Data'!$E$13,0,10*ROW('Hygiene Data'!E96))="","",OFFSET('Hygiene Data'!$E$13,0,10*ROW('Hygiene Data'!E96)))</f>
        <v/>
      </c>
      <c r="DW102" s="28" t="str">
        <f ca="1">+IF(OFFSET('Hygiene Data'!$E$14,0,10*ROW('Hygiene Data'!E96))="","",OFFSET('Hygiene Data'!$E$14,0,10*ROW('Hygiene Data'!E96)))</f>
        <v/>
      </c>
      <c r="DX102" s="28" t="str">
        <f ca="1">+IF(OFFSET('Hygiene Data'!$F$12,0,10*ROW('Hygiene Data'!F96))="","",OFFSET('Hygiene Data'!$F$12,0,10*ROW('Hygiene Data'!F96)))</f>
        <v/>
      </c>
      <c r="DY102" s="28" t="str">
        <f ca="1">+IF(OFFSET('Hygiene Data'!$F$13,0,10*ROW('Hygiene Data'!F96))="","",OFFSET('Hygiene Data'!$F$13,0,10*ROW('Hygiene Data'!F96)))</f>
        <v/>
      </c>
      <c r="DZ102" s="28" t="str">
        <f ca="1">+IF(OFFSET('Hygiene Data'!$F$14,0,10*ROW('Hygiene Data'!F96))="","",OFFSET('Hygiene Data'!$F$14,0,10*ROW('Hygiene Data'!F96)))</f>
        <v/>
      </c>
      <c r="EA102" s="28" t="str">
        <f ca="1">+IF(OFFSET('Hygiene Data'!$G$12,0,10*ROW('Hygiene Data'!G96))="","",OFFSET('Hygiene Data'!$G$12,0,10*ROW('Hygiene Data'!G96)))</f>
        <v/>
      </c>
      <c r="EB102" s="28" t="str">
        <f ca="1">+IF(OFFSET('Hygiene Data'!$G$13,0,10*ROW('Hygiene Data'!G96))="","",OFFSET('Hygiene Data'!$G$13,0,10*ROW('Hygiene Data'!G96)))</f>
        <v/>
      </c>
      <c r="EC102" s="28" t="str">
        <f ca="1">+IF(OFFSET('Hygiene Data'!$G$14,0,10*ROW('Hygiene Data'!G96))="","",OFFSET('Hygiene Data'!$G$14,0,10*ROW('Hygiene Data'!G96)))</f>
        <v/>
      </c>
      <c r="ED102" s="28" t="str">
        <f ca="1">+IF(OFFSET('Hygiene Data'!$H$12,0,10*ROW('Hygiene Data'!H96))="","",OFFSET('Hygiene Data'!$H$12,0,10*ROW('Hygiene Data'!H96)))</f>
        <v/>
      </c>
      <c r="EE102" s="28" t="str">
        <f ca="1">+IF(OFFSET('Hygiene Data'!$H$13,0,10*ROW('Hygiene Data'!H96))="","",OFFSET('Hygiene Data'!$H$13,0,10*ROW('Hygiene Data'!H96)))</f>
        <v/>
      </c>
      <c r="EF102" s="28" t="str">
        <f ca="1">+IF(OFFSET('Hygiene Data'!$H$14,0,10*ROW('Hygiene Data'!H96))="","",OFFSET('Hygiene Data'!$H$14,0,10*ROW('Hygiene Data'!H96)))</f>
        <v/>
      </c>
    </row>
    <row r="103" spans="1:136" x14ac:dyDescent="0.2">
      <c r="A103" s="44" t="str">
        <f ca="1">+IF(OFFSET('Water Data'!$B$1,0,10*ROW('Water Data'!B100))="","",OFFSET('Water Data'!$B$1,0,10*ROW('Water Data'!B100)))</f>
        <v/>
      </c>
      <c r="B103" s="44" t="str">
        <f ca="1">+IF(OFFSET('Water Data'!$A$3,0,10*ROW('Water Data'!A100))="","",OFFSET('Water Data'!$A$3,0,10*ROW('Water Data'!A100)))</f>
        <v/>
      </c>
      <c r="C103" s="44" t="str">
        <f ca="1">+IF(OFFSET('Water Data'!$C$3,0,10*ROW('Water Data'!C100))="","",OFFSET('Water Data'!$C$3,0,10*ROW('Water Data'!C100)))</f>
        <v/>
      </c>
      <c r="D103" s="119"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19"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19"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19"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19"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19"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19"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19"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19"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19"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19"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19"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19"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19"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19"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19"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19"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19"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20"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20"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20"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20"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20"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20"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20"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20"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20"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20"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20"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20"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20"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20"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20"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20"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20"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20"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20"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20"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20"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20"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20"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20"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20"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20"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20"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20"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20"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20"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21"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21"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21"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21"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21"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21"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21"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21"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21"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21"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21"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21"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21"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21"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21"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21"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21"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21"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28" t="str">
        <f ca="1">+IF(OFFSET('Water Data'!$C$28,0,10*ROW('Water Data'!C97))="","",OFFSET('Water Data'!$C$28,0,10*ROW('Water Data'!C97)))</f>
        <v/>
      </c>
      <c r="BT103" s="28" t="str">
        <f ca="1">+IF(OFFSET('Water Data'!$C$29,0,10*ROW('Water Data'!C97))="","",OFFSET('Water Data'!$C$29,0,10*ROW('Water Data'!C97)))</f>
        <v/>
      </c>
      <c r="BU103" s="28" t="str">
        <f ca="1">+IF(OFFSET('Water Data'!$C$30,0,10*ROW('Water Data'!C97))="","",OFFSET('Water Data'!$C$30,0,10*ROW('Water Data'!C97)))</f>
        <v/>
      </c>
      <c r="BV103" s="28" t="str">
        <f ca="1">+IF(OFFSET('Water Data'!$D$28,0,10*ROW('Water Data'!D97))="","",OFFSET('Water Data'!$D$28,0,10*ROW('Water Data'!D97)))</f>
        <v/>
      </c>
      <c r="BW103" s="28" t="str">
        <f ca="1">+IF(OFFSET('Water Data'!$D$29,0,10*ROW('Water Data'!D97))="","",OFFSET('Water Data'!$D$29,0,10*ROW('Water Data'!D97)))</f>
        <v/>
      </c>
      <c r="BX103" s="28" t="str">
        <f ca="1">+IF(OFFSET('Water Data'!$D$30,0,10*ROW('Water Data'!D97))="","",OFFSET('Water Data'!$D$30,0,10*ROW('Water Data'!D97)))</f>
        <v/>
      </c>
      <c r="BY103" s="28" t="str">
        <f ca="1">+IF(OFFSET('Water Data'!$E$28,0,10*ROW('Water Data'!E97))="","",OFFSET('Water Data'!$E$28,0,10*ROW('Water Data'!E97)))</f>
        <v/>
      </c>
      <c r="BZ103" s="28" t="str">
        <f ca="1">+IF(OFFSET('Water Data'!$E$29,0,10*ROW('Water Data'!E97))="","",OFFSET('Water Data'!$E$29,0,10*ROW('Water Data'!E97)))</f>
        <v/>
      </c>
      <c r="CA103" s="28" t="str">
        <f ca="1">+IF(OFFSET('Water Data'!$E$30,0,10*ROW('Water Data'!E97))="","",OFFSET('Water Data'!$E$30,0,10*ROW('Water Data'!E97)))</f>
        <v/>
      </c>
      <c r="CB103" s="28" t="str">
        <f ca="1">+IF(OFFSET('Water Data'!$F$28,0,10*ROW('Water Data'!F97))="","",OFFSET('Water Data'!$F$28,0,10*ROW('Water Data'!F97)))</f>
        <v/>
      </c>
      <c r="CC103" s="28" t="str">
        <f ca="1">+IF(OFFSET('Water Data'!$F$29,0,10*ROW('Water Data'!F97))="","",OFFSET('Water Data'!$F$29,0,10*ROW('Water Data'!F97)))</f>
        <v/>
      </c>
      <c r="CD103" s="28" t="str">
        <f ca="1">+IF(OFFSET('Water Data'!$F$30,0,10*ROW('Water Data'!F97))="","",OFFSET('Water Data'!$F$30,0,10*ROW('Water Data'!F97)))</f>
        <v/>
      </c>
      <c r="CE103" s="28" t="str">
        <f ca="1">+IF(OFFSET('Water Data'!$G$28,0,10*ROW('Water Data'!G97))="","",OFFSET('Water Data'!$G$28,0,10*ROW('Water Data'!G97)))</f>
        <v/>
      </c>
      <c r="CF103" s="28" t="str">
        <f ca="1">+IF(OFFSET('Water Data'!$G$29,0,10*ROW('Water Data'!G97))="","",OFFSET('Water Data'!$G$29,0,10*ROW('Water Data'!G97)))</f>
        <v/>
      </c>
      <c r="CG103" s="28" t="str">
        <f ca="1">+IF(OFFSET('Water Data'!$G$30,0,10*ROW('Water Data'!G97))="","",OFFSET('Water Data'!$G$30,0,10*ROW('Water Data'!G97)))</f>
        <v/>
      </c>
      <c r="CH103" s="28" t="str">
        <f ca="1">+IF(OFFSET('Water Data'!$H$28,0,10*ROW('Water Data'!H97))="","",OFFSET('Water Data'!$H$28,0,10*ROW('Water Data'!H97)))</f>
        <v/>
      </c>
      <c r="CI103" s="28" t="str">
        <f ca="1">+IF(OFFSET('Water Data'!$H$29,0,10*ROW('Water Data'!H97))="","",OFFSET('Water Data'!$H$29,0,10*ROW('Water Data'!H97)))</f>
        <v/>
      </c>
      <c r="CJ103" s="28" t="str">
        <f ca="1">+IF(OFFSET('Water Data'!$H$30,0,10*ROW('Water Data'!H97))="","",OFFSET('Water Data'!$H$30,0,10*ROW('Water Data'!H97)))</f>
        <v/>
      </c>
      <c r="CK103" s="28" t="str">
        <f ca="1">+IF(OFFSET('Sanitation Data'!$C$29,0,10*ROW('Sanitation Data'!C97))="","",OFFSET('Sanitation Data'!$C$29,0,10*ROW('Sanitation Data'!C97)))</f>
        <v/>
      </c>
      <c r="CL103" s="28" t="str">
        <f ca="1">+IF(OFFSET('Sanitation Data'!$C$30,0,10*ROW('Sanitation Data'!C97))="","",OFFSET('Sanitation Data'!$C$30,0,10*ROW('Sanitation Data'!C97)))</f>
        <v/>
      </c>
      <c r="CM103" s="28" t="str">
        <f ca="1">+IF(OFFSET('Sanitation Data'!$C$31,0,10*ROW('Sanitation Data'!C97))="","",OFFSET('Sanitation Data'!$C$31,0,10*ROW('Sanitation Data'!C97)))</f>
        <v/>
      </c>
      <c r="CN103" s="28" t="str">
        <f ca="1">+IF(OFFSET('Sanitation Data'!$C$32,0,10*ROW('Sanitation Data'!C97))="","",OFFSET('Sanitation Data'!$C$32,0,10*ROW('Sanitation Data'!C97)))</f>
        <v/>
      </c>
      <c r="CO103" s="28" t="str">
        <f ca="1">+IF(OFFSET('Sanitation Data'!$C$33,0,10*ROW('Sanitation Data'!C97))="","",OFFSET('Sanitation Data'!$C$33,0,10*ROW('Sanitation Data'!C97)))</f>
        <v/>
      </c>
      <c r="CP103" s="28" t="str">
        <f ca="1">+IF(OFFSET('Sanitation Data'!$D$29,0,10*ROW('Sanitation Data'!D97))="","",OFFSET('Sanitation Data'!$D$29,0,10*ROW('Sanitation Data'!D97)))</f>
        <v/>
      </c>
      <c r="CQ103" s="28" t="str">
        <f ca="1">+IF(OFFSET('Sanitation Data'!$D$30,0,10*ROW('Sanitation Data'!D97))="","",OFFSET('Sanitation Data'!$D$30,0,10*ROW('Sanitation Data'!D97)))</f>
        <v/>
      </c>
      <c r="CR103" s="28" t="str">
        <f ca="1">+IF(OFFSET('Sanitation Data'!$D$31,0,10*ROW('Sanitation Data'!D97))="","",OFFSET('Sanitation Data'!$D$31,0,10*ROW('Sanitation Data'!D97)))</f>
        <v/>
      </c>
      <c r="CS103" s="28" t="str">
        <f ca="1">+IF(OFFSET('Sanitation Data'!$D$32,0,10*ROW('Sanitation Data'!D97))="","",OFFSET('Sanitation Data'!$D$32,0,10*ROW('Sanitation Data'!D97)))</f>
        <v/>
      </c>
      <c r="CT103" s="28" t="str">
        <f ca="1">+IF(OFFSET('Sanitation Data'!$D$33,0,10*ROW('Sanitation Data'!D97))="","",OFFSET('Sanitation Data'!$D$33,0,10*ROW('Sanitation Data'!D97)))</f>
        <v/>
      </c>
      <c r="CU103" s="28" t="str">
        <f ca="1">+IF(OFFSET('Sanitation Data'!$E$29,0,10*ROW('Sanitation Data'!E97))="","",OFFSET('Sanitation Data'!$E$29,0,10*ROW('Sanitation Data'!E97)))</f>
        <v/>
      </c>
      <c r="CV103" s="28" t="str">
        <f ca="1">+IF(OFFSET('Sanitation Data'!$E$30,0,10*ROW('Sanitation Data'!E97))="","",OFFSET('Sanitation Data'!$E$30,0,10*ROW('Sanitation Data'!E97)))</f>
        <v/>
      </c>
      <c r="CW103" s="28" t="str">
        <f ca="1">+IF(OFFSET('Sanitation Data'!$E$31,0,10*ROW('Sanitation Data'!E97))="","",OFFSET('Sanitation Data'!$E$31,0,10*ROW('Sanitation Data'!E97)))</f>
        <v/>
      </c>
      <c r="CX103" s="28" t="str">
        <f ca="1">+IF(OFFSET('Sanitation Data'!$E$32,0,10*ROW('Sanitation Data'!E97))="","",OFFSET('Sanitation Data'!$E$32,0,10*ROW('Sanitation Data'!E97)))</f>
        <v/>
      </c>
      <c r="CY103" s="28" t="str">
        <f ca="1">+IF(OFFSET('Sanitation Data'!$E$33,0,10*ROW('Sanitation Data'!E97))="","",OFFSET('Sanitation Data'!$E$33,0,10*ROW('Sanitation Data'!E97)))</f>
        <v/>
      </c>
      <c r="CZ103" s="28" t="str">
        <f ca="1">+IF(OFFSET('Sanitation Data'!$F$29,0,10*ROW('Sanitation Data'!F97))="","",OFFSET('Sanitation Data'!$F$29,0,10*ROW('Sanitation Data'!F97)))</f>
        <v/>
      </c>
      <c r="DA103" s="28" t="str">
        <f ca="1">+IF(OFFSET('Sanitation Data'!$F$30,0,10*ROW('Sanitation Data'!F97))="","",OFFSET('Sanitation Data'!$F$30,0,10*ROW('Sanitation Data'!F97)))</f>
        <v/>
      </c>
      <c r="DB103" s="28" t="str">
        <f ca="1">+IF(OFFSET('Sanitation Data'!$F$31,0,10*ROW('Sanitation Data'!F97))="","",OFFSET('Sanitation Data'!$F$31,0,10*ROW('Sanitation Data'!F97)))</f>
        <v/>
      </c>
      <c r="DC103" s="28" t="str">
        <f ca="1">+IF(OFFSET('Sanitation Data'!$F$32,0,10*ROW('Sanitation Data'!F97))="","",OFFSET('Sanitation Data'!$F$32,0,10*ROW('Sanitation Data'!F97)))</f>
        <v/>
      </c>
      <c r="DD103" s="28" t="str">
        <f ca="1">+IF(OFFSET('Sanitation Data'!$F$33,0,10*ROW('Sanitation Data'!F97))="","",OFFSET('Sanitation Data'!$F$33,0,10*ROW('Sanitation Data'!F97)))</f>
        <v/>
      </c>
      <c r="DE103" s="28" t="str">
        <f ca="1">+IF(OFFSET('Sanitation Data'!$G$29,0,10*ROW('Sanitation Data'!G97))="","",OFFSET('Sanitation Data'!$G$29,0,10*ROW('Sanitation Data'!G97)))</f>
        <v/>
      </c>
      <c r="DF103" s="28" t="str">
        <f ca="1">+IF(OFFSET('Sanitation Data'!$G$30,0,10*ROW('Sanitation Data'!G97))="","",OFFSET('Sanitation Data'!$G$30,0,10*ROW('Sanitation Data'!G97)))</f>
        <v/>
      </c>
      <c r="DG103" s="28" t="str">
        <f ca="1">+IF(OFFSET('Sanitation Data'!$G$31,0,10*ROW('Sanitation Data'!G97))="","",OFFSET('Sanitation Data'!$G$31,0,10*ROW('Sanitation Data'!G97)))</f>
        <v/>
      </c>
      <c r="DH103" s="28" t="str">
        <f ca="1">+IF(OFFSET('Sanitation Data'!$G$32,0,10*ROW('Sanitation Data'!G97))="","",OFFSET('Sanitation Data'!$G$32,0,10*ROW('Sanitation Data'!G97)))</f>
        <v/>
      </c>
      <c r="DI103" s="28" t="str">
        <f ca="1">+IF(OFFSET('Sanitation Data'!$G$33,0,10*ROW('Sanitation Data'!G97))="","",OFFSET('Sanitation Data'!$G$33,0,10*ROW('Sanitation Data'!G97)))</f>
        <v/>
      </c>
      <c r="DJ103" s="28" t="str">
        <f ca="1">+IF(OFFSET('Sanitation Data'!$H$29,0,10*ROW('Sanitation Data'!H97))="","",OFFSET('Sanitation Data'!$H$29,0,10*ROW('Sanitation Data'!H97)))</f>
        <v/>
      </c>
      <c r="DK103" s="28" t="str">
        <f ca="1">+IF(OFFSET('Sanitation Data'!$H$30,0,10*ROW('Sanitation Data'!H97))="","",OFFSET('Sanitation Data'!$H$30,0,10*ROW('Sanitation Data'!H97)))</f>
        <v/>
      </c>
      <c r="DL103" s="28" t="str">
        <f ca="1">+IF(OFFSET('Sanitation Data'!$H$31,0,10*ROW('Sanitation Data'!H97))="","",OFFSET('Sanitation Data'!$H$31,0,10*ROW('Sanitation Data'!H97)))</f>
        <v/>
      </c>
      <c r="DM103" s="28" t="str">
        <f ca="1">+IF(OFFSET('Sanitation Data'!$H$32,0,10*ROW('Sanitation Data'!H97))="","",OFFSET('Sanitation Data'!$H$32,0,10*ROW('Sanitation Data'!H97)))</f>
        <v/>
      </c>
      <c r="DN103" s="28" t="str">
        <f ca="1">+IF(OFFSET('Sanitation Data'!$H$33,0,10*ROW('Sanitation Data'!H97))="","",OFFSET('Sanitation Data'!$H$33,0,10*ROW('Sanitation Data'!H97)))</f>
        <v/>
      </c>
      <c r="DO103" s="28" t="str">
        <f ca="1">+IF(OFFSET('Hygiene Data'!$C$12,0,10*ROW('Hygiene Data'!C97))="","",OFFSET('Hygiene Data'!$C$12,0,10*ROW('Hygiene Data'!C97)))</f>
        <v/>
      </c>
      <c r="DP103" s="28" t="str">
        <f ca="1">+IF(OFFSET('Hygiene Data'!$C$13,0,10*ROW('Hygiene Data'!C97))="","",OFFSET('Hygiene Data'!$C$13,0,10*ROW('Hygiene Data'!C97)))</f>
        <v/>
      </c>
      <c r="DQ103" s="28" t="str">
        <f ca="1">+IF(OFFSET('Hygiene Data'!$C$14,0,10*ROW('Hygiene Data'!C97))="","",OFFSET('Hygiene Data'!$C$14,0,10*ROW('Hygiene Data'!C97)))</f>
        <v/>
      </c>
      <c r="DR103" s="28" t="str">
        <f ca="1">+IF(OFFSET('Hygiene Data'!$D$12,0,10*ROW('Hygiene Data'!D97))="","",OFFSET('Hygiene Data'!$D$12,0,10*ROW('Hygiene Data'!D97)))</f>
        <v/>
      </c>
      <c r="DS103" s="28" t="str">
        <f ca="1">+IF(OFFSET('Hygiene Data'!$D$13,0,10*ROW('Hygiene Data'!D97))="","",OFFSET('Hygiene Data'!$D$13,0,10*ROW('Hygiene Data'!D97)))</f>
        <v/>
      </c>
      <c r="DT103" s="28" t="str">
        <f ca="1">+IF(OFFSET('Hygiene Data'!$D$14,0,10*ROW('Hygiene Data'!D97))="","",OFFSET('Hygiene Data'!$D$14,0,10*ROW('Hygiene Data'!D97)))</f>
        <v/>
      </c>
      <c r="DU103" s="28" t="str">
        <f ca="1">+IF(OFFSET('Hygiene Data'!$E$12,0,10*ROW('Hygiene Data'!E97))="","",OFFSET('Hygiene Data'!$E$12,0,10*ROW('Hygiene Data'!E97)))</f>
        <v/>
      </c>
      <c r="DV103" s="28" t="str">
        <f ca="1">+IF(OFFSET('Hygiene Data'!$E$13,0,10*ROW('Hygiene Data'!E97))="","",OFFSET('Hygiene Data'!$E$13,0,10*ROW('Hygiene Data'!E97)))</f>
        <v/>
      </c>
      <c r="DW103" s="28" t="str">
        <f ca="1">+IF(OFFSET('Hygiene Data'!$E$14,0,10*ROW('Hygiene Data'!E97))="","",OFFSET('Hygiene Data'!$E$14,0,10*ROW('Hygiene Data'!E97)))</f>
        <v/>
      </c>
      <c r="DX103" s="28" t="str">
        <f ca="1">+IF(OFFSET('Hygiene Data'!$F$12,0,10*ROW('Hygiene Data'!F97))="","",OFFSET('Hygiene Data'!$F$12,0,10*ROW('Hygiene Data'!F97)))</f>
        <v/>
      </c>
      <c r="DY103" s="28" t="str">
        <f ca="1">+IF(OFFSET('Hygiene Data'!$F$13,0,10*ROW('Hygiene Data'!F97))="","",OFFSET('Hygiene Data'!$F$13,0,10*ROW('Hygiene Data'!F97)))</f>
        <v/>
      </c>
      <c r="DZ103" s="28" t="str">
        <f ca="1">+IF(OFFSET('Hygiene Data'!$F$14,0,10*ROW('Hygiene Data'!F97))="","",OFFSET('Hygiene Data'!$F$14,0,10*ROW('Hygiene Data'!F97)))</f>
        <v/>
      </c>
      <c r="EA103" s="28" t="str">
        <f ca="1">+IF(OFFSET('Hygiene Data'!$G$12,0,10*ROW('Hygiene Data'!G97))="","",OFFSET('Hygiene Data'!$G$12,0,10*ROW('Hygiene Data'!G97)))</f>
        <v/>
      </c>
      <c r="EB103" s="28" t="str">
        <f ca="1">+IF(OFFSET('Hygiene Data'!$G$13,0,10*ROW('Hygiene Data'!G97))="","",OFFSET('Hygiene Data'!$G$13,0,10*ROW('Hygiene Data'!G97)))</f>
        <v/>
      </c>
      <c r="EC103" s="28" t="str">
        <f ca="1">+IF(OFFSET('Hygiene Data'!$G$14,0,10*ROW('Hygiene Data'!G97))="","",OFFSET('Hygiene Data'!$G$14,0,10*ROW('Hygiene Data'!G97)))</f>
        <v/>
      </c>
      <c r="ED103" s="28" t="str">
        <f ca="1">+IF(OFFSET('Hygiene Data'!$H$12,0,10*ROW('Hygiene Data'!H97))="","",OFFSET('Hygiene Data'!$H$12,0,10*ROW('Hygiene Data'!H97)))</f>
        <v/>
      </c>
      <c r="EE103" s="28" t="str">
        <f ca="1">+IF(OFFSET('Hygiene Data'!$H$13,0,10*ROW('Hygiene Data'!H97))="","",OFFSET('Hygiene Data'!$H$13,0,10*ROW('Hygiene Data'!H97)))</f>
        <v/>
      </c>
      <c r="EF103" s="28" t="str">
        <f ca="1">+IF(OFFSET('Hygiene Data'!$H$14,0,10*ROW('Hygiene Data'!H97))="","",OFFSET('Hygiene Data'!$H$14,0,10*ROW('Hygiene Data'!H97)))</f>
        <v/>
      </c>
    </row>
    <row r="104" spans="1:136" x14ac:dyDescent="0.2">
      <c r="A104" s="44" t="str">
        <f ca="1">+IF(OFFSET('Water Data'!$B$1,0,10*ROW('Water Data'!B101))="","",OFFSET('Water Data'!$B$1,0,10*ROW('Water Data'!B101)))</f>
        <v/>
      </c>
      <c r="B104" s="44" t="str">
        <f ca="1">+IF(OFFSET('Water Data'!$A$3,0,10*ROW('Water Data'!A101))="","",OFFSET('Water Data'!$A$3,0,10*ROW('Water Data'!A101)))</f>
        <v/>
      </c>
      <c r="C104" s="44" t="str">
        <f ca="1">+IF(OFFSET('Water Data'!$C$3,0,10*ROW('Water Data'!C101))="","",OFFSET('Water Data'!$C$3,0,10*ROW('Water Data'!C101)))</f>
        <v/>
      </c>
      <c r="D104" s="119"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19"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19"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19"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19"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19"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19"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19"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19"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19"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19"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19"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19"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19"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19"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19"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19"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19"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20"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20"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20"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20"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20"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20"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20"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20"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20"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20"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20"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20"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20"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20"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20"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20"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20"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20"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20"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20"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20"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20"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20"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20"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20"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20"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20"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20"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20"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20"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21"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21"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21"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21"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21"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21"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21"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21"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21"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21"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21"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21"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21"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21"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21"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21"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21"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21"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28" t="str">
        <f ca="1">+IF(OFFSET('Water Data'!$C$28,0,10*ROW('Water Data'!C98))="","",OFFSET('Water Data'!$C$28,0,10*ROW('Water Data'!C98)))</f>
        <v/>
      </c>
      <c r="BT104" s="28" t="str">
        <f ca="1">+IF(OFFSET('Water Data'!$C$29,0,10*ROW('Water Data'!C98))="","",OFFSET('Water Data'!$C$29,0,10*ROW('Water Data'!C98)))</f>
        <v/>
      </c>
      <c r="BU104" s="28" t="str">
        <f ca="1">+IF(OFFSET('Water Data'!$C$30,0,10*ROW('Water Data'!C98))="","",OFFSET('Water Data'!$C$30,0,10*ROW('Water Data'!C98)))</f>
        <v/>
      </c>
      <c r="BV104" s="28" t="str">
        <f ca="1">+IF(OFFSET('Water Data'!$D$28,0,10*ROW('Water Data'!D98))="","",OFFSET('Water Data'!$D$28,0,10*ROW('Water Data'!D98)))</f>
        <v/>
      </c>
      <c r="BW104" s="28" t="str">
        <f ca="1">+IF(OFFSET('Water Data'!$D$29,0,10*ROW('Water Data'!D98))="","",OFFSET('Water Data'!$D$29,0,10*ROW('Water Data'!D98)))</f>
        <v/>
      </c>
      <c r="BX104" s="28" t="str">
        <f ca="1">+IF(OFFSET('Water Data'!$D$30,0,10*ROW('Water Data'!D98))="","",OFFSET('Water Data'!$D$30,0,10*ROW('Water Data'!D98)))</f>
        <v/>
      </c>
      <c r="BY104" s="28" t="str">
        <f ca="1">+IF(OFFSET('Water Data'!$E$28,0,10*ROW('Water Data'!E98))="","",OFFSET('Water Data'!$E$28,0,10*ROW('Water Data'!E98)))</f>
        <v/>
      </c>
      <c r="BZ104" s="28" t="str">
        <f ca="1">+IF(OFFSET('Water Data'!$E$29,0,10*ROW('Water Data'!E98))="","",OFFSET('Water Data'!$E$29,0,10*ROW('Water Data'!E98)))</f>
        <v/>
      </c>
      <c r="CA104" s="28" t="str">
        <f ca="1">+IF(OFFSET('Water Data'!$E$30,0,10*ROW('Water Data'!E98))="","",OFFSET('Water Data'!$E$30,0,10*ROW('Water Data'!E98)))</f>
        <v/>
      </c>
      <c r="CB104" s="28" t="str">
        <f ca="1">+IF(OFFSET('Water Data'!$F$28,0,10*ROW('Water Data'!F98))="","",OFFSET('Water Data'!$F$28,0,10*ROW('Water Data'!F98)))</f>
        <v/>
      </c>
      <c r="CC104" s="28" t="str">
        <f ca="1">+IF(OFFSET('Water Data'!$F$29,0,10*ROW('Water Data'!F98))="","",OFFSET('Water Data'!$F$29,0,10*ROW('Water Data'!F98)))</f>
        <v/>
      </c>
      <c r="CD104" s="28" t="str">
        <f ca="1">+IF(OFFSET('Water Data'!$F$30,0,10*ROW('Water Data'!F98))="","",OFFSET('Water Data'!$F$30,0,10*ROW('Water Data'!F98)))</f>
        <v/>
      </c>
      <c r="CE104" s="28" t="str">
        <f ca="1">+IF(OFFSET('Water Data'!$G$28,0,10*ROW('Water Data'!G98))="","",OFFSET('Water Data'!$G$28,0,10*ROW('Water Data'!G98)))</f>
        <v/>
      </c>
      <c r="CF104" s="28" t="str">
        <f ca="1">+IF(OFFSET('Water Data'!$G$29,0,10*ROW('Water Data'!G98))="","",OFFSET('Water Data'!$G$29,0,10*ROW('Water Data'!G98)))</f>
        <v/>
      </c>
      <c r="CG104" s="28" t="str">
        <f ca="1">+IF(OFFSET('Water Data'!$G$30,0,10*ROW('Water Data'!G98))="","",OFFSET('Water Data'!$G$30,0,10*ROW('Water Data'!G98)))</f>
        <v/>
      </c>
      <c r="CH104" s="28" t="str">
        <f ca="1">+IF(OFFSET('Water Data'!$H$28,0,10*ROW('Water Data'!H98))="","",OFFSET('Water Data'!$H$28,0,10*ROW('Water Data'!H98)))</f>
        <v/>
      </c>
      <c r="CI104" s="28" t="str">
        <f ca="1">+IF(OFFSET('Water Data'!$H$29,0,10*ROW('Water Data'!H98))="","",OFFSET('Water Data'!$H$29,0,10*ROW('Water Data'!H98)))</f>
        <v/>
      </c>
      <c r="CJ104" s="28" t="str">
        <f ca="1">+IF(OFFSET('Water Data'!$H$30,0,10*ROW('Water Data'!H98))="","",OFFSET('Water Data'!$H$30,0,10*ROW('Water Data'!H98)))</f>
        <v/>
      </c>
      <c r="CK104" s="28" t="str">
        <f ca="1">+IF(OFFSET('Sanitation Data'!$C$29,0,10*ROW('Sanitation Data'!C98))="","",OFFSET('Sanitation Data'!$C$29,0,10*ROW('Sanitation Data'!C98)))</f>
        <v/>
      </c>
      <c r="CL104" s="28" t="str">
        <f ca="1">+IF(OFFSET('Sanitation Data'!$C$30,0,10*ROW('Sanitation Data'!C98))="","",OFFSET('Sanitation Data'!$C$30,0,10*ROW('Sanitation Data'!C98)))</f>
        <v/>
      </c>
      <c r="CM104" s="28" t="str">
        <f ca="1">+IF(OFFSET('Sanitation Data'!$C$31,0,10*ROW('Sanitation Data'!C98))="","",OFFSET('Sanitation Data'!$C$31,0,10*ROW('Sanitation Data'!C98)))</f>
        <v/>
      </c>
      <c r="CN104" s="28" t="str">
        <f ca="1">+IF(OFFSET('Sanitation Data'!$C$32,0,10*ROW('Sanitation Data'!C98))="","",OFFSET('Sanitation Data'!$C$32,0,10*ROW('Sanitation Data'!C98)))</f>
        <v/>
      </c>
      <c r="CO104" s="28" t="str">
        <f ca="1">+IF(OFFSET('Sanitation Data'!$C$33,0,10*ROW('Sanitation Data'!C98))="","",OFFSET('Sanitation Data'!$C$33,0,10*ROW('Sanitation Data'!C98)))</f>
        <v/>
      </c>
      <c r="CP104" s="28" t="str">
        <f ca="1">+IF(OFFSET('Sanitation Data'!$D$29,0,10*ROW('Sanitation Data'!D98))="","",OFFSET('Sanitation Data'!$D$29,0,10*ROW('Sanitation Data'!D98)))</f>
        <v/>
      </c>
      <c r="CQ104" s="28" t="str">
        <f ca="1">+IF(OFFSET('Sanitation Data'!$D$30,0,10*ROW('Sanitation Data'!D98))="","",OFFSET('Sanitation Data'!$D$30,0,10*ROW('Sanitation Data'!D98)))</f>
        <v/>
      </c>
      <c r="CR104" s="28" t="str">
        <f ca="1">+IF(OFFSET('Sanitation Data'!$D$31,0,10*ROW('Sanitation Data'!D98))="","",OFFSET('Sanitation Data'!$D$31,0,10*ROW('Sanitation Data'!D98)))</f>
        <v/>
      </c>
      <c r="CS104" s="28" t="str">
        <f ca="1">+IF(OFFSET('Sanitation Data'!$D$32,0,10*ROW('Sanitation Data'!D98))="","",OFFSET('Sanitation Data'!$D$32,0,10*ROW('Sanitation Data'!D98)))</f>
        <v/>
      </c>
      <c r="CT104" s="28" t="str">
        <f ca="1">+IF(OFFSET('Sanitation Data'!$D$33,0,10*ROW('Sanitation Data'!D98))="","",OFFSET('Sanitation Data'!$D$33,0,10*ROW('Sanitation Data'!D98)))</f>
        <v/>
      </c>
      <c r="CU104" s="28" t="str">
        <f ca="1">+IF(OFFSET('Sanitation Data'!$E$29,0,10*ROW('Sanitation Data'!E98))="","",OFFSET('Sanitation Data'!$E$29,0,10*ROW('Sanitation Data'!E98)))</f>
        <v/>
      </c>
      <c r="CV104" s="28" t="str">
        <f ca="1">+IF(OFFSET('Sanitation Data'!$E$30,0,10*ROW('Sanitation Data'!E98))="","",OFFSET('Sanitation Data'!$E$30,0,10*ROW('Sanitation Data'!E98)))</f>
        <v/>
      </c>
      <c r="CW104" s="28" t="str">
        <f ca="1">+IF(OFFSET('Sanitation Data'!$E$31,0,10*ROW('Sanitation Data'!E98))="","",OFFSET('Sanitation Data'!$E$31,0,10*ROW('Sanitation Data'!E98)))</f>
        <v/>
      </c>
      <c r="CX104" s="28" t="str">
        <f ca="1">+IF(OFFSET('Sanitation Data'!$E$32,0,10*ROW('Sanitation Data'!E98))="","",OFFSET('Sanitation Data'!$E$32,0,10*ROW('Sanitation Data'!E98)))</f>
        <v/>
      </c>
      <c r="CY104" s="28" t="str">
        <f ca="1">+IF(OFFSET('Sanitation Data'!$E$33,0,10*ROW('Sanitation Data'!E98))="","",OFFSET('Sanitation Data'!$E$33,0,10*ROW('Sanitation Data'!E98)))</f>
        <v/>
      </c>
      <c r="CZ104" s="28" t="str">
        <f ca="1">+IF(OFFSET('Sanitation Data'!$F$29,0,10*ROW('Sanitation Data'!F98))="","",OFFSET('Sanitation Data'!$F$29,0,10*ROW('Sanitation Data'!F98)))</f>
        <v/>
      </c>
      <c r="DA104" s="28" t="str">
        <f ca="1">+IF(OFFSET('Sanitation Data'!$F$30,0,10*ROW('Sanitation Data'!F98))="","",OFFSET('Sanitation Data'!$F$30,0,10*ROW('Sanitation Data'!F98)))</f>
        <v/>
      </c>
      <c r="DB104" s="28" t="str">
        <f ca="1">+IF(OFFSET('Sanitation Data'!$F$31,0,10*ROW('Sanitation Data'!F98))="","",OFFSET('Sanitation Data'!$F$31,0,10*ROW('Sanitation Data'!F98)))</f>
        <v/>
      </c>
      <c r="DC104" s="28" t="str">
        <f ca="1">+IF(OFFSET('Sanitation Data'!$F$32,0,10*ROW('Sanitation Data'!F98))="","",OFFSET('Sanitation Data'!$F$32,0,10*ROW('Sanitation Data'!F98)))</f>
        <v/>
      </c>
      <c r="DD104" s="28" t="str">
        <f ca="1">+IF(OFFSET('Sanitation Data'!$F$33,0,10*ROW('Sanitation Data'!F98))="","",OFFSET('Sanitation Data'!$F$33,0,10*ROW('Sanitation Data'!F98)))</f>
        <v/>
      </c>
      <c r="DE104" s="28" t="str">
        <f ca="1">+IF(OFFSET('Sanitation Data'!$G$29,0,10*ROW('Sanitation Data'!G98))="","",OFFSET('Sanitation Data'!$G$29,0,10*ROW('Sanitation Data'!G98)))</f>
        <v/>
      </c>
      <c r="DF104" s="28" t="str">
        <f ca="1">+IF(OFFSET('Sanitation Data'!$G$30,0,10*ROW('Sanitation Data'!G98))="","",OFFSET('Sanitation Data'!$G$30,0,10*ROW('Sanitation Data'!G98)))</f>
        <v/>
      </c>
      <c r="DG104" s="28" t="str">
        <f ca="1">+IF(OFFSET('Sanitation Data'!$G$31,0,10*ROW('Sanitation Data'!G98))="","",OFFSET('Sanitation Data'!$G$31,0,10*ROW('Sanitation Data'!G98)))</f>
        <v/>
      </c>
      <c r="DH104" s="28" t="str">
        <f ca="1">+IF(OFFSET('Sanitation Data'!$G$32,0,10*ROW('Sanitation Data'!G98))="","",OFFSET('Sanitation Data'!$G$32,0,10*ROW('Sanitation Data'!G98)))</f>
        <v/>
      </c>
      <c r="DI104" s="28" t="str">
        <f ca="1">+IF(OFFSET('Sanitation Data'!$G$33,0,10*ROW('Sanitation Data'!G98))="","",OFFSET('Sanitation Data'!$G$33,0,10*ROW('Sanitation Data'!G98)))</f>
        <v/>
      </c>
      <c r="DJ104" s="28" t="str">
        <f ca="1">+IF(OFFSET('Sanitation Data'!$H$29,0,10*ROW('Sanitation Data'!H98))="","",OFFSET('Sanitation Data'!$H$29,0,10*ROW('Sanitation Data'!H98)))</f>
        <v/>
      </c>
      <c r="DK104" s="28" t="str">
        <f ca="1">+IF(OFFSET('Sanitation Data'!$H$30,0,10*ROW('Sanitation Data'!H98))="","",OFFSET('Sanitation Data'!$H$30,0,10*ROW('Sanitation Data'!H98)))</f>
        <v/>
      </c>
      <c r="DL104" s="28" t="str">
        <f ca="1">+IF(OFFSET('Sanitation Data'!$H$31,0,10*ROW('Sanitation Data'!H98))="","",OFFSET('Sanitation Data'!$H$31,0,10*ROW('Sanitation Data'!H98)))</f>
        <v/>
      </c>
      <c r="DM104" s="28" t="str">
        <f ca="1">+IF(OFFSET('Sanitation Data'!$H$32,0,10*ROW('Sanitation Data'!H98))="","",OFFSET('Sanitation Data'!$H$32,0,10*ROW('Sanitation Data'!H98)))</f>
        <v/>
      </c>
      <c r="DN104" s="28" t="str">
        <f ca="1">+IF(OFFSET('Sanitation Data'!$H$33,0,10*ROW('Sanitation Data'!H98))="","",OFFSET('Sanitation Data'!$H$33,0,10*ROW('Sanitation Data'!H98)))</f>
        <v/>
      </c>
      <c r="DO104" s="28" t="str">
        <f ca="1">+IF(OFFSET('Hygiene Data'!$C$12,0,10*ROW('Hygiene Data'!C98))="","",OFFSET('Hygiene Data'!$C$12,0,10*ROW('Hygiene Data'!C98)))</f>
        <v/>
      </c>
      <c r="DP104" s="28" t="str">
        <f ca="1">+IF(OFFSET('Hygiene Data'!$C$13,0,10*ROW('Hygiene Data'!C98))="","",OFFSET('Hygiene Data'!$C$13,0,10*ROW('Hygiene Data'!C98)))</f>
        <v/>
      </c>
      <c r="DQ104" s="28" t="str">
        <f ca="1">+IF(OFFSET('Hygiene Data'!$C$14,0,10*ROW('Hygiene Data'!C98))="","",OFFSET('Hygiene Data'!$C$14,0,10*ROW('Hygiene Data'!C98)))</f>
        <v/>
      </c>
      <c r="DR104" s="28" t="str">
        <f ca="1">+IF(OFFSET('Hygiene Data'!$D$12,0,10*ROW('Hygiene Data'!D98))="","",OFFSET('Hygiene Data'!$D$12,0,10*ROW('Hygiene Data'!D98)))</f>
        <v/>
      </c>
      <c r="DS104" s="28" t="str">
        <f ca="1">+IF(OFFSET('Hygiene Data'!$D$13,0,10*ROW('Hygiene Data'!D98))="","",OFFSET('Hygiene Data'!$D$13,0,10*ROW('Hygiene Data'!D98)))</f>
        <v/>
      </c>
      <c r="DT104" s="28" t="str">
        <f ca="1">+IF(OFFSET('Hygiene Data'!$D$14,0,10*ROW('Hygiene Data'!D98))="","",OFFSET('Hygiene Data'!$D$14,0,10*ROW('Hygiene Data'!D98)))</f>
        <v/>
      </c>
      <c r="DU104" s="28" t="str">
        <f ca="1">+IF(OFFSET('Hygiene Data'!$E$12,0,10*ROW('Hygiene Data'!E98))="","",OFFSET('Hygiene Data'!$E$12,0,10*ROW('Hygiene Data'!E98)))</f>
        <v/>
      </c>
      <c r="DV104" s="28" t="str">
        <f ca="1">+IF(OFFSET('Hygiene Data'!$E$13,0,10*ROW('Hygiene Data'!E98))="","",OFFSET('Hygiene Data'!$E$13,0,10*ROW('Hygiene Data'!E98)))</f>
        <v/>
      </c>
      <c r="DW104" s="28" t="str">
        <f ca="1">+IF(OFFSET('Hygiene Data'!$E$14,0,10*ROW('Hygiene Data'!E98))="","",OFFSET('Hygiene Data'!$E$14,0,10*ROW('Hygiene Data'!E98)))</f>
        <v/>
      </c>
      <c r="DX104" s="28" t="str">
        <f ca="1">+IF(OFFSET('Hygiene Data'!$F$12,0,10*ROW('Hygiene Data'!F98))="","",OFFSET('Hygiene Data'!$F$12,0,10*ROW('Hygiene Data'!F98)))</f>
        <v/>
      </c>
      <c r="DY104" s="28" t="str">
        <f ca="1">+IF(OFFSET('Hygiene Data'!$F$13,0,10*ROW('Hygiene Data'!F98))="","",OFFSET('Hygiene Data'!$F$13,0,10*ROW('Hygiene Data'!F98)))</f>
        <v/>
      </c>
      <c r="DZ104" s="28" t="str">
        <f ca="1">+IF(OFFSET('Hygiene Data'!$F$14,0,10*ROW('Hygiene Data'!F98))="","",OFFSET('Hygiene Data'!$F$14,0,10*ROW('Hygiene Data'!F98)))</f>
        <v/>
      </c>
      <c r="EA104" s="28" t="str">
        <f ca="1">+IF(OFFSET('Hygiene Data'!$G$12,0,10*ROW('Hygiene Data'!G98))="","",OFFSET('Hygiene Data'!$G$12,0,10*ROW('Hygiene Data'!G98)))</f>
        <v/>
      </c>
      <c r="EB104" s="28" t="str">
        <f ca="1">+IF(OFFSET('Hygiene Data'!$G$13,0,10*ROW('Hygiene Data'!G98))="","",OFFSET('Hygiene Data'!$G$13,0,10*ROW('Hygiene Data'!G98)))</f>
        <v/>
      </c>
      <c r="EC104" s="28" t="str">
        <f ca="1">+IF(OFFSET('Hygiene Data'!$G$14,0,10*ROW('Hygiene Data'!G98))="","",OFFSET('Hygiene Data'!$G$14,0,10*ROW('Hygiene Data'!G98)))</f>
        <v/>
      </c>
      <c r="ED104" s="28" t="str">
        <f ca="1">+IF(OFFSET('Hygiene Data'!$H$12,0,10*ROW('Hygiene Data'!H98))="","",OFFSET('Hygiene Data'!$H$12,0,10*ROW('Hygiene Data'!H98)))</f>
        <v/>
      </c>
      <c r="EE104" s="28" t="str">
        <f ca="1">+IF(OFFSET('Hygiene Data'!$H$13,0,10*ROW('Hygiene Data'!H98))="","",OFFSET('Hygiene Data'!$H$13,0,10*ROW('Hygiene Data'!H98)))</f>
        <v/>
      </c>
      <c r="EF104" s="28" t="str">
        <f ca="1">+IF(OFFSET('Hygiene Data'!$H$14,0,10*ROW('Hygiene Data'!H98))="","",OFFSET('Hygiene Data'!$H$14,0,10*ROW('Hygiene Data'!H98)))</f>
        <v/>
      </c>
    </row>
    <row r="105" spans="1:136" x14ac:dyDescent="0.2">
      <c r="A105" s="44" t="str">
        <f ca="1">+IF(OFFSET('Water Data'!$B$1,0,10*ROW('Water Data'!B102))="","",OFFSET('Water Data'!$B$1,0,10*ROW('Water Data'!B102)))</f>
        <v/>
      </c>
      <c r="B105" s="44" t="str">
        <f ca="1">+IF(OFFSET('Water Data'!$A$3,0,10*ROW('Water Data'!A102))="","",OFFSET('Water Data'!$A$3,0,10*ROW('Water Data'!A102)))</f>
        <v/>
      </c>
      <c r="C105" s="44" t="str">
        <f ca="1">+IF(OFFSET('Water Data'!$C$3,0,10*ROW('Water Data'!C102))="","",OFFSET('Water Data'!$C$3,0,10*ROW('Water Data'!C102)))</f>
        <v/>
      </c>
      <c r="D105" s="119"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19"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19"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19"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19"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19"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19"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19"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19"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19"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19"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19"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19"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19"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19"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19"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19"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19"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20"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20"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20"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20"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20"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20"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20"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20"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20"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20"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20"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20"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20"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20"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20"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20"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20"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20"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20"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20"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20"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20"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20"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20"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20"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20"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20"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20"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20"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20"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21"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21"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21"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21"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21"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21"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21"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21"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21"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21"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21"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21"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21"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21"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21"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21"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21"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21"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28" t="str">
        <f ca="1">+IF(OFFSET('Water Data'!$C$28,0,10*ROW('Water Data'!C99))="","",OFFSET('Water Data'!$C$28,0,10*ROW('Water Data'!C99)))</f>
        <v/>
      </c>
      <c r="BT105" s="28" t="str">
        <f ca="1">+IF(OFFSET('Water Data'!$C$29,0,10*ROW('Water Data'!C99))="","",OFFSET('Water Data'!$C$29,0,10*ROW('Water Data'!C99)))</f>
        <v/>
      </c>
      <c r="BU105" s="28" t="str">
        <f ca="1">+IF(OFFSET('Water Data'!$C$30,0,10*ROW('Water Data'!C99))="","",OFFSET('Water Data'!$C$30,0,10*ROW('Water Data'!C99)))</f>
        <v/>
      </c>
      <c r="BV105" s="28" t="str">
        <f ca="1">+IF(OFFSET('Water Data'!$D$28,0,10*ROW('Water Data'!D99))="","",OFFSET('Water Data'!$D$28,0,10*ROW('Water Data'!D99)))</f>
        <v/>
      </c>
      <c r="BW105" s="28" t="str">
        <f ca="1">+IF(OFFSET('Water Data'!$D$29,0,10*ROW('Water Data'!D99))="","",OFFSET('Water Data'!$D$29,0,10*ROW('Water Data'!D99)))</f>
        <v/>
      </c>
      <c r="BX105" s="28" t="str">
        <f ca="1">+IF(OFFSET('Water Data'!$D$30,0,10*ROW('Water Data'!D99))="","",OFFSET('Water Data'!$D$30,0,10*ROW('Water Data'!D99)))</f>
        <v/>
      </c>
      <c r="BY105" s="28" t="str">
        <f ca="1">+IF(OFFSET('Water Data'!$E$28,0,10*ROW('Water Data'!E99))="","",OFFSET('Water Data'!$E$28,0,10*ROW('Water Data'!E99)))</f>
        <v/>
      </c>
      <c r="BZ105" s="28" t="str">
        <f ca="1">+IF(OFFSET('Water Data'!$E$29,0,10*ROW('Water Data'!E99))="","",OFFSET('Water Data'!$E$29,0,10*ROW('Water Data'!E99)))</f>
        <v/>
      </c>
      <c r="CA105" s="28" t="str">
        <f ca="1">+IF(OFFSET('Water Data'!$E$30,0,10*ROW('Water Data'!E99))="","",OFFSET('Water Data'!$E$30,0,10*ROW('Water Data'!E99)))</f>
        <v/>
      </c>
      <c r="CB105" s="28" t="str">
        <f ca="1">+IF(OFFSET('Water Data'!$F$28,0,10*ROW('Water Data'!F99))="","",OFFSET('Water Data'!$F$28,0,10*ROW('Water Data'!F99)))</f>
        <v/>
      </c>
      <c r="CC105" s="28" t="str">
        <f ca="1">+IF(OFFSET('Water Data'!$F$29,0,10*ROW('Water Data'!F99))="","",OFFSET('Water Data'!$F$29,0,10*ROW('Water Data'!F99)))</f>
        <v/>
      </c>
      <c r="CD105" s="28" t="str">
        <f ca="1">+IF(OFFSET('Water Data'!$F$30,0,10*ROW('Water Data'!F99))="","",OFFSET('Water Data'!$F$30,0,10*ROW('Water Data'!F99)))</f>
        <v/>
      </c>
      <c r="CE105" s="28" t="str">
        <f ca="1">+IF(OFFSET('Water Data'!$G$28,0,10*ROW('Water Data'!G99))="","",OFFSET('Water Data'!$G$28,0,10*ROW('Water Data'!G99)))</f>
        <v/>
      </c>
      <c r="CF105" s="28" t="str">
        <f ca="1">+IF(OFFSET('Water Data'!$G$29,0,10*ROW('Water Data'!G99))="","",OFFSET('Water Data'!$G$29,0,10*ROW('Water Data'!G99)))</f>
        <v/>
      </c>
      <c r="CG105" s="28" t="str">
        <f ca="1">+IF(OFFSET('Water Data'!$G$30,0,10*ROW('Water Data'!G99))="","",OFFSET('Water Data'!$G$30,0,10*ROW('Water Data'!G99)))</f>
        <v/>
      </c>
      <c r="CH105" s="28" t="str">
        <f ca="1">+IF(OFFSET('Water Data'!$H$28,0,10*ROW('Water Data'!H99))="","",OFFSET('Water Data'!$H$28,0,10*ROW('Water Data'!H99)))</f>
        <v/>
      </c>
      <c r="CI105" s="28" t="str">
        <f ca="1">+IF(OFFSET('Water Data'!$H$29,0,10*ROW('Water Data'!H99))="","",OFFSET('Water Data'!$H$29,0,10*ROW('Water Data'!H99)))</f>
        <v/>
      </c>
      <c r="CJ105" s="28" t="str">
        <f ca="1">+IF(OFFSET('Water Data'!$H$30,0,10*ROW('Water Data'!H99))="","",OFFSET('Water Data'!$H$30,0,10*ROW('Water Data'!H99)))</f>
        <v/>
      </c>
      <c r="CK105" s="28" t="str">
        <f ca="1">+IF(OFFSET('Sanitation Data'!$C$29,0,10*ROW('Sanitation Data'!C99))="","",OFFSET('Sanitation Data'!$C$29,0,10*ROW('Sanitation Data'!C99)))</f>
        <v/>
      </c>
      <c r="CL105" s="28" t="str">
        <f ca="1">+IF(OFFSET('Sanitation Data'!$C$30,0,10*ROW('Sanitation Data'!C99))="","",OFFSET('Sanitation Data'!$C$30,0,10*ROW('Sanitation Data'!C99)))</f>
        <v/>
      </c>
      <c r="CM105" s="28" t="str">
        <f ca="1">+IF(OFFSET('Sanitation Data'!$C$31,0,10*ROW('Sanitation Data'!C99))="","",OFFSET('Sanitation Data'!$C$31,0,10*ROW('Sanitation Data'!C99)))</f>
        <v/>
      </c>
      <c r="CN105" s="28" t="str">
        <f ca="1">+IF(OFFSET('Sanitation Data'!$C$32,0,10*ROW('Sanitation Data'!C99))="","",OFFSET('Sanitation Data'!$C$32,0,10*ROW('Sanitation Data'!C99)))</f>
        <v/>
      </c>
      <c r="CO105" s="28" t="str">
        <f ca="1">+IF(OFFSET('Sanitation Data'!$C$33,0,10*ROW('Sanitation Data'!C99))="","",OFFSET('Sanitation Data'!$C$33,0,10*ROW('Sanitation Data'!C99)))</f>
        <v/>
      </c>
      <c r="CP105" s="28" t="str">
        <f ca="1">+IF(OFFSET('Sanitation Data'!$D$29,0,10*ROW('Sanitation Data'!D99))="","",OFFSET('Sanitation Data'!$D$29,0,10*ROW('Sanitation Data'!D99)))</f>
        <v/>
      </c>
      <c r="CQ105" s="28" t="str">
        <f ca="1">+IF(OFFSET('Sanitation Data'!$D$30,0,10*ROW('Sanitation Data'!D99))="","",OFFSET('Sanitation Data'!$D$30,0,10*ROW('Sanitation Data'!D99)))</f>
        <v/>
      </c>
      <c r="CR105" s="28" t="str">
        <f ca="1">+IF(OFFSET('Sanitation Data'!$D$31,0,10*ROW('Sanitation Data'!D99))="","",OFFSET('Sanitation Data'!$D$31,0,10*ROW('Sanitation Data'!D99)))</f>
        <v/>
      </c>
      <c r="CS105" s="28" t="str">
        <f ca="1">+IF(OFFSET('Sanitation Data'!$D$32,0,10*ROW('Sanitation Data'!D99))="","",OFFSET('Sanitation Data'!$D$32,0,10*ROW('Sanitation Data'!D99)))</f>
        <v/>
      </c>
      <c r="CT105" s="28" t="str">
        <f ca="1">+IF(OFFSET('Sanitation Data'!$D$33,0,10*ROW('Sanitation Data'!D99))="","",OFFSET('Sanitation Data'!$D$33,0,10*ROW('Sanitation Data'!D99)))</f>
        <v/>
      </c>
      <c r="CU105" s="28" t="str">
        <f ca="1">+IF(OFFSET('Sanitation Data'!$E$29,0,10*ROW('Sanitation Data'!E99))="","",OFFSET('Sanitation Data'!$E$29,0,10*ROW('Sanitation Data'!E99)))</f>
        <v/>
      </c>
      <c r="CV105" s="28" t="str">
        <f ca="1">+IF(OFFSET('Sanitation Data'!$E$30,0,10*ROW('Sanitation Data'!E99))="","",OFFSET('Sanitation Data'!$E$30,0,10*ROW('Sanitation Data'!E99)))</f>
        <v/>
      </c>
      <c r="CW105" s="28" t="str">
        <f ca="1">+IF(OFFSET('Sanitation Data'!$E$31,0,10*ROW('Sanitation Data'!E99))="","",OFFSET('Sanitation Data'!$E$31,0,10*ROW('Sanitation Data'!E99)))</f>
        <v/>
      </c>
      <c r="CX105" s="28" t="str">
        <f ca="1">+IF(OFFSET('Sanitation Data'!$E$32,0,10*ROW('Sanitation Data'!E99))="","",OFFSET('Sanitation Data'!$E$32,0,10*ROW('Sanitation Data'!E99)))</f>
        <v/>
      </c>
      <c r="CY105" s="28" t="str">
        <f ca="1">+IF(OFFSET('Sanitation Data'!$E$33,0,10*ROW('Sanitation Data'!E99))="","",OFFSET('Sanitation Data'!$E$33,0,10*ROW('Sanitation Data'!E99)))</f>
        <v/>
      </c>
      <c r="CZ105" s="28" t="str">
        <f ca="1">+IF(OFFSET('Sanitation Data'!$F$29,0,10*ROW('Sanitation Data'!F99))="","",OFFSET('Sanitation Data'!$F$29,0,10*ROW('Sanitation Data'!F99)))</f>
        <v/>
      </c>
      <c r="DA105" s="28" t="str">
        <f ca="1">+IF(OFFSET('Sanitation Data'!$F$30,0,10*ROW('Sanitation Data'!F99))="","",OFFSET('Sanitation Data'!$F$30,0,10*ROW('Sanitation Data'!F99)))</f>
        <v/>
      </c>
      <c r="DB105" s="28" t="str">
        <f ca="1">+IF(OFFSET('Sanitation Data'!$F$31,0,10*ROW('Sanitation Data'!F99))="","",OFFSET('Sanitation Data'!$F$31,0,10*ROW('Sanitation Data'!F99)))</f>
        <v/>
      </c>
      <c r="DC105" s="28" t="str">
        <f ca="1">+IF(OFFSET('Sanitation Data'!$F$32,0,10*ROW('Sanitation Data'!F99))="","",OFFSET('Sanitation Data'!$F$32,0,10*ROW('Sanitation Data'!F99)))</f>
        <v/>
      </c>
      <c r="DD105" s="28" t="str">
        <f ca="1">+IF(OFFSET('Sanitation Data'!$F$33,0,10*ROW('Sanitation Data'!F99))="","",OFFSET('Sanitation Data'!$F$33,0,10*ROW('Sanitation Data'!F99)))</f>
        <v/>
      </c>
      <c r="DE105" s="28" t="str">
        <f ca="1">+IF(OFFSET('Sanitation Data'!$G$29,0,10*ROW('Sanitation Data'!G99))="","",OFFSET('Sanitation Data'!$G$29,0,10*ROW('Sanitation Data'!G99)))</f>
        <v/>
      </c>
      <c r="DF105" s="28" t="str">
        <f ca="1">+IF(OFFSET('Sanitation Data'!$G$30,0,10*ROW('Sanitation Data'!G99))="","",OFFSET('Sanitation Data'!$G$30,0,10*ROW('Sanitation Data'!G99)))</f>
        <v/>
      </c>
      <c r="DG105" s="28" t="str">
        <f ca="1">+IF(OFFSET('Sanitation Data'!$G$31,0,10*ROW('Sanitation Data'!G99))="","",OFFSET('Sanitation Data'!$G$31,0,10*ROW('Sanitation Data'!G99)))</f>
        <v/>
      </c>
      <c r="DH105" s="28" t="str">
        <f ca="1">+IF(OFFSET('Sanitation Data'!$G$32,0,10*ROW('Sanitation Data'!G99))="","",OFFSET('Sanitation Data'!$G$32,0,10*ROW('Sanitation Data'!G99)))</f>
        <v/>
      </c>
      <c r="DI105" s="28" t="str">
        <f ca="1">+IF(OFFSET('Sanitation Data'!$G$33,0,10*ROW('Sanitation Data'!G99))="","",OFFSET('Sanitation Data'!$G$33,0,10*ROW('Sanitation Data'!G99)))</f>
        <v/>
      </c>
      <c r="DJ105" s="28" t="str">
        <f ca="1">+IF(OFFSET('Sanitation Data'!$H$29,0,10*ROW('Sanitation Data'!H99))="","",OFFSET('Sanitation Data'!$H$29,0,10*ROW('Sanitation Data'!H99)))</f>
        <v/>
      </c>
      <c r="DK105" s="28" t="str">
        <f ca="1">+IF(OFFSET('Sanitation Data'!$H$30,0,10*ROW('Sanitation Data'!H99))="","",OFFSET('Sanitation Data'!$H$30,0,10*ROW('Sanitation Data'!H99)))</f>
        <v/>
      </c>
      <c r="DL105" s="28" t="str">
        <f ca="1">+IF(OFFSET('Sanitation Data'!$H$31,0,10*ROW('Sanitation Data'!H99))="","",OFFSET('Sanitation Data'!$H$31,0,10*ROW('Sanitation Data'!H99)))</f>
        <v/>
      </c>
      <c r="DM105" s="28" t="str">
        <f ca="1">+IF(OFFSET('Sanitation Data'!$H$32,0,10*ROW('Sanitation Data'!H99))="","",OFFSET('Sanitation Data'!$H$32,0,10*ROW('Sanitation Data'!H99)))</f>
        <v/>
      </c>
      <c r="DN105" s="28" t="str">
        <f ca="1">+IF(OFFSET('Sanitation Data'!$H$33,0,10*ROW('Sanitation Data'!H99))="","",OFFSET('Sanitation Data'!$H$33,0,10*ROW('Sanitation Data'!H99)))</f>
        <v/>
      </c>
      <c r="DO105" s="28" t="str">
        <f ca="1">+IF(OFFSET('Hygiene Data'!$C$12,0,10*ROW('Hygiene Data'!C99))="","",OFFSET('Hygiene Data'!$C$12,0,10*ROW('Hygiene Data'!C99)))</f>
        <v/>
      </c>
      <c r="DP105" s="28" t="str">
        <f ca="1">+IF(OFFSET('Hygiene Data'!$C$13,0,10*ROW('Hygiene Data'!C99))="","",OFFSET('Hygiene Data'!$C$13,0,10*ROW('Hygiene Data'!C99)))</f>
        <v/>
      </c>
      <c r="DQ105" s="28" t="str">
        <f ca="1">+IF(OFFSET('Hygiene Data'!$C$14,0,10*ROW('Hygiene Data'!C99))="","",OFFSET('Hygiene Data'!$C$14,0,10*ROW('Hygiene Data'!C99)))</f>
        <v/>
      </c>
      <c r="DR105" s="28" t="str">
        <f ca="1">+IF(OFFSET('Hygiene Data'!$D$12,0,10*ROW('Hygiene Data'!D99))="","",OFFSET('Hygiene Data'!$D$12,0,10*ROW('Hygiene Data'!D99)))</f>
        <v/>
      </c>
      <c r="DS105" s="28" t="str">
        <f ca="1">+IF(OFFSET('Hygiene Data'!$D$13,0,10*ROW('Hygiene Data'!D99))="","",OFFSET('Hygiene Data'!$D$13,0,10*ROW('Hygiene Data'!D99)))</f>
        <v/>
      </c>
      <c r="DT105" s="28" t="str">
        <f ca="1">+IF(OFFSET('Hygiene Data'!$D$14,0,10*ROW('Hygiene Data'!D99))="","",OFFSET('Hygiene Data'!$D$14,0,10*ROW('Hygiene Data'!D99)))</f>
        <v/>
      </c>
      <c r="DU105" s="28" t="str">
        <f ca="1">+IF(OFFSET('Hygiene Data'!$E$12,0,10*ROW('Hygiene Data'!E99))="","",OFFSET('Hygiene Data'!$E$12,0,10*ROW('Hygiene Data'!E99)))</f>
        <v/>
      </c>
      <c r="DV105" s="28" t="str">
        <f ca="1">+IF(OFFSET('Hygiene Data'!$E$13,0,10*ROW('Hygiene Data'!E99))="","",OFFSET('Hygiene Data'!$E$13,0,10*ROW('Hygiene Data'!E99)))</f>
        <v/>
      </c>
      <c r="DW105" s="28" t="str">
        <f ca="1">+IF(OFFSET('Hygiene Data'!$E$14,0,10*ROW('Hygiene Data'!E99))="","",OFFSET('Hygiene Data'!$E$14,0,10*ROW('Hygiene Data'!E99)))</f>
        <v/>
      </c>
      <c r="DX105" s="28" t="str">
        <f ca="1">+IF(OFFSET('Hygiene Data'!$F$12,0,10*ROW('Hygiene Data'!F99))="","",OFFSET('Hygiene Data'!$F$12,0,10*ROW('Hygiene Data'!F99)))</f>
        <v/>
      </c>
      <c r="DY105" s="28" t="str">
        <f ca="1">+IF(OFFSET('Hygiene Data'!$F$13,0,10*ROW('Hygiene Data'!F99))="","",OFFSET('Hygiene Data'!$F$13,0,10*ROW('Hygiene Data'!F99)))</f>
        <v/>
      </c>
      <c r="DZ105" s="28" t="str">
        <f ca="1">+IF(OFFSET('Hygiene Data'!$F$14,0,10*ROW('Hygiene Data'!F99))="","",OFFSET('Hygiene Data'!$F$14,0,10*ROW('Hygiene Data'!F99)))</f>
        <v/>
      </c>
      <c r="EA105" s="28" t="str">
        <f ca="1">+IF(OFFSET('Hygiene Data'!$G$12,0,10*ROW('Hygiene Data'!G99))="","",OFFSET('Hygiene Data'!$G$12,0,10*ROW('Hygiene Data'!G99)))</f>
        <v/>
      </c>
      <c r="EB105" s="28" t="str">
        <f ca="1">+IF(OFFSET('Hygiene Data'!$G$13,0,10*ROW('Hygiene Data'!G99))="","",OFFSET('Hygiene Data'!$G$13,0,10*ROW('Hygiene Data'!G99)))</f>
        <v/>
      </c>
      <c r="EC105" s="28" t="str">
        <f ca="1">+IF(OFFSET('Hygiene Data'!$G$14,0,10*ROW('Hygiene Data'!G99))="","",OFFSET('Hygiene Data'!$G$14,0,10*ROW('Hygiene Data'!G99)))</f>
        <v/>
      </c>
      <c r="ED105" s="28" t="str">
        <f ca="1">+IF(OFFSET('Hygiene Data'!$H$12,0,10*ROW('Hygiene Data'!H99))="","",OFFSET('Hygiene Data'!$H$12,0,10*ROW('Hygiene Data'!H99)))</f>
        <v/>
      </c>
      <c r="EE105" s="28" t="str">
        <f ca="1">+IF(OFFSET('Hygiene Data'!$H$13,0,10*ROW('Hygiene Data'!H99))="","",OFFSET('Hygiene Data'!$H$13,0,10*ROW('Hygiene Data'!H99)))</f>
        <v/>
      </c>
      <c r="EF105" s="28" t="str">
        <f ca="1">+IF(OFFSET('Hygiene Data'!$H$14,0,10*ROW('Hygiene Data'!H99))="","",OFFSET('Hygiene Data'!$H$14,0,10*ROW('Hygiene Data'!H99)))</f>
        <v/>
      </c>
    </row>
    <row r="106" spans="1:136" x14ac:dyDescent="0.2">
      <c r="A106" s="44" t="str">
        <f ca="1">+IF(OFFSET('Water Data'!$B$1,0,10*ROW('Water Data'!B103))="","",OFFSET('Water Data'!$B$1,0,10*ROW('Water Data'!B103)))</f>
        <v/>
      </c>
      <c r="B106" s="44" t="str">
        <f ca="1">+IF(OFFSET('Water Data'!$A$3,0,10*ROW('Water Data'!A103))="","",OFFSET('Water Data'!$A$3,0,10*ROW('Water Data'!A103)))</f>
        <v/>
      </c>
      <c r="C106" s="44" t="str">
        <f ca="1">+IF(OFFSET('Water Data'!$C$3,0,10*ROW('Water Data'!C103))="","",OFFSET('Water Data'!$C$3,0,10*ROW('Water Data'!C103)))</f>
        <v/>
      </c>
      <c r="D106" s="119"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19"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19"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19"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19"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19"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19"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19"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19"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19"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19"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19"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19"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19"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19"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19"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19"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19"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20"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20"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20"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20"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20"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20"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20"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20"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20"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20"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20"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20"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20"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20"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20"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20"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20"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20"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20"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20"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20"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20"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20"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20"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20"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20"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20"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20"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20"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20"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21"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21"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21"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21"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21"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21"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21"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21"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21"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21"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21"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21"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21"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21"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21"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21"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21"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21"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28" t="str">
        <f ca="1">+IF(OFFSET('Water Data'!$C$28,0,10*ROW('Water Data'!C100))="","",OFFSET('Water Data'!$C$28,0,10*ROW('Water Data'!C100)))</f>
        <v/>
      </c>
      <c r="BT106" s="28" t="str">
        <f ca="1">+IF(OFFSET('Water Data'!$C$29,0,10*ROW('Water Data'!C100))="","",OFFSET('Water Data'!$C$29,0,10*ROW('Water Data'!C100)))</f>
        <v/>
      </c>
      <c r="BU106" s="28" t="str">
        <f ca="1">+IF(OFFSET('Water Data'!$C$30,0,10*ROW('Water Data'!C100))="","",OFFSET('Water Data'!$C$30,0,10*ROW('Water Data'!C100)))</f>
        <v/>
      </c>
      <c r="BV106" s="28" t="str">
        <f ca="1">+IF(OFFSET('Water Data'!$D$28,0,10*ROW('Water Data'!D100))="","",OFFSET('Water Data'!$D$28,0,10*ROW('Water Data'!D100)))</f>
        <v/>
      </c>
      <c r="BW106" s="28" t="str">
        <f ca="1">+IF(OFFSET('Water Data'!$D$29,0,10*ROW('Water Data'!D100))="","",OFFSET('Water Data'!$D$29,0,10*ROW('Water Data'!D100)))</f>
        <v/>
      </c>
      <c r="BX106" s="28" t="str">
        <f ca="1">+IF(OFFSET('Water Data'!$D$30,0,10*ROW('Water Data'!D100))="","",OFFSET('Water Data'!$D$30,0,10*ROW('Water Data'!D100)))</f>
        <v/>
      </c>
      <c r="BY106" s="28" t="str">
        <f ca="1">+IF(OFFSET('Water Data'!$E$28,0,10*ROW('Water Data'!E100))="","",OFFSET('Water Data'!$E$28,0,10*ROW('Water Data'!E100)))</f>
        <v/>
      </c>
      <c r="BZ106" s="28" t="str">
        <f ca="1">+IF(OFFSET('Water Data'!$E$29,0,10*ROW('Water Data'!E100))="","",OFFSET('Water Data'!$E$29,0,10*ROW('Water Data'!E100)))</f>
        <v/>
      </c>
      <c r="CA106" s="28" t="str">
        <f ca="1">+IF(OFFSET('Water Data'!$E$30,0,10*ROW('Water Data'!E100))="","",OFFSET('Water Data'!$E$30,0,10*ROW('Water Data'!E100)))</f>
        <v/>
      </c>
      <c r="CB106" s="28" t="str">
        <f ca="1">+IF(OFFSET('Water Data'!$F$28,0,10*ROW('Water Data'!F100))="","",OFFSET('Water Data'!$F$28,0,10*ROW('Water Data'!F100)))</f>
        <v/>
      </c>
      <c r="CC106" s="28" t="str">
        <f ca="1">+IF(OFFSET('Water Data'!$F$29,0,10*ROW('Water Data'!F100))="","",OFFSET('Water Data'!$F$29,0,10*ROW('Water Data'!F100)))</f>
        <v/>
      </c>
      <c r="CD106" s="28" t="str">
        <f ca="1">+IF(OFFSET('Water Data'!$F$30,0,10*ROW('Water Data'!F100))="","",OFFSET('Water Data'!$F$30,0,10*ROW('Water Data'!F100)))</f>
        <v/>
      </c>
      <c r="CE106" s="28" t="str">
        <f ca="1">+IF(OFFSET('Water Data'!$G$28,0,10*ROW('Water Data'!G100))="","",OFFSET('Water Data'!$G$28,0,10*ROW('Water Data'!G100)))</f>
        <v/>
      </c>
      <c r="CF106" s="28" t="str">
        <f ca="1">+IF(OFFSET('Water Data'!$G$29,0,10*ROW('Water Data'!G100))="","",OFFSET('Water Data'!$G$29,0,10*ROW('Water Data'!G100)))</f>
        <v/>
      </c>
      <c r="CG106" s="28" t="str">
        <f ca="1">+IF(OFFSET('Water Data'!$G$30,0,10*ROW('Water Data'!G100))="","",OFFSET('Water Data'!$G$30,0,10*ROW('Water Data'!G100)))</f>
        <v/>
      </c>
      <c r="CH106" s="28" t="str">
        <f ca="1">+IF(OFFSET('Water Data'!$H$28,0,10*ROW('Water Data'!H100))="","",OFFSET('Water Data'!$H$28,0,10*ROW('Water Data'!H100)))</f>
        <v/>
      </c>
      <c r="CI106" s="28" t="str">
        <f ca="1">+IF(OFFSET('Water Data'!$H$29,0,10*ROW('Water Data'!H100))="","",OFFSET('Water Data'!$H$29,0,10*ROW('Water Data'!H100)))</f>
        <v/>
      </c>
      <c r="CJ106" s="28" t="str">
        <f ca="1">+IF(OFFSET('Water Data'!$H$30,0,10*ROW('Water Data'!H100))="","",OFFSET('Water Data'!$H$30,0,10*ROW('Water Data'!H100)))</f>
        <v/>
      </c>
      <c r="CK106" s="28" t="str">
        <f ca="1">+IF(OFFSET('Sanitation Data'!$C$29,0,10*ROW('Sanitation Data'!C100))="","",OFFSET('Sanitation Data'!$C$29,0,10*ROW('Sanitation Data'!C100)))</f>
        <v/>
      </c>
      <c r="CL106" s="28" t="str">
        <f ca="1">+IF(OFFSET('Sanitation Data'!$C$30,0,10*ROW('Sanitation Data'!C100))="","",OFFSET('Sanitation Data'!$C$30,0,10*ROW('Sanitation Data'!C100)))</f>
        <v/>
      </c>
      <c r="CM106" s="28" t="str">
        <f ca="1">+IF(OFFSET('Sanitation Data'!$C$31,0,10*ROW('Sanitation Data'!C100))="","",OFFSET('Sanitation Data'!$C$31,0,10*ROW('Sanitation Data'!C100)))</f>
        <v/>
      </c>
      <c r="CN106" s="28" t="str">
        <f ca="1">+IF(OFFSET('Sanitation Data'!$C$32,0,10*ROW('Sanitation Data'!C100))="","",OFFSET('Sanitation Data'!$C$32,0,10*ROW('Sanitation Data'!C100)))</f>
        <v/>
      </c>
      <c r="CO106" s="28" t="str">
        <f ca="1">+IF(OFFSET('Sanitation Data'!$C$33,0,10*ROW('Sanitation Data'!C100))="","",OFFSET('Sanitation Data'!$C$33,0,10*ROW('Sanitation Data'!C100)))</f>
        <v/>
      </c>
      <c r="CP106" s="28" t="str">
        <f ca="1">+IF(OFFSET('Sanitation Data'!$D$29,0,10*ROW('Sanitation Data'!D100))="","",OFFSET('Sanitation Data'!$D$29,0,10*ROW('Sanitation Data'!D100)))</f>
        <v/>
      </c>
      <c r="CQ106" s="28" t="str">
        <f ca="1">+IF(OFFSET('Sanitation Data'!$D$30,0,10*ROW('Sanitation Data'!D100))="","",OFFSET('Sanitation Data'!$D$30,0,10*ROW('Sanitation Data'!D100)))</f>
        <v/>
      </c>
      <c r="CR106" s="28" t="str">
        <f ca="1">+IF(OFFSET('Sanitation Data'!$D$31,0,10*ROW('Sanitation Data'!D100))="","",OFFSET('Sanitation Data'!$D$31,0,10*ROW('Sanitation Data'!D100)))</f>
        <v/>
      </c>
      <c r="CS106" s="28" t="str">
        <f ca="1">+IF(OFFSET('Sanitation Data'!$D$32,0,10*ROW('Sanitation Data'!D100))="","",OFFSET('Sanitation Data'!$D$32,0,10*ROW('Sanitation Data'!D100)))</f>
        <v/>
      </c>
      <c r="CT106" s="28" t="str">
        <f ca="1">+IF(OFFSET('Sanitation Data'!$D$33,0,10*ROW('Sanitation Data'!D100))="","",OFFSET('Sanitation Data'!$D$33,0,10*ROW('Sanitation Data'!D100)))</f>
        <v/>
      </c>
      <c r="CU106" s="28" t="str">
        <f ca="1">+IF(OFFSET('Sanitation Data'!$E$29,0,10*ROW('Sanitation Data'!E100))="","",OFFSET('Sanitation Data'!$E$29,0,10*ROW('Sanitation Data'!E100)))</f>
        <v/>
      </c>
      <c r="CV106" s="28" t="str">
        <f ca="1">+IF(OFFSET('Sanitation Data'!$E$30,0,10*ROW('Sanitation Data'!E100))="","",OFFSET('Sanitation Data'!$E$30,0,10*ROW('Sanitation Data'!E100)))</f>
        <v/>
      </c>
      <c r="CW106" s="28" t="str">
        <f ca="1">+IF(OFFSET('Sanitation Data'!$E$31,0,10*ROW('Sanitation Data'!E100))="","",OFFSET('Sanitation Data'!$E$31,0,10*ROW('Sanitation Data'!E100)))</f>
        <v/>
      </c>
      <c r="CX106" s="28" t="str">
        <f ca="1">+IF(OFFSET('Sanitation Data'!$E$32,0,10*ROW('Sanitation Data'!E100))="","",OFFSET('Sanitation Data'!$E$32,0,10*ROW('Sanitation Data'!E100)))</f>
        <v/>
      </c>
      <c r="CY106" s="28" t="str">
        <f ca="1">+IF(OFFSET('Sanitation Data'!$E$33,0,10*ROW('Sanitation Data'!E100))="","",OFFSET('Sanitation Data'!$E$33,0,10*ROW('Sanitation Data'!E100)))</f>
        <v/>
      </c>
      <c r="CZ106" s="28" t="str">
        <f ca="1">+IF(OFFSET('Sanitation Data'!$F$29,0,10*ROW('Sanitation Data'!F100))="","",OFFSET('Sanitation Data'!$F$29,0,10*ROW('Sanitation Data'!F100)))</f>
        <v/>
      </c>
      <c r="DA106" s="28" t="str">
        <f ca="1">+IF(OFFSET('Sanitation Data'!$F$30,0,10*ROW('Sanitation Data'!F100))="","",OFFSET('Sanitation Data'!$F$30,0,10*ROW('Sanitation Data'!F100)))</f>
        <v/>
      </c>
      <c r="DB106" s="28" t="str">
        <f ca="1">+IF(OFFSET('Sanitation Data'!$F$31,0,10*ROW('Sanitation Data'!F100))="","",OFFSET('Sanitation Data'!$F$31,0,10*ROW('Sanitation Data'!F100)))</f>
        <v/>
      </c>
      <c r="DC106" s="28" t="str">
        <f ca="1">+IF(OFFSET('Sanitation Data'!$F$32,0,10*ROW('Sanitation Data'!F100))="","",OFFSET('Sanitation Data'!$F$32,0,10*ROW('Sanitation Data'!F100)))</f>
        <v/>
      </c>
      <c r="DD106" s="28" t="str">
        <f ca="1">+IF(OFFSET('Sanitation Data'!$F$33,0,10*ROW('Sanitation Data'!F100))="","",OFFSET('Sanitation Data'!$F$33,0,10*ROW('Sanitation Data'!F100)))</f>
        <v/>
      </c>
      <c r="DE106" s="28" t="str">
        <f ca="1">+IF(OFFSET('Sanitation Data'!$G$29,0,10*ROW('Sanitation Data'!G100))="","",OFFSET('Sanitation Data'!$G$29,0,10*ROW('Sanitation Data'!G100)))</f>
        <v/>
      </c>
      <c r="DF106" s="28" t="str">
        <f ca="1">+IF(OFFSET('Sanitation Data'!$G$30,0,10*ROW('Sanitation Data'!G100))="","",OFFSET('Sanitation Data'!$G$30,0,10*ROW('Sanitation Data'!G100)))</f>
        <v/>
      </c>
      <c r="DG106" s="28" t="str">
        <f ca="1">+IF(OFFSET('Sanitation Data'!$G$31,0,10*ROW('Sanitation Data'!G100))="","",OFFSET('Sanitation Data'!$G$31,0,10*ROW('Sanitation Data'!G100)))</f>
        <v/>
      </c>
      <c r="DH106" s="28" t="str">
        <f ca="1">+IF(OFFSET('Sanitation Data'!$G$32,0,10*ROW('Sanitation Data'!G100))="","",OFFSET('Sanitation Data'!$G$32,0,10*ROW('Sanitation Data'!G100)))</f>
        <v/>
      </c>
      <c r="DI106" s="28" t="str">
        <f ca="1">+IF(OFFSET('Sanitation Data'!$G$33,0,10*ROW('Sanitation Data'!G100))="","",OFFSET('Sanitation Data'!$G$33,0,10*ROW('Sanitation Data'!G100)))</f>
        <v/>
      </c>
      <c r="DJ106" s="28" t="str">
        <f ca="1">+IF(OFFSET('Sanitation Data'!$H$29,0,10*ROW('Sanitation Data'!H100))="","",OFFSET('Sanitation Data'!$H$29,0,10*ROW('Sanitation Data'!H100)))</f>
        <v/>
      </c>
      <c r="DK106" s="28" t="str">
        <f ca="1">+IF(OFFSET('Sanitation Data'!$H$30,0,10*ROW('Sanitation Data'!H100))="","",OFFSET('Sanitation Data'!$H$30,0,10*ROW('Sanitation Data'!H100)))</f>
        <v/>
      </c>
      <c r="DL106" s="28" t="str">
        <f ca="1">+IF(OFFSET('Sanitation Data'!$H$31,0,10*ROW('Sanitation Data'!H100))="","",OFFSET('Sanitation Data'!$H$31,0,10*ROW('Sanitation Data'!H100)))</f>
        <v/>
      </c>
      <c r="DM106" s="28" t="str">
        <f ca="1">+IF(OFFSET('Sanitation Data'!$H$32,0,10*ROW('Sanitation Data'!H100))="","",OFFSET('Sanitation Data'!$H$32,0,10*ROW('Sanitation Data'!H100)))</f>
        <v/>
      </c>
      <c r="DN106" s="28" t="str">
        <f ca="1">+IF(OFFSET('Sanitation Data'!$H$33,0,10*ROW('Sanitation Data'!H100))="","",OFFSET('Sanitation Data'!$H$33,0,10*ROW('Sanitation Data'!H100)))</f>
        <v/>
      </c>
      <c r="DO106" s="28" t="str">
        <f ca="1">+IF(OFFSET('Hygiene Data'!$C$12,0,10*ROW('Hygiene Data'!C100))="","",OFFSET('Hygiene Data'!$C$12,0,10*ROW('Hygiene Data'!C100)))</f>
        <v/>
      </c>
      <c r="DP106" s="28" t="str">
        <f ca="1">+IF(OFFSET('Hygiene Data'!$C$13,0,10*ROW('Hygiene Data'!C100))="","",OFFSET('Hygiene Data'!$C$13,0,10*ROW('Hygiene Data'!C100)))</f>
        <v/>
      </c>
      <c r="DQ106" s="28" t="str">
        <f ca="1">+IF(OFFSET('Hygiene Data'!$C$14,0,10*ROW('Hygiene Data'!C100))="","",OFFSET('Hygiene Data'!$C$14,0,10*ROW('Hygiene Data'!C100)))</f>
        <v/>
      </c>
      <c r="DR106" s="28" t="str">
        <f ca="1">+IF(OFFSET('Hygiene Data'!$D$12,0,10*ROW('Hygiene Data'!D100))="","",OFFSET('Hygiene Data'!$D$12,0,10*ROW('Hygiene Data'!D100)))</f>
        <v/>
      </c>
      <c r="DS106" s="28" t="str">
        <f ca="1">+IF(OFFSET('Hygiene Data'!$D$13,0,10*ROW('Hygiene Data'!D100))="","",OFFSET('Hygiene Data'!$D$13,0,10*ROW('Hygiene Data'!D100)))</f>
        <v/>
      </c>
      <c r="DT106" s="28" t="str">
        <f ca="1">+IF(OFFSET('Hygiene Data'!$D$14,0,10*ROW('Hygiene Data'!D100))="","",OFFSET('Hygiene Data'!$D$14,0,10*ROW('Hygiene Data'!D100)))</f>
        <v/>
      </c>
      <c r="DU106" s="28" t="str">
        <f ca="1">+IF(OFFSET('Hygiene Data'!$E$12,0,10*ROW('Hygiene Data'!E100))="","",OFFSET('Hygiene Data'!$E$12,0,10*ROW('Hygiene Data'!E100)))</f>
        <v/>
      </c>
      <c r="DV106" s="28" t="str">
        <f ca="1">+IF(OFFSET('Hygiene Data'!$E$13,0,10*ROW('Hygiene Data'!E100))="","",OFFSET('Hygiene Data'!$E$13,0,10*ROW('Hygiene Data'!E100)))</f>
        <v/>
      </c>
      <c r="DW106" s="28" t="str">
        <f ca="1">+IF(OFFSET('Hygiene Data'!$E$14,0,10*ROW('Hygiene Data'!E100))="","",OFFSET('Hygiene Data'!$E$14,0,10*ROW('Hygiene Data'!E100)))</f>
        <v/>
      </c>
      <c r="DX106" s="28" t="str">
        <f ca="1">+IF(OFFSET('Hygiene Data'!$F$12,0,10*ROW('Hygiene Data'!F100))="","",OFFSET('Hygiene Data'!$F$12,0,10*ROW('Hygiene Data'!F100)))</f>
        <v/>
      </c>
      <c r="DY106" s="28" t="str">
        <f ca="1">+IF(OFFSET('Hygiene Data'!$F$13,0,10*ROW('Hygiene Data'!F100))="","",OFFSET('Hygiene Data'!$F$13,0,10*ROW('Hygiene Data'!F100)))</f>
        <v/>
      </c>
      <c r="DZ106" s="28" t="str">
        <f ca="1">+IF(OFFSET('Hygiene Data'!$F$14,0,10*ROW('Hygiene Data'!F100))="","",OFFSET('Hygiene Data'!$F$14,0,10*ROW('Hygiene Data'!F100)))</f>
        <v/>
      </c>
      <c r="EA106" s="28" t="str">
        <f ca="1">+IF(OFFSET('Hygiene Data'!$G$12,0,10*ROW('Hygiene Data'!G100))="","",OFFSET('Hygiene Data'!$G$12,0,10*ROW('Hygiene Data'!G100)))</f>
        <v/>
      </c>
      <c r="EB106" s="28" t="str">
        <f ca="1">+IF(OFFSET('Hygiene Data'!$G$13,0,10*ROW('Hygiene Data'!G100))="","",OFFSET('Hygiene Data'!$G$13,0,10*ROW('Hygiene Data'!G100)))</f>
        <v/>
      </c>
      <c r="EC106" s="28" t="str">
        <f ca="1">+IF(OFFSET('Hygiene Data'!$G$14,0,10*ROW('Hygiene Data'!G100))="","",OFFSET('Hygiene Data'!$G$14,0,10*ROW('Hygiene Data'!G100)))</f>
        <v/>
      </c>
      <c r="ED106" s="28" t="str">
        <f ca="1">+IF(OFFSET('Hygiene Data'!$H$12,0,10*ROW('Hygiene Data'!H100))="","",OFFSET('Hygiene Data'!$H$12,0,10*ROW('Hygiene Data'!H100)))</f>
        <v/>
      </c>
      <c r="EE106" s="28" t="str">
        <f ca="1">+IF(OFFSET('Hygiene Data'!$H$13,0,10*ROW('Hygiene Data'!H100))="","",OFFSET('Hygiene Data'!$H$13,0,10*ROW('Hygiene Data'!H100)))</f>
        <v/>
      </c>
      <c r="EF106" s="28" t="str">
        <f ca="1">+IF(OFFSET('Hygiene Data'!$H$14,0,10*ROW('Hygiene Data'!H100))="","",OFFSET('Hygiene Data'!$H$14,0,10*ROW('Hygiene Data'!H100)))</f>
        <v/>
      </c>
    </row>
    <row r="107" spans="1:136" x14ac:dyDescent="0.2">
      <c r="A107" s="44" t="str">
        <f ca="1">+IF(OFFSET('Water Data'!$B$1,0,10*ROW('Water Data'!B104))="","",OFFSET('Water Data'!$B$1,0,10*ROW('Water Data'!B104)))</f>
        <v/>
      </c>
      <c r="B107" s="44" t="str">
        <f ca="1">+IF(OFFSET('Water Data'!$A$3,0,10*ROW('Water Data'!A104))="","",OFFSET('Water Data'!$A$3,0,10*ROW('Water Data'!A104)))</f>
        <v/>
      </c>
      <c r="C107" s="44" t="str">
        <f ca="1">+IF(OFFSET('Water Data'!$C$3,0,10*ROW('Water Data'!C104))="","",OFFSET('Water Data'!$C$3,0,10*ROW('Water Data'!C104)))</f>
        <v/>
      </c>
      <c r="D107" s="119"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19"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19"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19"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19"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19"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19"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19"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19"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19"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19"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19"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19"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19"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19"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19"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19"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19"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20"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20"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20"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20"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20"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20"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20"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20"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20"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20"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20"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20"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20"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20"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20"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20"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20"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20"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20"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20"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20"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20"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20"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20"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20"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20"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20"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20"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20"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20"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21"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21"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21"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21"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21"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21"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21"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21"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21"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21"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21"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21"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21"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21"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21"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21"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21"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21"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28" t="str">
        <f ca="1">+IF(OFFSET('Water Data'!$C$28,0,10*ROW('Water Data'!C101))="","",OFFSET('Water Data'!$C$28,0,10*ROW('Water Data'!C101)))</f>
        <v/>
      </c>
      <c r="BT107" s="28" t="str">
        <f ca="1">+IF(OFFSET('Water Data'!$C$29,0,10*ROW('Water Data'!C101))="","",OFFSET('Water Data'!$C$29,0,10*ROW('Water Data'!C101)))</f>
        <v/>
      </c>
      <c r="BU107" s="28" t="str">
        <f ca="1">+IF(OFFSET('Water Data'!$C$30,0,10*ROW('Water Data'!C101))="","",OFFSET('Water Data'!$C$30,0,10*ROW('Water Data'!C101)))</f>
        <v/>
      </c>
      <c r="BV107" s="28" t="str">
        <f ca="1">+IF(OFFSET('Water Data'!$D$28,0,10*ROW('Water Data'!D101))="","",OFFSET('Water Data'!$D$28,0,10*ROW('Water Data'!D101)))</f>
        <v/>
      </c>
      <c r="BW107" s="28" t="str">
        <f ca="1">+IF(OFFSET('Water Data'!$D$29,0,10*ROW('Water Data'!D101))="","",OFFSET('Water Data'!$D$29,0,10*ROW('Water Data'!D101)))</f>
        <v/>
      </c>
      <c r="BX107" s="28" t="str">
        <f ca="1">+IF(OFFSET('Water Data'!$D$30,0,10*ROW('Water Data'!D101))="","",OFFSET('Water Data'!$D$30,0,10*ROW('Water Data'!D101)))</f>
        <v/>
      </c>
      <c r="BY107" s="28" t="str">
        <f ca="1">+IF(OFFSET('Water Data'!$E$28,0,10*ROW('Water Data'!E101))="","",OFFSET('Water Data'!$E$28,0,10*ROW('Water Data'!E101)))</f>
        <v/>
      </c>
      <c r="BZ107" s="28" t="str">
        <f ca="1">+IF(OFFSET('Water Data'!$E$29,0,10*ROW('Water Data'!E101))="","",OFFSET('Water Data'!$E$29,0,10*ROW('Water Data'!E101)))</f>
        <v/>
      </c>
      <c r="CA107" s="28" t="str">
        <f ca="1">+IF(OFFSET('Water Data'!$E$30,0,10*ROW('Water Data'!E101))="","",OFFSET('Water Data'!$E$30,0,10*ROW('Water Data'!E101)))</f>
        <v/>
      </c>
      <c r="CB107" s="28" t="str">
        <f ca="1">+IF(OFFSET('Water Data'!$F$28,0,10*ROW('Water Data'!F101))="","",OFFSET('Water Data'!$F$28,0,10*ROW('Water Data'!F101)))</f>
        <v/>
      </c>
      <c r="CC107" s="28" t="str">
        <f ca="1">+IF(OFFSET('Water Data'!$F$29,0,10*ROW('Water Data'!F101))="","",OFFSET('Water Data'!$F$29,0,10*ROW('Water Data'!F101)))</f>
        <v/>
      </c>
      <c r="CD107" s="28" t="str">
        <f ca="1">+IF(OFFSET('Water Data'!$F$30,0,10*ROW('Water Data'!F101))="","",OFFSET('Water Data'!$F$30,0,10*ROW('Water Data'!F101)))</f>
        <v/>
      </c>
      <c r="CE107" s="28" t="str">
        <f ca="1">+IF(OFFSET('Water Data'!$G$28,0,10*ROW('Water Data'!G101))="","",OFFSET('Water Data'!$G$28,0,10*ROW('Water Data'!G101)))</f>
        <v/>
      </c>
      <c r="CF107" s="28" t="str">
        <f ca="1">+IF(OFFSET('Water Data'!$G$29,0,10*ROW('Water Data'!G101))="","",OFFSET('Water Data'!$G$29,0,10*ROW('Water Data'!G101)))</f>
        <v/>
      </c>
      <c r="CG107" s="28" t="str">
        <f ca="1">+IF(OFFSET('Water Data'!$G$30,0,10*ROW('Water Data'!G101))="","",OFFSET('Water Data'!$G$30,0,10*ROW('Water Data'!G101)))</f>
        <v/>
      </c>
      <c r="CH107" s="28" t="str">
        <f ca="1">+IF(OFFSET('Water Data'!$H$28,0,10*ROW('Water Data'!H101))="","",OFFSET('Water Data'!$H$28,0,10*ROW('Water Data'!H101)))</f>
        <v/>
      </c>
      <c r="CI107" s="28" t="str">
        <f ca="1">+IF(OFFSET('Water Data'!$H$29,0,10*ROW('Water Data'!H101))="","",OFFSET('Water Data'!$H$29,0,10*ROW('Water Data'!H101)))</f>
        <v/>
      </c>
      <c r="CJ107" s="28" t="str">
        <f ca="1">+IF(OFFSET('Water Data'!$H$30,0,10*ROW('Water Data'!H101))="","",OFFSET('Water Data'!$H$30,0,10*ROW('Water Data'!H101)))</f>
        <v/>
      </c>
      <c r="CK107" s="28" t="str">
        <f ca="1">+IF(OFFSET('Sanitation Data'!$C$29,0,10*ROW('Sanitation Data'!C101))="","",OFFSET('Sanitation Data'!$C$29,0,10*ROW('Sanitation Data'!C101)))</f>
        <v/>
      </c>
      <c r="CL107" s="28" t="str">
        <f ca="1">+IF(OFFSET('Sanitation Data'!$C$30,0,10*ROW('Sanitation Data'!C101))="","",OFFSET('Sanitation Data'!$C$30,0,10*ROW('Sanitation Data'!C101)))</f>
        <v/>
      </c>
      <c r="CM107" s="28" t="str">
        <f ca="1">+IF(OFFSET('Sanitation Data'!$C$31,0,10*ROW('Sanitation Data'!C101))="","",OFFSET('Sanitation Data'!$C$31,0,10*ROW('Sanitation Data'!C101)))</f>
        <v/>
      </c>
      <c r="CN107" s="28" t="str">
        <f ca="1">+IF(OFFSET('Sanitation Data'!$C$32,0,10*ROW('Sanitation Data'!C101))="","",OFFSET('Sanitation Data'!$C$32,0,10*ROW('Sanitation Data'!C101)))</f>
        <v/>
      </c>
      <c r="CO107" s="28" t="str">
        <f ca="1">+IF(OFFSET('Sanitation Data'!$C$33,0,10*ROW('Sanitation Data'!C101))="","",OFFSET('Sanitation Data'!$C$33,0,10*ROW('Sanitation Data'!C101)))</f>
        <v/>
      </c>
      <c r="CP107" s="28" t="str">
        <f ca="1">+IF(OFFSET('Sanitation Data'!$D$29,0,10*ROW('Sanitation Data'!D101))="","",OFFSET('Sanitation Data'!$D$29,0,10*ROW('Sanitation Data'!D101)))</f>
        <v/>
      </c>
      <c r="CQ107" s="28" t="str">
        <f ca="1">+IF(OFFSET('Sanitation Data'!$D$30,0,10*ROW('Sanitation Data'!D101))="","",OFFSET('Sanitation Data'!$D$30,0,10*ROW('Sanitation Data'!D101)))</f>
        <v/>
      </c>
      <c r="CR107" s="28" t="str">
        <f ca="1">+IF(OFFSET('Sanitation Data'!$D$31,0,10*ROW('Sanitation Data'!D101))="","",OFFSET('Sanitation Data'!$D$31,0,10*ROW('Sanitation Data'!D101)))</f>
        <v/>
      </c>
      <c r="CS107" s="28" t="str">
        <f ca="1">+IF(OFFSET('Sanitation Data'!$D$32,0,10*ROW('Sanitation Data'!D101))="","",OFFSET('Sanitation Data'!$D$32,0,10*ROW('Sanitation Data'!D101)))</f>
        <v/>
      </c>
      <c r="CT107" s="28" t="str">
        <f ca="1">+IF(OFFSET('Sanitation Data'!$D$33,0,10*ROW('Sanitation Data'!D101))="","",OFFSET('Sanitation Data'!$D$33,0,10*ROW('Sanitation Data'!D101)))</f>
        <v/>
      </c>
      <c r="CU107" s="28" t="str">
        <f ca="1">+IF(OFFSET('Sanitation Data'!$E$29,0,10*ROW('Sanitation Data'!E101))="","",OFFSET('Sanitation Data'!$E$29,0,10*ROW('Sanitation Data'!E101)))</f>
        <v/>
      </c>
      <c r="CV107" s="28" t="str">
        <f ca="1">+IF(OFFSET('Sanitation Data'!$E$30,0,10*ROW('Sanitation Data'!E101))="","",OFFSET('Sanitation Data'!$E$30,0,10*ROW('Sanitation Data'!E101)))</f>
        <v/>
      </c>
      <c r="CW107" s="28" t="str">
        <f ca="1">+IF(OFFSET('Sanitation Data'!$E$31,0,10*ROW('Sanitation Data'!E101))="","",OFFSET('Sanitation Data'!$E$31,0,10*ROW('Sanitation Data'!E101)))</f>
        <v/>
      </c>
      <c r="CX107" s="28" t="str">
        <f ca="1">+IF(OFFSET('Sanitation Data'!$E$32,0,10*ROW('Sanitation Data'!E101))="","",OFFSET('Sanitation Data'!$E$32,0,10*ROW('Sanitation Data'!E101)))</f>
        <v/>
      </c>
      <c r="CY107" s="28" t="str">
        <f ca="1">+IF(OFFSET('Sanitation Data'!$E$33,0,10*ROW('Sanitation Data'!E101))="","",OFFSET('Sanitation Data'!$E$33,0,10*ROW('Sanitation Data'!E101)))</f>
        <v/>
      </c>
      <c r="CZ107" s="28" t="str">
        <f ca="1">+IF(OFFSET('Sanitation Data'!$F$29,0,10*ROW('Sanitation Data'!F101))="","",OFFSET('Sanitation Data'!$F$29,0,10*ROW('Sanitation Data'!F101)))</f>
        <v/>
      </c>
      <c r="DA107" s="28" t="str">
        <f ca="1">+IF(OFFSET('Sanitation Data'!$F$30,0,10*ROW('Sanitation Data'!F101))="","",OFFSET('Sanitation Data'!$F$30,0,10*ROW('Sanitation Data'!F101)))</f>
        <v/>
      </c>
      <c r="DB107" s="28" t="str">
        <f ca="1">+IF(OFFSET('Sanitation Data'!$F$31,0,10*ROW('Sanitation Data'!F101))="","",OFFSET('Sanitation Data'!$F$31,0,10*ROW('Sanitation Data'!F101)))</f>
        <v/>
      </c>
      <c r="DC107" s="28" t="str">
        <f ca="1">+IF(OFFSET('Sanitation Data'!$F$32,0,10*ROW('Sanitation Data'!F101))="","",OFFSET('Sanitation Data'!$F$32,0,10*ROW('Sanitation Data'!F101)))</f>
        <v/>
      </c>
      <c r="DD107" s="28" t="str">
        <f ca="1">+IF(OFFSET('Sanitation Data'!$F$33,0,10*ROW('Sanitation Data'!F101))="","",OFFSET('Sanitation Data'!$F$33,0,10*ROW('Sanitation Data'!F101)))</f>
        <v/>
      </c>
      <c r="DE107" s="28" t="str">
        <f ca="1">+IF(OFFSET('Sanitation Data'!$G$29,0,10*ROW('Sanitation Data'!G101))="","",OFFSET('Sanitation Data'!$G$29,0,10*ROW('Sanitation Data'!G101)))</f>
        <v/>
      </c>
      <c r="DF107" s="28" t="str">
        <f ca="1">+IF(OFFSET('Sanitation Data'!$G$30,0,10*ROW('Sanitation Data'!G101))="","",OFFSET('Sanitation Data'!$G$30,0,10*ROW('Sanitation Data'!G101)))</f>
        <v/>
      </c>
      <c r="DG107" s="28" t="str">
        <f ca="1">+IF(OFFSET('Sanitation Data'!$G$31,0,10*ROW('Sanitation Data'!G101))="","",OFFSET('Sanitation Data'!$G$31,0,10*ROW('Sanitation Data'!G101)))</f>
        <v/>
      </c>
      <c r="DH107" s="28" t="str">
        <f ca="1">+IF(OFFSET('Sanitation Data'!$G$32,0,10*ROW('Sanitation Data'!G101))="","",OFFSET('Sanitation Data'!$G$32,0,10*ROW('Sanitation Data'!G101)))</f>
        <v/>
      </c>
      <c r="DI107" s="28" t="str">
        <f ca="1">+IF(OFFSET('Sanitation Data'!$G$33,0,10*ROW('Sanitation Data'!G101))="","",OFFSET('Sanitation Data'!$G$33,0,10*ROW('Sanitation Data'!G101)))</f>
        <v/>
      </c>
      <c r="DJ107" s="28" t="str">
        <f ca="1">+IF(OFFSET('Sanitation Data'!$H$29,0,10*ROW('Sanitation Data'!H101))="","",OFFSET('Sanitation Data'!$H$29,0,10*ROW('Sanitation Data'!H101)))</f>
        <v/>
      </c>
      <c r="DK107" s="28" t="str">
        <f ca="1">+IF(OFFSET('Sanitation Data'!$H$30,0,10*ROW('Sanitation Data'!H101))="","",OFFSET('Sanitation Data'!$H$30,0,10*ROW('Sanitation Data'!H101)))</f>
        <v/>
      </c>
      <c r="DL107" s="28" t="str">
        <f ca="1">+IF(OFFSET('Sanitation Data'!$H$31,0,10*ROW('Sanitation Data'!H101))="","",OFFSET('Sanitation Data'!$H$31,0,10*ROW('Sanitation Data'!H101)))</f>
        <v/>
      </c>
      <c r="DM107" s="28" t="str">
        <f ca="1">+IF(OFFSET('Sanitation Data'!$H$32,0,10*ROW('Sanitation Data'!H101))="","",OFFSET('Sanitation Data'!$H$32,0,10*ROW('Sanitation Data'!H101)))</f>
        <v/>
      </c>
      <c r="DN107" s="28" t="str">
        <f ca="1">+IF(OFFSET('Sanitation Data'!$H$33,0,10*ROW('Sanitation Data'!H101))="","",OFFSET('Sanitation Data'!$H$33,0,10*ROW('Sanitation Data'!H101)))</f>
        <v/>
      </c>
      <c r="DO107" s="28" t="str">
        <f ca="1">+IF(OFFSET('Hygiene Data'!$C$12,0,10*ROW('Hygiene Data'!C101))="","",OFFSET('Hygiene Data'!$C$12,0,10*ROW('Hygiene Data'!C101)))</f>
        <v/>
      </c>
      <c r="DP107" s="28" t="str">
        <f ca="1">+IF(OFFSET('Hygiene Data'!$C$13,0,10*ROW('Hygiene Data'!C101))="","",OFFSET('Hygiene Data'!$C$13,0,10*ROW('Hygiene Data'!C101)))</f>
        <v/>
      </c>
      <c r="DQ107" s="28" t="str">
        <f ca="1">+IF(OFFSET('Hygiene Data'!$C$14,0,10*ROW('Hygiene Data'!C101))="","",OFFSET('Hygiene Data'!$C$14,0,10*ROW('Hygiene Data'!C101)))</f>
        <v/>
      </c>
      <c r="DR107" s="28" t="str">
        <f ca="1">+IF(OFFSET('Hygiene Data'!$D$12,0,10*ROW('Hygiene Data'!D101))="","",OFFSET('Hygiene Data'!$D$12,0,10*ROW('Hygiene Data'!D101)))</f>
        <v/>
      </c>
      <c r="DS107" s="28" t="str">
        <f ca="1">+IF(OFFSET('Hygiene Data'!$D$13,0,10*ROW('Hygiene Data'!D101))="","",OFFSET('Hygiene Data'!$D$13,0,10*ROW('Hygiene Data'!D101)))</f>
        <v/>
      </c>
      <c r="DT107" s="28" t="str">
        <f ca="1">+IF(OFFSET('Hygiene Data'!$D$14,0,10*ROW('Hygiene Data'!D101))="","",OFFSET('Hygiene Data'!$D$14,0,10*ROW('Hygiene Data'!D101)))</f>
        <v/>
      </c>
      <c r="DU107" s="28" t="str">
        <f ca="1">+IF(OFFSET('Hygiene Data'!$E$12,0,10*ROW('Hygiene Data'!E101))="","",OFFSET('Hygiene Data'!$E$12,0,10*ROW('Hygiene Data'!E101)))</f>
        <v/>
      </c>
      <c r="DV107" s="28" t="str">
        <f ca="1">+IF(OFFSET('Hygiene Data'!$E$13,0,10*ROW('Hygiene Data'!E101))="","",OFFSET('Hygiene Data'!$E$13,0,10*ROW('Hygiene Data'!E101)))</f>
        <v/>
      </c>
      <c r="DW107" s="28" t="str">
        <f ca="1">+IF(OFFSET('Hygiene Data'!$E$14,0,10*ROW('Hygiene Data'!E101))="","",OFFSET('Hygiene Data'!$E$14,0,10*ROW('Hygiene Data'!E101)))</f>
        <v/>
      </c>
      <c r="DX107" s="28" t="str">
        <f ca="1">+IF(OFFSET('Hygiene Data'!$F$12,0,10*ROW('Hygiene Data'!F101))="","",OFFSET('Hygiene Data'!$F$12,0,10*ROW('Hygiene Data'!F101)))</f>
        <v/>
      </c>
      <c r="DY107" s="28" t="str">
        <f ca="1">+IF(OFFSET('Hygiene Data'!$F$13,0,10*ROW('Hygiene Data'!F101))="","",OFFSET('Hygiene Data'!$F$13,0,10*ROW('Hygiene Data'!F101)))</f>
        <v/>
      </c>
      <c r="DZ107" s="28" t="str">
        <f ca="1">+IF(OFFSET('Hygiene Data'!$F$14,0,10*ROW('Hygiene Data'!F101))="","",OFFSET('Hygiene Data'!$F$14,0,10*ROW('Hygiene Data'!F101)))</f>
        <v/>
      </c>
      <c r="EA107" s="28" t="str">
        <f ca="1">+IF(OFFSET('Hygiene Data'!$G$12,0,10*ROW('Hygiene Data'!G101))="","",OFFSET('Hygiene Data'!$G$12,0,10*ROW('Hygiene Data'!G101)))</f>
        <v/>
      </c>
      <c r="EB107" s="28" t="str">
        <f ca="1">+IF(OFFSET('Hygiene Data'!$G$13,0,10*ROW('Hygiene Data'!G101))="","",OFFSET('Hygiene Data'!$G$13,0,10*ROW('Hygiene Data'!G101)))</f>
        <v/>
      </c>
      <c r="EC107" s="28" t="str">
        <f ca="1">+IF(OFFSET('Hygiene Data'!$G$14,0,10*ROW('Hygiene Data'!G101))="","",OFFSET('Hygiene Data'!$G$14,0,10*ROW('Hygiene Data'!G101)))</f>
        <v/>
      </c>
      <c r="ED107" s="28" t="str">
        <f ca="1">+IF(OFFSET('Hygiene Data'!$H$12,0,10*ROW('Hygiene Data'!H101))="","",OFFSET('Hygiene Data'!$H$12,0,10*ROW('Hygiene Data'!H101)))</f>
        <v/>
      </c>
      <c r="EE107" s="28" t="str">
        <f ca="1">+IF(OFFSET('Hygiene Data'!$H$13,0,10*ROW('Hygiene Data'!H101))="","",OFFSET('Hygiene Data'!$H$13,0,10*ROW('Hygiene Data'!H101)))</f>
        <v/>
      </c>
      <c r="EF107" s="28" t="str">
        <f ca="1">+IF(OFFSET('Hygiene Data'!$H$14,0,10*ROW('Hygiene Data'!H101))="","",OFFSET('Hygiene Data'!$H$14,0,10*ROW('Hygiene Data'!H101)))</f>
        <v/>
      </c>
    </row>
    <row r="108" spans="1:136" x14ac:dyDescent="0.2">
      <c r="A108" s="44" t="str">
        <f ca="1">+IF(OFFSET('Water Data'!$B$1,0,10*ROW('Water Data'!B105))="","",OFFSET('Water Data'!$B$1,0,10*ROW('Water Data'!B105)))</f>
        <v/>
      </c>
      <c r="B108" s="44" t="str">
        <f ca="1">+IF(OFFSET('Water Data'!$A$3,0,10*ROW('Water Data'!A105))="","",OFFSET('Water Data'!$A$3,0,10*ROW('Water Data'!A105)))</f>
        <v/>
      </c>
      <c r="C108" s="44" t="str">
        <f ca="1">+IF(OFFSET('Water Data'!$C$3,0,10*ROW('Water Data'!C105))="","",OFFSET('Water Data'!$C$3,0,10*ROW('Water Data'!C105)))</f>
        <v/>
      </c>
      <c r="D108" s="119"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19"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19"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19"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19"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19"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19"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19"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19"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19"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19"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19"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19"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19"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19"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19"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19"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19"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20"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20"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20"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20"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20"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20"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20"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20"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20"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20"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20"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20"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20"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20"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20"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20"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20"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20"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20"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20"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20"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20"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20"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20"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20"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20"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20"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20"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20"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20"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21"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21"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21"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21"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21"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21"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21"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21"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21"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21"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21"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21"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21"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21"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21"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21"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21"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21"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28" t="str">
        <f ca="1">+IF(OFFSET('Water Data'!$C$28,0,10*ROW('Water Data'!C102))="","",OFFSET('Water Data'!$C$28,0,10*ROW('Water Data'!C102)))</f>
        <v/>
      </c>
      <c r="BT108" s="28" t="str">
        <f ca="1">+IF(OFFSET('Water Data'!$C$29,0,10*ROW('Water Data'!C102))="","",OFFSET('Water Data'!$C$29,0,10*ROW('Water Data'!C102)))</f>
        <v/>
      </c>
      <c r="BU108" s="28" t="str">
        <f ca="1">+IF(OFFSET('Water Data'!$C$30,0,10*ROW('Water Data'!C102))="","",OFFSET('Water Data'!$C$30,0,10*ROW('Water Data'!C102)))</f>
        <v/>
      </c>
      <c r="BV108" s="28" t="str">
        <f ca="1">+IF(OFFSET('Water Data'!$D$28,0,10*ROW('Water Data'!D102))="","",OFFSET('Water Data'!$D$28,0,10*ROW('Water Data'!D102)))</f>
        <v/>
      </c>
      <c r="BW108" s="28" t="str">
        <f ca="1">+IF(OFFSET('Water Data'!$D$29,0,10*ROW('Water Data'!D102))="","",OFFSET('Water Data'!$D$29,0,10*ROW('Water Data'!D102)))</f>
        <v/>
      </c>
      <c r="BX108" s="28" t="str">
        <f ca="1">+IF(OFFSET('Water Data'!$D$30,0,10*ROW('Water Data'!D102))="","",OFFSET('Water Data'!$D$30,0,10*ROW('Water Data'!D102)))</f>
        <v/>
      </c>
      <c r="BY108" s="28" t="str">
        <f ca="1">+IF(OFFSET('Water Data'!$E$28,0,10*ROW('Water Data'!E102))="","",OFFSET('Water Data'!$E$28,0,10*ROW('Water Data'!E102)))</f>
        <v/>
      </c>
      <c r="BZ108" s="28" t="str">
        <f ca="1">+IF(OFFSET('Water Data'!$E$29,0,10*ROW('Water Data'!E102))="","",OFFSET('Water Data'!$E$29,0,10*ROW('Water Data'!E102)))</f>
        <v/>
      </c>
      <c r="CA108" s="28" t="str">
        <f ca="1">+IF(OFFSET('Water Data'!$E$30,0,10*ROW('Water Data'!E102))="","",OFFSET('Water Data'!$E$30,0,10*ROW('Water Data'!E102)))</f>
        <v/>
      </c>
      <c r="CB108" s="28" t="str">
        <f ca="1">+IF(OFFSET('Water Data'!$F$28,0,10*ROW('Water Data'!F102))="","",OFFSET('Water Data'!$F$28,0,10*ROW('Water Data'!F102)))</f>
        <v/>
      </c>
      <c r="CC108" s="28" t="str">
        <f ca="1">+IF(OFFSET('Water Data'!$F$29,0,10*ROW('Water Data'!F102))="","",OFFSET('Water Data'!$F$29,0,10*ROW('Water Data'!F102)))</f>
        <v/>
      </c>
      <c r="CD108" s="28" t="str">
        <f ca="1">+IF(OFFSET('Water Data'!$F$30,0,10*ROW('Water Data'!F102))="","",OFFSET('Water Data'!$F$30,0,10*ROW('Water Data'!F102)))</f>
        <v/>
      </c>
      <c r="CE108" s="28" t="str">
        <f ca="1">+IF(OFFSET('Water Data'!$G$28,0,10*ROW('Water Data'!G102))="","",OFFSET('Water Data'!$G$28,0,10*ROW('Water Data'!G102)))</f>
        <v/>
      </c>
      <c r="CF108" s="28" t="str">
        <f ca="1">+IF(OFFSET('Water Data'!$G$29,0,10*ROW('Water Data'!G102))="","",OFFSET('Water Data'!$G$29,0,10*ROW('Water Data'!G102)))</f>
        <v/>
      </c>
      <c r="CG108" s="28" t="str">
        <f ca="1">+IF(OFFSET('Water Data'!$G$30,0,10*ROW('Water Data'!G102))="","",OFFSET('Water Data'!$G$30,0,10*ROW('Water Data'!G102)))</f>
        <v/>
      </c>
      <c r="CH108" s="28" t="str">
        <f ca="1">+IF(OFFSET('Water Data'!$H$28,0,10*ROW('Water Data'!H102))="","",OFFSET('Water Data'!$H$28,0,10*ROW('Water Data'!H102)))</f>
        <v/>
      </c>
      <c r="CI108" s="28" t="str">
        <f ca="1">+IF(OFFSET('Water Data'!$H$29,0,10*ROW('Water Data'!H102))="","",OFFSET('Water Data'!$H$29,0,10*ROW('Water Data'!H102)))</f>
        <v/>
      </c>
      <c r="CJ108" s="28" t="str">
        <f ca="1">+IF(OFFSET('Water Data'!$H$30,0,10*ROW('Water Data'!H102))="","",OFFSET('Water Data'!$H$30,0,10*ROW('Water Data'!H102)))</f>
        <v/>
      </c>
      <c r="CK108" s="28" t="str">
        <f ca="1">+IF(OFFSET('Sanitation Data'!$C$29,0,10*ROW('Sanitation Data'!C102))="","",OFFSET('Sanitation Data'!$C$29,0,10*ROW('Sanitation Data'!C102)))</f>
        <v/>
      </c>
      <c r="CL108" s="28" t="str">
        <f ca="1">+IF(OFFSET('Sanitation Data'!$C$30,0,10*ROW('Sanitation Data'!C102))="","",OFFSET('Sanitation Data'!$C$30,0,10*ROW('Sanitation Data'!C102)))</f>
        <v/>
      </c>
      <c r="CM108" s="28" t="str">
        <f ca="1">+IF(OFFSET('Sanitation Data'!$C$31,0,10*ROW('Sanitation Data'!C102))="","",OFFSET('Sanitation Data'!$C$31,0,10*ROW('Sanitation Data'!C102)))</f>
        <v/>
      </c>
      <c r="CN108" s="28" t="str">
        <f ca="1">+IF(OFFSET('Sanitation Data'!$C$32,0,10*ROW('Sanitation Data'!C102))="","",OFFSET('Sanitation Data'!$C$32,0,10*ROW('Sanitation Data'!C102)))</f>
        <v/>
      </c>
      <c r="CO108" s="28" t="str">
        <f ca="1">+IF(OFFSET('Sanitation Data'!$C$33,0,10*ROW('Sanitation Data'!C102))="","",OFFSET('Sanitation Data'!$C$33,0,10*ROW('Sanitation Data'!C102)))</f>
        <v/>
      </c>
      <c r="CP108" s="28" t="str">
        <f ca="1">+IF(OFFSET('Sanitation Data'!$D$29,0,10*ROW('Sanitation Data'!D102))="","",OFFSET('Sanitation Data'!$D$29,0,10*ROW('Sanitation Data'!D102)))</f>
        <v/>
      </c>
      <c r="CQ108" s="28" t="str">
        <f ca="1">+IF(OFFSET('Sanitation Data'!$D$30,0,10*ROW('Sanitation Data'!D102))="","",OFFSET('Sanitation Data'!$D$30,0,10*ROW('Sanitation Data'!D102)))</f>
        <v/>
      </c>
      <c r="CR108" s="28" t="str">
        <f ca="1">+IF(OFFSET('Sanitation Data'!$D$31,0,10*ROW('Sanitation Data'!D102))="","",OFFSET('Sanitation Data'!$D$31,0,10*ROW('Sanitation Data'!D102)))</f>
        <v/>
      </c>
      <c r="CS108" s="28" t="str">
        <f ca="1">+IF(OFFSET('Sanitation Data'!$D$32,0,10*ROW('Sanitation Data'!D102))="","",OFFSET('Sanitation Data'!$D$32,0,10*ROW('Sanitation Data'!D102)))</f>
        <v/>
      </c>
      <c r="CT108" s="28" t="str">
        <f ca="1">+IF(OFFSET('Sanitation Data'!$D$33,0,10*ROW('Sanitation Data'!D102))="","",OFFSET('Sanitation Data'!$D$33,0,10*ROW('Sanitation Data'!D102)))</f>
        <v/>
      </c>
      <c r="CU108" s="28" t="str">
        <f ca="1">+IF(OFFSET('Sanitation Data'!$E$29,0,10*ROW('Sanitation Data'!E102))="","",OFFSET('Sanitation Data'!$E$29,0,10*ROW('Sanitation Data'!E102)))</f>
        <v/>
      </c>
      <c r="CV108" s="28" t="str">
        <f ca="1">+IF(OFFSET('Sanitation Data'!$E$30,0,10*ROW('Sanitation Data'!E102))="","",OFFSET('Sanitation Data'!$E$30,0,10*ROW('Sanitation Data'!E102)))</f>
        <v/>
      </c>
      <c r="CW108" s="28" t="str">
        <f ca="1">+IF(OFFSET('Sanitation Data'!$E$31,0,10*ROW('Sanitation Data'!E102))="","",OFFSET('Sanitation Data'!$E$31,0,10*ROW('Sanitation Data'!E102)))</f>
        <v/>
      </c>
      <c r="CX108" s="28" t="str">
        <f ca="1">+IF(OFFSET('Sanitation Data'!$E$32,0,10*ROW('Sanitation Data'!E102))="","",OFFSET('Sanitation Data'!$E$32,0,10*ROW('Sanitation Data'!E102)))</f>
        <v/>
      </c>
      <c r="CY108" s="28" t="str">
        <f ca="1">+IF(OFFSET('Sanitation Data'!$E$33,0,10*ROW('Sanitation Data'!E102))="","",OFFSET('Sanitation Data'!$E$33,0,10*ROW('Sanitation Data'!E102)))</f>
        <v/>
      </c>
      <c r="CZ108" s="28" t="str">
        <f ca="1">+IF(OFFSET('Sanitation Data'!$F$29,0,10*ROW('Sanitation Data'!F102))="","",OFFSET('Sanitation Data'!$F$29,0,10*ROW('Sanitation Data'!F102)))</f>
        <v/>
      </c>
      <c r="DA108" s="28" t="str">
        <f ca="1">+IF(OFFSET('Sanitation Data'!$F$30,0,10*ROW('Sanitation Data'!F102))="","",OFFSET('Sanitation Data'!$F$30,0,10*ROW('Sanitation Data'!F102)))</f>
        <v/>
      </c>
      <c r="DB108" s="28" t="str">
        <f ca="1">+IF(OFFSET('Sanitation Data'!$F$31,0,10*ROW('Sanitation Data'!F102))="","",OFFSET('Sanitation Data'!$F$31,0,10*ROW('Sanitation Data'!F102)))</f>
        <v/>
      </c>
      <c r="DC108" s="28" t="str">
        <f ca="1">+IF(OFFSET('Sanitation Data'!$F$32,0,10*ROW('Sanitation Data'!F102))="","",OFFSET('Sanitation Data'!$F$32,0,10*ROW('Sanitation Data'!F102)))</f>
        <v/>
      </c>
      <c r="DD108" s="28" t="str">
        <f ca="1">+IF(OFFSET('Sanitation Data'!$F$33,0,10*ROW('Sanitation Data'!F102))="","",OFFSET('Sanitation Data'!$F$33,0,10*ROW('Sanitation Data'!F102)))</f>
        <v/>
      </c>
      <c r="DE108" s="28" t="str">
        <f ca="1">+IF(OFFSET('Sanitation Data'!$G$29,0,10*ROW('Sanitation Data'!G102))="","",OFFSET('Sanitation Data'!$G$29,0,10*ROW('Sanitation Data'!G102)))</f>
        <v/>
      </c>
      <c r="DF108" s="28" t="str">
        <f ca="1">+IF(OFFSET('Sanitation Data'!$G$30,0,10*ROW('Sanitation Data'!G102))="","",OFFSET('Sanitation Data'!$G$30,0,10*ROW('Sanitation Data'!G102)))</f>
        <v/>
      </c>
      <c r="DG108" s="28" t="str">
        <f ca="1">+IF(OFFSET('Sanitation Data'!$G$31,0,10*ROW('Sanitation Data'!G102))="","",OFFSET('Sanitation Data'!$G$31,0,10*ROW('Sanitation Data'!G102)))</f>
        <v/>
      </c>
      <c r="DH108" s="28" t="str">
        <f ca="1">+IF(OFFSET('Sanitation Data'!$G$32,0,10*ROW('Sanitation Data'!G102))="","",OFFSET('Sanitation Data'!$G$32,0,10*ROW('Sanitation Data'!G102)))</f>
        <v/>
      </c>
      <c r="DI108" s="28" t="str">
        <f ca="1">+IF(OFFSET('Sanitation Data'!$G$33,0,10*ROW('Sanitation Data'!G102))="","",OFFSET('Sanitation Data'!$G$33,0,10*ROW('Sanitation Data'!G102)))</f>
        <v/>
      </c>
      <c r="DJ108" s="28" t="str">
        <f ca="1">+IF(OFFSET('Sanitation Data'!$H$29,0,10*ROW('Sanitation Data'!H102))="","",OFFSET('Sanitation Data'!$H$29,0,10*ROW('Sanitation Data'!H102)))</f>
        <v/>
      </c>
      <c r="DK108" s="28" t="str">
        <f ca="1">+IF(OFFSET('Sanitation Data'!$H$30,0,10*ROW('Sanitation Data'!H102))="","",OFFSET('Sanitation Data'!$H$30,0,10*ROW('Sanitation Data'!H102)))</f>
        <v/>
      </c>
      <c r="DL108" s="28" t="str">
        <f ca="1">+IF(OFFSET('Sanitation Data'!$H$31,0,10*ROW('Sanitation Data'!H102))="","",OFFSET('Sanitation Data'!$H$31,0,10*ROW('Sanitation Data'!H102)))</f>
        <v/>
      </c>
      <c r="DM108" s="28" t="str">
        <f ca="1">+IF(OFFSET('Sanitation Data'!$H$32,0,10*ROW('Sanitation Data'!H102))="","",OFFSET('Sanitation Data'!$H$32,0,10*ROW('Sanitation Data'!H102)))</f>
        <v/>
      </c>
      <c r="DN108" s="28" t="str">
        <f ca="1">+IF(OFFSET('Sanitation Data'!$H$33,0,10*ROW('Sanitation Data'!H102))="","",OFFSET('Sanitation Data'!$H$33,0,10*ROW('Sanitation Data'!H102)))</f>
        <v/>
      </c>
      <c r="DO108" s="28" t="str">
        <f ca="1">+IF(OFFSET('Hygiene Data'!$C$12,0,10*ROW('Hygiene Data'!C102))="","",OFFSET('Hygiene Data'!$C$12,0,10*ROW('Hygiene Data'!C102)))</f>
        <v/>
      </c>
      <c r="DP108" s="28" t="str">
        <f ca="1">+IF(OFFSET('Hygiene Data'!$C$13,0,10*ROW('Hygiene Data'!C102))="","",OFFSET('Hygiene Data'!$C$13,0,10*ROW('Hygiene Data'!C102)))</f>
        <v/>
      </c>
      <c r="DQ108" s="28" t="str">
        <f ca="1">+IF(OFFSET('Hygiene Data'!$C$14,0,10*ROW('Hygiene Data'!C102))="","",OFFSET('Hygiene Data'!$C$14,0,10*ROW('Hygiene Data'!C102)))</f>
        <v/>
      </c>
      <c r="DR108" s="28" t="str">
        <f ca="1">+IF(OFFSET('Hygiene Data'!$D$12,0,10*ROW('Hygiene Data'!D102))="","",OFFSET('Hygiene Data'!$D$12,0,10*ROW('Hygiene Data'!D102)))</f>
        <v/>
      </c>
      <c r="DS108" s="28" t="str">
        <f ca="1">+IF(OFFSET('Hygiene Data'!$D$13,0,10*ROW('Hygiene Data'!D102))="","",OFFSET('Hygiene Data'!$D$13,0,10*ROW('Hygiene Data'!D102)))</f>
        <v/>
      </c>
      <c r="DT108" s="28" t="str">
        <f ca="1">+IF(OFFSET('Hygiene Data'!$D$14,0,10*ROW('Hygiene Data'!D102))="","",OFFSET('Hygiene Data'!$D$14,0,10*ROW('Hygiene Data'!D102)))</f>
        <v/>
      </c>
      <c r="DU108" s="28" t="str">
        <f ca="1">+IF(OFFSET('Hygiene Data'!$E$12,0,10*ROW('Hygiene Data'!E102))="","",OFFSET('Hygiene Data'!$E$12,0,10*ROW('Hygiene Data'!E102)))</f>
        <v/>
      </c>
      <c r="DV108" s="28" t="str">
        <f ca="1">+IF(OFFSET('Hygiene Data'!$E$13,0,10*ROW('Hygiene Data'!E102))="","",OFFSET('Hygiene Data'!$E$13,0,10*ROW('Hygiene Data'!E102)))</f>
        <v/>
      </c>
      <c r="DW108" s="28" t="str">
        <f ca="1">+IF(OFFSET('Hygiene Data'!$E$14,0,10*ROW('Hygiene Data'!E102))="","",OFFSET('Hygiene Data'!$E$14,0,10*ROW('Hygiene Data'!E102)))</f>
        <v/>
      </c>
      <c r="DX108" s="28" t="str">
        <f ca="1">+IF(OFFSET('Hygiene Data'!$F$12,0,10*ROW('Hygiene Data'!F102))="","",OFFSET('Hygiene Data'!$F$12,0,10*ROW('Hygiene Data'!F102)))</f>
        <v/>
      </c>
      <c r="DY108" s="28" t="str">
        <f ca="1">+IF(OFFSET('Hygiene Data'!$F$13,0,10*ROW('Hygiene Data'!F102))="","",OFFSET('Hygiene Data'!$F$13,0,10*ROW('Hygiene Data'!F102)))</f>
        <v/>
      </c>
      <c r="DZ108" s="28" t="str">
        <f ca="1">+IF(OFFSET('Hygiene Data'!$F$14,0,10*ROW('Hygiene Data'!F102))="","",OFFSET('Hygiene Data'!$F$14,0,10*ROW('Hygiene Data'!F102)))</f>
        <v/>
      </c>
      <c r="EA108" s="28" t="str">
        <f ca="1">+IF(OFFSET('Hygiene Data'!$G$12,0,10*ROW('Hygiene Data'!G102))="","",OFFSET('Hygiene Data'!$G$12,0,10*ROW('Hygiene Data'!G102)))</f>
        <v/>
      </c>
      <c r="EB108" s="28" t="str">
        <f ca="1">+IF(OFFSET('Hygiene Data'!$G$13,0,10*ROW('Hygiene Data'!G102))="","",OFFSET('Hygiene Data'!$G$13,0,10*ROW('Hygiene Data'!G102)))</f>
        <v/>
      </c>
      <c r="EC108" s="28" t="str">
        <f ca="1">+IF(OFFSET('Hygiene Data'!$G$14,0,10*ROW('Hygiene Data'!G102))="","",OFFSET('Hygiene Data'!$G$14,0,10*ROW('Hygiene Data'!G102)))</f>
        <v/>
      </c>
      <c r="ED108" s="28" t="str">
        <f ca="1">+IF(OFFSET('Hygiene Data'!$H$12,0,10*ROW('Hygiene Data'!H102))="","",OFFSET('Hygiene Data'!$H$12,0,10*ROW('Hygiene Data'!H102)))</f>
        <v/>
      </c>
      <c r="EE108" s="28" t="str">
        <f ca="1">+IF(OFFSET('Hygiene Data'!$H$13,0,10*ROW('Hygiene Data'!H102))="","",OFFSET('Hygiene Data'!$H$13,0,10*ROW('Hygiene Data'!H102)))</f>
        <v/>
      </c>
      <c r="EF108" s="28" t="str">
        <f ca="1">+IF(OFFSET('Hygiene Data'!$H$14,0,10*ROW('Hygiene Data'!H102))="","",OFFSET('Hygiene Data'!$H$14,0,10*ROW('Hygiene Data'!H102)))</f>
        <v/>
      </c>
    </row>
    <row r="109" spans="1:136" x14ac:dyDescent="0.2">
      <c r="A109" s="44" t="str">
        <f ca="1">+IF(OFFSET('Water Data'!$B$1,0,10*ROW('Water Data'!B106))="","",OFFSET('Water Data'!$B$1,0,10*ROW('Water Data'!B106)))</f>
        <v/>
      </c>
      <c r="B109" s="44" t="str">
        <f ca="1">+IF(OFFSET('Water Data'!$A$3,0,10*ROW('Water Data'!A106))="","",OFFSET('Water Data'!$A$3,0,10*ROW('Water Data'!A106)))</f>
        <v/>
      </c>
      <c r="C109" s="44" t="str">
        <f ca="1">+IF(OFFSET('Water Data'!$C$3,0,10*ROW('Water Data'!C106))="","",OFFSET('Water Data'!$C$3,0,10*ROW('Water Data'!C106)))</f>
        <v/>
      </c>
      <c r="D109" s="119"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19"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19"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19"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19"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19"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19"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19"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19"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19"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19"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19"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19"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19"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19"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19"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19"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19"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20"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20"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20"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20"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20"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20"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20"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20"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20"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20"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20"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20"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20"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20"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20"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20"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20"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20"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20"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20"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20"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20"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20"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20"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20"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20"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20"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20"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20"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20"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21"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21"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21"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21"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21"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21"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21"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21"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21"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21"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21"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21"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21"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21"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21"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21"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21"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21"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28" t="str">
        <f ca="1">+IF(OFFSET('Water Data'!$C$28,0,10*ROW('Water Data'!C103))="","",OFFSET('Water Data'!$C$28,0,10*ROW('Water Data'!C103)))</f>
        <v/>
      </c>
      <c r="BT109" s="28" t="str">
        <f ca="1">+IF(OFFSET('Water Data'!$C$29,0,10*ROW('Water Data'!C103))="","",OFFSET('Water Data'!$C$29,0,10*ROW('Water Data'!C103)))</f>
        <v/>
      </c>
      <c r="BU109" s="28" t="str">
        <f ca="1">+IF(OFFSET('Water Data'!$C$30,0,10*ROW('Water Data'!C103))="","",OFFSET('Water Data'!$C$30,0,10*ROW('Water Data'!C103)))</f>
        <v/>
      </c>
      <c r="BV109" s="28" t="str">
        <f ca="1">+IF(OFFSET('Water Data'!$D$28,0,10*ROW('Water Data'!D103))="","",OFFSET('Water Data'!$D$28,0,10*ROW('Water Data'!D103)))</f>
        <v/>
      </c>
      <c r="BW109" s="28" t="str">
        <f ca="1">+IF(OFFSET('Water Data'!$D$29,0,10*ROW('Water Data'!D103))="","",OFFSET('Water Data'!$D$29,0,10*ROW('Water Data'!D103)))</f>
        <v/>
      </c>
      <c r="BX109" s="28" t="str">
        <f ca="1">+IF(OFFSET('Water Data'!$D$30,0,10*ROW('Water Data'!D103))="","",OFFSET('Water Data'!$D$30,0,10*ROW('Water Data'!D103)))</f>
        <v/>
      </c>
      <c r="BY109" s="28" t="str">
        <f ca="1">+IF(OFFSET('Water Data'!$E$28,0,10*ROW('Water Data'!E103))="","",OFFSET('Water Data'!$E$28,0,10*ROW('Water Data'!E103)))</f>
        <v/>
      </c>
      <c r="BZ109" s="28" t="str">
        <f ca="1">+IF(OFFSET('Water Data'!$E$29,0,10*ROW('Water Data'!E103))="","",OFFSET('Water Data'!$E$29,0,10*ROW('Water Data'!E103)))</f>
        <v/>
      </c>
      <c r="CA109" s="28" t="str">
        <f ca="1">+IF(OFFSET('Water Data'!$E$30,0,10*ROW('Water Data'!E103))="","",OFFSET('Water Data'!$E$30,0,10*ROW('Water Data'!E103)))</f>
        <v/>
      </c>
      <c r="CB109" s="28" t="str">
        <f ca="1">+IF(OFFSET('Water Data'!$F$28,0,10*ROW('Water Data'!F103))="","",OFFSET('Water Data'!$F$28,0,10*ROW('Water Data'!F103)))</f>
        <v/>
      </c>
      <c r="CC109" s="28" t="str">
        <f ca="1">+IF(OFFSET('Water Data'!$F$29,0,10*ROW('Water Data'!F103))="","",OFFSET('Water Data'!$F$29,0,10*ROW('Water Data'!F103)))</f>
        <v/>
      </c>
      <c r="CD109" s="28" t="str">
        <f ca="1">+IF(OFFSET('Water Data'!$F$30,0,10*ROW('Water Data'!F103))="","",OFFSET('Water Data'!$F$30,0,10*ROW('Water Data'!F103)))</f>
        <v/>
      </c>
      <c r="CE109" s="28" t="str">
        <f ca="1">+IF(OFFSET('Water Data'!$G$28,0,10*ROW('Water Data'!G103))="","",OFFSET('Water Data'!$G$28,0,10*ROW('Water Data'!G103)))</f>
        <v/>
      </c>
      <c r="CF109" s="28" t="str">
        <f ca="1">+IF(OFFSET('Water Data'!$G$29,0,10*ROW('Water Data'!G103))="","",OFFSET('Water Data'!$G$29,0,10*ROW('Water Data'!G103)))</f>
        <v/>
      </c>
      <c r="CG109" s="28" t="str">
        <f ca="1">+IF(OFFSET('Water Data'!$G$30,0,10*ROW('Water Data'!G103))="","",OFFSET('Water Data'!$G$30,0,10*ROW('Water Data'!G103)))</f>
        <v/>
      </c>
      <c r="CH109" s="28" t="str">
        <f ca="1">+IF(OFFSET('Water Data'!$H$28,0,10*ROW('Water Data'!H103))="","",OFFSET('Water Data'!$H$28,0,10*ROW('Water Data'!H103)))</f>
        <v/>
      </c>
      <c r="CI109" s="28" t="str">
        <f ca="1">+IF(OFFSET('Water Data'!$H$29,0,10*ROW('Water Data'!H103))="","",OFFSET('Water Data'!$H$29,0,10*ROW('Water Data'!H103)))</f>
        <v/>
      </c>
      <c r="CJ109" s="28" t="str">
        <f ca="1">+IF(OFFSET('Water Data'!$H$30,0,10*ROW('Water Data'!H103))="","",OFFSET('Water Data'!$H$30,0,10*ROW('Water Data'!H103)))</f>
        <v/>
      </c>
      <c r="CK109" s="28" t="str">
        <f ca="1">+IF(OFFSET('Sanitation Data'!$C$29,0,10*ROW('Sanitation Data'!C103))="","",OFFSET('Sanitation Data'!$C$29,0,10*ROW('Sanitation Data'!C103)))</f>
        <v/>
      </c>
      <c r="CL109" s="28" t="str">
        <f ca="1">+IF(OFFSET('Sanitation Data'!$C$30,0,10*ROW('Sanitation Data'!C103))="","",OFFSET('Sanitation Data'!$C$30,0,10*ROW('Sanitation Data'!C103)))</f>
        <v/>
      </c>
      <c r="CM109" s="28" t="str">
        <f ca="1">+IF(OFFSET('Sanitation Data'!$C$31,0,10*ROW('Sanitation Data'!C103))="","",OFFSET('Sanitation Data'!$C$31,0,10*ROW('Sanitation Data'!C103)))</f>
        <v/>
      </c>
      <c r="CN109" s="28" t="str">
        <f ca="1">+IF(OFFSET('Sanitation Data'!$C$32,0,10*ROW('Sanitation Data'!C103))="","",OFFSET('Sanitation Data'!$C$32,0,10*ROW('Sanitation Data'!C103)))</f>
        <v/>
      </c>
      <c r="CO109" s="28" t="str">
        <f ca="1">+IF(OFFSET('Sanitation Data'!$C$33,0,10*ROW('Sanitation Data'!C103))="","",OFFSET('Sanitation Data'!$C$33,0,10*ROW('Sanitation Data'!C103)))</f>
        <v/>
      </c>
      <c r="CP109" s="28" t="str">
        <f ca="1">+IF(OFFSET('Sanitation Data'!$D$29,0,10*ROW('Sanitation Data'!D103))="","",OFFSET('Sanitation Data'!$D$29,0,10*ROW('Sanitation Data'!D103)))</f>
        <v/>
      </c>
      <c r="CQ109" s="28" t="str">
        <f ca="1">+IF(OFFSET('Sanitation Data'!$D$30,0,10*ROW('Sanitation Data'!D103))="","",OFFSET('Sanitation Data'!$D$30,0,10*ROW('Sanitation Data'!D103)))</f>
        <v/>
      </c>
      <c r="CR109" s="28" t="str">
        <f ca="1">+IF(OFFSET('Sanitation Data'!$D$31,0,10*ROW('Sanitation Data'!D103))="","",OFFSET('Sanitation Data'!$D$31,0,10*ROW('Sanitation Data'!D103)))</f>
        <v/>
      </c>
      <c r="CS109" s="28" t="str">
        <f ca="1">+IF(OFFSET('Sanitation Data'!$D$32,0,10*ROW('Sanitation Data'!D103))="","",OFFSET('Sanitation Data'!$D$32,0,10*ROW('Sanitation Data'!D103)))</f>
        <v/>
      </c>
      <c r="CT109" s="28" t="str">
        <f ca="1">+IF(OFFSET('Sanitation Data'!$D$33,0,10*ROW('Sanitation Data'!D103))="","",OFFSET('Sanitation Data'!$D$33,0,10*ROW('Sanitation Data'!D103)))</f>
        <v/>
      </c>
      <c r="CU109" s="28" t="str">
        <f ca="1">+IF(OFFSET('Sanitation Data'!$E$29,0,10*ROW('Sanitation Data'!E103))="","",OFFSET('Sanitation Data'!$E$29,0,10*ROW('Sanitation Data'!E103)))</f>
        <v/>
      </c>
      <c r="CV109" s="28" t="str">
        <f ca="1">+IF(OFFSET('Sanitation Data'!$E$30,0,10*ROW('Sanitation Data'!E103))="","",OFFSET('Sanitation Data'!$E$30,0,10*ROW('Sanitation Data'!E103)))</f>
        <v/>
      </c>
      <c r="CW109" s="28" t="str">
        <f ca="1">+IF(OFFSET('Sanitation Data'!$E$31,0,10*ROW('Sanitation Data'!E103))="","",OFFSET('Sanitation Data'!$E$31,0,10*ROW('Sanitation Data'!E103)))</f>
        <v/>
      </c>
      <c r="CX109" s="28" t="str">
        <f ca="1">+IF(OFFSET('Sanitation Data'!$E$32,0,10*ROW('Sanitation Data'!E103))="","",OFFSET('Sanitation Data'!$E$32,0,10*ROW('Sanitation Data'!E103)))</f>
        <v/>
      </c>
      <c r="CY109" s="28" t="str">
        <f ca="1">+IF(OFFSET('Sanitation Data'!$E$33,0,10*ROW('Sanitation Data'!E103))="","",OFFSET('Sanitation Data'!$E$33,0,10*ROW('Sanitation Data'!E103)))</f>
        <v/>
      </c>
      <c r="CZ109" s="28" t="str">
        <f ca="1">+IF(OFFSET('Sanitation Data'!$F$29,0,10*ROW('Sanitation Data'!F103))="","",OFFSET('Sanitation Data'!$F$29,0,10*ROW('Sanitation Data'!F103)))</f>
        <v/>
      </c>
      <c r="DA109" s="28" t="str">
        <f ca="1">+IF(OFFSET('Sanitation Data'!$F$30,0,10*ROW('Sanitation Data'!F103))="","",OFFSET('Sanitation Data'!$F$30,0,10*ROW('Sanitation Data'!F103)))</f>
        <v/>
      </c>
      <c r="DB109" s="28" t="str">
        <f ca="1">+IF(OFFSET('Sanitation Data'!$F$31,0,10*ROW('Sanitation Data'!F103))="","",OFFSET('Sanitation Data'!$F$31,0,10*ROW('Sanitation Data'!F103)))</f>
        <v/>
      </c>
      <c r="DC109" s="28" t="str">
        <f ca="1">+IF(OFFSET('Sanitation Data'!$F$32,0,10*ROW('Sanitation Data'!F103))="","",OFFSET('Sanitation Data'!$F$32,0,10*ROW('Sanitation Data'!F103)))</f>
        <v/>
      </c>
      <c r="DD109" s="28" t="str">
        <f ca="1">+IF(OFFSET('Sanitation Data'!$F$33,0,10*ROW('Sanitation Data'!F103))="","",OFFSET('Sanitation Data'!$F$33,0,10*ROW('Sanitation Data'!F103)))</f>
        <v/>
      </c>
      <c r="DE109" s="28" t="str">
        <f ca="1">+IF(OFFSET('Sanitation Data'!$G$29,0,10*ROW('Sanitation Data'!G103))="","",OFFSET('Sanitation Data'!$G$29,0,10*ROW('Sanitation Data'!G103)))</f>
        <v/>
      </c>
      <c r="DF109" s="28" t="str">
        <f ca="1">+IF(OFFSET('Sanitation Data'!$G$30,0,10*ROW('Sanitation Data'!G103))="","",OFFSET('Sanitation Data'!$G$30,0,10*ROW('Sanitation Data'!G103)))</f>
        <v/>
      </c>
      <c r="DG109" s="28" t="str">
        <f ca="1">+IF(OFFSET('Sanitation Data'!$G$31,0,10*ROW('Sanitation Data'!G103))="","",OFFSET('Sanitation Data'!$G$31,0,10*ROW('Sanitation Data'!G103)))</f>
        <v/>
      </c>
      <c r="DH109" s="28" t="str">
        <f ca="1">+IF(OFFSET('Sanitation Data'!$G$32,0,10*ROW('Sanitation Data'!G103))="","",OFFSET('Sanitation Data'!$G$32,0,10*ROW('Sanitation Data'!G103)))</f>
        <v/>
      </c>
      <c r="DI109" s="28" t="str">
        <f ca="1">+IF(OFFSET('Sanitation Data'!$G$33,0,10*ROW('Sanitation Data'!G103))="","",OFFSET('Sanitation Data'!$G$33,0,10*ROW('Sanitation Data'!G103)))</f>
        <v/>
      </c>
      <c r="DJ109" s="28" t="str">
        <f ca="1">+IF(OFFSET('Sanitation Data'!$H$29,0,10*ROW('Sanitation Data'!H103))="","",OFFSET('Sanitation Data'!$H$29,0,10*ROW('Sanitation Data'!H103)))</f>
        <v/>
      </c>
      <c r="DK109" s="28" t="str">
        <f ca="1">+IF(OFFSET('Sanitation Data'!$H$30,0,10*ROW('Sanitation Data'!H103))="","",OFFSET('Sanitation Data'!$H$30,0,10*ROW('Sanitation Data'!H103)))</f>
        <v/>
      </c>
      <c r="DL109" s="28" t="str">
        <f ca="1">+IF(OFFSET('Sanitation Data'!$H$31,0,10*ROW('Sanitation Data'!H103))="","",OFFSET('Sanitation Data'!$H$31,0,10*ROW('Sanitation Data'!H103)))</f>
        <v/>
      </c>
      <c r="DM109" s="28" t="str">
        <f ca="1">+IF(OFFSET('Sanitation Data'!$H$32,0,10*ROW('Sanitation Data'!H103))="","",OFFSET('Sanitation Data'!$H$32,0,10*ROW('Sanitation Data'!H103)))</f>
        <v/>
      </c>
      <c r="DN109" s="28" t="str">
        <f ca="1">+IF(OFFSET('Sanitation Data'!$H$33,0,10*ROW('Sanitation Data'!H103))="","",OFFSET('Sanitation Data'!$H$33,0,10*ROW('Sanitation Data'!H103)))</f>
        <v/>
      </c>
      <c r="DO109" s="28" t="str">
        <f ca="1">+IF(OFFSET('Hygiene Data'!$C$12,0,10*ROW('Hygiene Data'!C103))="","",OFFSET('Hygiene Data'!$C$12,0,10*ROW('Hygiene Data'!C103)))</f>
        <v/>
      </c>
      <c r="DP109" s="28" t="str">
        <f ca="1">+IF(OFFSET('Hygiene Data'!$C$13,0,10*ROW('Hygiene Data'!C103))="","",OFFSET('Hygiene Data'!$C$13,0,10*ROW('Hygiene Data'!C103)))</f>
        <v/>
      </c>
      <c r="DQ109" s="28" t="str">
        <f ca="1">+IF(OFFSET('Hygiene Data'!$C$14,0,10*ROW('Hygiene Data'!C103))="","",OFFSET('Hygiene Data'!$C$14,0,10*ROW('Hygiene Data'!C103)))</f>
        <v/>
      </c>
      <c r="DR109" s="28" t="str">
        <f ca="1">+IF(OFFSET('Hygiene Data'!$D$12,0,10*ROW('Hygiene Data'!D103))="","",OFFSET('Hygiene Data'!$D$12,0,10*ROW('Hygiene Data'!D103)))</f>
        <v/>
      </c>
      <c r="DS109" s="28" t="str">
        <f ca="1">+IF(OFFSET('Hygiene Data'!$D$13,0,10*ROW('Hygiene Data'!D103))="","",OFFSET('Hygiene Data'!$D$13,0,10*ROW('Hygiene Data'!D103)))</f>
        <v/>
      </c>
      <c r="DT109" s="28" t="str">
        <f ca="1">+IF(OFFSET('Hygiene Data'!$D$14,0,10*ROW('Hygiene Data'!D103))="","",OFFSET('Hygiene Data'!$D$14,0,10*ROW('Hygiene Data'!D103)))</f>
        <v/>
      </c>
      <c r="DU109" s="28" t="str">
        <f ca="1">+IF(OFFSET('Hygiene Data'!$E$12,0,10*ROW('Hygiene Data'!E103))="","",OFFSET('Hygiene Data'!$E$12,0,10*ROW('Hygiene Data'!E103)))</f>
        <v/>
      </c>
      <c r="DV109" s="28" t="str">
        <f ca="1">+IF(OFFSET('Hygiene Data'!$E$13,0,10*ROW('Hygiene Data'!E103))="","",OFFSET('Hygiene Data'!$E$13,0,10*ROW('Hygiene Data'!E103)))</f>
        <v/>
      </c>
      <c r="DW109" s="28" t="str">
        <f ca="1">+IF(OFFSET('Hygiene Data'!$E$14,0,10*ROW('Hygiene Data'!E103))="","",OFFSET('Hygiene Data'!$E$14,0,10*ROW('Hygiene Data'!E103)))</f>
        <v/>
      </c>
      <c r="DX109" s="28" t="str">
        <f ca="1">+IF(OFFSET('Hygiene Data'!$F$12,0,10*ROW('Hygiene Data'!F103))="","",OFFSET('Hygiene Data'!$F$12,0,10*ROW('Hygiene Data'!F103)))</f>
        <v/>
      </c>
      <c r="DY109" s="28" t="str">
        <f ca="1">+IF(OFFSET('Hygiene Data'!$F$13,0,10*ROW('Hygiene Data'!F103))="","",OFFSET('Hygiene Data'!$F$13,0,10*ROW('Hygiene Data'!F103)))</f>
        <v/>
      </c>
      <c r="DZ109" s="28" t="str">
        <f ca="1">+IF(OFFSET('Hygiene Data'!$F$14,0,10*ROW('Hygiene Data'!F103))="","",OFFSET('Hygiene Data'!$F$14,0,10*ROW('Hygiene Data'!F103)))</f>
        <v/>
      </c>
      <c r="EA109" s="28" t="str">
        <f ca="1">+IF(OFFSET('Hygiene Data'!$G$12,0,10*ROW('Hygiene Data'!G103))="","",OFFSET('Hygiene Data'!$G$12,0,10*ROW('Hygiene Data'!G103)))</f>
        <v/>
      </c>
      <c r="EB109" s="28" t="str">
        <f ca="1">+IF(OFFSET('Hygiene Data'!$G$13,0,10*ROW('Hygiene Data'!G103))="","",OFFSET('Hygiene Data'!$G$13,0,10*ROW('Hygiene Data'!G103)))</f>
        <v/>
      </c>
      <c r="EC109" s="28" t="str">
        <f ca="1">+IF(OFFSET('Hygiene Data'!$G$14,0,10*ROW('Hygiene Data'!G103))="","",OFFSET('Hygiene Data'!$G$14,0,10*ROW('Hygiene Data'!G103)))</f>
        <v/>
      </c>
      <c r="ED109" s="28" t="str">
        <f ca="1">+IF(OFFSET('Hygiene Data'!$H$12,0,10*ROW('Hygiene Data'!H103))="","",OFFSET('Hygiene Data'!$H$12,0,10*ROW('Hygiene Data'!H103)))</f>
        <v/>
      </c>
      <c r="EE109" s="28" t="str">
        <f ca="1">+IF(OFFSET('Hygiene Data'!$H$13,0,10*ROW('Hygiene Data'!H103))="","",OFFSET('Hygiene Data'!$H$13,0,10*ROW('Hygiene Data'!H103)))</f>
        <v/>
      </c>
      <c r="EF109" s="28" t="str">
        <f ca="1">+IF(OFFSET('Hygiene Data'!$H$14,0,10*ROW('Hygiene Data'!H103))="","",OFFSET('Hygiene Data'!$H$14,0,10*ROW('Hygiene Data'!H103)))</f>
        <v/>
      </c>
    </row>
    <row r="110" spans="1:136" x14ac:dyDescent="0.2">
      <c r="A110" s="44" t="str">
        <f ca="1">+IF(OFFSET('Water Data'!$B$1,0,10*ROW('Water Data'!B107))="","",OFFSET('Water Data'!$B$1,0,10*ROW('Water Data'!B107)))</f>
        <v/>
      </c>
      <c r="B110" s="44" t="str">
        <f ca="1">+IF(OFFSET('Water Data'!$A$3,0,10*ROW('Water Data'!A107))="","",OFFSET('Water Data'!$A$3,0,10*ROW('Water Data'!A107)))</f>
        <v/>
      </c>
      <c r="C110" s="44" t="str">
        <f ca="1">+IF(OFFSET('Water Data'!$C$3,0,10*ROW('Water Data'!C107))="","",OFFSET('Water Data'!$C$3,0,10*ROW('Water Data'!C107)))</f>
        <v/>
      </c>
      <c r="D110" s="119"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19"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19"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19"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19"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19"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19"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19"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19"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19"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19"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19"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19"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19"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19"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19"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19"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19"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20"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20"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20"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20"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20"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20"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20"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20"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20"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20"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20"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20"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20"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20"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20"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20"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20"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20"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20"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20"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20"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20"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20"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20"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20"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20"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20"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20"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20"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20"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21"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21"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21"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21"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21"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21"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21"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21"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21"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21"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21"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21"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21"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21"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21"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21"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21"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21"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28" t="str">
        <f ca="1">+IF(OFFSET('Water Data'!$C$28,0,10*ROW('Water Data'!C104))="","",OFFSET('Water Data'!$C$28,0,10*ROW('Water Data'!C104)))</f>
        <v/>
      </c>
      <c r="BT110" s="28" t="str">
        <f ca="1">+IF(OFFSET('Water Data'!$C$29,0,10*ROW('Water Data'!C104))="","",OFFSET('Water Data'!$C$29,0,10*ROW('Water Data'!C104)))</f>
        <v/>
      </c>
      <c r="BU110" s="28" t="str">
        <f ca="1">+IF(OFFSET('Water Data'!$C$30,0,10*ROW('Water Data'!C104))="","",OFFSET('Water Data'!$C$30,0,10*ROW('Water Data'!C104)))</f>
        <v/>
      </c>
      <c r="BV110" s="28" t="str">
        <f ca="1">+IF(OFFSET('Water Data'!$D$28,0,10*ROW('Water Data'!D104))="","",OFFSET('Water Data'!$D$28,0,10*ROW('Water Data'!D104)))</f>
        <v/>
      </c>
      <c r="BW110" s="28" t="str">
        <f ca="1">+IF(OFFSET('Water Data'!$D$29,0,10*ROW('Water Data'!D104))="","",OFFSET('Water Data'!$D$29,0,10*ROW('Water Data'!D104)))</f>
        <v/>
      </c>
      <c r="BX110" s="28" t="str">
        <f ca="1">+IF(OFFSET('Water Data'!$D$30,0,10*ROW('Water Data'!D104))="","",OFFSET('Water Data'!$D$30,0,10*ROW('Water Data'!D104)))</f>
        <v/>
      </c>
      <c r="BY110" s="28" t="str">
        <f ca="1">+IF(OFFSET('Water Data'!$E$28,0,10*ROW('Water Data'!E104))="","",OFFSET('Water Data'!$E$28,0,10*ROW('Water Data'!E104)))</f>
        <v/>
      </c>
      <c r="BZ110" s="28" t="str">
        <f ca="1">+IF(OFFSET('Water Data'!$E$29,0,10*ROW('Water Data'!E104))="","",OFFSET('Water Data'!$E$29,0,10*ROW('Water Data'!E104)))</f>
        <v/>
      </c>
      <c r="CA110" s="28" t="str">
        <f ca="1">+IF(OFFSET('Water Data'!$E$30,0,10*ROW('Water Data'!E104))="","",OFFSET('Water Data'!$E$30,0,10*ROW('Water Data'!E104)))</f>
        <v/>
      </c>
      <c r="CB110" s="28" t="str">
        <f ca="1">+IF(OFFSET('Water Data'!$F$28,0,10*ROW('Water Data'!F104))="","",OFFSET('Water Data'!$F$28,0,10*ROW('Water Data'!F104)))</f>
        <v/>
      </c>
      <c r="CC110" s="28" t="str">
        <f ca="1">+IF(OFFSET('Water Data'!$F$29,0,10*ROW('Water Data'!F104))="","",OFFSET('Water Data'!$F$29,0,10*ROW('Water Data'!F104)))</f>
        <v/>
      </c>
      <c r="CD110" s="28" t="str">
        <f ca="1">+IF(OFFSET('Water Data'!$F$30,0,10*ROW('Water Data'!F104))="","",OFFSET('Water Data'!$F$30,0,10*ROW('Water Data'!F104)))</f>
        <v/>
      </c>
      <c r="CE110" s="28" t="str">
        <f ca="1">+IF(OFFSET('Water Data'!$G$28,0,10*ROW('Water Data'!G104))="","",OFFSET('Water Data'!$G$28,0,10*ROW('Water Data'!G104)))</f>
        <v/>
      </c>
      <c r="CF110" s="28" t="str">
        <f ca="1">+IF(OFFSET('Water Data'!$G$29,0,10*ROW('Water Data'!G104))="","",OFFSET('Water Data'!$G$29,0,10*ROW('Water Data'!G104)))</f>
        <v/>
      </c>
      <c r="CG110" s="28" t="str">
        <f ca="1">+IF(OFFSET('Water Data'!$G$30,0,10*ROW('Water Data'!G104))="","",OFFSET('Water Data'!$G$30,0,10*ROW('Water Data'!G104)))</f>
        <v/>
      </c>
      <c r="CH110" s="28" t="str">
        <f ca="1">+IF(OFFSET('Water Data'!$H$28,0,10*ROW('Water Data'!H104))="","",OFFSET('Water Data'!$H$28,0,10*ROW('Water Data'!H104)))</f>
        <v/>
      </c>
      <c r="CI110" s="28" t="str">
        <f ca="1">+IF(OFFSET('Water Data'!$H$29,0,10*ROW('Water Data'!H104))="","",OFFSET('Water Data'!$H$29,0,10*ROW('Water Data'!H104)))</f>
        <v/>
      </c>
      <c r="CJ110" s="28" t="str">
        <f ca="1">+IF(OFFSET('Water Data'!$H$30,0,10*ROW('Water Data'!H104))="","",OFFSET('Water Data'!$H$30,0,10*ROW('Water Data'!H104)))</f>
        <v/>
      </c>
      <c r="CK110" s="28" t="str">
        <f ca="1">+IF(OFFSET('Sanitation Data'!$C$29,0,10*ROW('Sanitation Data'!C104))="","",OFFSET('Sanitation Data'!$C$29,0,10*ROW('Sanitation Data'!C104)))</f>
        <v/>
      </c>
      <c r="CL110" s="28" t="str">
        <f ca="1">+IF(OFFSET('Sanitation Data'!$C$30,0,10*ROW('Sanitation Data'!C104))="","",OFFSET('Sanitation Data'!$C$30,0,10*ROW('Sanitation Data'!C104)))</f>
        <v/>
      </c>
      <c r="CM110" s="28" t="str">
        <f ca="1">+IF(OFFSET('Sanitation Data'!$C$31,0,10*ROW('Sanitation Data'!C104))="","",OFFSET('Sanitation Data'!$C$31,0,10*ROW('Sanitation Data'!C104)))</f>
        <v/>
      </c>
      <c r="CN110" s="28" t="str">
        <f ca="1">+IF(OFFSET('Sanitation Data'!$C$32,0,10*ROW('Sanitation Data'!C104))="","",OFFSET('Sanitation Data'!$C$32,0,10*ROW('Sanitation Data'!C104)))</f>
        <v/>
      </c>
      <c r="CO110" s="28" t="str">
        <f ca="1">+IF(OFFSET('Sanitation Data'!$C$33,0,10*ROW('Sanitation Data'!C104))="","",OFFSET('Sanitation Data'!$C$33,0,10*ROW('Sanitation Data'!C104)))</f>
        <v/>
      </c>
      <c r="CP110" s="28" t="str">
        <f ca="1">+IF(OFFSET('Sanitation Data'!$D$29,0,10*ROW('Sanitation Data'!D104))="","",OFFSET('Sanitation Data'!$D$29,0,10*ROW('Sanitation Data'!D104)))</f>
        <v/>
      </c>
      <c r="CQ110" s="28" t="str">
        <f ca="1">+IF(OFFSET('Sanitation Data'!$D$30,0,10*ROW('Sanitation Data'!D104))="","",OFFSET('Sanitation Data'!$D$30,0,10*ROW('Sanitation Data'!D104)))</f>
        <v/>
      </c>
      <c r="CR110" s="28" t="str">
        <f ca="1">+IF(OFFSET('Sanitation Data'!$D$31,0,10*ROW('Sanitation Data'!D104))="","",OFFSET('Sanitation Data'!$D$31,0,10*ROW('Sanitation Data'!D104)))</f>
        <v/>
      </c>
      <c r="CS110" s="28" t="str">
        <f ca="1">+IF(OFFSET('Sanitation Data'!$D$32,0,10*ROW('Sanitation Data'!D104))="","",OFFSET('Sanitation Data'!$D$32,0,10*ROW('Sanitation Data'!D104)))</f>
        <v/>
      </c>
      <c r="CT110" s="28" t="str">
        <f ca="1">+IF(OFFSET('Sanitation Data'!$D$33,0,10*ROW('Sanitation Data'!D104))="","",OFFSET('Sanitation Data'!$D$33,0,10*ROW('Sanitation Data'!D104)))</f>
        <v/>
      </c>
      <c r="CU110" s="28" t="str">
        <f ca="1">+IF(OFFSET('Sanitation Data'!$E$29,0,10*ROW('Sanitation Data'!E104))="","",OFFSET('Sanitation Data'!$E$29,0,10*ROW('Sanitation Data'!E104)))</f>
        <v/>
      </c>
      <c r="CV110" s="28" t="str">
        <f ca="1">+IF(OFFSET('Sanitation Data'!$E$30,0,10*ROW('Sanitation Data'!E104))="","",OFFSET('Sanitation Data'!$E$30,0,10*ROW('Sanitation Data'!E104)))</f>
        <v/>
      </c>
      <c r="CW110" s="28" t="str">
        <f ca="1">+IF(OFFSET('Sanitation Data'!$E$31,0,10*ROW('Sanitation Data'!E104))="","",OFFSET('Sanitation Data'!$E$31,0,10*ROW('Sanitation Data'!E104)))</f>
        <v/>
      </c>
      <c r="CX110" s="28" t="str">
        <f ca="1">+IF(OFFSET('Sanitation Data'!$E$32,0,10*ROW('Sanitation Data'!E104))="","",OFFSET('Sanitation Data'!$E$32,0,10*ROW('Sanitation Data'!E104)))</f>
        <v/>
      </c>
      <c r="CY110" s="28" t="str">
        <f ca="1">+IF(OFFSET('Sanitation Data'!$E$33,0,10*ROW('Sanitation Data'!E104))="","",OFFSET('Sanitation Data'!$E$33,0,10*ROW('Sanitation Data'!E104)))</f>
        <v/>
      </c>
      <c r="CZ110" s="28" t="str">
        <f ca="1">+IF(OFFSET('Sanitation Data'!$F$29,0,10*ROW('Sanitation Data'!F104))="","",OFFSET('Sanitation Data'!$F$29,0,10*ROW('Sanitation Data'!F104)))</f>
        <v/>
      </c>
      <c r="DA110" s="28" t="str">
        <f ca="1">+IF(OFFSET('Sanitation Data'!$F$30,0,10*ROW('Sanitation Data'!F104))="","",OFFSET('Sanitation Data'!$F$30,0,10*ROW('Sanitation Data'!F104)))</f>
        <v/>
      </c>
      <c r="DB110" s="28" t="str">
        <f ca="1">+IF(OFFSET('Sanitation Data'!$F$31,0,10*ROW('Sanitation Data'!F104))="","",OFFSET('Sanitation Data'!$F$31,0,10*ROW('Sanitation Data'!F104)))</f>
        <v/>
      </c>
      <c r="DC110" s="28" t="str">
        <f ca="1">+IF(OFFSET('Sanitation Data'!$F$32,0,10*ROW('Sanitation Data'!F104))="","",OFFSET('Sanitation Data'!$F$32,0,10*ROW('Sanitation Data'!F104)))</f>
        <v/>
      </c>
      <c r="DD110" s="28" t="str">
        <f ca="1">+IF(OFFSET('Sanitation Data'!$F$33,0,10*ROW('Sanitation Data'!F104))="","",OFFSET('Sanitation Data'!$F$33,0,10*ROW('Sanitation Data'!F104)))</f>
        <v/>
      </c>
      <c r="DE110" s="28" t="str">
        <f ca="1">+IF(OFFSET('Sanitation Data'!$G$29,0,10*ROW('Sanitation Data'!G104))="","",OFFSET('Sanitation Data'!$G$29,0,10*ROW('Sanitation Data'!G104)))</f>
        <v/>
      </c>
      <c r="DF110" s="28" t="str">
        <f ca="1">+IF(OFFSET('Sanitation Data'!$G$30,0,10*ROW('Sanitation Data'!G104))="","",OFFSET('Sanitation Data'!$G$30,0,10*ROW('Sanitation Data'!G104)))</f>
        <v/>
      </c>
      <c r="DG110" s="28" t="str">
        <f ca="1">+IF(OFFSET('Sanitation Data'!$G$31,0,10*ROW('Sanitation Data'!G104))="","",OFFSET('Sanitation Data'!$G$31,0,10*ROW('Sanitation Data'!G104)))</f>
        <v/>
      </c>
      <c r="DH110" s="28" t="str">
        <f ca="1">+IF(OFFSET('Sanitation Data'!$G$32,0,10*ROW('Sanitation Data'!G104))="","",OFFSET('Sanitation Data'!$G$32,0,10*ROW('Sanitation Data'!G104)))</f>
        <v/>
      </c>
      <c r="DI110" s="28" t="str">
        <f ca="1">+IF(OFFSET('Sanitation Data'!$G$33,0,10*ROW('Sanitation Data'!G104))="","",OFFSET('Sanitation Data'!$G$33,0,10*ROW('Sanitation Data'!G104)))</f>
        <v/>
      </c>
      <c r="DJ110" s="28" t="str">
        <f ca="1">+IF(OFFSET('Sanitation Data'!$H$29,0,10*ROW('Sanitation Data'!H104))="","",OFFSET('Sanitation Data'!$H$29,0,10*ROW('Sanitation Data'!H104)))</f>
        <v/>
      </c>
      <c r="DK110" s="28" t="str">
        <f ca="1">+IF(OFFSET('Sanitation Data'!$H$30,0,10*ROW('Sanitation Data'!H104))="","",OFFSET('Sanitation Data'!$H$30,0,10*ROW('Sanitation Data'!H104)))</f>
        <v/>
      </c>
      <c r="DL110" s="28" t="str">
        <f ca="1">+IF(OFFSET('Sanitation Data'!$H$31,0,10*ROW('Sanitation Data'!H104))="","",OFFSET('Sanitation Data'!$H$31,0,10*ROW('Sanitation Data'!H104)))</f>
        <v/>
      </c>
      <c r="DM110" s="28" t="str">
        <f ca="1">+IF(OFFSET('Sanitation Data'!$H$32,0,10*ROW('Sanitation Data'!H104))="","",OFFSET('Sanitation Data'!$H$32,0,10*ROW('Sanitation Data'!H104)))</f>
        <v/>
      </c>
      <c r="DN110" s="28" t="str">
        <f ca="1">+IF(OFFSET('Sanitation Data'!$H$33,0,10*ROW('Sanitation Data'!H104))="","",OFFSET('Sanitation Data'!$H$33,0,10*ROW('Sanitation Data'!H104)))</f>
        <v/>
      </c>
      <c r="DO110" s="28" t="str">
        <f ca="1">+IF(OFFSET('Hygiene Data'!$C$12,0,10*ROW('Hygiene Data'!C104))="","",OFFSET('Hygiene Data'!$C$12,0,10*ROW('Hygiene Data'!C104)))</f>
        <v/>
      </c>
      <c r="DP110" s="28" t="str">
        <f ca="1">+IF(OFFSET('Hygiene Data'!$C$13,0,10*ROW('Hygiene Data'!C104))="","",OFFSET('Hygiene Data'!$C$13,0,10*ROW('Hygiene Data'!C104)))</f>
        <v/>
      </c>
      <c r="DQ110" s="28" t="str">
        <f ca="1">+IF(OFFSET('Hygiene Data'!$C$14,0,10*ROW('Hygiene Data'!C104))="","",OFFSET('Hygiene Data'!$C$14,0,10*ROW('Hygiene Data'!C104)))</f>
        <v/>
      </c>
      <c r="DR110" s="28" t="str">
        <f ca="1">+IF(OFFSET('Hygiene Data'!$D$12,0,10*ROW('Hygiene Data'!D104))="","",OFFSET('Hygiene Data'!$D$12,0,10*ROW('Hygiene Data'!D104)))</f>
        <v/>
      </c>
      <c r="DS110" s="28" t="str">
        <f ca="1">+IF(OFFSET('Hygiene Data'!$D$13,0,10*ROW('Hygiene Data'!D104))="","",OFFSET('Hygiene Data'!$D$13,0,10*ROW('Hygiene Data'!D104)))</f>
        <v/>
      </c>
      <c r="DT110" s="28" t="str">
        <f ca="1">+IF(OFFSET('Hygiene Data'!$D$14,0,10*ROW('Hygiene Data'!D104))="","",OFFSET('Hygiene Data'!$D$14,0,10*ROW('Hygiene Data'!D104)))</f>
        <v/>
      </c>
      <c r="DU110" s="28" t="str">
        <f ca="1">+IF(OFFSET('Hygiene Data'!$E$12,0,10*ROW('Hygiene Data'!E104))="","",OFFSET('Hygiene Data'!$E$12,0,10*ROW('Hygiene Data'!E104)))</f>
        <v/>
      </c>
      <c r="DV110" s="28" t="str">
        <f ca="1">+IF(OFFSET('Hygiene Data'!$E$13,0,10*ROW('Hygiene Data'!E104))="","",OFFSET('Hygiene Data'!$E$13,0,10*ROW('Hygiene Data'!E104)))</f>
        <v/>
      </c>
      <c r="DW110" s="28" t="str">
        <f ca="1">+IF(OFFSET('Hygiene Data'!$E$14,0,10*ROW('Hygiene Data'!E104))="","",OFFSET('Hygiene Data'!$E$14,0,10*ROW('Hygiene Data'!E104)))</f>
        <v/>
      </c>
      <c r="DX110" s="28" t="str">
        <f ca="1">+IF(OFFSET('Hygiene Data'!$F$12,0,10*ROW('Hygiene Data'!F104))="","",OFFSET('Hygiene Data'!$F$12,0,10*ROW('Hygiene Data'!F104)))</f>
        <v/>
      </c>
      <c r="DY110" s="28" t="str">
        <f ca="1">+IF(OFFSET('Hygiene Data'!$F$13,0,10*ROW('Hygiene Data'!F104))="","",OFFSET('Hygiene Data'!$F$13,0,10*ROW('Hygiene Data'!F104)))</f>
        <v/>
      </c>
      <c r="DZ110" s="28" t="str">
        <f ca="1">+IF(OFFSET('Hygiene Data'!$F$14,0,10*ROW('Hygiene Data'!F104))="","",OFFSET('Hygiene Data'!$F$14,0,10*ROW('Hygiene Data'!F104)))</f>
        <v/>
      </c>
      <c r="EA110" s="28" t="str">
        <f ca="1">+IF(OFFSET('Hygiene Data'!$G$12,0,10*ROW('Hygiene Data'!G104))="","",OFFSET('Hygiene Data'!$G$12,0,10*ROW('Hygiene Data'!G104)))</f>
        <v/>
      </c>
      <c r="EB110" s="28" t="str">
        <f ca="1">+IF(OFFSET('Hygiene Data'!$G$13,0,10*ROW('Hygiene Data'!G104))="","",OFFSET('Hygiene Data'!$G$13,0,10*ROW('Hygiene Data'!G104)))</f>
        <v/>
      </c>
      <c r="EC110" s="28" t="str">
        <f ca="1">+IF(OFFSET('Hygiene Data'!$G$14,0,10*ROW('Hygiene Data'!G104))="","",OFFSET('Hygiene Data'!$G$14,0,10*ROW('Hygiene Data'!G104)))</f>
        <v/>
      </c>
      <c r="ED110" s="28" t="str">
        <f ca="1">+IF(OFFSET('Hygiene Data'!$H$12,0,10*ROW('Hygiene Data'!H104))="","",OFFSET('Hygiene Data'!$H$12,0,10*ROW('Hygiene Data'!H104)))</f>
        <v/>
      </c>
      <c r="EE110" s="28" t="str">
        <f ca="1">+IF(OFFSET('Hygiene Data'!$H$13,0,10*ROW('Hygiene Data'!H104))="","",OFFSET('Hygiene Data'!$H$13,0,10*ROW('Hygiene Data'!H104)))</f>
        <v/>
      </c>
      <c r="EF110" s="28" t="str">
        <f ca="1">+IF(OFFSET('Hygiene Data'!$H$14,0,10*ROW('Hygiene Data'!H104))="","",OFFSET('Hygiene Data'!$H$14,0,10*ROW('Hygiene Data'!H104)))</f>
        <v/>
      </c>
    </row>
    <row r="111" spans="1:136" x14ac:dyDescent="0.2">
      <c r="A111" s="44" t="str">
        <f ca="1">+IF(OFFSET('Water Data'!$B$1,0,10*ROW('Water Data'!B108))="","",OFFSET('Water Data'!$B$1,0,10*ROW('Water Data'!B108)))</f>
        <v/>
      </c>
      <c r="B111" s="44" t="str">
        <f ca="1">+IF(OFFSET('Water Data'!$A$3,0,10*ROW('Water Data'!A108))="","",OFFSET('Water Data'!$A$3,0,10*ROW('Water Data'!A108)))</f>
        <v/>
      </c>
      <c r="C111" s="44" t="str">
        <f ca="1">+IF(OFFSET('Water Data'!$C$3,0,10*ROW('Water Data'!C108))="","",OFFSET('Water Data'!$C$3,0,10*ROW('Water Data'!C108)))</f>
        <v/>
      </c>
      <c r="D111" s="119"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19"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19"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19"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19"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19"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19"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19"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19"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19"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19"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19"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19"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19"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19"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19"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19"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19"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20"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20"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20"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20"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20"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20"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20"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20"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20"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20"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20"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20"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20"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20"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20"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20"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20"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20"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20"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20"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20"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20"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20"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20"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20"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20"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20"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20"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20"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20"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21"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21"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21"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21"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21"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21"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21"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21"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21"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21"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21"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21"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21"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21"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21"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21"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21"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21"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28" t="str">
        <f ca="1">+IF(OFFSET('Water Data'!$C$28,0,10*ROW('Water Data'!C105))="","",OFFSET('Water Data'!$C$28,0,10*ROW('Water Data'!C105)))</f>
        <v/>
      </c>
      <c r="BT111" s="28" t="str">
        <f ca="1">+IF(OFFSET('Water Data'!$C$29,0,10*ROW('Water Data'!C105))="","",OFFSET('Water Data'!$C$29,0,10*ROW('Water Data'!C105)))</f>
        <v/>
      </c>
      <c r="BU111" s="28" t="str">
        <f ca="1">+IF(OFFSET('Water Data'!$C$30,0,10*ROW('Water Data'!C105))="","",OFFSET('Water Data'!$C$30,0,10*ROW('Water Data'!C105)))</f>
        <v/>
      </c>
      <c r="BV111" s="28" t="str">
        <f ca="1">+IF(OFFSET('Water Data'!$D$28,0,10*ROW('Water Data'!D105))="","",OFFSET('Water Data'!$D$28,0,10*ROW('Water Data'!D105)))</f>
        <v/>
      </c>
      <c r="BW111" s="28" t="str">
        <f ca="1">+IF(OFFSET('Water Data'!$D$29,0,10*ROW('Water Data'!D105))="","",OFFSET('Water Data'!$D$29,0,10*ROW('Water Data'!D105)))</f>
        <v/>
      </c>
      <c r="BX111" s="28" t="str">
        <f ca="1">+IF(OFFSET('Water Data'!$D$30,0,10*ROW('Water Data'!D105))="","",OFFSET('Water Data'!$D$30,0,10*ROW('Water Data'!D105)))</f>
        <v/>
      </c>
      <c r="BY111" s="28" t="str">
        <f ca="1">+IF(OFFSET('Water Data'!$E$28,0,10*ROW('Water Data'!E105))="","",OFFSET('Water Data'!$E$28,0,10*ROW('Water Data'!E105)))</f>
        <v/>
      </c>
      <c r="BZ111" s="28" t="str">
        <f ca="1">+IF(OFFSET('Water Data'!$E$29,0,10*ROW('Water Data'!E105))="","",OFFSET('Water Data'!$E$29,0,10*ROW('Water Data'!E105)))</f>
        <v/>
      </c>
      <c r="CA111" s="28" t="str">
        <f ca="1">+IF(OFFSET('Water Data'!$E$30,0,10*ROW('Water Data'!E105))="","",OFFSET('Water Data'!$E$30,0,10*ROW('Water Data'!E105)))</f>
        <v/>
      </c>
      <c r="CB111" s="28" t="str">
        <f ca="1">+IF(OFFSET('Water Data'!$F$28,0,10*ROW('Water Data'!F105))="","",OFFSET('Water Data'!$F$28,0,10*ROW('Water Data'!F105)))</f>
        <v/>
      </c>
      <c r="CC111" s="28" t="str">
        <f ca="1">+IF(OFFSET('Water Data'!$F$29,0,10*ROW('Water Data'!F105))="","",OFFSET('Water Data'!$F$29,0,10*ROW('Water Data'!F105)))</f>
        <v/>
      </c>
      <c r="CD111" s="28" t="str">
        <f ca="1">+IF(OFFSET('Water Data'!$F$30,0,10*ROW('Water Data'!F105))="","",OFFSET('Water Data'!$F$30,0,10*ROW('Water Data'!F105)))</f>
        <v/>
      </c>
      <c r="CE111" s="28" t="str">
        <f ca="1">+IF(OFFSET('Water Data'!$G$28,0,10*ROW('Water Data'!G105))="","",OFFSET('Water Data'!$G$28,0,10*ROW('Water Data'!G105)))</f>
        <v/>
      </c>
      <c r="CF111" s="28" t="str">
        <f ca="1">+IF(OFFSET('Water Data'!$G$29,0,10*ROW('Water Data'!G105))="","",OFFSET('Water Data'!$G$29,0,10*ROW('Water Data'!G105)))</f>
        <v/>
      </c>
      <c r="CG111" s="28" t="str">
        <f ca="1">+IF(OFFSET('Water Data'!$G$30,0,10*ROW('Water Data'!G105))="","",OFFSET('Water Data'!$G$30,0,10*ROW('Water Data'!G105)))</f>
        <v/>
      </c>
      <c r="CH111" s="28" t="str">
        <f ca="1">+IF(OFFSET('Water Data'!$H$28,0,10*ROW('Water Data'!H105))="","",OFFSET('Water Data'!$H$28,0,10*ROW('Water Data'!H105)))</f>
        <v/>
      </c>
      <c r="CI111" s="28" t="str">
        <f ca="1">+IF(OFFSET('Water Data'!$H$29,0,10*ROW('Water Data'!H105))="","",OFFSET('Water Data'!$H$29,0,10*ROW('Water Data'!H105)))</f>
        <v/>
      </c>
      <c r="CJ111" s="28" t="str">
        <f ca="1">+IF(OFFSET('Water Data'!$H$30,0,10*ROW('Water Data'!H105))="","",OFFSET('Water Data'!$H$30,0,10*ROW('Water Data'!H105)))</f>
        <v/>
      </c>
      <c r="CK111" s="28" t="str">
        <f ca="1">+IF(OFFSET('Sanitation Data'!$C$29,0,10*ROW('Sanitation Data'!C105))="","",OFFSET('Sanitation Data'!$C$29,0,10*ROW('Sanitation Data'!C105)))</f>
        <v/>
      </c>
      <c r="CL111" s="28" t="str">
        <f ca="1">+IF(OFFSET('Sanitation Data'!$C$30,0,10*ROW('Sanitation Data'!C105))="","",OFFSET('Sanitation Data'!$C$30,0,10*ROW('Sanitation Data'!C105)))</f>
        <v/>
      </c>
      <c r="CM111" s="28" t="str">
        <f ca="1">+IF(OFFSET('Sanitation Data'!$C$31,0,10*ROW('Sanitation Data'!C105))="","",OFFSET('Sanitation Data'!$C$31,0,10*ROW('Sanitation Data'!C105)))</f>
        <v/>
      </c>
      <c r="CN111" s="28" t="str">
        <f ca="1">+IF(OFFSET('Sanitation Data'!$C$32,0,10*ROW('Sanitation Data'!C105))="","",OFFSET('Sanitation Data'!$C$32,0,10*ROW('Sanitation Data'!C105)))</f>
        <v/>
      </c>
      <c r="CO111" s="28" t="str">
        <f ca="1">+IF(OFFSET('Sanitation Data'!$C$33,0,10*ROW('Sanitation Data'!C105))="","",OFFSET('Sanitation Data'!$C$33,0,10*ROW('Sanitation Data'!C105)))</f>
        <v/>
      </c>
      <c r="CP111" s="28" t="str">
        <f ca="1">+IF(OFFSET('Sanitation Data'!$D$29,0,10*ROW('Sanitation Data'!D105))="","",OFFSET('Sanitation Data'!$D$29,0,10*ROW('Sanitation Data'!D105)))</f>
        <v/>
      </c>
      <c r="CQ111" s="28" t="str">
        <f ca="1">+IF(OFFSET('Sanitation Data'!$D$30,0,10*ROW('Sanitation Data'!D105))="","",OFFSET('Sanitation Data'!$D$30,0,10*ROW('Sanitation Data'!D105)))</f>
        <v/>
      </c>
      <c r="CR111" s="28" t="str">
        <f ca="1">+IF(OFFSET('Sanitation Data'!$D$31,0,10*ROW('Sanitation Data'!D105))="","",OFFSET('Sanitation Data'!$D$31,0,10*ROW('Sanitation Data'!D105)))</f>
        <v/>
      </c>
      <c r="CS111" s="28" t="str">
        <f ca="1">+IF(OFFSET('Sanitation Data'!$D$32,0,10*ROW('Sanitation Data'!D105))="","",OFFSET('Sanitation Data'!$D$32,0,10*ROW('Sanitation Data'!D105)))</f>
        <v/>
      </c>
      <c r="CT111" s="28" t="str">
        <f ca="1">+IF(OFFSET('Sanitation Data'!$D$33,0,10*ROW('Sanitation Data'!D105))="","",OFFSET('Sanitation Data'!$D$33,0,10*ROW('Sanitation Data'!D105)))</f>
        <v/>
      </c>
      <c r="CU111" s="28" t="str">
        <f ca="1">+IF(OFFSET('Sanitation Data'!$E$29,0,10*ROW('Sanitation Data'!E105))="","",OFFSET('Sanitation Data'!$E$29,0,10*ROW('Sanitation Data'!E105)))</f>
        <v/>
      </c>
      <c r="CV111" s="28" t="str">
        <f ca="1">+IF(OFFSET('Sanitation Data'!$E$30,0,10*ROW('Sanitation Data'!E105))="","",OFFSET('Sanitation Data'!$E$30,0,10*ROW('Sanitation Data'!E105)))</f>
        <v/>
      </c>
      <c r="CW111" s="28" t="str">
        <f ca="1">+IF(OFFSET('Sanitation Data'!$E$31,0,10*ROW('Sanitation Data'!E105))="","",OFFSET('Sanitation Data'!$E$31,0,10*ROW('Sanitation Data'!E105)))</f>
        <v/>
      </c>
      <c r="CX111" s="28" t="str">
        <f ca="1">+IF(OFFSET('Sanitation Data'!$E$32,0,10*ROW('Sanitation Data'!E105))="","",OFFSET('Sanitation Data'!$E$32,0,10*ROW('Sanitation Data'!E105)))</f>
        <v/>
      </c>
      <c r="CY111" s="28" t="str">
        <f ca="1">+IF(OFFSET('Sanitation Data'!$E$33,0,10*ROW('Sanitation Data'!E105))="","",OFFSET('Sanitation Data'!$E$33,0,10*ROW('Sanitation Data'!E105)))</f>
        <v/>
      </c>
      <c r="CZ111" s="28" t="str">
        <f ca="1">+IF(OFFSET('Sanitation Data'!$F$29,0,10*ROW('Sanitation Data'!F105))="","",OFFSET('Sanitation Data'!$F$29,0,10*ROW('Sanitation Data'!F105)))</f>
        <v/>
      </c>
      <c r="DA111" s="28" t="str">
        <f ca="1">+IF(OFFSET('Sanitation Data'!$F$30,0,10*ROW('Sanitation Data'!F105))="","",OFFSET('Sanitation Data'!$F$30,0,10*ROW('Sanitation Data'!F105)))</f>
        <v/>
      </c>
      <c r="DB111" s="28" t="str">
        <f ca="1">+IF(OFFSET('Sanitation Data'!$F$31,0,10*ROW('Sanitation Data'!F105))="","",OFFSET('Sanitation Data'!$F$31,0,10*ROW('Sanitation Data'!F105)))</f>
        <v/>
      </c>
      <c r="DC111" s="28" t="str">
        <f ca="1">+IF(OFFSET('Sanitation Data'!$F$32,0,10*ROW('Sanitation Data'!F105))="","",OFFSET('Sanitation Data'!$F$32,0,10*ROW('Sanitation Data'!F105)))</f>
        <v/>
      </c>
      <c r="DD111" s="28" t="str">
        <f ca="1">+IF(OFFSET('Sanitation Data'!$F$33,0,10*ROW('Sanitation Data'!F105))="","",OFFSET('Sanitation Data'!$F$33,0,10*ROW('Sanitation Data'!F105)))</f>
        <v/>
      </c>
      <c r="DE111" s="28" t="str">
        <f ca="1">+IF(OFFSET('Sanitation Data'!$G$29,0,10*ROW('Sanitation Data'!G105))="","",OFFSET('Sanitation Data'!$G$29,0,10*ROW('Sanitation Data'!G105)))</f>
        <v/>
      </c>
      <c r="DF111" s="28" t="str">
        <f ca="1">+IF(OFFSET('Sanitation Data'!$G$30,0,10*ROW('Sanitation Data'!G105))="","",OFFSET('Sanitation Data'!$G$30,0,10*ROW('Sanitation Data'!G105)))</f>
        <v/>
      </c>
      <c r="DG111" s="28" t="str">
        <f ca="1">+IF(OFFSET('Sanitation Data'!$G$31,0,10*ROW('Sanitation Data'!G105))="","",OFFSET('Sanitation Data'!$G$31,0,10*ROW('Sanitation Data'!G105)))</f>
        <v/>
      </c>
      <c r="DH111" s="28" t="str">
        <f ca="1">+IF(OFFSET('Sanitation Data'!$G$32,0,10*ROW('Sanitation Data'!G105))="","",OFFSET('Sanitation Data'!$G$32,0,10*ROW('Sanitation Data'!G105)))</f>
        <v/>
      </c>
      <c r="DI111" s="28" t="str">
        <f ca="1">+IF(OFFSET('Sanitation Data'!$G$33,0,10*ROW('Sanitation Data'!G105))="","",OFFSET('Sanitation Data'!$G$33,0,10*ROW('Sanitation Data'!G105)))</f>
        <v/>
      </c>
      <c r="DJ111" s="28" t="str">
        <f ca="1">+IF(OFFSET('Sanitation Data'!$H$29,0,10*ROW('Sanitation Data'!H105))="","",OFFSET('Sanitation Data'!$H$29,0,10*ROW('Sanitation Data'!H105)))</f>
        <v/>
      </c>
      <c r="DK111" s="28" t="str">
        <f ca="1">+IF(OFFSET('Sanitation Data'!$H$30,0,10*ROW('Sanitation Data'!H105))="","",OFFSET('Sanitation Data'!$H$30,0,10*ROW('Sanitation Data'!H105)))</f>
        <v/>
      </c>
      <c r="DL111" s="28" t="str">
        <f ca="1">+IF(OFFSET('Sanitation Data'!$H$31,0,10*ROW('Sanitation Data'!H105))="","",OFFSET('Sanitation Data'!$H$31,0,10*ROW('Sanitation Data'!H105)))</f>
        <v/>
      </c>
      <c r="DM111" s="28" t="str">
        <f ca="1">+IF(OFFSET('Sanitation Data'!$H$32,0,10*ROW('Sanitation Data'!H105))="","",OFFSET('Sanitation Data'!$H$32,0,10*ROW('Sanitation Data'!H105)))</f>
        <v/>
      </c>
      <c r="DN111" s="28" t="str">
        <f ca="1">+IF(OFFSET('Sanitation Data'!$H$33,0,10*ROW('Sanitation Data'!H105))="","",OFFSET('Sanitation Data'!$H$33,0,10*ROW('Sanitation Data'!H105)))</f>
        <v/>
      </c>
      <c r="DO111" s="28" t="str">
        <f ca="1">+IF(OFFSET('Hygiene Data'!$C$12,0,10*ROW('Hygiene Data'!C105))="","",OFFSET('Hygiene Data'!$C$12,0,10*ROW('Hygiene Data'!C105)))</f>
        <v/>
      </c>
      <c r="DP111" s="28" t="str">
        <f ca="1">+IF(OFFSET('Hygiene Data'!$C$13,0,10*ROW('Hygiene Data'!C105))="","",OFFSET('Hygiene Data'!$C$13,0,10*ROW('Hygiene Data'!C105)))</f>
        <v/>
      </c>
      <c r="DQ111" s="28" t="str">
        <f ca="1">+IF(OFFSET('Hygiene Data'!$C$14,0,10*ROW('Hygiene Data'!C105))="","",OFFSET('Hygiene Data'!$C$14,0,10*ROW('Hygiene Data'!C105)))</f>
        <v/>
      </c>
      <c r="DR111" s="28" t="str">
        <f ca="1">+IF(OFFSET('Hygiene Data'!$D$12,0,10*ROW('Hygiene Data'!D105))="","",OFFSET('Hygiene Data'!$D$12,0,10*ROW('Hygiene Data'!D105)))</f>
        <v/>
      </c>
      <c r="DS111" s="28" t="str">
        <f ca="1">+IF(OFFSET('Hygiene Data'!$D$13,0,10*ROW('Hygiene Data'!D105))="","",OFFSET('Hygiene Data'!$D$13,0,10*ROW('Hygiene Data'!D105)))</f>
        <v/>
      </c>
      <c r="DT111" s="28" t="str">
        <f ca="1">+IF(OFFSET('Hygiene Data'!$D$14,0,10*ROW('Hygiene Data'!D105))="","",OFFSET('Hygiene Data'!$D$14,0,10*ROW('Hygiene Data'!D105)))</f>
        <v/>
      </c>
      <c r="DU111" s="28" t="str">
        <f ca="1">+IF(OFFSET('Hygiene Data'!$E$12,0,10*ROW('Hygiene Data'!E105))="","",OFFSET('Hygiene Data'!$E$12,0,10*ROW('Hygiene Data'!E105)))</f>
        <v/>
      </c>
      <c r="DV111" s="28" t="str">
        <f ca="1">+IF(OFFSET('Hygiene Data'!$E$13,0,10*ROW('Hygiene Data'!E105))="","",OFFSET('Hygiene Data'!$E$13,0,10*ROW('Hygiene Data'!E105)))</f>
        <v/>
      </c>
      <c r="DW111" s="28" t="str">
        <f ca="1">+IF(OFFSET('Hygiene Data'!$E$14,0,10*ROW('Hygiene Data'!E105))="","",OFFSET('Hygiene Data'!$E$14,0,10*ROW('Hygiene Data'!E105)))</f>
        <v/>
      </c>
      <c r="DX111" s="28" t="str">
        <f ca="1">+IF(OFFSET('Hygiene Data'!$F$12,0,10*ROW('Hygiene Data'!F105))="","",OFFSET('Hygiene Data'!$F$12,0,10*ROW('Hygiene Data'!F105)))</f>
        <v/>
      </c>
      <c r="DY111" s="28" t="str">
        <f ca="1">+IF(OFFSET('Hygiene Data'!$F$13,0,10*ROW('Hygiene Data'!F105))="","",OFFSET('Hygiene Data'!$F$13,0,10*ROW('Hygiene Data'!F105)))</f>
        <v/>
      </c>
      <c r="DZ111" s="28" t="str">
        <f ca="1">+IF(OFFSET('Hygiene Data'!$F$14,0,10*ROW('Hygiene Data'!F105))="","",OFFSET('Hygiene Data'!$F$14,0,10*ROW('Hygiene Data'!F105)))</f>
        <v/>
      </c>
      <c r="EA111" s="28" t="str">
        <f ca="1">+IF(OFFSET('Hygiene Data'!$G$12,0,10*ROW('Hygiene Data'!G105))="","",OFFSET('Hygiene Data'!$G$12,0,10*ROW('Hygiene Data'!G105)))</f>
        <v/>
      </c>
      <c r="EB111" s="28" t="str">
        <f ca="1">+IF(OFFSET('Hygiene Data'!$G$13,0,10*ROW('Hygiene Data'!G105))="","",OFFSET('Hygiene Data'!$G$13,0,10*ROW('Hygiene Data'!G105)))</f>
        <v/>
      </c>
      <c r="EC111" s="28" t="str">
        <f ca="1">+IF(OFFSET('Hygiene Data'!$G$14,0,10*ROW('Hygiene Data'!G105))="","",OFFSET('Hygiene Data'!$G$14,0,10*ROW('Hygiene Data'!G105)))</f>
        <v/>
      </c>
      <c r="ED111" s="28" t="str">
        <f ca="1">+IF(OFFSET('Hygiene Data'!$H$12,0,10*ROW('Hygiene Data'!H105))="","",OFFSET('Hygiene Data'!$H$12,0,10*ROW('Hygiene Data'!H105)))</f>
        <v/>
      </c>
      <c r="EE111" s="28" t="str">
        <f ca="1">+IF(OFFSET('Hygiene Data'!$H$13,0,10*ROW('Hygiene Data'!H105))="","",OFFSET('Hygiene Data'!$H$13,0,10*ROW('Hygiene Data'!H105)))</f>
        <v/>
      </c>
      <c r="EF111" s="28" t="str">
        <f ca="1">+IF(OFFSET('Hygiene Data'!$H$14,0,10*ROW('Hygiene Data'!H105))="","",OFFSET('Hygiene Data'!$H$14,0,10*ROW('Hygiene Data'!H105)))</f>
        <v/>
      </c>
    </row>
    <row r="112" spans="1:136" x14ac:dyDescent="0.2">
      <c r="A112" s="44" t="str">
        <f ca="1">+IF(OFFSET('Water Data'!$B$1,0,10*ROW('Water Data'!B109))="","",OFFSET('Water Data'!$B$1,0,10*ROW('Water Data'!B109)))</f>
        <v/>
      </c>
      <c r="B112" s="44" t="str">
        <f ca="1">+IF(OFFSET('Water Data'!$A$3,0,10*ROW('Water Data'!A109))="","",OFFSET('Water Data'!$A$3,0,10*ROW('Water Data'!A109)))</f>
        <v/>
      </c>
      <c r="C112" s="44" t="str">
        <f ca="1">+IF(OFFSET('Water Data'!$C$3,0,10*ROW('Water Data'!C109))="","",OFFSET('Water Data'!$C$3,0,10*ROW('Water Data'!C109)))</f>
        <v/>
      </c>
      <c r="D112" s="119"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19"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19"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19"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19"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19"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19"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19"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19"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19"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19"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19"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19"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19"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19"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19"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19"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19"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20"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20"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20"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20"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20"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20"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20"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20"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20"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20"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20"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20"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20"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20"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20"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20"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20"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20"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20"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20"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20"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20"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20"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20"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20"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20"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20"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20"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20"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20"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21"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21"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21"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21"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21"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21"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21"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21"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21"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21"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21"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21"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21"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21"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21"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21"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21"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21"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28" t="str">
        <f ca="1">+IF(OFFSET('Water Data'!$C$28,0,10*ROW('Water Data'!C106))="","",OFFSET('Water Data'!$C$28,0,10*ROW('Water Data'!C106)))</f>
        <v/>
      </c>
      <c r="BT112" s="28" t="str">
        <f ca="1">+IF(OFFSET('Water Data'!$C$29,0,10*ROW('Water Data'!C106))="","",OFFSET('Water Data'!$C$29,0,10*ROW('Water Data'!C106)))</f>
        <v/>
      </c>
      <c r="BU112" s="28" t="str">
        <f ca="1">+IF(OFFSET('Water Data'!$C$30,0,10*ROW('Water Data'!C106))="","",OFFSET('Water Data'!$C$30,0,10*ROW('Water Data'!C106)))</f>
        <v/>
      </c>
      <c r="BV112" s="28" t="str">
        <f ca="1">+IF(OFFSET('Water Data'!$D$28,0,10*ROW('Water Data'!D106))="","",OFFSET('Water Data'!$D$28,0,10*ROW('Water Data'!D106)))</f>
        <v/>
      </c>
      <c r="BW112" s="28" t="str">
        <f ca="1">+IF(OFFSET('Water Data'!$D$29,0,10*ROW('Water Data'!D106))="","",OFFSET('Water Data'!$D$29,0,10*ROW('Water Data'!D106)))</f>
        <v/>
      </c>
      <c r="BX112" s="28" t="str">
        <f ca="1">+IF(OFFSET('Water Data'!$D$30,0,10*ROW('Water Data'!D106))="","",OFFSET('Water Data'!$D$30,0,10*ROW('Water Data'!D106)))</f>
        <v/>
      </c>
      <c r="BY112" s="28" t="str">
        <f ca="1">+IF(OFFSET('Water Data'!$E$28,0,10*ROW('Water Data'!E106))="","",OFFSET('Water Data'!$E$28,0,10*ROW('Water Data'!E106)))</f>
        <v/>
      </c>
      <c r="BZ112" s="28" t="str">
        <f ca="1">+IF(OFFSET('Water Data'!$E$29,0,10*ROW('Water Data'!E106))="","",OFFSET('Water Data'!$E$29,0,10*ROW('Water Data'!E106)))</f>
        <v/>
      </c>
      <c r="CA112" s="28" t="str">
        <f ca="1">+IF(OFFSET('Water Data'!$E$30,0,10*ROW('Water Data'!E106))="","",OFFSET('Water Data'!$E$30,0,10*ROW('Water Data'!E106)))</f>
        <v/>
      </c>
      <c r="CB112" s="28" t="str">
        <f ca="1">+IF(OFFSET('Water Data'!$F$28,0,10*ROW('Water Data'!F106))="","",OFFSET('Water Data'!$F$28,0,10*ROW('Water Data'!F106)))</f>
        <v/>
      </c>
      <c r="CC112" s="28" t="str">
        <f ca="1">+IF(OFFSET('Water Data'!$F$29,0,10*ROW('Water Data'!F106))="","",OFFSET('Water Data'!$F$29,0,10*ROW('Water Data'!F106)))</f>
        <v/>
      </c>
      <c r="CD112" s="28" t="str">
        <f ca="1">+IF(OFFSET('Water Data'!$F$30,0,10*ROW('Water Data'!F106))="","",OFFSET('Water Data'!$F$30,0,10*ROW('Water Data'!F106)))</f>
        <v/>
      </c>
      <c r="CE112" s="28" t="str">
        <f ca="1">+IF(OFFSET('Water Data'!$G$28,0,10*ROW('Water Data'!G106))="","",OFFSET('Water Data'!$G$28,0,10*ROW('Water Data'!G106)))</f>
        <v/>
      </c>
      <c r="CF112" s="28" t="str">
        <f ca="1">+IF(OFFSET('Water Data'!$G$29,0,10*ROW('Water Data'!G106))="","",OFFSET('Water Data'!$G$29,0,10*ROW('Water Data'!G106)))</f>
        <v/>
      </c>
      <c r="CG112" s="28" t="str">
        <f ca="1">+IF(OFFSET('Water Data'!$G$30,0,10*ROW('Water Data'!G106))="","",OFFSET('Water Data'!$G$30,0,10*ROW('Water Data'!G106)))</f>
        <v/>
      </c>
      <c r="CH112" s="28" t="str">
        <f ca="1">+IF(OFFSET('Water Data'!$H$28,0,10*ROW('Water Data'!H106))="","",OFFSET('Water Data'!$H$28,0,10*ROW('Water Data'!H106)))</f>
        <v/>
      </c>
      <c r="CI112" s="28" t="str">
        <f ca="1">+IF(OFFSET('Water Data'!$H$29,0,10*ROW('Water Data'!H106))="","",OFFSET('Water Data'!$H$29,0,10*ROW('Water Data'!H106)))</f>
        <v/>
      </c>
      <c r="CJ112" s="28" t="str">
        <f ca="1">+IF(OFFSET('Water Data'!$H$30,0,10*ROW('Water Data'!H106))="","",OFFSET('Water Data'!$H$30,0,10*ROW('Water Data'!H106)))</f>
        <v/>
      </c>
      <c r="CK112" s="28" t="str">
        <f ca="1">+IF(OFFSET('Sanitation Data'!$C$29,0,10*ROW('Sanitation Data'!C106))="","",OFFSET('Sanitation Data'!$C$29,0,10*ROW('Sanitation Data'!C106)))</f>
        <v/>
      </c>
      <c r="CL112" s="28" t="str">
        <f ca="1">+IF(OFFSET('Sanitation Data'!$C$30,0,10*ROW('Sanitation Data'!C106))="","",OFFSET('Sanitation Data'!$C$30,0,10*ROW('Sanitation Data'!C106)))</f>
        <v/>
      </c>
      <c r="CM112" s="28" t="str">
        <f ca="1">+IF(OFFSET('Sanitation Data'!$C$31,0,10*ROW('Sanitation Data'!C106))="","",OFFSET('Sanitation Data'!$C$31,0,10*ROW('Sanitation Data'!C106)))</f>
        <v/>
      </c>
      <c r="CN112" s="28" t="str">
        <f ca="1">+IF(OFFSET('Sanitation Data'!$C$32,0,10*ROW('Sanitation Data'!C106))="","",OFFSET('Sanitation Data'!$C$32,0,10*ROW('Sanitation Data'!C106)))</f>
        <v/>
      </c>
      <c r="CO112" s="28" t="str">
        <f ca="1">+IF(OFFSET('Sanitation Data'!$C$33,0,10*ROW('Sanitation Data'!C106))="","",OFFSET('Sanitation Data'!$C$33,0,10*ROW('Sanitation Data'!C106)))</f>
        <v/>
      </c>
      <c r="CP112" s="28" t="str">
        <f ca="1">+IF(OFFSET('Sanitation Data'!$D$29,0,10*ROW('Sanitation Data'!D106))="","",OFFSET('Sanitation Data'!$D$29,0,10*ROW('Sanitation Data'!D106)))</f>
        <v/>
      </c>
      <c r="CQ112" s="28" t="str">
        <f ca="1">+IF(OFFSET('Sanitation Data'!$D$30,0,10*ROW('Sanitation Data'!D106))="","",OFFSET('Sanitation Data'!$D$30,0,10*ROW('Sanitation Data'!D106)))</f>
        <v/>
      </c>
      <c r="CR112" s="28" t="str">
        <f ca="1">+IF(OFFSET('Sanitation Data'!$D$31,0,10*ROW('Sanitation Data'!D106))="","",OFFSET('Sanitation Data'!$D$31,0,10*ROW('Sanitation Data'!D106)))</f>
        <v/>
      </c>
      <c r="CS112" s="28" t="str">
        <f ca="1">+IF(OFFSET('Sanitation Data'!$D$32,0,10*ROW('Sanitation Data'!D106))="","",OFFSET('Sanitation Data'!$D$32,0,10*ROW('Sanitation Data'!D106)))</f>
        <v/>
      </c>
      <c r="CT112" s="28" t="str">
        <f ca="1">+IF(OFFSET('Sanitation Data'!$D$33,0,10*ROW('Sanitation Data'!D106))="","",OFFSET('Sanitation Data'!$D$33,0,10*ROW('Sanitation Data'!D106)))</f>
        <v/>
      </c>
      <c r="CU112" s="28" t="str">
        <f ca="1">+IF(OFFSET('Sanitation Data'!$E$29,0,10*ROW('Sanitation Data'!E106))="","",OFFSET('Sanitation Data'!$E$29,0,10*ROW('Sanitation Data'!E106)))</f>
        <v/>
      </c>
      <c r="CV112" s="28" t="str">
        <f ca="1">+IF(OFFSET('Sanitation Data'!$E$30,0,10*ROW('Sanitation Data'!E106))="","",OFFSET('Sanitation Data'!$E$30,0,10*ROW('Sanitation Data'!E106)))</f>
        <v/>
      </c>
      <c r="CW112" s="28" t="str">
        <f ca="1">+IF(OFFSET('Sanitation Data'!$E$31,0,10*ROW('Sanitation Data'!E106))="","",OFFSET('Sanitation Data'!$E$31,0,10*ROW('Sanitation Data'!E106)))</f>
        <v/>
      </c>
      <c r="CX112" s="28" t="str">
        <f ca="1">+IF(OFFSET('Sanitation Data'!$E$32,0,10*ROW('Sanitation Data'!E106))="","",OFFSET('Sanitation Data'!$E$32,0,10*ROW('Sanitation Data'!E106)))</f>
        <v/>
      </c>
      <c r="CY112" s="28" t="str">
        <f ca="1">+IF(OFFSET('Sanitation Data'!$E$33,0,10*ROW('Sanitation Data'!E106))="","",OFFSET('Sanitation Data'!$E$33,0,10*ROW('Sanitation Data'!E106)))</f>
        <v/>
      </c>
      <c r="CZ112" s="28" t="str">
        <f ca="1">+IF(OFFSET('Sanitation Data'!$F$29,0,10*ROW('Sanitation Data'!F106))="","",OFFSET('Sanitation Data'!$F$29,0,10*ROW('Sanitation Data'!F106)))</f>
        <v/>
      </c>
      <c r="DA112" s="28" t="str">
        <f ca="1">+IF(OFFSET('Sanitation Data'!$F$30,0,10*ROW('Sanitation Data'!F106))="","",OFFSET('Sanitation Data'!$F$30,0,10*ROW('Sanitation Data'!F106)))</f>
        <v/>
      </c>
      <c r="DB112" s="28" t="str">
        <f ca="1">+IF(OFFSET('Sanitation Data'!$F$31,0,10*ROW('Sanitation Data'!F106))="","",OFFSET('Sanitation Data'!$F$31,0,10*ROW('Sanitation Data'!F106)))</f>
        <v/>
      </c>
      <c r="DC112" s="28" t="str">
        <f ca="1">+IF(OFFSET('Sanitation Data'!$F$32,0,10*ROW('Sanitation Data'!F106))="","",OFFSET('Sanitation Data'!$F$32,0,10*ROW('Sanitation Data'!F106)))</f>
        <v/>
      </c>
      <c r="DD112" s="28" t="str">
        <f ca="1">+IF(OFFSET('Sanitation Data'!$F$33,0,10*ROW('Sanitation Data'!F106))="","",OFFSET('Sanitation Data'!$F$33,0,10*ROW('Sanitation Data'!F106)))</f>
        <v/>
      </c>
      <c r="DE112" s="28" t="str">
        <f ca="1">+IF(OFFSET('Sanitation Data'!$G$29,0,10*ROW('Sanitation Data'!G106))="","",OFFSET('Sanitation Data'!$G$29,0,10*ROW('Sanitation Data'!G106)))</f>
        <v/>
      </c>
      <c r="DF112" s="28" t="str">
        <f ca="1">+IF(OFFSET('Sanitation Data'!$G$30,0,10*ROW('Sanitation Data'!G106))="","",OFFSET('Sanitation Data'!$G$30,0,10*ROW('Sanitation Data'!G106)))</f>
        <v/>
      </c>
      <c r="DG112" s="28" t="str">
        <f ca="1">+IF(OFFSET('Sanitation Data'!$G$31,0,10*ROW('Sanitation Data'!G106))="","",OFFSET('Sanitation Data'!$G$31,0,10*ROW('Sanitation Data'!G106)))</f>
        <v/>
      </c>
      <c r="DH112" s="28" t="str">
        <f ca="1">+IF(OFFSET('Sanitation Data'!$G$32,0,10*ROW('Sanitation Data'!G106))="","",OFFSET('Sanitation Data'!$G$32,0,10*ROW('Sanitation Data'!G106)))</f>
        <v/>
      </c>
      <c r="DI112" s="28" t="str">
        <f ca="1">+IF(OFFSET('Sanitation Data'!$G$33,0,10*ROW('Sanitation Data'!G106))="","",OFFSET('Sanitation Data'!$G$33,0,10*ROW('Sanitation Data'!G106)))</f>
        <v/>
      </c>
      <c r="DJ112" s="28" t="str">
        <f ca="1">+IF(OFFSET('Sanitation Data'!$H$29,0,10*ROW('Sanitation Data'!H106))="","",OFFSET('Sanitation Data'!$H$29,0,10*ROW('Sanitation Data'!H106)))</f>
        <v/>
      </c>
      <c r="DK112" s="28" t="str">
        <f ca="1">+IF(OFFSET('Sanitation Data'!$H$30,0,10*ROW('Sanitation Data'!H106))="","",OFFSET('Sanitation Data'!$H$30,0,10*ROW('Sanitation Data'!H106)))</f>
        <v/>
      </c>
      <c r="DL112" s="28" t="str">
        <f ca="1">+IF(OFFSET('Sanitation Data'!$H$31,0,10*ROW('Sanitation Data'!H106))="","",OFFSET('Sanitation Data'!$H$31,0,10*ROW('Sanitation Data'!H106)))</f>
        <v/>
      </c>
      <c r="DM112" s="28" t="str">
        <f ca="1">+IF(OFFSET('Sanitation Data'!$H$32,0,10*ROW('Sanitation Data'!H106))="","",OFFSET('Sanitation Data'!$H$32,0,10*ROW('Sanitation Data'!H106)))</f>
        <v/>
      </c>
      <c r="DN112" s="28" t="str">
        <f ca="1">+IF(OFFSET('Sanitation Data'!$H$33,0,10*ROW('Sanitation Data'!H106))="","",OFFSET('Sanitation Data'!$H$33,0,10*ROW('Sanitation Data'!H106)))</f>
        <v/>
      </c>
      <c r="DO112" s="28" t="str">
        <f ca="1">+IF(OFFSET('Hygiene Data'!$C$12,0,10*ROW('Hygiene Data'!C106))="","",OFFSET('Hygiene Data'!$C$12,0,10*ROW('Hygiene Data'!C106)))</f>
        <v/>
      </c>
      <c r="DP112" s="28" t="str">
        <f ca="1">+IF(OFFSET('Hygiene Data'!$C$13,0,10*ROW('Hygiene Data'!C106))="","",OFFSET('Hygiene Data'!$C$13,0,10*ROW('Hygiene Data'!C106)))</f>
        <v/>
      </c>
      <c r="DQ112" s="28" t="str">
        <f ca="1">+IF(OFFSET('Hygiene Data'!$C$14,0,10*ROW('Hygiene Data'!C106))="","",OFFSET('Hygiene Data'!$C$14,0,10*ROW('Hygiene Data'!C106)))</f>
        <v/>
      </c>
      <c r="DR112" s="28" t="str">
        <f ca="1">+IF(OFFSET('Hygiene Data'!$D$12,0,10*ROW('Hygiene Data'!D106))="","",OFFSET('Hygiene Data'!$D$12,0,10*ROW('Hygiene Data'!D106)))</f>
        <v/>
      </c>
      <c r="DS112" s="28" t="str">
        <f ca="1">+IF(OFFSET('Hygiene Data'!$D$13,0,10*ROW('Hygiene Data'!D106))="","",OFFSET('Hygiene Data'!$D$13,0,10*ROW('Hygiene Data'!D106)))</f>
        <v/>
      </c>
      <c r="DT112" s="28" t="str">
        <f ca="1">+IF(OFFSET('Hygiene Data'!$D$14,0,10*ROW('Hygiene Data'!D106))="","",OFFSET('Hygiene Data'!$D$14,0,10*ROW('Hygiene Data'!D106)))</f>
        <v/>
      </c>
      <c r="DU112" s="28" t="str">
        <f ca="1">+IF(OFFSET('Hygiene Data'!$E$12,0,10*ROW('Hygiene Data'!E106))="","",OFFSET('Hygiene Data'!$E$12,0,10*ROW('Hygiene Data'!E106)))</f>
        <v/>
      </c>
      <c r="DV112" s="28" t="str">
        <f ca="1">+IF(OFFSET('Hygiene Data'!$E$13,0,10*ROW('Hygiene Data'!E106))="","",OFFSET('Hygiene Data'!$E$13,0,10*ROW('Hygiene Data'!E106)))</f>
        <v/>
      </c>
      <c r="DW112" s="28" t="str">
        <f ca="1">+IF(OFFSET('Hygiene Data'!$E$14,0,10*ROW('Hygiene Data'!E106))="","",OFFSET('Hygiene Data'!$E$14,0,10*ROW('Hygiene Data'!E106)))</f>
        <v/>
      </c>
      <c r="DX112" s="28" t="str">
        <f ca="1">+IF(OFFSET('Hygiene Data'!$F$12,0,10*ROW('Hygiene Data'!F106))="","",OFFSET('Hygiene Data'!$F$12,0,10*ROW('Hygiene Data'!F106)))</f>
        <v/>
      </c>
      <c r="DY112" s="28" t="str">
        <f ca="1">+IF(OFFSET('Hygiene Data'!$F$13,0,10*ROW('Hygiene Data'!F106))="","",OFFSET('Hygiene Data'!$F$13,0,10*ROW('Hygiene Data'!F106)))</f>
        <v/>
      </c>
      <c r="DZ112" s="28" t="str">
        <f ca="1">+IF(OFFSET('Hygiene Data'!$F$14,0,10*ROW('Hygiene Data'!F106))="","",OFFSET('Hygiene Data'!$F$14,0,10*ROW('Hygiene Data'!F106)))</f>
        <v/>
      </c>
      <c r="EA112" s="28" t="str">
        <f ca="1">+IF(OFFSET('Hygiene Data'!$G$12,0,10*ROW('Hygiene Data'!G106))="","",OFFSET('Hygiene Data'!$G$12,0,10*ROW('Hygiene Data'!G106)))</f>
        <v/>
      </c>
      <c r="EB112" s="28" t="str">
        <f ca="1">+IF(OFFSET('Hygiene Data'!$G$13,0,10*ROW('Hygiene Data'!G106))="","",OFFSET('Hygiene Data'!$G$13,0,10*ROW('Hygiene Data'!G106)))</f>
        <v/>
      </c>
      <c r="EC112" s="28" t="str">
        <f ca="1">+IF(OFFSET('Hygiene Data'!$G$14,0,10*ROW('Hygiene Data'!G106))="","",OFFSET('Hygiene Data'!$G$14,0,10*ROW('Hygiene Data'!G106)))</f>
        <v/>
      </c>
      <c r="ED112" s="28" t="str">
        <f ca="1">+IF(OFFSET('Hygiene Data'!$H$12,0,10*ROW('Hygiene Data'!H106))="","",OFFSET('Hygiene Data'!$H$12,0,10*ROW('Hygiene Data'!H106)))</f>
        <v/>
      </c>
      <c r="EE112" s="28" t="str">
        <f ca="1">+IF(OFFSET('Hygiene Data'!$H$13,0,10*ROW('Hygiene Data'!H106))="","",OFFSET('Hygiene Data'!$H$13,0,10*ROW('Hygiene Data'!H106)))</f>
        <v/>
      </c>
      <c r="EF112" s="28" t="str">
        <f ca="1">+IF(OFFSET('Hygiene Data'!$H$14,0,10*ROW('Hygiene Data'!H106))="","",OFFSET('Hygiene Data'!$H$14,0,10*ROW('Hygiene Data'!H106)))</f>
        <v/>
      </c>
    </row>
    <row r="113" spans="1:136" x14ac:dyDescent="0.2">
      <c r="A113" s="44" t="str">
        <f ca="1">+IF(OFFSET('Water Data'!$B$1,0,10*ROW('Water Data'!B110))="","",OFFSET('Water Data'!$B$1,0,10*ROW('Water Data'!B110)))</f>
        <v/>
      </c>
      <c r="B113" s="44" t="str">
        <f ca="1">+IF(OFFSET('Water Data'!$A$3,0,10*ROW('Water Data'!A110))="","",OFFSET('Water Data'!$A$3,0,10*ROW('Water Data'!A110)))</f>
        <v/>
      </c>
      <c r="C113" s="44" t="str">
        <f ca="1">+IF(OFFSET('Water Data'!$C$3,0,10*ROW('Water Data'!C110))="","",OFFSET('Water Data'!$C$3,0,10*ROW('Water Data'!C110)))</f>
        <v/>
      </c>
      <c r="D113" s="119"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19"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19"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19"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19"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19"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19"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19"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19"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19"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19"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19"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19"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19"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19"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19"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19"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19"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20"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20"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20"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20"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20"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20"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20"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20"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20"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20"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20"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20"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20"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20"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20"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20"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20"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20"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20"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20"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20"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20"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20"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20"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20"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20"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20"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20"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20"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20"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21"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21"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21"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21"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21"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21"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21"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21"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21"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21"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21"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21"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21"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21"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21"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21"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21"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21"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28" t="str">
        <f ca="1">+IF(OFFSET('Water Data'!$C$28,0,10*ROW('Water Data'!C107))="","",OFFSET('Water Data'!$C$28,0,10*ROW('Water Data'!C107)))</f>
        <v/>
      </c>
      <c r="BT113" s="28" t="str">
        <f ca="1">+IF(OFFSET('Water Data'!$C$29,0,10*ROW('Water Data'!C107))="","",OFFSET('Water Data'!$C$29,0,10*ROW('Water Data'!C107)))</f>
        <v/>
      </c>
      <c r="BU113" s="28" t="str">
        <f ca="1">+IF(OFFSET('Water Data'!$C$30,0,10*ROW('Water Data'!C107))="","",OFFSET('Water Data'!$C$30,0,10*ROW('Water Data'!C107)))</f>
        <v/>
      </c>
      <c r="BV113" s="28" t="str">
        <f ca="1">+IF(OFFSET('Water Data'!$D$28,0,10*ROW('Water Data'!D107))="","",OFFSET('Water Data'!$D$28,0,10*ROW('Water Data'!D107)))</f>
        <v/>
      </c>
      <c r="BW113" s="28" t="str">
        <f ca="1">+IF(OFFSET('Water Data'!$D$29,0,10*ROW('Water Data'!D107))="","",OFFSET('Water Data'!$D$29,0,10*ROW('Water Data'!D107)))</f>
        <v/>
      </c>
      <c r="BX113" s="28" t="str">
        <f ca="1">+IF(OFFSET('Water Data'!$D$30,0,10*ROW('Water Data'!D107))="","",OFFSET('Water Data'!$D$30,0,10*ROW('Water Data'!D107)))</f>
        <v/>
      </c>
      <c r="BY113" s="28" t="str">
        <f ca="1">+IF(OFFSET('Water Data'!$E$28,0,10*ROW('Water Data'!E107))="","",OFFSET('Water Data'!$E$28,0,10*ROW('Water Data'!E107)))</f>
        <v/>
      </c>
      <c r="BZ113" s="28" t="str">
        <f ca="1">+IF(OFFSET('Water Data'!$E$29,0,10*ROW('Water Data'!E107))="","",OFFSET('Water Data'!$E$29,0,10*ROW('Water Data'!E107)))</f>
        <v/>
      </c>
      <c r="CA113" s="28" t="str">
        <f ca="1">+IF(OFFSET('Water Data'!$E$30,0,10*ROW('Water Data'!E107))="","",OFFSET('Water Data'!$E$30,0,10*ROW('Water Data'!E107)))</f>
        <v/>
      </c>
      <c r="CB113" s="28" t="str">
        <f ca="1">+IF(OFFSET('Water Data'!$F$28,0,10*ROW('Water Data'!F107))="","",OFFSET('Water Data'!$F$28,0,10*ROW('Water Data'!F107)))</f>
        <v/>
      </c>
      <c r="CC113" s="28" t="str">
        <f ca="1">+IF(OFFSET('Water Data'!$F$29,0,10*ROW('Water Data'!F107))="","",OFFSET('Water Data'!$F$29,0,10*ROW('Water Data'!F107)))</f>
        <v/>
      </c>
      <c r="CD113" s="28" t="str">
        <f ca="1">+IF(OFFSET('Water Data'!$F$30,0,10*ROW('Water Data'!F107))="","",OFFSET('Water Data'!$F$30,0,10*ROW('Water Data'!F107)))</f>
        <v/>
      </c>
      <c r="CE113" s="28" t="str">
        <f ca="1">+IF(OFFSET('Water Data'!$G$28,0,10*ROW('Water Data'!G107))="","",OFFSET('Water Data'!$G$28,0,10*ROW('Water Data'!G107)))</f>
        <v/>
      </c>
      <c r="CF113" s="28" t="str">
        <f ca="1">+IF(OFFSET('Water Data'!$G$29,0,10*ROW('Water Data'!G107))="","",OFFSET('Water Data'!$G$29,0,10*ROW('Water Data'!G107)))</f>
        <v/>
      </c>
      <c r="CG113" s="28" t="str">
        <f ca="1">+IF(OFFSET('Water Data'!$G$30,0,10*ROW('Water Data'!G107))="","",OFFSET('Water Data'!$G$30,0,10*ROW('Water Data'!G107)))</f>
        <v/>
      </c>
      <c r="CH113" s="28" t="str">
        <f ca="1">+IF(OFFSET('Water Data'!$H$28,0,10*ROW('Water Data'!H107))="","",OFFSET('Water Data'!$H$28,0,10*ROW('Water Data'!H107)))</f>
        <v/>
      </c>
      <c r="CI113" s="28" t="str">
        <f ca="1">+IF(OFFSET('Water Data'!$H$29,0,10*ROW('Water Data'!H107))="","",OFFSET('Water Data'!$H$29,0,10*ROW('Water Data'!H107)))</f>
        <v/>
      </c>
      <c r="CJ113" s="28" t="str">
        <f ca="1">+IF(OFFSET('Water Data'!$H$30,0,10*ROW('Water Data'!H107))="","",OFFSET('Water Data'!$H$30,0,10*ROW('Water Data'!H107)))</f>
        <v/>
      </c>
      <c r="CK113" s="28" t="str">
        <f ca="1">+IF(OFFSET('Sanitation Data'!$C$29,0,10*ROW('Sanitation Data'!C107))="","",OFFSET('Sanitation Data'!$C$29,0,10*ROW('Sanitation Data'!C107)))</f>
        <v/>
      </c>
      <c r="CL113" s="28" t="str">
        <f ca="1">+IF(OFFSET('Sanitation Data'!$C$30,0,10*ROW('Sanitation Data'!C107))="","",OFFSET('Sanitation Data'!$C$30,0,10*ROW('Sanitation Data'!C107)))</f>
        <v/>
      </c>
      <c r="CM113" s="28" t="str">
        <f ca="1">+IF(OFFSET('Sanitation Data'!$C$31,0,10*ROW('Sanitation Data'!C107))="","",OFFSET('Sanitation Data'!$C$31,0,10*ROW('Sanitation Data'!C107)))</f>
        <v/>
      </c>
      <c r="CN113" s="28" t="str">
        <f ca="1">+IF(OFFSET('Sanitation Data'!$C$32,0,10*ROW('Sanitation Data'!C107))="","",OFFSET('Sanitation Data'!$C$32,0,10*ROW('Sanitation Data'!C107)))</f>
        <v/>
      </c>
      <c r="CO113" s="28" t="str">
        <f ca="1">+IF(OFFSET('Sanitation Data'!$C$33,0,10*ROW('Sanitation Data'!C107))="","",OFFSET('Sanitation Data'!$C$33,0,10*ROW('Sanitation Data'!C107)))</f>
        <v/>
      </c>
      <c r="CP113" s="28" t="str">
        <f ca="1">+IF(OFFSET('Sanitation Data'!$D$29,0,10*ROW('Sanitation Data'!D107))="","",OFFSET('Sanitation Data'!$D$29,0,10*ROW('Sanitation Data'!D107)))</f>
        <v/>
      </c>
      <c r="CQ113" s="28" t="str">
        <f ca="1">+IF(OFFSET('Sanitation Data'!$D$30,0,10*ROW('Sanitation Data'!D107))="","",OFFSET('Sanitation Data'!$D$30,0,10*ROW('Sanitation Data'!D107)))</f>
        <v/>
      </c>
      <c r="CR113" s="28" t="str">
        <f ca="1">+IF(OFFSET('Sanitation Data'!$D$31,0,10*ROW('Sanitation Data'!D107))="","",OFFSET('Sanitation Data'!$D$31,0,10*ROW('Sanitation Data'!D107)))</f>
        <v/>
      </c>
      <c r="CS113" s="28" t="str">
        <f ca="1">+IF(OFFSET('Sanitation Data'!$D$32,0,10*ROW('Sanitation Data'!D107))="","",OFFSET('Sanitation Data'!$D$32,0,10*ROW('Sanitation Data'!D107)))</f>
        <v/>
      </c>
      <c r="CT113" s="28" t="str">
        <f ca="1">+IF(OFFSET('Sanitation Data'!$D$33,0,10*ROW('Sanitation Data'!D107))="","",OFFSET('Sanitation Data'!$D$33,0,10*ROW('Sanitation Data'!D107)))</f>
        <v/>
      </c>
      <c r="CU113" s="28" t="str">
        <f ca="1">+IF(OFFSET('Sanitation Data'!$E$29,0,10*ROW('Sanitation Data'!E107))="","",OFFSET('Sanitation Data'!$E$29,0,10*ROW('Sanitation Data'!E107)))</f>
        <v/>
      </c>
      <c r="CV113" s="28" t="str">
        <f ca="1">+IF(OFFSET('Sanitation Data'!$E$30,0,10*ROW('Sanitation Data'!E107))="","",OFFSET('Sanitation Data'!$E$30,0,10*ROW('Sanitation Data'!E107)))</f>
        <v/>
      </c>
      <c r="CW113" s="28" t="str">
        <f ca="1">+IF(OFFSET('Sanitation Data'!$E$31,0,10*ROW('Sanitation Data'!E107))="","",OFFSET('Sanitation Data'!$E$31,0,10*ROW('Sanitation Data'!E107)))</f>
        <v/>
      </c>
      <c r="CX113" s="28" t="str">
        <f ca="1">+IF(OFFSET('Sanitation Data'!$E$32,0,10*ROW('Sanitation Data'!E107))="","",OFFSET('Sanitation Data'!$E$32,0,10*ROW('Sanitation Data'!E107)))</f>
        <v/>
      </c>
      <c r="CY113" s="28" t="str">
        <f ca="1">+IF(OFFSET('Sanitation Data'!$E$33,0,10*ROW('Sanitation Data'!E107))="","",OFFSET('Sanitation Data'!$E$33,0,10*ROW('Sanitation Data'!E107)))</f>
        <v/>
      </c>
      <c r="CZ113" s="28" t="str">
        <f ca="1">+IF(OFFSET('Sanitation Data'!$F$29,0,10*ROW('Sanitation Data'!F107))="","",OFFSET('Sanitation Data'!$F$29,0,10*ROW('Sanitation Data'!F107)))</f>
        <v/>
      </c>
      <c r="DA113" s="28" t="str">
        <f ca="1">+IF(OFFSET('Sanitation Data'!$F$30,0,10*ROW('Sanitation Data'!F107))="","",OFFSET('Sanitation Data'!$F$30,0,10*ROW('Sanitation Data'!F107)))</f>
        <v/>
      </c>
      <c r="DB113" s="28" t="str">
        <f ca="1">+IF(OFFSET('Sanitation Data'!$F$31,0,10*ROW('Sanitation Data'!F107))="","",OFFSET('Sanitation Data'!$F$31,0,10*ROW('Sanitation Data'!F107)))</f>
        <v/>
      </c>
      <c r="DC113" s="28" t="str">
        <f ca="1">+IF(OFFSET('Sanitation Data'!$F$32,0,10*ROW('Sanitation Data'!F107))="","",OFFSET('Sanitation Data'!$F$32,0,10*ROW('Sanitation Data'!F107)))</f>
        <v/>
      </c>
      <c r="DD113" s="28" t="str">
        <f ca="1">+IF(OFFSET('Sanitation Data'!$F$33,0,10*ROW('Sanitation Data'!F107))="","",OFFSET('Sanitation Data'!$F$33,0,10*ROW('Sanitation Data'!F107)))</f>
        <v/>
      </c>
      <c r="DE113" s="28" t="str">
        <f ca="1">+IF(OFFSET('Sanitation Data'!$G$29,0,10*ROW('Sanitation Data'!G107))="","",OFFSET('Sanitation Data'!$G$29,0,10*ROW('Sanitation Data'!G107)))</f>
        <v/>
      </c>
      <c r="DF113" s="28" t="str">
        <f ca="1">+IF(OFFSET('Sanitation Data'!$G$30,0,10*ROW('Sanitation Data'!G107))="","",OFFSET('Sanitation Data'!$G$30,0,10*ROW('Sanitation Data'!G107)))</f>
        <v/>
      </c>
      <c r="DG113" s="28" t="str">
        <f ca="1">+IF(OFFSET('Sanitation Data'!$G$31,0,10*ROW('Sanitation Data'!G107))="","",OFFSET('Sanitation Data'!$G$31,0,10*ROW('Sanitation Data'!G107)))</f>
        <v/>
      </c>
      <c r="DH113" s="28" t="str">
        <f ca="1">+IF(OFFSET('Sanitation Data'!$G$32,0,10*ROW('Sanitation Data'!G107))="","",OFFSET('Sanitation Data'!$G$32,0,10*ROW('Sanitation Data'!G107)))</f>
        <v/>
      </c>
      <c r="DI113" s="28" t="str">
        <f ca="1">+IF(OFFSET('Sanitation Data'!$G$33,0,10*ROW('Sanitation Data'!G107))="","",OFFSET('Sanitation Data'!$G$33,0,10*ROW('Sanitation Data'!G107)))</f>
        <v/>
      </c>
      <c r="DJ113" s="28" t="str">
        <f ca="1">+IF(OFFSET('Sanitation Data'!$H$29,0,10*ROW('Sanitation Data'!H107))="","",OFFSET('Sanitation Data'!$H$29,0,10*ROW('Sanitation Data'!H107)))</f>
        <v/>
      </c>
      <c r="DK113" s="28" t="str">
        <f ca="1">+IF(OFFSET('Sanitation Data'!$H$30,0,10*ROW('Sanitation Data'!H107))="","",OFFSET('Sanitation Data'!$H$30,0,10*ROW('Sanitation Data'!H107)))</f>
        <v/>
      </c>
      <c r="DL113" s="28" t="str">
        <f ca="1">+IF(OFFSET('Sanitation Data'!$H$31,0,10*ROW('Sanitation Data'!H107))="","",OFFSET('Sanitation Data'!$H$31,0,10*ROW('Sanitation Data'!H107)))</f>
        <v/>
      </c>
      <c r="DM113" s="28" t="str">
        <f ca="1">+IF(OFFSET('Sanitation Data'!$H$32,0,10*ROW('Sanitation Data'!H107))="","",OFFSET('Sanitation Data'!$H$32,0,10*ROW('Sanitation Data'!H107)))</f>
        <v/>
      </c>
      <c r="DN113" s="28" t="str">
        <f ca="1">+IF(OFFSET('Sanitation Data'!$H$33,0,10*ROW('Sanitation Data'!H107))="","",OFFSET('Sanitation Data'!$H$33,0,10*ROW('Sanitation Data'!H107)))</f>
        <v/>
      </c>
      <c r="DO113" s="28" t="str">
        <f ca="1">+IF(OFFSET('Hygiene Data'!$C$12,0,10*ROW('Hygiene Data'!C107))="","",OFFSET('Hygiene Data'!$C$12,0,10*ROW('Hygiene Data'!C107)))</f>
        <v/>
      </c>
      <c r="DP113" s="28" t="str">
        <f ca="1">+IF(OFFSET('Hygiene Data'!$C$13,0,10*ROW('Hygiene Data'!C107))="","",OFFSET('Hygiene Data'!$C$13,0,10*ROW('Hygiene Data'!C107)))</f>
        <v/>
      </c>
      <c r="DQ113" s="28" t="str">
        <f ca="1">+IF(OFFSET('Hygiene Data'!$C$14,0,10*ROW('Hygiene Data'!C107))="","",OFFSET('Hygiene Data'!$C$14,0,10*ROW('Hygiene Data'!C107)))</f>
        <v/>
      </c>
      <c r="DR113" s="28" t="str">
        <f ca="1">+IF(OFFSET('Hygiene Data'!$D$12,0,10*ROW('Hygiene Data'!D107))="","",OFFSET('Hygiene Data'!$D$12,0,10*ROW('Hygiene Data'!D107)))</f>
        <v/>
      </c>
      <c r="DS113" s="28" t="str">
        <f ca="1">+IF(OFFSET('Hygiene Data'!$D$13,0,10*ROW('Hygiene Data'!D107))="","",OFFSET('Hygiene Data'!$D$13,0,10*ROW('Hygiene Data'!D107)))</f>
        <v/>
      </c>
      <c r="DT113" s="28" t="str">
        <f ca="1">+IF(OFFSET('Hygiene Data'!$D$14,0,10*ROW('Hygiene Data'!D107))="","",OFFSET('Hygiene Data'!$D$14,0,10*ROW('Hygiene Data'!D107)))</f>
        <v/>
      </c>
      <c r="DU113" s="28" t="str">
        <f ca="1">+IF(OFFSET('Hygiene Data'!$E$12,0,10*ROW('Hygiene Data'!E107))="","",OFFSET('Hygiene Data'!$E$12,0,10*ROW('Hygiene Data'!E107)))</f>
        <v/>
      </c>
      <c r="DV113" s="28" t="str">
        <f ca="1">+IF(OFFSET('Hygiene Data'!$E$13,0,10*ROW('Hygiene Data'!E107))="","",OFFSET('Hygiene Data'!$E$13,0,10*ROW('Hygiene Data'!E107)))</f>
        <v/>
      </c>
      <c r="DW113" s="28" t="str">
        <f ca="1">+IF(OFFSET('Hygiene Data'!$E$14,0,10*ROW('Hygiene Data'!E107))="","",OFFSET('Hygiene Data'!$E$14,0,10*ROW('Hygiene Data'!E107)))</f>
        <v/>
      </c>
      <c r="DX113" s="28" t="str">
        <f ca="1">+IF(OFFSET('Hygiene Data'!$F$12,0,10*ROW('Hygiene Data'!F107))="","",OFFSET('Hygiene Data'!$F$12,0,10*ROW('Hygiene Data'!F107)))</f>
        <v/>
      </c>
      <c r="DY113" s="28" t="str">
        <f ca="1">+IF(OFFSET('Hygiene Data'!$F$13,0,10*ROW('Hygiene Data'!F107))="","",OFFSET('Hygiene Data'!$F$13,0,10*ROW('Hygiene Data'!F107)))</f>
        <v/>
      </c>
      <c r="DZ113" s="28" t="str">
        <f ca="1">+IF(OFFSET('Hygiene Data'!$F$14,0,10*ROW('Hygiene Data'!F107))="","",OFFSET('Hygiene Data'!$F$14,0,10*ROW('Hygiene Data'!F107)))</f>
        <v/>
      </c>
      <c r="EA113" s="28" t="str">
        <f ca="1">+IF(OFFSET('Hygiene Data'!$G$12,0,10*ROW('Hygiene Data'!G107))="","",OFFSET('Hygiene Data'!$G$12,0,10*ROW('Hygiene Data'!G107)))</f>
        <v/>
      </c>
      <c r="EB113" s="28" t="str">
        <f ca="1">+IF(OFFSET('Hygiene Data'!$G$13,0,10*ROW('Hygiene Data'!G107))="","",OFFSET('Hygiene Data'!$G$13,0,10*ROW('Hygiene Data'!G107)))</f>
        <v/>
      </c>
      <c r="EC113" s="28" t="str">
        <f ca="1">+IF(OFFSET('Hygiene Data'!$G$14,0,10*ROW('Hygiene Data'!G107))="","",OFFSET('Hygiene Data'!$G$14,0,10*ROW('Hygiene Data'!G107)))</f>
        <v/>
      </c>
      <c r="ED113" s="28" t="str">
        <f ca="1">+IF(OFFSET('Hygiene Data'!$H$12,0,10*ROW('Hygiene Data'!H107))="","",OFFSET('Hygiene Data'!$H$12,0,10*ROW('Hygiene Data'!H107)))</f>
        <v/>
      </c>
      <c r="EE113" s="28" t="str">
        <f ca="1">+IF(OFFSET('Hygiene Data'!$H$13,0,10*ROW('Hygiene Data'!H107))="","",OFFSET('Hygiene Data'!$H$13,0,10*ROW('Hygiene Data'!H107)))</f>
        <v/>
      </c>
      <c r="EF113" s="28" t="str">
        <f ca="1">+IF(OFFSET('Hygiene Data'!$H$14,0,10*ROW('Hygiene Data'!H107))="","",OFFSET('Hygiene Data'!$H$14,0,10*ROW('Hygiene Data'!H107)))</f>
        <v/>
      </c>
    </row>
    <row r="114" spans="1:136" x14ac:dyDescent="0.2">
      <c r="A114" s="44" t="str">
        <f ca="1">+IF(OFFSET('Water Data'!$B$1,0,10*ROW('Water Data'!B111))="","",OFFSET('Water Data'!$B$1,0,10*ROW('Water Data'!B111)))</f>
        <v/>
      </c>
      <c r="B114" s="44" t="str">
        <f ca="1">+IF(OFFSET('Water Data'!$A$3,0,10*ROW('Water Data'!A111))="","",OFFSET('Water Data'!$A$3,0,10*ROW('Water Data'!A111)))</f>
        <v/>
      </c>
      <c r="C114" s="44" t="str">
        <f ca="1">+IF(OFFSET('Water Data'!$C$3,0,10*ROW('Water Data'!C111))="","",OFFSET('Water Data'!$C$3,0,10*ROW('Water Data'!C111)))</f>
        <v/>
      </c>
      <c r="D114" s="119"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19"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19"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19"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19"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19"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19"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19"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19"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19"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19"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19"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19"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19"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19"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19"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19"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19"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20"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20"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20"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20"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20"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20"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20"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20"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20"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20"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20"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20"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20"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20"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20"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20"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20"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20"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20"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20"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20"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20"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20"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20"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20"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20"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20"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20"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20"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20"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21"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21"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21"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21"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21"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21"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21"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21"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21"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21"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21"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21"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21"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21"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21"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21"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21"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21"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28" t="str">
        <f ca="1">+IF(OFFSET('Water Data'!$C$28,0,10*ROW('Water Data'!C108))="","",OFFSET('Water Data'!$C$28,0,10*ROW('Water Data'!C108)))</f>
        <v/>
      </c>
      <c r="BT114" s="28" t="str">
        <f ca="1">+IF(OFFSET('Water Data'!$C$29,0,10*ROW('Water Data'!C108))="","",OFFSET('Water Data'!$C$29,0,10*ROW('Water Data'!C108)))</f>
        <v/>
      </c>
      <c r="BU114" s="28" t="str">
        <f ca="1">+IF(OFFSET('Water Data'!$C$30,0,10*ROW('Water Data'!C108))="","",OFFSET('Water Data'!$C$30,0,10*ROW('Water Data'!C108)))</f>
        <v/>
      </c>
      <c r="BV114" s="28" t="str">
        <f ca="1">+IF(OFFSET('Water Data'!$D$28,0,10*ROW('Water Data'!D108))="","",OFFSET('Water Data'!$D$28,0,10*ROW('Water Data'!D108)))</f>
        <v/>
      </c>
      <c r="BW114" s="28" t="str">
        <f ca="1">+IF(OFFSET('Water Data'!$D$29,0,10*ROW('Water Data'!D108))="","",OFFSET('Water Data'!$D$29,0,10*ROW('Water Data'!D108)))</f>
        <v/>
      </c>
      <c r="BX114" s="28" t="str">
        <f ca="1">+IF(OFFSET('Water Data'!$D$30,0,10*ROW('Water Data'!D108))="","",OFFSET('Water Data'!$D$30,0,10*ROW('Water Data'!D108)))</f>
        <v/>
      </c>
      <c r="BY114" s="28" t="str">
        <f ca="1">+IF(OFFSET('Water Data'!$E$28,0,10*ROW('Water Data'!E108))="","",OFFSET('Water Data'!$E$28,0,10*ROW('Water Data'!E108)))</f>
        <v/>
      </c>
      <c r="BZ114" s="28" t="str">
        <f ca="1">+IF(OFFSET('Water Data'!$E$29,0,10*ROW('Water Data'!E108))="","",OFFSET('Water Data'!$E$29,0,10*ROW('Water Data'!E108)))</f>
        <v/>
      </c>
      <c r="CA114" s="28" t="str">
        <f ca="1">+IF(OFFSET('Water Data'!$E$30,0,10*ROW('Water Data'!E108))="","",OFFSET('Water Data'!$E$30,0,10*ROW('Water Data'!E108)))</f>
        <v/>
      </c>
      <c r="CB114" s="28" t="str">
        <f ca="1">+IF(OFFSET('Water Data'!$F$28,0,10*ROW('Water Data'!F108))="","",OFFSET('Water Data'!$F$28,0,10*ROW('Water Data'!F108)))</f>
        <v/>
      </c>
      <c r="CC114" s="28" t="str">
        <f ca="1">+IF(OFFSET('Water Data'!$F$29,0,10*ROW('Water Data'!F108))="","",OFFSET('Water Data'!$F$29,0,10*ROW('Water Data'!F108)))</f>
        <v/>
      </c>
      <c r="CD114" s="28" t="str">
        <f ca="1">+IF(OFFSET('Water Data'!$F$30,0,10*ROW('Water Data'!F108))="","",OFFSET('Water Data'!$F$30,0,10*ROW('Water Data'!F108)))</f>
        <v/>
      </c>
      <c r="CE114" s="28" t="str">
        <f ca="1">+IF(OFFSET('Water Data'!$G$28,0,10*ROW('Water Data'!G108))="","",OFFSET('Water Data'!$G$28,0,10*ROW('Water Data'!G108)))</f>
        <v/>
      </c>
      <c r="CF114" s="28" t="str">
        <f ca="1">+IF(OFFSET('Water Data'!$G$29,0,10*ROW('Water Data'!G108))="","",OFFSET('Water Data'!$G$29,0,10*ROW('Water Data'!G108)))</f>
        <v/>
      </c>
      <c r="CG114" s="28" t="str">
        <f ca="1">+IF(OFFSET('Water Data'!$G$30,0,10*ROW('Water Data'!G108))="","",OFFSET('Water Data'!$G$30,0,10*ROW('Water Data'!G108)))</f>
        <v/>
      </c>
      <c r="CH114" s="28" t="str">
        <f ca="1">+IF(OFFSET('Water Data'!$H$28,0,10*ROW('Water Data'!H108))="","",OFFSET('Water Data'!$H$28,0,10*ROW('Water Data'!H108)))</f>
        <v/>
      </c>
      <c r="CI114" s="28" t="str">
        <f ca="1">+IF(OFFSET('Water Data'!$H$29,0,10*ROW('Water Data'!H108))="","",OFFSET('Water Data'!$H$29,0,10*ROW('Water Data'!H108)))</f>
        <v/>
      </c>
      <c r="CJ114" s="28" t="str">
        <f ca="1">+IF(OFFSET('Water Data'!$H$30,0,10*ROW('Water Data'!H108))="","",OFFSET('Water Data'!$H$30,0,10*ROW('Water Data'!H108)))</f>
        <v/>
      </c>
      <c r="CK114" s="28" t="str">
        <f ca="1">+IF(OFFSET('Sanitation Data'!$C$29,0,10*ROW('Sanitation Data'!C108))="","",OFFSET('Sanitation Data'!$C$29,0,10*ROW('Sanitation Data'!C108)))</f>
        <v/>
      </c>
      <c r="CL114" s="28" t="str">
        <f ca="1">+IF(OFFSET('Sanitation Data'!$C$30,0,10*ROW('Sanitation Data'!C108))="","",OFFSET('Sanitation Data'!$C$30,0,10*ROW('Sanitation Data'!C108)))</f>
        <v/>
      </c>
      <c r="CM114" s="28" t="str">
        <f ca="1">+IF(OFFSET('Sanitation Data'!$C$31,0,10*ROW('Sanitation Data'!C108))="","",OFFSET('Sanitation Data'!$C$31,0,10*ROW('Sanitation Data'!C108)))</f>
        <v/>
      </c>
      <c r="CN114" s="28" t="str">
        <f ca="1">+IF(OFFSET('Sanitation Data'!$C$32,0,10*ROW('Sanitation Data'!C108))="","",OFFSET('Sanitation Data'!$C$32,0,10*ROW('Sanitation Data'!C108)))</f>
        <v/>
      </c>
      <c r="CO114" s="28" t="str">
        <f ca="1">+IF(OFFSET('Sanitation Data'!$C$33,0,10*ROW('Sanitation Data'!C108))="","",OFFSET('Sanitation Data'!$C$33,0,10*ROW('Sanitation Data'!C108)))</f>
        <v/>
      </c>
      <c r="CP114" s="28" t="str">
        <f ca="1">+IF(OFFSET('Sanitation Data'!$D$29,0,10*ROW('Sanitation Data'!D108))="","",OFFSET('Sanitation Data'!$D$29,0,10*ROW('Sanitation Data'!D108)))</f>
        <v/>
      </c>
      <c r="CQ114" s="28" t="str">
        <f ca="1">+IF(OFFSET('Sanitation Data'!$D$30,0,10*ROW('Sanitation Data'!D108))="","",OFFSET('Sanitation Data'!$D$30,0,10*ROW('Sanitation Data'!D108)))</f>
        <v/>
      </c>
      <c r="CR114" s="28" t="str">
        <f ca="1">+IF(OFFSET('Sanitation Data'!$D$31,0,10*ROW('Sanitation Data'!D108))="","",OFFSET('Sanitation Data'!$D$31,0,10*ROW('Sanitation Data'!D108)))</f>
        <v/>
      </c>
      <c r="CS114" s="28" t="str">
        <f ca="1">+IF(OFFSET('Sanitation Data'!$D$32,0,10*ROW('Sanitation Data'!D108))="","",OFFSET('Sanitation Data'!$D$32,0,10*ROW('Sanitation Data'!D108)))</f>
        <v/>
      </c>
      <c r="CT114" s="28" t="str">
        <f ca="1">+IF(OFFSET('Sanitation Data'!$D$33,0,10*ROW('Sanitation Data'!D108))="","",OFFSET('Sanitation Data'!$D$33,0,10*ROW('Sanitation Data'!D108)))</f>
        <v/>
      </c>
      <c r="CU114" s="28" t="str">
        <f ca="1">+IF(OFFSET('Sanitation Data'!$E$29,0,10*ROW('Sanitation Data'!E108))="","",OFFSET('Sanitation Data'!$E$29,0,10*ROW('Sanitation Data'!E108)))</f>
        <v/>
      </c>
      <c r="CV114" s="28" t="str">
        <f ca="1">+IF(OFFSET('Sanitation Data'!$E$30,0,10*ROW('Sanitation Data'!E108))="","",OFFSET('Sanitation Data'!$E$30,0,10*ROW('Sanitation Data'!E108)))</f>
        <v/>
      </c>
      <c r="CW114" s="28" t="str">
        <f ca="1">+IF(OFFSET('Sanitation Data'!$E$31,0,10*ROW('Sanitation Data'!E108))="","",OFFSET('Sanitation Data'!$E$31,0,10*ROW('Sanitation Data'!E108)))</f>
        <v/>
      </c>
      <c r="CX114" s="28" t="str">
        <f ca="1">+IF(OFFSET('Sanitation Data'!$E$32,0,10*ROW('Sanitation Data'!E108))="","",OFFSET('Sanitation Data'!$E$32,0,10*ROW('Sanitation Data'!E108)))</f>
        <v/>
      </c>
      <c r="CY114" s="28" t="str">
        <f ca="1">+IF(OFFSET('Sanitation Data'!$E$33,0,10*ROW('Sanitation Data'!E108))="","",OFFSET('Sanitation Data'!$E$33,0,10*ROW('Sanitation Data'!E108)))</f>
        <v/>
      </c>
      <c r="CZ114" s="28" t="str">
        <f ca="1">+IF(OFFSET('Sanitation Data'!$F$29,0,10*ROW('Sanitation Data'!F108))="","",OFFSET('Sanitation Data'!$F$29,0,10*ROW('Sanitation Data'!F108)))</f>
        <v/>
      </c>
      <c r="DA114" s="28" t="str">
        <f ca="1">+IF(OFFSET('Sanitation Data'!$F$30,0,10*ROW('Sanitation Data'!F108))="","",OFFSET('Sanitation Data'!$F$30,0,10*ROW('Sanitation Data'!F108)))</f>
        <v/>
      </c>
      <c r="DB114" s="28" t="str">
        <f ca="1">+IF(OFFSET('Sanitation Data'!$F$31,0,10*ROW('Sanitation Data'!F108))="","",OFFSET('Sanitation Data'!$F$31,0,10*ROW('Sanitation Data'!F108)))</f>
        <v/>
      </c>
      <c r="DC114" s="28" t="str">
        <f ca="1">+IF(OFFSET('Sanitation Data'!$F$32,0,10*ROW('Sanitation Data'!F108))="","",OFFSET('Sanitation Data'!$F$32,0,10*ROW('Sanitation Data'!F108)))</f>
        <v/>
      </c>
      <c r="DD114" s="28" t="str">
        <f ca="1">+IF(OFFSET('Sanitation Data'!$F$33,0,10*ROW('Sanitation Data'!F108))="","",OFFSET('Sanitation Data'!$F$33,0,10*ROW('Sanitation Data'!F108)))</f>
        <v/>
      </c>
      <c r="DE114" s="28" t="str">
        <f ca="1">+IF(OFFSET('Sanitation Data'!$G$29,0,10*ROW('Sanitation Data'!G108))="","",OFFSET('Sanitation Data'!$G$29,0,10*ROW('Sanitation Data'!G108)))</f>
        <v/>
      </c>
      <c r="DF114" s="28" t="str">
        <f ca="1">+IF(OFFSET('Sanitation Data'!$G$30,0,10*ROW('Sanitation Data'!G108))="","",OFFSET('Sanitation Data'!$G$30,0,10*ROW('Sanitation Data'!G108)))</f>
        <v/>
      </c>
      <c r="DG114" s="28" t="str">
        <f ca="1">+IF(OFFSET('Sanitation Data'!$G$31,0,10*ROW('Sanitation Data'!G108))="","",OFFSET('Sanitation Data'!$G$31,0,10*ROW('Sanitation Data'!G108)))</f>
        <v/>
      </c>
      <c r="DH114" s="28" t="str">
        <f ca="1">+IF(OFFSET('Sanitation Data'!$G$32,0,10*ROW('Sanitation Data'!G108))="","",OFFSET('Sanitation Data'!$G$32,0,10*ROW('Sanitation Data'!G108)))</f>
        <v/>
      </c>
      <c r="DI114" s="28" t="str">
        <f ca="1">+IF(OFFSET('Sanitation Data'!$G$33,0,10*ROW('Sanitation Data'!G108))="","",OFFSET('Sanitation Data'!$G$33,0,10*ROW('Sanitation Data'!G108)))</f>
        <v/>
      </c>
      <c r="DJ114" s="28" t="str">
        <f ca="1">+IF(OFFSET('Sanitation Data'!$H$29,0,10*ROW('Sanitation Data'!H108))="","",OFFSET('Sanitation Data'!$H$29,0,10*ROW('Sanitation Data'!H108)))</f>
        <v/>
      </c>
      <c r="DK114" s="28" t="str">
        <f ca="1">+IF(OFFSET('Sanitation Data'!$H$30,0,10*ROW('Sanitation Data'!H108))="","",OFFSET('Sanitation Data'!$H$30,0,10*ROW('Sanitation Data'!H108)))</f>
        <v/>
      </c>
      <c r="DL114" s="28" t="str">
        <f ca="1">+IF(OFFSET('Sanitation Data'!$H$31,0,10*ROW('Sanitation Data'!H108))="","",OFFSET('Sanitation Data'!$H$31,0,10*ROW('Sanitation Data'!H108)))</f>
        <v/>
      </c>
      <c r="DM114" s="28" t="str">
        <f ca="1">+IF(OFFSET('Sanitation Data'!$H$32,0,10*ROW('Sanitation Data'!H108))="","",OFFSET('Sanitation Data'!$H$32,0,10*ROW('Sanitation Data'!H108)))</f>
        <v/>
      </c>
      <c r="DN114" s="28" t="str">
        <f ca="1">+IF(OFFSET('Sanitation Data'!$H$33,0,10*ROW('Sanitation Data'!H108))="","",OFFSET('Sanitation Data'!$H$33,0,10*ROW('Sanitation Data'!H108)))</f>
        <v/>
      </c>
      <c r="DO114" s="28" t="str">
        <f ca="1">+IF(OFFSET('Hygiene Data'!$C$12,0,10*ROW('Hygiene Data'!C108))="","",OFFSET('Hygiene Data'!$C$12,0,10*ROW('Hygiene Data'!C108)))</f>
        <v/>
      </c>
      <c r="DP114" s="28" t="str">
        <f ca="1">+IF(OFFSET('Hygiene Data'!$C$13,0,10*ROW('Hygiene Data'!C108))="","",OFFSET('Hygiene Data'!$C$13,0,10*ROW('Hygiene Data'!C108)))</f>
        <v/>
      </c>
      <c r="DQ114" s="28" t="str">
        <f ca="1">+IF(OFFSET('Hygiene Data'!$C$14,0,10*ROW('Hygiene Data'!C108))="","",OFFSET('Hygiene Data'!$C$14,0,10*ROW('Hygiene Data'!C108)))</f>
        <v/>
      </c>
      <c r="DR114" s="28" t="str">
        <f ca="1">+IF(OFFSET('Hygiene Data'!$D$12,0,10*ROW('Hygiene Data'!D108))="","",OFFSET('Hygiene Data'!$D$12,0,10*ROW('Hygiene Data'!D108)))</f>
        <v/>
      </c>
      <c r="DS114" s="28" t="str">
        <f ca="1">+IF(OFFSET('Hygiene Data'!$D$13,0,10*ROW('Hygiene Data'!D108))="","",OFFSET('Hygiene Data'!$D$13,0,10*ROW('Hygiene Data'!D108)))</f>
        <v/>
      </c>
      <c r="DT114" s="28" t="str">
        <f ca="1">+IF(OFFSET('Hygiene Data'!$D$14,0,10*ROW('Hygiene Data'!D108))="","",OFFSET('Hygiene Data'!$D$14,0,10*ROW('Hygiene Data'!D108)))</f>
        <v/>
      </c>
      <c r="DU114" s="28" t="str">
        <f ca="1">+IF(OFFSET('Hygiene Data'!$E$12,0,10*ROW('Hygiene Data'!E108))="","",OFFSET('Hygiene Data'!$E$12,0,10*ROW('Hygiene Data'!E108)))</f>
        <v/>
      </c>
      <c r="DV114" s="28" t="str">
        <f ca="1">+IF(OFFSET('Hygiene Data'!$E$13,0,10*ROW('Hygiene Data'!E108))="","",OFFSET('Hygiene Data'!$E$13,0,10*ROW('Hygiene Data'!E108)))</f>
        <v/>
      </c>
      <c r="DW114" s="28" t="str">
        <f ca="1">+IF(OFFSET('Hygiene Data'!$E$14,0,10*ROW('Hygiene Data'!E108))="","",OFFSET('Hygiene Data'!$E$14,0,10*ROW('Hygiene Data'!E108)))</f>
        <v/>
      </c>
      <c r="DX114" s="28" t="str">
        <f ca="1">+IF(OFFSET('Hygiene Data'!$F$12,0,10*ROW('Hygiene Data'!F108))="","",OFFSET('Hygiene Data'!$F$12,0,10*ROW('Hygiene Data'!F108)))</f>
        <v/>
      </c>
      <c r="DY114" s="28" t="str">
        <f ca="1">+IF(OFFSET('Hygiene Data'!$F$13,0,10*ROW('Hygiene Data'!F108))="","",OFFSET('Hygiene Data'!$F$13,0,10*ROW('Hygiene Data'!F108)))</f>
        <v/>
      </c>
      <c r="DZ114" s="28" t="str">
        <f ca="1">+IF(OFFSET('Hygiene Data'!$F$14,0,10*ROW('Hygiene Data'!F108))="","",OFFSET('Hygiene Data'!$F$14,0,10*ROW('Hygiene Data'!F108)))</f>
        <v/>
      </c>
      <c r="EA114" s="28" t="str">
        <f ca="1">+IF(OFFSET('Hygiene Data'!$G$12,0,10*ROW('Hygiene Data'!G108))="","",OFFSET('Hygiene Data'!$G$12,0,10*ROW('Hygiene Data'!G108)))</f>
        <v/>
      </c>
      <c r="EB114" s="28" t="str">
        <f ca="1">+IF(OFFSET('Hygiene Data'!$G$13,0,10*ROW('Hygiene Data'!G108))="","",OFFSET('Hygiene Data'!$G$13,0,10*ROW('Hygiene Data'!G108)))</f>
        <v/>
      </c>
      <c r="EC114" s="28" t="str">
        <f ca="1">+IF(OFFSET('Hygiene Data'!$G$14,0,10*ROW('Hygiene Data'!G108))="","",OFFSET('Hygiene Data'!$G$14,0,10*ROW('Hygiene Data'!G108)))</f>
        <v/>
      </c>
      <c r="ED114" s="28" t="str">
        <f ca="1">+IF(OFFSET('Hygiene Data'!$H$12,0,10*ROW('Hygiene Data'!H108))="","",OFFSET('Hygiene Data'!$H$12,0,10*ROW('Hygiene Data'!H108)))</f>
        <v/>
      </c>
      <c r="EE114" s="28" t="str">
        <f ca="1">+IF(OFFSET('Hygiene Data'!$H$13,0,10*ROW('Hygiene Data'!H108))="","",OFFSET('Hygiene Data'!$H$13,0,10*ROW('Hygiene Data'!H108)))</f>
        <v/>
      </c>
      <c r="EF114" s="28" t="str">
        <f ca="1">+IF(OFFSET('Hygiene Data'!$H$14,0,10*ROW('Hygiene Data'!H108))="","",OFFSET('Hygiene Data'!$H$14,0,10*ROW('Hygiene Data'!H108)))</f>
        <v/>
      </c>
    </row>
    <row r="115" spans="1:136" x14ac:dyDescent="0.2">
      <c r="A115" s="44" t="str">
        <f ca="1">+IF(OFFSET('Water Data'!$B$1,0,10*ROW('Water Data'!B112))="","",OFFSET('Water Data'!$B$1,0,10*ROW('Water Data'!B112)))</f>
        <v/>
      </c>
      <c r="B115" s="44" t="str">
        <f ca="1">+IF(OFFSET('Water Data'!$A$3,0,10*ROW('Water Data'!A112))="","",OFFSET('Water Data'!$A$3,0,10*ROW('Water Data'!A112)))</f>
        <v/>
      </c>
      <c r="C115" s="44" t="str">
        <f ca="1">+IF(OFFSET('Water Data'!$C$3,0,10*ROW('Water Data'!C112))="","",OFFSET('Water Data'!$C$3,0,10*ROW('Water Data'!C112)))</f>
        <v/>
      </c>
      <c r="D115" s="119"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19"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19"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19"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19"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19"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19"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19"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19"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19"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19"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19"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19"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19"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19"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19"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19"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19"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20"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20"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20"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20"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20"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20"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20"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20"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20"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20"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20"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20"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20"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20"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20"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20"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20"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20"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20"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20"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20"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20"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20"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20"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20"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20"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20"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20"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20"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20"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21"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21"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21"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21"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21"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21"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21"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21"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21"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21"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21"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21"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21"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21"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21"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21"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21"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21"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28" t="str">
        <f ca="1">+IF(OFFSET('Water Data'!$C$28,0,10*ROW('Water Data'!C109))="","",OFFSET('Water Data'!$C$28,0,10*ROW('Water Data'!C109)))</f>
        <v/>
      </c>
      <c r="BT115" s="28" t="str">
        <f ca="1">+IF(OFFSET('Water Data'!$C$29,0,10*ROW('Water Data'!C109))="","",OFFSET('Water Data'!$C$29,0,10*ROW('Water Data'!C109)))</f>
        <v/>
      </c>
      <c r="BU115" s="28" t="str">
        <f ca="1">+IF(OFFSET('Water Data'!$C$30,0,10*ROW('Water Data'!C109))="","",OFFSET('Water Data'!$C$30,0,10*ROW('Water Data'!C109)))</f>
        <v/>
      </c>
      <c r="BV115" s="28" t="str">
        <f ca="1">+IF(OFFSET('Water Data'!$D$28,0,10*ROW('Water Data'!D109))="","",OFFSET('Water Data'!$D$28,0,10*ROW('Water Data'!D109)))</f>
        <v/>
      </c>
      <c r="BW115" s="28" t="str">
        <f ca="1">+IF(OFFSET('Water Data'!$D$29,0,10*ROW('Water Data'!D109))="","",OFFSET('Water Data'!$D$29,0,10*ROW('Water Data'!D109)))</f>
        <v/>
      </c>
      <c r="BX115" s="28" t="str">
        <f ca="1">+IF(OFFSET('Water Data'!$D$30,0,10*ROW('Water Data'!D109))="","",OFFSET('Water Data'!$D$30,0,10*ROW('Water Data'!D109)))</f>
        <v/>
      </c>
      <c r="BY115" s="28" t="str">
        <f ca="1">+IF(OFFSET('Water Data'!$E$28,0,10*ROW('Water Data'!E109))="","",OFFSET('Water Data'!$E$28,0,10*ROW('Water Data'!E109)))</f>
        <v/>
      </c>
      <c r="BZ115" s="28" t="str">
        <f ca="1">+IF(OFFSET('Water Data'!$E$29,0,10*ROW('Water Data'!E109))="","",OFFSET('Water Data'!$E$29,0,10*ROW('Water Data'!E109)))</f>
        <v/>
      </c>
      <c r="CA115" s="28" t="str">
        <f ca="1">+IF(OFFSET('Water Data'!$E$30,0,10*ROW('Water Data'!E109))="","",OFFSET('Water Data'!$E$30,0,10*ROW('Water Data'!E109)))</f>
        <v/>
      </c>
      <c r="CB115" s="28" t="str">
        <f ca="1">+IF(OFFSET('Water Data'!$F$28,0,10*ROW('Water Data'!F109))="","",OFFSET('Water Data'!$F$28,0,10*ROW('Water Data'!F109)))</f>
        <v/>
      </c>
      <c r="CC115" s="28" t="str">
        <f ca="1">+IF(OFFSET('Water Data'!$F$29,0,10*ROW('Water Data'!F109))="","",OFFSET('Water Data'!$F$29,0,10*ROW('Water Data'!F109)))</f>
        <v/>
      </c>
      <c r="CD115" s="28" t="str">
        <f ca="1">+IF(OFFSET('Water Data'!$F$30,0,10*ROW('Water Data'!F109))="","",OFFSET('Water Data'!$F$30,0,10*ROW('Water Data'!F109)))</f>
        <v/>
      </c>
      <c r="CE115" s="28" t="str">
        <f ca="1">+IF(OFFSET('Water Data'!$G$28,0,10*ROW('Water Data'!G109))="","",OFFSET('Water Data'!$G$28,0,10*ROW('Water Data'!G109)))</f>
        <v/>
      </c>
      <c r="CF115" s="28" t="str">
        <f ca="1">+IF(OFFSET('Water Data'!$G$29,0,10*ROW('Water Data'!G109))="","",OFFSET('Water Data'!$G$29,0,10*ROW('Water Data'!G109)))</f>
        <v/>
      </c>
      <c r="CG115" s="28" t="str">
        <f ca="1">+IF(OFFSET('Water Data'!$G$30,0,10*ROW('Water Data'!G109))="","",OFFSET('Water Data'!$G$30,0,10*ROW('Water Data'!G109)))</f>
        <v/>
      </c>
      <c r="CH115" s="28" t="str">
        <f ca="1">+IF(OFFSET('Water Data'!$H$28,0,10*ROW('Water Data'!H109))="","",OFFSET('Water Data'!$H$28,0,10*ROW('Water Data'!H109)))</f>
        <v/>
      </c>
      <c r="CI115" s="28" t="str">
        <f ca="1">+IF(OFFSET('Water Data'!$H$29,0,10*ROW('Water Data'!H109))="","",OFFSET('Water Data'!$H$29,0,10*ROW('Water Data'!H109)))</f>
        <v/>
      </c>
      <c r="CJ115" s="28" t="str">
        <f ca="1">+IF(OFFSET('Water Data'!$H$30,0,10*ROW('Water Data'!H109))="","",OFFSET('Water Data'!$H$30,0,10*ROW('Water Data'!H109)))</f>
        <v/>
      </c>
      <c r="CK115" s="28" t="str">
        <f ca="1">+IF(OFFSET('Sanitation Data'!$C$29,0,10*ROW('Sanitation Data'!C109))="","",OFFSET('Sanitation Data'!$C$29,0,10*ROW('Sanitation Data'!C109)))</f>
        <v/>
      </c>
      <c r="CL115" s="28" t="str">
        <f ca="1">+IF(OFFSET('Sanitation Data'!$C$30,0,10*ROW('Sanitation Data'!C109))="","",OFFSET('Sanitation Data'!$C$30,0,10*ROW('Sanitation Data'!C109)))</f>
        <v/>
      </c>
      <c r="CM115" s="28" t="str">
        <f ca="1">+IF(OFFSET('Sanitation Data'!$C$31,0,10*ROW('Sanitation Data'!C109))="","",OFFSET('Sanitation Data'!$C$31,0,10*ROW('Sanitation Data'!C109)))</f>
        <v/>
      </c>
      <c r="CN115" s="28" t="str">
        <f ca="1">+IF(OFFSET('Sanitation Data'!$C$32,0,10*ROW('Sanitation Data'!C109))="","",OFFSET('Sanitation Data'!$C$32,0,10*ROW('Sanitation Data'!C109)))</f>
        <v/>
      </c>
      <c r="CO115" s="28" t="str">
        <f ca="1">+IF(OFFSET('Sanitation Data'!$C$33,0,10*ROW('Sanitation Data'!C109))="","",OFFSET('Sanitation Data'!$C$33,0,10*ROW('Sanitation Data'!C109)))</f>
        <v/>
      </c>
      <c r="CP115" s="28" t="str">
        <f ca="1">+IF(OFFSET('Sanitation Data'!$D$29,0,10*ROW('Sanitation Data'!D109))="","",OFFSET('Sanitation Data'!$D$29,0,10*ROW('Sanitation Data'!D109)))</f>
        <v/>
      </c>
      <c r="CQ115" s="28" t="str">
        <f ca="1">+IF(OFFSET('Sanitation Data'!$D$30,0,10*ROW('Sanitation Data'!D109))="","",OFFSET('Sanitation Data'!$D$30,0,10*ROW('Sanitation Data'!D109)))</f>
        <v/>
      </c>
      <c r="CR115" s="28" t="str">
        <f ca="1">+IF(OFFSET('Sanitation Data'!$D$31,0,10*ROW('Sanitation Data'!D109))="","",OFFSET('Sanitation Data'!$D$31,0,10*ROW('Sanitation Data'!D109)))</f>
        <v/>
      </c>
      <c r="CS115" s="28" t="str">
        <f ca="1">+IF(OFFSET('Sanitation Data'!$D$32,0,10*ROW('Sanitation Data'!D109))="","",OFFSET('Sanitation Data'!$D$32,0,10*ROW('Sanitation Data'!D109)))</f>
        <v/>
      </c>
      <c r="CT115" s="28" t="str">
        <f ca="1">+IF(OFFSET('Sanitation Data'!$D$33,0,10*ROW('Sanitation Data'!D109))="","",OFFSET('Sanitation Data'!$D$33,0,10*ROW('Sanitation Data'!D109)))</f>
        <v/>
      </c>
      <c r="CU115" s="28" t="str">
        <f ca="1">+IF(OFFSET('Sanitation Data'!$E$29,0,10*ROW('Sanitation Data'!E109))="","",OFFSET('Sanitation Data'!$E$29,0,10*ROW('Sanitation Data'!E109)))</f>
        <v/>
      </c>
      <c r="CV115" s="28" t="str">
        <f ca="1">+IF(OFFSET('Sanitation Data'!$E$30,0,10*ROW('Sanitation Data'!E109))="","",OFFSET('Sanitation Data'!$E$30,0,10*ROW('Sanitation Data'!E109)))</f>
        <v/>
      </c>
      <c r="CW115" s="28" t="str">
        <f ca="1">+IF(OFFSET('Sanitation Data'!$E$31,0,10*ROW('Sanitation Data'!E109))="","",OFFSET('Sanitation Data'!$E$31,0,10*ROW('Sanitation Data'!E109)))</f>
        <v/>
      </c>
      <c r="CX115" s="28" t="str">
        <f ca="1">+IF(OFFSET('Sanitation Data'!$E$32,0,10*ROW('Sanitation Data'!E109))="","",OFFSET('Sanitation Data'!$E$32,0,10*ROW('Sanitation Data'!E109)))</f>
        <v/>
      </c>
      <c r="CY115" s="28" t="str">
        <f ca="1">+IF(OFFSET('Sanitation Data'!$E$33,0,10*ROW('Sanitation Data'!E109))="","",OFFSET('Sanitation Data'!$E$33,0,10*ROW('Sanitation Data'!E109)))</f>
        <v/>
      </c>
      <c r="CZ115" s="28" t="str">
        <f ca="1">+IF(OFFSET('Sanitation Data'!$F$29,0,10*ROW('Sanitation Data'!F109))="","",OFFSET('Sanitation Data'!$F$29,0,10*ROW('Sanitation Data'!F109)))</f>
        <v/>
      </c>
      <c r="DA115" s="28" t="str">
        <f ca="1">+IF(OFFSET('Sanitation Data'!$F$30,0,10*ROW('Sanitation Data'!F109))="","",OFFSET('Sanitation Data'!$F$30,0,10*ROW('Sanitation Data'!F109)))</f>
        <v/>
      </c>
      <c r="DB115" s="28" t="str">
        <f ca="1">+IF(OFFSET('Sanitation Data'!$F$31,0,10*ROW('Sanitation Data'!F109))="","",OFFSET('Sanitation Data'!$F$31,0,10*ROW('Sanitation Data'!F109)))</f>
        <v/>
      </c>
      <c r="DC115" s="28" t="str">
        <f ca="1">+IF(OFFSET('Sanitation Data'!$F$32,0,10*ROW('Sanitation Data'!F109))="","",OFFSET('Sanitation Data'!$F$32,0,10*ROW('Sanitation Data'!F109)))</f>
        <v/>
      </c>
      <c r="DD115" s="28" t="str">
        <f ca="1">+IF(OFFSET('Sanitation Data'!$F$33,0,10*ROW('Sanitation Data'!F109))="","",OFFSET('Sanitation Data'!$F$33,0,10*ROW('Sanitation Data'!F109)))</f>
        <v/>
      </c>
      <c r="DE115" s="28" t="str">
        <f ca="1">+IF(OFFSET('Sanitation Data'!$G$29,0,10*ROW('Sanitation Data'!G109))="","",OFFSET('Sanitation Data'!$G$29,0,10*ROW('Sanitation Data'!G109)))</f>
        <v/>
      </c>
      <c r="DF115" s="28" t="str">
        <f ca="1">+IF(OFFSET('Sanitation Data'!$G$30,0,10*ROW('Sanitation Data'!G109))="","",OFFSET('Sanitation Data'!$G$30,0,10*ROW('Sanitation Data'!G109)))</f>
        <v/>
      </c>
      <c r="DG115" s="28" t="str">
        <f ca="1">+IF(OFFSET('Sanitation Data'!$G$31,0,10*ROW('Sanitation Data'!G109))="","",OFFSET('Sanitation Data'!$G$31,0,10*ROW('Sanitation Data'!G109)))</f>
        <v/>
      </c>
      <c r="DH115" s="28" t="str">
        <f ca="1">+IF(OFFSET('Sanitation Data'!$G$32,0,10*ROW('Sanitation Data'!G109))="","",OFFSET('Sanitation Data'!$G$32,0,10*ROW('Sanitation Data'!G109)))</f>
        <v/>
      </c>
      <c r="DI115" s="28" t="str">
        <f ca="1">+IF(OFFSET('Sanitation Data'!$G$33,0,10*ROW('Sanitation Data'!G109))="","",OFFSET('Sanitation Data'!$G$33,0,10*ROW('Sanitation Data'!G109)))</f>
        <v/>
      </c>
      <c r="DJ115" s="28" t="str">
        <f ca="1">+IF(OFFSET('Sanitation Data'!$H$29,0,10*ROW('Sanitation Data'!H109))="","",OFFSET('Sanitation Data'!$H$29,0,10*ROW('Sanitation Data'!H109)))</f>
        <v/>
      </c>
      <c r="DK115" s="28" t="str">
        <f ca="1">+IF(OFFSET('Sanitation Data'!$H$30,0,10*ROW('Sanitation Data'!H109))="","",OFFSET('Sanitation Data'!$H$30,0,10*ROW('Sanitation Data'!H109)))</f>
        <v/>
      </c>
      <c r="DL115" s="28" t="str">
        <f ca="1">+IF(OFFSET('Sanitation Data'!$H$31,0,10*ROW('Sanitation Data'!H109))="","",OFFSET('Sanitation Data'!$H$31,0,10*ROW('Sanitation Data'!H109)))</f>
        <v/>
      </c>
      <c r="DM115" s="28" t="str">
        <f ca="1">+IF(OFFSET('Sanitation Data'!$H$32,0,10*ROW('Sanitation Data'!H109))="","",OFFSET('Sanitation Data'!$H$32,0,10*ROW('Sanitation Data'!H109)))</f>
        <v/>
      </c>
      <c r="DN115" s="28" t="str">
        <f ca="1">+IF(OFFSET('Sanitation Data'!$H$33,0,10*ROW('Sanitation Data'!H109))="","",OFFSET('Sanitation Data'!$H$33,0,10*ROW('Sanitation Data'!H109)))</f>
        <v/>
      </c>
      <c r="DO115" s="28" t="str">
        <f ca="1">+IF(OFFSET('Hygiene Data'!$C$12,0,10*ROW('Hygiene Data'!C109))="","",OFFSET('Hygiene Data'!$C$12,0,10*ROW('Hygiene Data'!C109)))</f>
        <v/>
      </c>
      <c r="DP115" s="28" t="str">
        <f ca="1">+IF(OFFSET('Hygiene Data'!$C$13,0,10*ROW('Hygiene Data'!C109))="","",OFFSET('Hygiene Data'!$C$13,0,10*ROW('Hygiene Data'!C109)))</f>
        <v/>
      </c>
      <c r="DQ115" s="28" t="str">
        <f ca="1">+IF(OFFSET('Hygiene Data'!$C$14,0,10*ROW('Hygiene Data'!C109))="","",OFFSET('Hygiene Data'!$C$14,0,10*ROW('Hygiene Data'!C109)))</f>
        <v/>
      </c>
      <c r="DR115" s="28" t="str">
        <f ca="1">+IF(OFFSET('Hygiene Data'!$D$12,0,10*ROW('Hygiene Data'!D109))="","",OFFSET('Hygiene Data'!$D$12,0,10*ROW('Hygiene Data'!D109)))</f>
        <v/>
      </c>
      <c r="DS115" s="28" t="str">
        <f ca="1">+IF(OFFSET('Hygiene Data'!$D$13,0,10*ROW('Hygiene Data'!D109))="","",OFFSET('Hygiene Data'!$D$13,0,10*ROW('Hygiene Data'!D109)))</f>
        <v/>
      </c>
      <c r="DT115" s="28" t="str">
        <f ca="1">+IF(OFFSET('Hygiene Data'!$D$14,0,10*ROW('Hygiene Data'!D109))="","",OFFSET('Hygiene Data'!$D$14,0,10*ROW('Hygiene Data'!D109)))</f>
        <v/>
      </c>
      <c r="DU115" s="28" t="str">
        <f ca="1">+IF(OFFSET('Hygiene Data'!$E$12,0,10*ROW('Hygiene Data'!E109))="","",OFFSET('Hygiene Data'!$E$12,0,10*ROW('Hygiene Data'!E109)))</f>
        <v/>
      </c>
      <c r="DV115" s="28" t="str">
        <f ca="1">+IF(OFFSET('Hygiene Data'!$E$13,0,10*ROW('Hygiene Data'!E109))="","",OFFSET('Hygiene Data'!$E$13,0,10*ROW('Hygiene Data'!E109)))</f>
        <v/>
      </c>
      <c r="DW115" s="28" t="str">
        <f ca="1">+IF(OFFSET('Hygiene Data'!$E$14,0,10*ROW('Hygiene Data'!E109))="","",OFFSET('Hygiene Data'!$E$14,0,10*ROW('Hygiene Data'!E109)))</f>
        <v/>
      </c>
      <c r="DX115" s="28" t="str">
        <f ca="1">+IF(OFFSET('Hygiene Data'!$F$12,0,10*ROW('Hygiene Data'!F109))="","",OFFSET('Hygiene Data'!$F$12,0,10*ROW('Hygiene Data'!F109)))</f>
        <v/>
      </c>
      <c r="DY115" s="28" t="str">
        <f ca="1">+IF(OFFSET('Hygiene Data'!$F$13,0,10*ROW('Hygiene Data'!F109))="","",OFFSET('Hygiene Data'!$F$13,0,10*ROW('Hygiene Data'!F109)))</f>
        <v/>
      </c>
      <c r="DZ115" s="28" t="str">
        <f ca="1">+IF(OFFSET('Hygiene Data'!$F$14,0,10*ROW('Hygiene Data'!F109))="","",OFFSET('Hygiene Data'!$F$14,0,10*ROW('Hygiene Data'!F109)))</f>
        <v/>
      </c>
      <c r="EA115" s="28" t="str">
        <f ca="1">+IF(OFFSET('Hygiene Data'!$G$12,0,10*ROW('Hygiene Data'!G109))="","",OFFSET('Hygiene Data'!$G$12,0,10*ROW('Hygiene Data'!G109)))</f>
        <v/>
      </c>
      <c r="EB115" s="28" t="str">
        <f ca="1">+IF(OFFSET('Hygiene Data'!$G$13,0,10*ROW('Hygiene Data'!G109))="","",OFFSET('Hygiene Data'!$G$13,0,10*ROW('Hygiene Data'!G109)))</f>
        <v/>
      </c>
      <c r="EC115" s="28" t="str">
        <f ca="1">+IF(OFFSET('Hygiene Data'!$G$14,0,10*ROW('Hygiene Data'!G109))="","",OFFSET('Hygiene Data'!$G$14,0,10*ROW('Hygiene Data'!G109)))</f>
        <v/>
      </c>
      <c r="ED115" s="28" t="str">
        <f ca="1">+IF(OFFSET('Hygiene Data'!$H$12,0,10*ROW('Hygiene Data'!H109))="","",OFFSET('Hygiene Data'!$H$12,0,10*ROW('Hygiene Data'!H109)))</f>
        <v/>
      </c>
      <c r="EE115" s="28" t="str">
        <f ca="1">+IF(OFFSET('Hygiene Data'!$H$13,0,10*ROW('Hygiene Data'!H109))="","",OFFSET('Hygiene Data'!$H$13,0,10*ROW('Hygiene Data'!H109)))</f>
        <v/>
      </c>
      <c r="EF115" s="28" t="str">
        <f ca="1">+IF(OFFSET('Hygiene Data'!$H$14,0,10*ROW('Hygiene Data'!H109))="","",OFFSET('Hygiene Data'!$H$14,0,10*ROW('Hygiene Data'!H109)))</f>
        <v/>
      </c>
    </row>
    <row r="116" spans="1:136" x14ac:dyDescent="0.2">
      <c r="A116" s="44" t="str">
        <f ca="1">+IF(OFFSET('Water Data'!$B$1,0,10*ROW('Water Data'!B113))="","",OFFSET('Water Data'!$B$1,0,10*ROW('Water Data'!B113)))</f>
        <v/>
      </c>
      <c r="B116" s="44" t="str">
        <f ca="1">+IF(OFFSET('Water Data'!$A$3,0,10*ROW('Water Data'!A113))="","",OFFSET('Water Data'!$A$3,0,10*ROW('Water Data'!A113)))</f>
        <v/>
      </c>
      <c r="C116" s="44" t="str">
        <f ca="1">+IF(OFFSET('Water Data'!$C$3,0,10*ROW('Water Data'!C113))="","",OFFSET('Water Data'!$C$3,0,10*ROW('Water Data'!C113)))</f>
        <v/>
      </c>
      <c r="D116" s="119"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19"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19"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19"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19"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19"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19"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19"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19"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19"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19"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19"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19"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19"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19"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19"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19"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19"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20"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20"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20"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20"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20"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20"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20"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20"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20"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20"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20"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20"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20"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20"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20"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20"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20"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20"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20"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20"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20"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20"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20"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20"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20"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20"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20"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20"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20"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20"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21"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21"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21"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21"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21"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21"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21"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21"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21"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21"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21"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21"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21"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21"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21"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21"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21"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21"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28" t="str">
        <f ca="1">+IF(OFFSET('Water Data'!$C$28,0,10*ROW('Water Data'!C110))="","",OFFSET('Water Data'!$C$28,0,10*ROW('Water Data'!C110)))</f>
        <v/>
      </c>
      <c r="BT116" s="28" t="str">
        <f ca="1">+IF(OFFSET('Water Data'!$C$29,0,10*ROW('Water Data'!C110))="","",OFFSET('Water Data'!$C$29,0,10*ROW('Water Data'!C110)))</f>
        <v/>
      </c>
      <c r="BU116" s="28" t="str">
        <f ca="1">+IF(OFFSET('Water Data'!$C$30,0,10*ROW('Water Data'!C110))="","",OFFSET('Water Data'!$C$30,0,10*ROW('Water Data'!C110)))</f>
        <v/>
      </c>
      <c r="BV116" s="28" t="str">
        <f ca="1">+IF(OFFSET('Water Data'!$D$28,0,10*ROW('Water Data'!D110))="","",OFFSET('Water Data'!$D$28,0,10*ROW('Water Data'!D110)))</f>
        <v/>
      </c>
      <c r="BW116" s="28" t="str">
        <f ca="1">+IF(OFFSET('Water Data'!$D$29,0,10*ROW('Water Data'!D110))="","",OFFSET('Water Data'!$D$29,0,10*ROW('Water Data'!D110)))</f>
        <v/>
      </c>
      <c r="BX116" s="28" t="str">
        <f ca="1">+IF(OFFSET('Water Data'!$D$30,0,10*ROW('Water Data'!D110))="","",OFFSET('Water Data'!$D$30,0,10*ROW('Water Data'!D110)))</f>
        <v/>
      </c>
      <c r="BY116" s="28" t="str">
        <f ca="1">+IF(OFFSET('Water Data'!$E$28,0,10*ROW('Water Data'!E110))="","",OFFSET('Water Data'!$E$28,0,10*ROW('Water Data'!E110)))</f>
        <v/>
      </c>
      <c r="BZ116" s="28" t="str">
        <f ca="1">+IF(OFFSET('Water Data'!$E$29,0,10*ROW('Water Data'!E110))="","",OFFSET('Water Data'!$E$29,0,10*ROW('Water Data'!E110)))</f>
        <v/>
      </c>
      <c r="CA116" s="28" t="str">
        <f ca="1">+IF(OFFSET('Water Data'!$E$30,0,10*ROW('Water Data'!E110))="","",OFFSET('Water Data'!$E$30,0,10*ROW('Water Data'!E110)))</f>
        <v/>
      </c>
      <c r="CB116" s="28" t="str">
        <f ca="1">+IF(OFFSET('Water Data'!$F$28,0,10*ROW('Water Data'!F110))="","",OFFSET('Water Data'!$F$28,0,10*ROW('Water Data'!F110)))</f>
        <v/>
      </c>
      <c r="CC116" s="28" t="str">
        <f ca="1">+IF(OFFSET('Water Data'!$F$29,0,10*ROW('Water Data'!F110))="","",OFFSET('Water Data'!$F$29,0,10*ROW('Water Data'!F110)))</f>
        <v/>
      </c>
      <c r="CD116" s="28" t="str">
        <f ca="1">+IF(OFFSET('Water Data'!$F$30,0,10*ROW('Water Data'!F110))="","",OFFSET('Water Data'!$F$30,0,10*ROW('Water Data'!F110)))</f>
        <v/>
      </c>
      <c r="CE116" s="28" t="str">
        <f ca="1">+IF(OFFSET('Water Data'!$G$28,0,10*ROW('Water Data'!G110))="","",OFFSET('Water Data'!$G$28,0,10*ROW('Water Data'!G110)))</f>
        <v/>
      </c>
      <c r="CF116" s="28" t="str">
        <f ca="1">+IF(OFFSET('Water Data'!$G$29,0,10*ROW('Water Data'!G110))="","",OFFSET('Water Data'!$G$29,0,10*ROW('Water Data'!G110)))</f>
        <v/>
      </c>
      <c r="CG116" s="28" t="str">
        <f ca="1">+IF(OFFSET('Water Data'!$G$30,0,10*ROW('Water Data'!G110))="","",OFFSET('Water Data'!$G$30,0,10*ROW('Water Data'!G110)))</f>
        <v/>
      </c>
      <c r="CH116" s="28" t="str">
        <f ca="1">+IF(OFFSET('Water Data'!$H$28,0,10*ROW('Water Data'!H110))="","",OFFSET('Water Data'!$H$28,0,10*ROW('Water Data'!H110)))</f>
        <v/>
      </c>
      <c r="CI116" s="28" t="str">
        <f ca="1">+IF(OFFSET('Water Data'!$H$29,0,10*ROW('Water Data'!H110))="","",OFFSET('Water Data'!$H$29,0,10*ROW('Water Data'!H110)))</f>
        <v/>
      </c>
      <c r="CJ116" s="28" t="str">
        <f ca="1">+IF(OFFSET('Water Data'!$H$30,0,10*ROW('Water Data'!H110))="","",OFFSET('Water Data'!$H$30,0,10*ROW('Water Data'!H110)))</f>
        <v/>
      </c>
      <c r="CK116" s="28" t="str">
        <f ca="1">+IF(OFFSET('Sanitation Data'!$C$29,0,10*ROW('Sanitation Data'!C110))="","",OFFSET('Sanitation Data'!$C$29,0,10*ROW('Sanitation Data'!C110)))</f>
        <v/>
      </c>
      <c r="CL116" s="28" t="str">
        <f ca="1">+IF(OFFSET('Sanitation Data'!$C$30,0,10*ROW('Sanitation Data'!C110))="","",OFFSET('Sanitation Data'!$C$30,0,10*ROW('Sanitation Data'!C110)))</f>
        <v/>
      </c>
      <c r="CM116" s="28" t="str">
        <f ca="1">+IF(OFFSET('Sanitation Data'!$C$31,0,10*ROW('Sanitation Data'!C110))="","",OFFSET('Sanitation Data'!$C$31,0,10*ROW('Sanitation Data'!C110)))</f>
        <v/>
      </c>
      <c r="CN116" s="28" t="str">
        <f ca="1">+IF(OFFSET('Sanitation Data'!$C$32,0,10*ROW('Sanitation Data'!C110))="","",OFFSET('Sanitation Data'!$C$32,0,10*ROW('Sanitation Data'!C110)))</f>
        <v/>
      </c>
      <c r="CO116" s="28" t="str">
        <f ca="1">+IF(OFFSET('Sanitation Data'!$C$33,0,10*ROW('Sanitation Data'!C110))="","",OFFSET('Sanitation Data'!$C$33,0,10*ROW('Sanitation Data'!C110)))</f>
        <v/>
      </c>
      <c r="CP116" s="28" t="str">
        <f ca="1">+IF(OFFSET('Sanitation Data'!$D$29,0,10*ROW('Sanitation Data'!D110))="","",OFFSET('Sanitation Data'!$D$29,0,10*ROW('Sanitation Data'!D110)))</f>
        <v/>
      </c>
      <c r="CQ116" s="28" t="str">
        <f ca="1">+IF(OFFSET('Sanitation Data'!$D$30,0,10*ROW('Sanitation Data'!D110))="","",OFFSET('Sanitation Data'!$D$30,0,10*ROW('Sanitation Data'!D110)))</f>
        <v/>
      </c>
      <c r="CR116" s="28" t="str">
        <f ca="1">+IF(OFFSET('Sanitation Data'!$D$31,0,10*ROW('Sanitation Data'!D110))="","",OFFSET('Sanitation Data'!$D$31,0,10*ROW('Sanitation Data'!D110)))</f>
        <v/>
      </c>
      <c r="CS116" s="28" t="str">
        <f ca="1">+IF(OFFSET('Sanitation Data'!$D$32,0,10*ROW('Sanitation Data'!D110))="","",OFFSET('Sanitation Data'!$D$32,0,10*ROW('Sanitation Data'!D110)))</f>
        <v/>
      </c>
      <c r="CT116" s="28" t="str">
        <f ca="1">+IF(OFFSET('Sanitation Data'!$D$33,0,10*ROW('Sanitation Data'!D110))="","",OFFSET('Sanitation Data'!$D$33,0,10*ROW('Sanitation Data'!D110)))</f>
        <v/>
      </c>
      <c r="CU116" s="28" t="str">
        <f ca="1">+IF(OFFSET('Sanitation Data'!$E$29,0,10*ROW('Sanitation Data'!E110))="","",OFFSET('Sanitation Data'!$E$29,0,10*ROW('Sanitation Data'!E110)))</f>
        <v/>
      </c>
      <c r="CV116" s="28" t="str">
        <f ca="1">+IF(OFFSET('Sanitation Data'!$E$30,0,10*ROW('Sanitation Data'!E110))="","",OFFSET('Sanitation Data'!$E$30,0,10*ROW('Sanitation Data'!E110)))</f>
        <v/>
      </c>
      <c r="CW116" s="28" t="str">
        <f ca="1">+IF(OFFSET('Sanitation Data'!$E$31,0,10*ROW('Sanitation Data'!E110))="","",OFFSET('Sanitation Data'!$E$31,0,10*ROW('Sanitation Data'!E110)))</f>
        <v/>
      </c>
      <c r="CX116" s="28" t="str">
        <f ca="1">+IF(OFFSET('Sanitation Data'!$E$32,0,10*ROW('Sanitation Data'!E110))="","",OFFSET('Sanitation Data'!$E$32,0,10*ROW('Sanitation Data'!E110)))</f>
        <v/>
      </c>
      <c r="CY116" s="28" t="str">
        <f ca="1">+IF(OFFSET('Sanitation Data'!$E$33,0,10*ROW('Sanitation Data'!E110))="","",OFFSET('Sanitation Data'!$E$33,0,10*ROW('Sanitation Data'!E110)))</f>
        <v/>
      </c>
      <c r="CZ116" s="28" t="str">
        <f ca="1">+IF(OFFSET('Sanitation Data'!$F$29,0,10*ROW('Sanitation Data'!F110))="","",OFFSET('Sanitation Data'!$F$29,0,10*ROW('Sanitation Data'!F110)))</f>
        <v/>
      </c>
      <c r="DA116" s="28" t="str">
        <f ca="1">+IF(OFFSET('Sanitation Data'!$F$30,0,10*ROW('Sanitation Data'!F110))="","",OFFSET('Sanitation Data'!$F$30,0,10*ROW('Sanitation Data'!F110)))</f>
        <v/>
      </c>
      <c r="DB116" s="28" t="str">
        <f ca="1">+IF(OFFSET('Sanitation Data'!$F$31,0,10*ROW('Sanitation Data'!F110))="","",OFFSET('Sanitation Data'!$F$31,0,10*ROW('Sanitation Data'!F110)))</f>
        <v/>
      </c>
      <c r="DC116" s="28" t="str">
        <f ca="1">+IF(OFFSET('Sanitation Data'!$F$32,0,10*ROW('Sanitation Data'!F110))="","",OFFSET('Sanitation Data'!$F$32,0,10*ROW('Sanitation Data'!F110)))</f>
        <v/>
      </c>
      <c r="DD116" s="28" t="str">
        <f ca="1">+IF(OFFSET('Sanitation Data'!$F$33,0,10*ROW('Sanitation Data'!F110))="","",OFFSET('Sanitation Data'!$F$33,0,10*ROW('Sanitation Data'!F110)))</f>
        <v/>
      </c>
      <c r="DE116" s="28" t="str">
        <f ca="1">+IF(OFFSET('Sanitation Data'!$G$29,0,10*ROW('Sanitation Data'!G110))="","",OFFSET('Sanitation Data'!$G$29,0,10*ROW('Sanitation Data'!G110)))</f>
        <v/>
      </c>
      <c r="DF116" s="28" t="str">
        <f ca="1">+IF(OFFSET('Sanitation Data'!$G$30,0,10*ROW('Sanitation Data'!G110))="","",OFFSET('Sanitation Data'!$G$30,0,10*ROW('Sanitation Data'!G110)))</f>
        <v/>
      </c>
      <c r="DG116" s="28" t="str">
        <f ca="1">+IF(OFFSET('Sanitation Data'!$G$31,0,10*ROW('Sanitation Data'!G110))="","",OFFSET('Sanitation Data'!$G$31,0,10*ROW('Sanitation Data'!G110)))</f>
        <v/>
      </c>
      <c r="DH116" s="28" t="str">
        <f ca="1">+IF(OFFSET('Sanitation Data'!$G$32,0,10*ROW('Sanitation Data'!G110))="","",OFFSET('Sanitation Data'!$G$32,0,10*ROW('Sanitation Data'!G110)))</f>
        <v/>
      </c>
      <c r="DI116" s="28" t="str">
        <f ca="1">+IF(OFFSET('Sanitation Data'!$G$33,0,10*ROW('Sanitation Data'!G110))="","",OFFSET('Sanitation Data'!$G$33,0,10*ROW('Sanitation Data'!G110)))</f>
        <v/>
      </c>
      <c r="DJ116" s="28" t="str">
        <f ca="1">+IF(OFFSET('Sanitation Data'!$H$29,0,10*ROW('Sanitation Data'!H110))="","",OFFSET('Sanitation Data'!$H$29,0,10*ROW('Sanitation Data'!H110)))</f>
        <v/>
      </c>
      <c r="DK116" s="28" t="str">
        <f ca="1">+IF(OFFSET('Sanitation Data'!$H$30,0,10*ROW('Sanitation Data'!H110))="","",OFFSET('Sanitation Data'!$H$30,0,10*ROW('Sanitation Data'!H110)))</f>
        <v/>
      </c>
      <c r="DL116" s="28" t="str">
        <f ca="1">+IF(OFFSET('Sanitation Data'!$H$31,0,10*ROW('Sanitation Data'!H110))="","",OFFSET('Sanitation Data'!$H$31,0,10*ROW('Sanitation Data'!H110)))</f>
        <v/>
      </c>
      <c r="DM116" s="28" t="str">
        <f ca="1">+IF(OFFSET('Sanitation Data'!$H$32,0,10*ROW('Sanitation Data'!H110))="","",OFFSET('Sanitation Data'!$H$32,0,10*ROW('Sanitation Data'!H110)))</f>
        <v/>
      </c>
      <c r="DN116" s="28" t="str">
        <f ca="1">+IF(OFFSET('Sanitation Data'!$H$33,0,10*ROW('Sanitation Data'!H110))="","",OFFSET('Sanitation Data'!$H$33,0,10*ROW('Sanitation Data'!H110)))</f>
        <v/>
      </c>
      <c r="DO116" s="28" t="str">
        <f ca="1">+IF(OFFSET('Hygiene Data'!$C$12,0,10*ROW('Hygiene Data'!C110))="","",OFFSET('Hygiene Data'!$C$12,0,10*ROW('Hygiene Data'!C110)))</f>
        <v/>
      </c>
      <c r="DP116" s="28" t="str">
        <f ca="1">+IF(OFFSET('Hygiene Data'!$C$13,0,10*ROW('Hygiene Data'!C110))="","",OFFSET('Hygiene Data'!$C$13,0,10*ROW('Hygiene Data'!C110)))</f>
        <v/>
      </c>
      <c r="DQ116" s="28" t="str">
        <f ca="1">+IF(OFFSET('Hygiene Data'!$C$14,0,10*ROW('Hygiene Data'!C110))="","",OFFSET('Hygiene Data'!$C$14,0,10*ROW('Hygiene Data'!C110)))</f>
        <v/>
      </c>
      <c r="DR116" s="28" t="str">
        <f ca="1">+IF(OFFSET('Hygiene Data'!$D$12,0,10*ROW('Hygiene Data'!D110))="","",OFFSET('Hygiene Data'!$D$12,0,10*ROW('Hygiene Data'!D110)))</f>
        <v/>
      </c>
      <c r="DS116" s="28" t="str">
        <f ca="1">+IF(OFFSET('Hygiene Data'!$D$13,0,10*ROW('Hygiene Data'!D110))="","",OFFSET('Hygiene Data'!$D$13,0,10*ROW('Hygiene Data'!D110)))</f>
        <v/>
      </c>
      <c r="DT116" s="28" t="str">
        <f ca="1">+IF(OFFSET('Hygiene Data'!$D$14,0,10*ROW('Hygiene Data'!D110))="","",OFFSET('Hygiene Data'!$D$14,0,10*ROW('Hygiene Data'!D110)))</f>
        <v/>
      </c>
      <c r="DU116" s="28" t="str">
        <f ca="1">+IF(OFFSET('Hygiene Data'!$E$12,0,10*ROW('Hygiene Data'!E110))="","",OFFSET('Hygiene Data'!$E$12,0,10*ROW('Hygiene Data'!E110)))</f>
        <v/>
      </c>
      <c r="DV116" s="28" t="str">
        <f ca="1">+IF(OFFSET('Hygiene Data'!$E$13,0,10*ROW('Hygiene Data'!E110))="","",OFFSET('Hygiene Data'!$E$13,0,10*ROW('Hygiene Data'!E110)))</f>
        <v/>
      </c>
      <c r="DW116" s="28" t="str">
        <f ca="1">+IF(OFFSET('Hygiene Data'!$E$14,0,10*ROW('Hygiene Data'!E110))="","",OFFSET('Hygiene Data'!$E$14,0,10*ROW('Hygiene Data'!E110)))</f>
        <v/>
      </c>
      <c r="DX116" s="28" t="str">
        <f ca="1">+IF(OFFSET('Hygiene Data'!$F$12,0,10*ROW('Hygiene Data'!F110))="","",OFFSET('Hygiene Data'!$F$12,0,10*ROW('Hygiene Data'!F110)))</f>
        <v/>
      </c>
      <c r="DY116" s="28" t="str">
        <f ca="1">+IF(OFFSET('Hygiene Data'!$F$13,0,10*ROW('Hygiene Data'!F110))="","",OFFSET('Hygiene Data'!$F$13,0,10*ROW('Hygiene Data'!F110)))</f>
        <v/>
      </c>
      <c r="DZ116" s="28" t="str">
        <f ca="1">+IF(OFFSET('Hygiene Data'!$F$14,0,10*ROW('Hygiene Data'!F110))="","",OFFSET('Hygiene Data'!$F$14,0,10*ROW('Hygiene Data'!F110)))</f>
        <v/>
      </c>
      <c r="EA116" s="28" t="str">
        <f ca="1">+IF(OFFSET('Hygiene Data'!$G$12,0,10*ROW('Hygiene Data'!G110))="","",OFFSET('Hygiene Data'!$G$12,0,10*ROW('Hygiene Data'!G110)))</f>
        <v/>
      </c>
      <c r="EB116" s="28" t="str">
        <f ca="1">+IF(OFFSET('Hygiene Data'!$G$13,0,10*ROW('Hygiene Data'!G110))="","",OFFSET('Hygiene Data'!$G$13,0,10*ROW('Hygiene Data'!G110)))</f>
        <v/>
      </c>
      <c r="EC116" s="28" t="str">
        <f ca="1">+IF(OFFSET('Hygiene Data'!$G$14,0,10*ROW('Hygiene Data'!G110))="","",OFFSET('Hygiene Data'!$G$14,0,10*ROW('Hygiene Data'!G110)))</f>
        <v/>
      </c>
      <c r="ED116" s="28" t="str">
        <f ca="1">+IF(OFFSET('Hygiene Data'!$H$12,0,10*ROW('Hygiene Data'!H110))="","",OFFSET('Hygiene Data'!$H$12,0,10*ROW('Hygiene Data'!H110)))</f>
        <v/>
      </c>
      <c r="EE116" s="28" t="str">
        <f ca="1">+IF(OFFSET('Hygiene Data'!$H$13,0,10*ROW('Hygiene Data'!H110))="","",OFFSET('Hygiene Data'!$H$13,0,10*ROW('Hygiene Data'!H110)))</f>
        <v/>
      </c>
      <c r="EF116" s="28" t="str">
        <f ca="1">+IF(OFFSET('Hygiene Data'!$H$14,0,10*ROW('Hygiene Data'!H110))="","",OFFSET('Hygiene Data'!$H$14,0,10*ROW('Hygiene Data'!H110)))</f>
        <v/>
      </c>
    </row>
    <row r="117" spans="1:136" x14ac:dyDescent="0.2">
      <c r="A117" s="44" t="str">
        <f ca="1">+IF(OFFSET('Water Data'!$B$1,0,10*ROW('Water Data'!B114))="","",OFFSET('Water Data'!$B$1,0,10*ROW('Water Data'!B114)))</f>
        <v/>
      </c>
      <c r="B117" s="44" t="str">
        <f ca="1">+IF(OFFSET('Water Data'!$A$3,0,10*ROW('Water Data'!A114))="","",OFFSET('Water Data'!$A$3,0,10*ROW('Water Data'!A114)))</f>
        <v/>
      </c>
      <c r="C117" s="44" t="str">
        <f ca="1">+IF(OFFSET('Water Data'!$C$3,0,10*ROW('Water Data'!C114))="","",OFFSET('Water Data'!$C$3,0,10*ROW('Water Data'!C114)))</f>
        <v/>
      </c>
      <c r="D117" s="119"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19"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19"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19"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19"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19"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19"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19"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19"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19"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19"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19"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19"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19"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19"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19"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19"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19"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20"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20"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20"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20"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20"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20"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20"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20"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20"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20"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20"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20"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20"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20"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20"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20"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20"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20"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20"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20"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20"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20"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20"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20"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20"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20"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20"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20"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20"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20"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21"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21"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21"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21"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21"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21"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21"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21"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21"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21"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21"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21"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21"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21"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21"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21"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21"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21"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28" t="str">
        <f ca="1">+IF(OFFSET('Water Data'!$C$28,0,10*ROW('Water Data'!C111))="","",OFFSET('Water Data'!$C$28,0,10*ROW('Water Data'!C111)))</f>
        <v/>
      </c>
      <c r="BT117" s="28" t="str">
        <f ca="1">+IF(OFFSET('Water Data'!$C$29,0,10*ROW('Water Data'!C111))="","",OFFSET('Water Data'!$C$29,0,10*ROW('Water Data'!C111)))</f>
        <v/>
      </c>
      <c r="BU117" s="28" t="str">
        <f ca="1">+IF(OFFSET('Water Data'!$C$30,0,10*ROW('Water Data'!C111))="","",OFFSET('Water Data'!$C$30,0,10*ROW('Water Data'!C111)))</f>
        <v/>
      </c>
      <c r="BV117" s="28" t="str">
        <f ca="1">+IF(OFFSET('Water Data'!$D$28,0,10*ROW('Water Data'!D111))="","",OFFSET('Water Data'!$D$28,0,10*ROW('Water Data'!D111)))</f>
        <v/>
      </c>
      <c r="BW117" s="28" t="str">
        <f ca="1">+IF(OFFSET('Water Data'!$D$29,0,10*ROW('Water Data'!D111))="","",OFFSET('Water Data'!$D$29,0,10*ROW('Water Data'!D111)))</f>
        <v/>
      </c>
      <c r="BX117" s="28" t="str">
        <f ca="1">+IF(OFFSET('Water Data'!$D$30,0,10*ROW('Water Data'!D111))="","",OFFSET('Water Data'!$D$30,0,10*ROW('Water Data'!D111)))</f>
        <v/>
      </c>
      <c r="BY117" s="28" t="str">
        <f ca="1">+IF(OFFSET('Water Data'!$E$28,0,10*ROW('Water Data'!E111))="","",OFFSET('Water Data'!$E$28,0,10*ROW('Water Data'!E111)))</f>
        <v/>
      </c>
      <c r="BZ117" s="28" t="str">
        <f ca="1">+IF(OFFSET('Water Data'!$E$29,0,10*ROW('Water Data'!E111))="","",OFFSET('Water Data'!$E$29,0,10*ROW('Water Data'!E111)))</f>
        <v/>
      </c>
      <c r="CA117" s="28" t="str">
        <f ca="1">+IF(OFFSET('Water Data'!$E$30,0,10*ROW('Water Data'!E111))="","",OFFSET('Water Data'!$E$30,0,10*ROW('Water Data'!E111)))</f>
        <v/>
      </c>
      <c r="CB117" s="28" t="str">
        <f ca="1">+IF(OFFSET('Water Data'!$F$28,0,10*ROW('Water Data'!F111))="","",OFFSET('Water Data'!$F$28,0,10*ROW('Water Data'!F111)))</f>
        <v/>
      </c>
      <c r="CC117" s="28" t="str">
        <f ca="1">+IF(OFFSET('Water Data'!$F$29,0,10*ROW('Water Data'!F111))="","",OFFSET('Water Data'!$F$29,0,10*ROW('Water Data'!F111)))</f>
        <v/>
      </c>
      <c r="CD117" s="28" t="str">
        <f ca="1">+IF(OFFSET('Water Data'!$F$30,0,10*ROW('Water Data'!F111))="","",OFFSET('Water Data'!$F$30,0,10*ROW('Water Data'!F111)))</f>
        <v/>
      </c>
      <c r="CE117" s="28" t="str">
        <f ca="1">+IF(OFFSET('Water Data'!$G$28,0,10*ROW('Water Data'!G111))="","",OFFSET('Water Data'!$G$28,0,10*ROW('Water Data'!G111)))</f>
        <v/>
      </c>
      <c r="CF117" s="28" t="str">
        <f ca="1">+IF(OFFSET('Water Data'!$G$29,0,10*ROW('Water Data'!G111))="","",OFFSET('Water Data'!$G$29,0,10*ROW('Water Data'!G111)))</f>
        <v/>
      </c>
      <c r="CG117" s="28" t="str">
        <f ca="1">+IF(OFFSET('Water Data'!$G$30,0,10*ROW('Water Data'!G111))="","",OFFSET('Water Data'!$G$30,0,10*ROW('Water Data'!G111)))</f>
        <v/>
      </c>
      <c r="CH117" s="28" t="str">
        <f ca="1">+IF(OFFSET('Water Data'!$H$28,0,10*ROW('Water Data'!H111))="","",OFFSET('Water Data'!$H$28,0,10*ROW('Water Data'!H111)))</f>
        <v/>
      </c>
      <c r="CI117" s="28" t="str">
        <f ca="1">+IF(OFFSET('Water Data'!$H$29,0,10*ROW('Water Data'!H111))="","",OFFSET('Water Data'!$H$29,0,10*ROW('Water Data'!H111)))</f>
        <v/>
      </c>
      <c r="CJ117" s="28" t="str">
        <f ca="1">+IF(OFFSET('Water Data'!$H$30,0,10*ROW('Water Data'!H111))="","",OFFSET('Water Data'!$H$30,0,10*ROW('Water Data'!H111)))</f>
        <v/>
      </c>
      <c r="CK117" s="28" t="str">
        <f ca="1">+IF(OFFSET('Sanitation Data'!$C$29,0,10*ROW('Sanitation Data'!C111))="","",OFFSET('Sanitation Data'!$C$29,0,10*ROW('Sanitation Data'!C111)))</f>
        <v/>
      </c>
      <c r="CL117" s="28" t="str">
        <f ca="1">+IF(OFFSET('Sanitation Data'!$C$30,0,10*ROW('Sanitation Data'!C111))="","",OFFSET('Sanitation Data'!$C$30,0,10*ROW('Sanitation Data'!C111)))</f>
        <v/>
      </c>
      <c r="CM117" s="28" t="str">
        <f ca="1">+IF(OFFSET('Sanitation Data'!$C$31,0,10*ROW('Sanitation Data'!C111))="","",OFFSET('Sanitation Data'!$C$31,0,10*ROW('Sanitation Data'!C111)))</f>
        <v/>
      </c>
      <c r="CN117" s="28" t="str">
        <f ca="1">+IF(OFFSET('Sanitation Data'!$C$32,0,10*ROW('Sanitation Data'!C111))="","",OFFSET('Sanitation Data'!$C$32,0,10*ROW('Sanitation Data'!C111)))</f>
        <v/>
      </c>
      <c r="CO117" s="28" t="str">
        <f ca="1">+IF(OFFSET('Sanitation Data'!$C$33,0,10*ROW('Sanitation Data'!C111))="","",OFFSET('Sanitation Data'!$C$33,0,10*ROW('Sanitation Data'!C111)))</f>
        <v/>
      </c>
      <c r="CP117" s="28" t="str">
        <f ca="1">+IF(OFFSET('Sanitation Data'!$D$29,0,10*ROW('Sanitation Data'!D111))="","",OFFSET('Sanitation Data'!$D$29,0,10*ROW('Sanitation Data'!D111)))</f>
        <v/>
      </c>
      <c r="CQ117" s="28" t="str">
        <f ca="1">+IF(OFFSET('Sanitation Data'!$D$30,0,10*ROW('Sanitation Data'!D111))="","",OFFSET('Sanitation Data'!$D$30,0,10*ROW('Sanitation Data'!D111)))</f>
        <v/>
      </c>
      <c r="CR117" s="28" t="str">
        <f ca="1">+IF(OFFSET('Sanitation Data'!$D$31,0,10*ROW('Sanitation Data'!D111))="","",OFFSET('Sanitation Data'!$D$31,0,10*ROW('Sanitation Data'!D111)))</f>
        <v/>
      </c>
      <c r="CS117" s="28" t="str">
        <f ca="1">+IF(OFFSET('Sanitation Data'!$D$32,0,10*ROW('Sanitation Data'!D111))="","",OFFSET('Sanitation Data'!$D$32,0,10*ROW('Sanitation Data'!D111)))</f>
        <v/>
      </c>
      <c r="CT117" s="28" t="str">
        <f ca="1">+IF(OFFSET('Sanitation Data'!$D$33,0,10*ROW('Sanitation Data'!D111))="","",OFFSET('Sanitation Data'!$D$33,0,10*ROW('Sanitation Data'!D111)))</f>
        <v/>
      </c>
      <c r="CU117" s="28" t="str">
        <f ca="1">+IF(OFFSET('Sanitation Data'!$E$29,0,10*ROW('Sanitation Data'!E111))="","",OFFSET('Sanitation Data'!$E$29,0,10*ROW('Sanitation Data'!E111)))</f>
        <v/>
      </c>
      <c r="CV117" s="28" t="str">
        <f ca="1">+IF(OFFSET('Sanitation Data'!$E$30,0,10*ROW('Sanitation Data'!E111))="","",OFFSET('Sanitation Data'!$E$30,0,10*ROW('Sanitation Data'!E111)))</f>
        <v/>
      </c>
      <c r="CW117" s="28" t="str">
        <f ca="1">+IF(OFFSET('Sanitation Data'!$E$31,0,10*ROW('Sanitation Data'!E111))="","",OFFSET('Sanitation Data'!$E$31,0,10*ROW('Sanitation Data'!E111)))</f>
        <v/>
      </c>
      <c r="CX117" s="28" t="str">
        <f ca="1">+IF(OFFSET('Sanitation Data'!$E$32,0,10*ROW('Sanitation Data'!E111))="","",OFFSET('Sanitation Data'!$E$32,0,10*ROW('Sanitation Data'!E111)))</f>
        <v/>
      </c>
      <c r="CY117" s="28" t="str">
        <f ca="1">+IF(OFFSET('Sanitation Data'!$E$33,0,10*ROW('Sanitation Data'!E111))="","",OFFSET('Sanitation Data'!$E$33,0,10*ROW('Sanitation Data'!E111)))</f>
        <v/>
      </c>
      <c r="CZ117" s="28" t="str">
        <f ca="1">+IF(OFFSET('Sanitation Data'!$F$29,0,10*ROW('Sanitation Data'!F111))="","",OFFSET('Sanitation Data'!$F$29,0,10*ROW('Sanitation Data'!F111)))</f>
        <v/>
      </c>
      <c r="DA117" s="28" t="str">
        <f ca="1">+IF(OFFSET('Sanitation Data'!$F$30,0,10*ROW('Sanitation Data'!F111))="","",OFFSET('Sanitation Data'!$F$30,0,10*ROW('Sanitation Data'!F111)))</f>
        <v/>
      </c>
      <c r="DB117" s="28" t="str">
        <f ca="1">+IF(OFFSET('Sanitation Data'!$F$31,0,10*ROW('Sanitation Data'!F111))="","",OFFSET('Sanitation Data'!$F$31,0,10*ROW('Sanitation Data'!F111)))</f>
        <v/>
      </c>
      <c r="DC117" s="28" t="str">
        <f ca="1">+IF(OFFSET('Sanitation Data'!$F$32,0,10*ROW('Sanitation Data'!F111))="","",OFFSET('Sanitation Data'!$F$32,0,10*ROW('Sanitation Data'!F111)))</f>
        <v/>
      </c>
      <c r="DD117" s="28" t="str">
        <f ca="1">+IF(OFFSET('Sanitation Data'!$F$33,0,10*ROW('Sanitation Data'!F111))="","",OFFSET('Sanitation Data'!$F$33,0,10*ROW('Sanitation Data'!F111)))</f>
        <v/>
      </c>
      <c r="DE117" s="28" t="str">
        <f ca="1">+IF(OFFSET('Sanitation Data'!$G$29,0,10*ROW('Sanitation Data'!G111))="","",OFFSET('Sanitation Data'!$G$29,0,10*ROW('Sanitation Data'!G111)))</f>
        <v/>
      </c>
      <c r="DF117" s="28" t="str">
        <f ca="1">+IF(OFFSET('Sanitation Data'!$G$30,0,10*ROW('Sanitation Data'!G111))="","",OFFSET('Sanitation Data'!$G$30,0,10*ROW('Sanitation Data'!G111)))</f>
        <v/>
      </c>
      <c r="DG117" s="28" t="str">
        <f ca="1">+IF(OFFSET('Sanitation Data'!$G$31,0,10*ROW('Sanitation Data'!G111))="","",OFFSET('Sanitation Data'!$G$31,0,10*ROW('Sanitation Data'!G111)))</f>
        <v/>
      </c>
      <c r="DH117" s="28" t="str">
        <f ca="1">+IF(OFFSET('Sanitation Data'!$G$32,0,10*ROW('Sanitation Data'!G111))="","",OFFSET('Sanitation Data'!$G$32,0,10*ROW('Sanitation Data'!G111)))</f>
        <v/>
      </c>
      <c r="DI117" s="28" t="str">
        <f ca="1">+IF(OFFSET('Sanitation Data'!$G$33,0,10*ROW('Sanitation Data'!G111))="","",OFFSET('Sanitation Data'!$G$33,0,10*ROW('Sanitation Data'!G111)))</f>
        <v/>
      </c>
      <c r="DJ117" s="28" t="str">
        <f ca="1">+IF(OFFSET('Sanitation Data'!$H$29,0,10*ROW('Sanitation Data'!H111))="","",OFFSET('Sanitation Data'!$H$29,0,10*ROW('Sanitation Data'!H111)))</f>
        <v/>
      </c>
      <c r="DK117" s="28" t="str">
        <f ca="1">+IF(OFFSET('Sanitation Data'!$H$30,0,10*ROW('Sanitation Data'!H111))="","",OFFSET('Sanitation Data'!$H$30,0,10*ROW('Sanitation Data'!H111)))</f>
        <v/>
      </c>
      <c r="DL117" s="28" t="str">
        <f ca="1">+IF(OFFSET('Sanitation Data'!$H$31,0,10*ROW('Sanitation Data'!H111))="","",OFFSET('Sanitation Data'!$H$31,0,10*ROW('Sanitation Data'!H111)))</f>
        <v/>
      </c>
      <c r="DM117" s="28" t="str">
        <f ca="1">+IF(OFFSET('Sanitation Data'!$H$32,0,10*ROW('Sanitation Data'!H111))="","",OFFSET('Sanitation Data'!$H$32,0,10*ROW('Sanitation Data'!H111)))</f>
        <v/>
      </c>
      <c r="DN117" s="28" t="str">
        <f ca="1">+IF(OFFSET('Sanitation Data'!$H$33,0,10*ROW('Sanitation Data'!H111))="","",OFFSET('Sanitation Data'!$H$33,0,10*ROW('Sanitation Data'!H111)))</f>
        <v/>
      </c>
      <c r="DO117" s="28" t="str">
        <f ca="1">+IF(OFFSET('Hygiene Data'!$C$12,0,10*ROW('Hygiene Data'!C111))="","",OFFSET('Hygiene Data'!$C$12,0,10*ROW('Hygiene Data'!C111)))</f>
        <v/>
      </c>
      <c r="DP117" s="28" t="str">
        <f ca="1">+IF(OFFSET('Hygiene Data'!$C$13,0,10*ROW('Hygiene Data'!C111))="","",OFFSET('Hygiene Data'!$C$13,0,10*ROW('Hygiene Data'!C111)))</f>
        <v/>
      </c>
      <c r="DQ117" s="28" t="str">
        <f ca="1">+IF(OFFSET('Hygiene Data'!$C$14,0,10*ROW('Hygiene Data'!C111))="","",OFFSET('Hygiene Data'!$C$14,0,10*ROW('Hygiene Data'!C111)))</f>
        <v/>
      </c>
      <c r="DR117" s="28" t="str">
        <f ca="1">+IF(OFFSET('Hygiene Data'!$D$12,0,10*ROW('Hygiene Data'!D111))="","",OFFSET('Hygiene Data'!$D$12,0,10*ROW('Hygiene Data'!D111)))</f>
        <v/>
      </c>
      <c r="DS117" s="28" t="str">
        <f ca="1">+IF(OFFSET('Hygiene Data'!$D$13,0,10*ROW('Hygiene Data'!D111))="","",OFFSET('Hygiene Data'!$D$13,0,10*ROW('Hygiene Data'!D111)))</f>
        <v/>
      </c>
      <c r="DT117" s="28" t="str">
        <f ca="1">+IF(OFFSET('Hygiene Data'!$D$14,0,10*ROW('Hygiene Data'!D111))="","",OFFSET('Hygiene Data'!$D$14,0,10*ROW('Hygiene Data'!D111)))</f>
        <v/>
      </c>
      <c r="DU117" s="28" t="str">
        <f ca="1">+IF(OFFSET('Hygiene Data'!$E$12,0,10*ROW('Hygiene Data'!E111))="","",OFFSET('Hygiene Data'!$E$12,0,10*ROW('Hygiene Data'!E111)))</f>
        <v/>
      </c>
      <c r="DV117" s="28" t="str">
        <f ca="1">+IF(OFFSET('Hygiene Data'!$E$13,0,10*ROW('Hygiene Data'!E111))="","",OFFSET('Hygiene Data'!$E$13,0,10*ROW('Hygiene Data'!E111)))</f>
        <v/>
      </c>
      <c r="DW117" s="28" t="str">
        <f ca="1">+IF(OFFSET('Hygiene Data'!$E$14,0,10*ROW('Hygiene Data'!E111))="","",OFFSET('Hygiene Data'!$E$14,0,10*ROW('Hygiene Data'!E111)))</f>
        <v/>
      </c>
      <c r="DX117" s="28" t="str">
        <f ca="1">+IF(OFFSET('Hygiene Data'!$F$12,0,10*ROW('Hygiene Data'!F111))="","",OFFSET('Hygiene Data'!$F$12,0,10*ROW('Hygiene Data'!F111)))</f>
        <v/>
      </c>
      <c r="DY117" s="28" t="str">
        <f ca="1">+IF(OFFSET('Hygiene Data'!$F$13,0,10*ROW('Hygiene Data'!F111))="","",OFFSET('Hygiene Data'!$F$13,0,10*ROW('Hygiene Data'!F111)))</f>
        <v/>
      </c>
      <c r="DZ117" s="28" t="str">
        <f ca="1">+IF(OFFSET('Hygiene Data'!$F$14,0,10*ROW('Hygiene Data'!F111))="","",OFFSET('Hygiene Data'!$F$14,0,10*ROW('Hygiene Data'!F111)))</f>
        <v/>
      </c>
      <c r="EA117" s="28" t="str">
        <f ca="1">+IF(OFFSET('Hygiene Data'!$G$12,0,10*ROW('Hygiene Data'!G111))="","",OFFSET('Hygiene Data'!$G$12,0,10*ROW('Hygiene Data'!G111)))</f>
        <v/>
      </c>
      <c r="EB117" s="28" t="str">
        <f ca="1">+IF(OFFSET('Hygiene Data'!$G$13,0,10*ROW('Hygiene Data'!G111))="","",OFFSET('Hygiene Data'!$G$13,0,10*ROW('Hygiene Data'!G111)))</f>
        <v/>
      </c>
      <c r="EC117" s="28" t="str">
        <f ca="1">+IF(OFFSET('Hygiene Data'!$G$14,0,10*ROW('Hygiene Data'!G111))="","",OFFSET('Hygiene Data'!$G$14,0,10*ROW('Hygiene Data'!G111)))</f>
        <v/>
      </c>
      <c r="ED117" s="28" t="str">
        <f ca="1">+IF(OFFSET('Hygiene Data'!$H$12,0,10*ROW('Hygiene Data'!H111))="","",OFFSET('Hygiene Data'!$H$12,0,10*ROW('Hygiene Data'!H111)))</f>
        <v/>
      </c>
      <c r="EE117" s="28" t="str">
        <f ca="1">+IF(OFFSET('Hygiene Data'!$H$13,0,10*ROW('Hygiene Data'!H111))="","",OFFSET('Hygiene Data'!$H$13,0,10*ROW('Hygiene Data'!H111)))</f>
        <v/>
      </c>
      <c r="EF117" s="28" t="str">
        <f ca="1">+IF(OFFSET('Hygiene Data'!$H$14,0,10*ROW('Hygiene Data'!H111))="","",OFFSET('Hygiene Data'!$H$14,0,10*ROW('Hygiene Data'!H111)))</f>
        <v/>
      </c>
    </row>
    <row r="118" spans="1:136" x14ac:dyDescent="0.2">
      <c r="A118" s="44" t="str">
        <f ca="1">+IF(OFFSET('Water Data'!$B$1,0,10*ROW('Water Data'!B115))="","",OFFSET('Water Data'!$B$1,0,10*ROW('Water Data'!B115)))</f>
        <v/>
      </c>
      <c r="B118" s="44" t="str">
        <f ca="1">+IF(OFFSET('Water Data'!$A$3,0,10*ROW('Water Data'!A115))="","",OFFSET('Water Data'!$A$3,0,10*ROW('Water Data'!A115)))</f>
        <v/>
      </c>
      <c r="C118" s="44" t="str">
        <f ca="1">+IF(OFFSET('Water Data'!$C$3,0,10*ROW('Water Data'!C115))="","",OFFSET('Water Data'!$C$3,0,10*ROW('Water Data'!C115)))</f>
        <v/>
      </c>
      <c r="D118" s="119"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19"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19"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19"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19"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19"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19"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19"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19"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19"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19"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19"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19"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19"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19"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19"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19"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19"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20"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20"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20"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20"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20"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20"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20"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20"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20"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20"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20"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20"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20"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20"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20"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20"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20"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20"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20"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20"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20"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20"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20"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20"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20"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20"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20"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20"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20"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20"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21"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21"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21"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21"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21"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21"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21"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21"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21"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21"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21"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21"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21"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21"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21"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21"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21"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21"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28" t="str">
        <f ca="1">+IF(OFFSET('Water Data'!$C$28,0,10*ROW('Water Data'!C112))="","",OFFSET('Water Data'!$C$28,0,10*ROW('Water Data'!C112)))</f>
        <v/>
      </c>
      <c r="BT118" s="28" t="str">
        <f ca="1">+IF(OFFSET('Water Data'!$C$29,0,10*ROW('Water Data'!C112))="","",OFFSET('Water Data'!$C$29,0,10*ROW('Water Data'!C112)))</f>
        <v/>
      </c>
      <c r="BU118" s="28" t="str">
        <f ca="1">+IF(OFFSET('Water Data'!$C$30,0,10*ROW('Water Data'!C112))="","",OFFSET('Water Data'!$C$30,0,10*ROW('Water Data'!C112)))</f>
        <v/>
      </c>
      <c r="BV118" s="28" t="str">
        <f ca="1">+IF(OFFSET('Water Data'!$D$28,0,10*ROW('Water Data'!D112))="","",OFFSET('Water Data'!$D$28,0,10*ROW('Water Data'!D112)))</f>
        <v/>
      </c>
      <c r="BW118" s="28" t="str">
        <f ca="1">+IF(OFFSET('Water Data'!$D$29,0,10*ROW('Water Data'!D112))="","",OFFSET('Water Data'!$D$29,0,10*ROW('Water Data'!D112)))</f>
        <v/>
      </c>
      <c r="BX118" s="28" t="str">
        <f ca="1">+IF(OFFSET('Water Data'!$D$30,0,10*ROW('Water Data'!D112))="","",OFFSET('Water Data'!$D$30,0,10*ROW('Water Data'!D112)))</f>
        <v/>
      </c>
      <c r="BY118" s="28" t="str">
        <f ca="1">+IF(OFFSET('Water Data'!$E$28,0,10*ROW('Water Data'!E112))="","",OFFSET('Water Data'!$E$28,0,10*ROW('Water Data'!E112)))</f>
        <v/>
      </c>
      <c r="BZ118" s="28" t="str">
        <f ca="1">+IF(OFFSET('Water Data'!$E$29,0,10*ROW('Water Data'!E112))="","",OFFSET('Water Data'!$E$29,0,10*ROW('Water Data'!E112)))</f>
        <v/>
      </c>
      <c r="CA118" s="28" t="str">
        <f ca="1">+IF(OFFSET('Water Data'!$E$30,0,10*ROW('Water Data'!E112))="","",OFFSET('Water Data'!$E$30,0,10*ROW('Water Data'!E112)))</f>
        <v/>
      </c>
      <c r="CB118" s="28" t="str">
        <f ca="1">+IF(OFFSET('Water Data'!$F$28,0,10*ROW('Water Data'!F112))="","",OFFSET('Water Data'!$F$28,0,10*ROW('Water Data'!F112)))</f>
        <v/>
      </c>
      <c r="CC118" s="28" t="str">
        <f ca="1">+IF(OFFSET('Water Data'!$F$29,0,10*ROW('Water Data'!F112))="","",OFFSET('Water Data'!$F$29,0,10*ROW('Water Data'!F112)))</f>
        <v/>
      </c>
      <c r="CD118" s="28" t="str">
        <f ca="1">+IF(OFFSET('Water Data'!$F$30,0,10*ROW('Water Data'!F112))="","",OFFSET('Water Data'!$F$30,0,10*ROW('Water Data'!F112)))</f>
        <v/>
      </c>
      <c r="CE118" s="28" t="str">
        <f ca="1">+IF(OFFSET('Water Data'!$G$28,0,10*ROW('Water Data'!G112))="","",OFFSET('Water Data'!$G$28,0,10*ROW('Water Data'!G112)))</f>
        <v/>
      </c>
      <c r="CF118" s="28" t="str">
        <f ca="1">+IF(OFFSET('Water Data'!$G$29,0,10*ROW('Water Data'!G112))="","",OFFSET('Water Data'!$G$29,0,10*ROW('Water Data'!G112)))</f>
        <v/>
      </c>
      <c r="CG118" s="28" t="str">
        <f ca="1">+IF(OFFSET('Water Data'!$G$30,0,10*ROW('Water Data'!G112))="","",OFFSET('Water Data'!$G$30,0,10*ROW('Water Data'!G112)))</f>
        <v/>
      </c>
      <c r="CH118" s="28" t="str">
        <f ca="1">+IF(OFFSET('Water Data'!$H$28,0,10*ROW('Water Data'!H112))="","",OFFSET('Water Data'!$H$28,0,10*ROW('Water Data'!H112)))</f>
        <v/>
      </c>
      <c r="CI118" s="28" t="str">
        <f ca="1">+IF(OFFSET('Water Data'!$H$29,0,10*ROW('Water Data'!H112))="","",OFFSET('Water Data'!$H$29,0,10*ROW('Water Data'!H112)))</f>
        <v/>
      </c>
      <c r="CJ118" s="28" t="str">
        <f ca="1">+IF(OFFSET('Water Data'!$H$30,0,10*ROW('Water Data'!H112))="","",OFFSET('Water Data'!$H$30,0,10*ROW('Water Data'!H112)))</f>
        <v/>
      </c>
      <c r="CK118" s="28" t="str">
        <f ca="1">+IF(OFFSET('Sanitation Data'!$C$29,0,10*ROW('Sanitation Data'!C112))="","",OFFSET('Sanitation Data'!$C$29,0,10*ROW('Sanitation Data'!C112)))</f>
        <v/>
      </c>
      <c r="CL118" s="28" t="str">
        <f ca="1">+IF(OFFSET('Sanitation Data'!$C$30,0,10*ROW('Sanitation Data'!C112))="","",OFFSET('Sanitation Data'!$C$30,0,10*ROW('Sanitation Data'!C112)))</f>
        <v/>
      </c>
      <c r="CM118" s="28" t="str">
        <f ca="1">+IF(OFFSET('Sanitation Data'!$C$31,0,10*ROW('Sanitation Data'!C112))="","",OFFSET('Sanitation Data'!$C$31,0,10*ROW('Sanitation Data'!C112)))</f>
        <v/>
      </c>
      <c r="CN118" s="28" t="str">
        <f ca="1">+IF(OFFSET('Sanitation Data'!$C$32,0,10*ROW('Sanitation Data'!C112))="","",OFFSET('Sanitation Data'!$C$32,0,10*ROW('Sanitation Data'!C112)))</f>
        <v/>
      </c>
      <c r="CO118" s="28" t="str">
        <f ca="1">+IF(OFFSET('Sanitation Data'!$C$33,0,10*ROW('Sanitation Data'!C112))="","",OFFSET('Sanitation Data'!$C$33,0,10*ROW('Sanitation Data'!C112)))</f>
        <v/>
      </c>
      <c r="CP118" s="28" t="str">
        <f ca="1">+IF(OFFSET('Sanitation Data'!$D$29,0,10*ROW('Sanitation Data'!D112))="","",OFFSET('Sanitation Data'!$D$29,0,10*ROW('Sanitation Data'!D112)))</f>
        <v/>
      </c>
      <c r="CQ118" s="28" t="str">
        <f ca="1">+IF(OFFSET('Sanitation Data'!$D$30,0,10*ROW('Sanitation Data'!D112))="","",OFFSET('Sanitation Data'!$D$30,0,10*ROW('Sanitation Data'!D112)))</f>
        <v/>
      </c>
      <c r="CR118" s="28" t="str">
        <f ca="1">+IF(OFFSET('Sanitation Data'!$D$31,0,10*ROW('Sanitation Data'!D112))="","",OFFSET('Sanitation Data'!$D$31,0,10*ROW('Sanitation Data'!D112)))</f>
        <v/>
      </c>
      <c r="CS118" s="28" t="str">
        <f ca="1">+IF(OFFSET('Sanitation Data'!$D$32,0,10*ROW('Sanitation Data'!D112))="","",OFFSET('Sanitation Data'!$D$32,0,10*ROW('Sanitation Data'!D112)))</f>
        <v/>
      </c>
      <c r="CT118" s="28" t="str">
        <f ca="1">+IF(OFFSET('Sanitation Data'!$D$33,0,10*ROW('Sanitation Data'!D112))="","",OFFSET('Sanitation Data'!$D$33,0,10*ROW('Sanitation Data'!D112)))</f>
        <v/>
      </c>
      <c r="CU118" s="28" t="str">
        <f ca="1">+IF(OFFSET('Sanitation Data'!$E$29,0,10*ROW('Sanitation Data'!E112))="","",OFFSET('Sanitation Data'!$E$29,0,10*ROW('Sanitation Data'!E112)))</f>
        <v/>
      </c>
      <c r="CV118" s="28" t="str">
        <f ca="1">+IF(OFFSET('Sanitation Data'!$E$30,0,10*ROW('Sanitation Data'!E112))="","",OFFSET('Sanitation Data'!$E$30,0,10*ROW('Sanitation Data'!E112)))</f>
        <v/>
      </c>
      <c r="CW118" s="28" t="str">
        <f ca="1">+IF(OFFSET('Sanitation Data'!$E$31,0,10*ROW('Sanitation Data'!E112))="","",OFFSET('Sanitation Data'!$E$31,0,10*ROW('Sanitation Data'!E112)))</f>
        <v/>
      </c>
      <c r="CX118" s="28" t="str">
        <f ca="1">+IF(OFFSET('Sanitation Data'!$E$32,0,10*ROW('Sanitation Data'!E112))="","",OFFSET('Sanitation Data'!$E$32,0,10*ROW('Sanitation Data'!E112)))</f>
        <v/>
      </c>
      <c r="CY118" s="28" t="str">
        <f ca="1">+IF(OFFSET('Sanitation Data'!$E$33,0,10*ROW('Sanitation Data'!E112))="","",OFFSET('Sanitation Data'!$E$33,0,10*ROW('Sanitation Data'!E112)))</f>
        <v/>
      </c>
      <c r="CZ118" s="28" t="str">
        <f ca="1">+IF(OFFSET('Sanitation Data'!$F$29,0,10*ROW('Sanitation Data'!F112))="","",OFFSET('Sanitation Data'!$F$29,0,10*ROW('Sanitation Data'!F112)))</f>
        <v/>
      </c>
      <c r="DA118" s="28" t="str">
        <f ca="1">+IF(OFFSET('Sanitation Data'!$F$30,0,10*ROW('Sanitation Data'!F112))="","",OFFSET('Sanitation Data'!$F$30,0,10*ROW('Sanitation Data'!F112)))</f>
        <v/>
      </c>
      <c r="DB118" s="28" t="str">
        <f ca="1">+IF(OFFSET('Sanitation Data'!$F$31,0,10*ROW('Sanitation Data'!F112))="","",OFFSET('Sanitation Data'!$F$31,0,10*ROW('Sanitation Data'!F112)))</f>
        <v/>
      </c>
      <c r="DC118" s="28" t="str">
        <f ca="1">+IF(OFFSET('Sanitation Data'!$F$32,0,10*ROW('Sanitation Data'!F112))="","",OFFSET('Sanitation Data'!$F$32,0,10*ROW('Sanitation Data'!F112)))</f>
        <v/>
      </c>
      <c r="DD118" s="28" t="str">
        <f ca="1">+IF(OFFSET('Sanitation Data'!$F$33,0,10*ROW('Sanitation Data'!F112))="","",OFFSET('Sanitation Data'!$F$33,0,10*ROW('Sanitation Data'!F112)))</f>
        <v/>
      </c>
      <c r="DE118" s="28" t="str">
        <f ca="1">+IF(OFFSET('Sanitation Data'!$G$29,0,10*ROW('Sanitation Data'!G112))="","",OFFSET('Sanitation Data'!$G$29,0,10*ROW('Sanitation Data'!G112)))</f>
        <v/>
      </c>
      <c r="DF118" s="28" t="str">
        <f ca="1">+IF(OFFSET('Sanitation Data'!$G$30,0,10*ROW('Sanitation Data'!G112))="","",OFFSET('Sanitation Data'!$G$30,0,10*ROW('Sanitation Data'!G112)))</f>
        <v/>
      </c>
      <c r="DG118" s="28" t="str">
        <f ca="1">+IF(OFFSET('Sanitation Data'!$G$31,0,10*ROW('Sanitation Data'!G112))="","",OFFSET('Sanitation Data'!$G$31,0,10*ROW('Sanitation Data'!G112)))</f>
        <v/>
      </c>
      <c r="DH118" s="28" t="str">
        <f ca="1">+IF(OFFSET('Sanitation Data'!$G$32,0,10*ROW('Sanitation Data'!G112))="","",OFFSET('Sanitation Data'!$G$32,0,10*ROW('Sanitation Data'!G112)))</f>
        <v/>
      </c>
      <c r="DI118" s="28" t="str">
        <f ca="1">+IF(OFFSET('Sanitation Data'!$G$33,0,10*ROW('Sanitation Data'!G112))="","",OFFSET('Sanitation Data'!$G$33,0,10*ROW('Sanitation Data'!G112)))</f>
        <v/>
      </c>
      <c r="DJ118" s="28" t="str">
        <f ca="1">+IF(OFFSET('Sanitation Data'!$H$29,0,10*ROW('Sanitation Data'!H112))="","",OFFSET('Sanitation Data'!$H$29,0,10*ROW('Sanitation Data'!H112)))</f>
        <v/>
      </c>
      <c r="DK118" s="28" t="str">
        <f ca="1">+IF(OFFSET('Sanitation Data'!$H$30,0,10*ROW('Sanitation Data'!H112))="","",OFFSET('Sanitation Data'!$H$30,0,10*ROW('Sanitation Data'!H112)))</f>
        <v/>
      </c>
      <c r="DL118" s="28" t="str">
        <f ca="1">+IF(OFFSET('Sanitation Data'!$H$31,0,10*ROW('Sanitation Data'!H112))="","",OFFSET('Sanitation Data'!$H$31,0,10*ROW('Sanitation Data'!H112)))</f>
        <v/>
      </c>
      <c r="DM118" s="28" t="str">
        <f ca="1">+IF(OFFSET('Sanitation Data'!$H$32,0,10*ROW('Sanitation Data'!H112))="","",OFFSET('Sanitation Data'!$H$32,0,10*ROW('Sanitation Data'!H112)))</f>
        <v/>
      </c>
      <c r="DN118" s="28" t="str">
        <f ca="1">+IF(OFFSET('Sanitation Data'!$H$33,0,10*ROW('Sanitation Data'!H112))="","",OFFSET('Sanitation Data'!$H$33,0,10*ROW('Sanitation Data'!H112)))</f>
        <v/>
      </c>
      <c r="DO118" s="28" t="str">
        <f ca="1">+IF(OFFSET('Hygiene Data'!$C$12,0,10*ROW('Hygiene Data'!C112))="","",OFFSET('Hygiene Data'!$C$12,0,10*ROW('Hygiene Data'!C112)))</f>
        <v/>
      </c>
      <c r="DP118" s="28" t="str">
        <f ca="1">+IF(OFFSET('Hygiene Data'!$C$13,0,10*ROW('Hygiene Data'!C112))="","",OFFSET('Hygiene Data'!$C$13,0,10*ROW('Hygiene Data'!C112)))</f>
        <v/>
      </c>
      <c r="DQ118" s="28" t="str">
        <f ca="1">+IF(OFFSET('Hygiene Data'!$C$14,0,10*ROW('Hygiene Data'!C112))="","",OFFSET('Hygiene Data'!$C$14,0,10*ROW('Hygiene Data'!C112)))</f>
        <v/>
      </c>
      <c r="DR118" s="28" t="str">
        <f ca="1">+IF(OFFSET('Hygiene Data'!$D$12,0,10*ROW('Hygiene Data'!D112))="","",OFFSET('Hygiene Data'!$D$12,0,10*ROW('Hygiene Data'!D112)))</f>
        <v/>
      </c>
      <c r="DS118" s="28" t="str">
        <f ca="1">+IF(OFFSET('Hygiene Data'!$D$13,0,10*ROW('Hygiene Data'!D112))="","",OFFSET('Hygiene Data'!$D$13,0,10*ROW('Hygiene Data'!D112)))</f>
        <v/>
      </c>
      <c r="DT118" s="28" t="str">
        <f ca="1">+IF(OFFSET('Hygiene Data'!$D$14,0,10*ROW('Hygiene Data'!D112))="","",OFFSET('Hygiene Data'!$D$14,0,10*ROW('Hygiene Data'!D112)))</f>
        <v/>
      </c>
      <c r="DU118" s="28" t="str">
        <f ca="1">+IF(OFFSET('Hygiene Data'!$E$12,0,10*ROW('Hygiene Data'!E112))="","",OFFSET('Hygiene Data'!$E$12,0,10*ROW('Hygiene Data'!E112)))</f>
        <v/>
      </c>
      <c r="DV118" s="28" t="str">
        <f ca="1">+IF(OFFSET('Hygiene Data'!$E$13,0,10*ROW('Hygiene Data'!E112))="","",OFFSET('Hygiene Data'!$E$13,0,10*ROW('Hygiene Data'!E112)))</f>
        <v/>
      </c>
      <c r="DW118" s="28" t="str">
        <f ca="1">+IF(OFFSET('Hygiene Data'!$E$14,0,10*ROW('Hygiene Data'!E112))="","",OFFSET('Hygiene Data'!$E$14,0,10*ROW('Hygiene Data'!E112)))</f>
        <v/>
      </c>
      <c r="DX118" s="28" t="str">
        <f ca="1">+IF(OFFSET('Hygiene Data'!$F$12,0,10*ROW('Hygiene Data'!F112))="","",OFFSET('Hygiene Data'!$F$12,0,10*ROW('Hygiene Data'!F112)))</f>
        <v/>
      </c>
      <c r="DY118" s="28" t="str">
        <f ca="1">+IF(OFFSET('Hygiene Data'!$F$13,0,10*ROW('Hygiene Data'!F112))="","",OFFSET('Hygiene Data'!$F$13,0,10*ROW('Hygiene Data'!F112)))</f>
        <v/>
      </c>
      <c r="DZ118" s="28" t="str">
        <f ca="1">+IF(OFFSET('Hygiene Data'!$F$14,0,10*ROW('Hygiene Data'!F112))="","",OFFSET('Hygiene Data'!$F$14,0,10*ROW('Hygiene Data'!F112)))</f>
        <v/>
      </c>
      <c r="EA118" s="28" t="str">
        <f ca="1">+IF(OFFSET('Hygiene Data'!$G$12,0,10*ROW('Hygiene Data'!G112))="","",OFFSET('Hygiene Data'!$G$12,0,10*ROW('Hygiene Data'!G112)))</f>
        <v/>
      </c>
      <c r="EB118" s="28" t="str">
        <f ca="1">+IF(OFFSET('Hygiene Data'!$G$13,0,10*ROW('Hygiene Data'!G112))="","",OFFSET('Hygiene Data'!$G$13,0,10*ROW('Hygiene Data'!G112)))</f>
        <v/>
      </c>
      <c r="EC118" s="28" t="str">
        <f ca="1">+IF(OFFSET('Hygiene Data'!$G$14,0,10*ROW('Hygiene Data'!G112))="","",OFFSET('Hygiene Data'!$G$14,0,10*ROW('Hygiene Data'!G112)))</f>
        <v/>
      </c>
      <c r="ED118" s="28" t="str">
        <f ca="1">+IF(OFFSET('Hygiene Data'!$H$12,0,10*ROW('Hygiene Data'!H112))="","",OFFSET('Hygiene Data'!$H$12,0,10*ROW('Hygiene Data'!H112)))</f>
        <v/>
      </c>
      <c r="EE118" s="28" t="str">
        <f ca="1">+IF(OFFSET('Hygiene Data'!$H$13,0,10*ROW('Hygiene Data'!H112))="","",OFFSET('Hygiene Data'!$H$13,0,10*ROW('Hygiene Data'!H112)))</f>
        <v/>
      </c>
      <c r="EF118" s="28" t="str">
        <f ca="1">+IF(OFFSET('Hygiene Data'!$H$14,0,10*ROW('Hygiene Data'!H112))="","",OFFSET('Hygiene Data'!$H$14,0,10*ROW('Hygiene Data'!H112)))</f>
        <v/>
      </c>
    </row>
    <row r="119" spans="1:136" x14ac:dyDescent="0.2">
      <c r="A119" s="44" t="str">
        <f ca="1">+IF(OFFSET('Water Data'!$B$1,0,10*ROW('Water Data'!B116))="","",OFFSET('Water Data'!$B$1,0,10*ROW('Water Data'!B116)))</f>
        <v/>
      </c>
      <c r="B119" s="44" t="str">
        <f ca="1">+IF(OFFSET('Water Data'!$A$3,0,10*ROW('Water Data'!A116))="","",OFFSET('Water Data'!$A$3,0,10*ROW('Water Data'!A116)))</f>
        <v/>
      </c>
      <c r="C119" s="44" t="str">
        <f ca="1">+IF(OFFSET('Water Data'!$C$3,0,10*ROW('Water Data'!C116))="","",OFFSET('Water Data'!$C$3,0,10*ROW('Water Data'!C116)))</f>
        <v/>
      </c>
      <c r="D119" s="119"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19"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19"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19"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19"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19"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19"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19"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19"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19"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19"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19"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19"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19"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19"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19"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19"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19"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20"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20"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20"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20"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20"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20"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20"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20"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20"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20"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20"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20"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20"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20"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20"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20"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20"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20"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20"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20"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20"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20"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20"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20"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20"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20"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20"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20"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20"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20"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21"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21"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21"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21"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21"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21"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21"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21"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21"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21"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21"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21"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21"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21"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21"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21"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21"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21"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28" t="str">
        <f ca="1">+IF(OFFSET('Water Data'!$C$28,0,10*ROW('Water Data'!C113))="","",OFFSET('Water Data'!$C$28,0,10*ROW('Water Data'!C113)))</f>
        <v/>
      </c>
      <c r="BT119" s="28" t="str">
        <f ca="1">+IF(OFFSET('Water Data'!$C$29,0,10*ROW('Water Data'!C113))="","",OFFSET('Water Data'!$C$29,0,10*ROW('Water Data'!C113)))</f>
        <v/>
      </c>
      <c r="BU119" s="28" t="str">
        <f ca="1">+IF(OFFSET('Water Data'!$C$30,0,10*ROW('Water Data'!C113))="","",OFFSET('Water Data'!$C$30,0,10*ROW('Water Data'!C113)))</f>
        <v/>
      </c>
      <c r="BV119" s="28" t="str">
        <f ca="1">+IF(OFFSET('Water Data'!$D$28,0,10*ROW('Water Data'!D113))="","",OFFSET('Water Data'!$D$28,0,10*ROW('Water Data'!D113)))</f>
        <v/>
      </c>
      <c r="BW119" s="28" t="str">
        <f ca="1">+IF(OFFSET('Water Data'!$D$29,0,10*ROW('Water Data'!D113))="","",OFFSET('Water Data'!$D$29,0,10*ROW('Water Data'!D113)))</f>
        <v/>
      </c>
      <c r="BX119" s="28" t="str">
        <f ca="1">+IF(OFFSET('Water Data'!$D$30,0,10*ROW('Water Data'!D113))="","",OFFSET('Water Data'!$D$30,0,10*ROW('Water Data'!D113)))</f>
        <v/>
      </c>
      <c r="BY119" s="28" t="str">
        <f ca="1">+IF(OFFSET('Water Data'!$E$28,0,10*ROW('Water Data'!E113))="","",OFFSET('Water Data'!$E$28,0,10*ROW('Water Data'!E113)))</f>
        <v/>
      </c>
      <c r="BZ119" s="28" t="str">
        <f ca="1">+IF(OFFSET('Water Data'!$E$29,0,10*ROW('Water Data'!E113))="","",OFFSET('Water Data'!$E$29,0,10*ROW('Water Data'!E113)))</f>
        <v/>
      </c>
      <c r="CA119" s="28" t="str">
        <f ca="1">+IF(OFFSET('Water Data'!$E$30,0,10*ROW('Water Data'!E113))="","",OFFSET('Water Data'!$E$30,0,10*ROW('Water Data'!E113)))</f>
        <v/>
      </c>
      <c r="CB119" s="28" t="str">
        <f ca="1">+IF(OFFSET('Water Data'!$F$28,0,10*ROW('Water Data'!F113))="","",OFFSET('Water Data'!$F$28,0,10*ROW('Water Data'!F113)))</f>
        <v/>
      </c>
      <c r="CC119" s="28" t="str">
        <f ca="1">+IF(OFFSET('Water Data'!$F$29,0,10*ROW('Water Data'!F113))="","",OFFSET('Water Data'!$F$29,0,10*ROW('Water Data'!F113)))</f>
        <v/>
      </c>
      <c r="CD119" s="28" t="str">
        <f ca="1">+IF(OFFSET('Water Data'!$F$30,0,10*ROW('Water Data'!F113))="","",OFFSET('Water Data'!$F$30,0,10*ROW('Water Data'!F113)))</f>
        <v/>
      </c>
      <c r="CE119" s="28" t="str">
        <f ca="1">+IF(OFFSET('Water Data'!$G$28,0,10*ROW('Water Data'!G113))="","",OFFSET('Water Data'!$G$28,0,10*ROW('Water Data'!G113)))</f>
        <v/>
      </c>
      <c r="CF119" s="28" t="str">
        <f ca="1">+IF(OFFSET('Water Data'!$G$29,0,10*ROW('Water Data'!G113))="","",OFFSET('Water Data'!$G$29,0,10*ROW('Water Data'!G113)))</f>
        <v/>
      </c>
      <c r="CG119" s="28" t="str">
        <f ca="1">+IF(OFFSET('Water Data'!$G$30,0,10*ROW('Water Data'!G113))="","",OFFSET('Water Data'!$G$30,0,10*ROW('Water Data'!G113)))</f>
        <v/>
      </c>
      <c r="CH119" s="28" t="str">
        <f ca="1">+IF(OFFSET('Water Data'!$H$28,0,10*ROW('Water Data'!H113))="","",OFFSET('Water Data'!$H$28,0,10*ROW('Water Data'!H113)))</f>
        <v/>
      </c>
      <c r="CI119" s="28" t="str">
        <f ca="1">+IF(OFFSET('Water Data'!$H$29,0,10*ROW('Water Data'!H113))="","",OFFSET('Water Data'!$H$29,0,10*ROW('Water Data'!H113)))</f>
        <v/>
      </c>
      <c r="CJ119" s="28" t="str">
        <f ca="1">+IF(OFFSET('Water Data'!$H$30,0,10*ROW('Water Data'!H113))="","",OFFSET('Water Data'!$H$30,0,10*ROW('Water Data'!H113)))</f>
        <v/>
      </c>
      <c r="CK119" s="28" t="str">
        <f ca="1">+IF(OFFSET('Sanitation Data'!$C$29,0,10*ROW('Sanitation Data'!C113))="","",OFFSET('Sanitation Data'!$C$29,0,10*ROW('Sanitation Data'!C113)))</f>
        <v/>
      </c>
      <c r="CL119" s="28" t="str">
        <f ca="1">+IF(OFFSET('Sanitation Data'!$C$30,0,10*ROW('Sanitation Data'!C113))="","",OFFSET('Sanitation Data'!$C$30,0,10*ROW('Sanitation Data'!C113)))</f>
        <v/>
      </c>
      <c r="CM119" s="28" t="str">
        <f ca="1">+IF(OFFSET('Sanitation Data'!$C$31,0,10*ROW('Sanitation Data'!C113))="","",OFFSET('Sanitation Data'!$C$31,0,10*ROW('Sanitation Data'!C113)))</f>
        <v/>
      </c>
      <c r="CN119" s="28" t="str">
        <f ca="1">+IF(OFFSET('Sanitation Data'!$C$32,0,10*ROW('Sanitation Data'!C113))="","",OFFSET('Sanitation Data'!$C$32,0,10*ROW('Sanitation Data'!C113)))</f>
        <v/>
      </c>
      <c r="CO119" s="28" t="str">
        <f ca="1">+IF(OFFSET('Sanitation Data'!$C$33,0,10*ROW('Sanitation Data'!C113))="","",OFFSET('Sanitation Data'!$C$33,0,10*ROW('Sanitation Data'!C113)))</f>
        <v/>
      </c>
      <c r="CP119" s="28" t="str">
        <f ca="1">+IF(OFFSET('Sanitation Data'!$D$29,0,10*ROW('Sanitation Data'!D113))="","",OFFSET('Sanitation Data'!$D$29,0,10*ROW('Sanitation Data'!D113)))</f>
        <v/>
      </c>
      <c r="CQ119" s="28" t="str">
        <f ca="1">+IF(OFFSET('Sanitation Data'!$D$30,0,10*ROW('Sanitation Data'!D113))="","",OFFSET('Sanitation Data'!$D$30,0,10*ROW('Sanitation Data'!D113)))</f>
        <v/>
      </c>
      <c r="CR119" s="28" t="str">
        <f ca="1">+IF(OFFSET('Sanitation Data'!$D$31,0,10*ROW('Sanitation Data'!D113))="","",OFFSET('Sanitation Data'!$D$31,0,10*ROW('Sanitation Data'!D113)))</f>
        <v/>
      </c>
      <c r="CS119" s="28" t="str">
        <f ca="1">+IF(OFFSET('Sanitation Data'!$D$32,0,10*ROW('Sanitation Data'!D113))="","",OFFSET('Sanitation Data'!$D$32,0,10*ROW('Sanitation Data'!D113)))</f>
        <v/>
      </c>
      <c r="CT119" s="28" t="str">
        <f ca="1">+IF(OFFSET('Sanitation Data'!$D$33,0,10*ROW('Sanitation Data'!D113))="","",OFFSET('Sanitation Data'!$D$33,0,10*ROW('Sanitation Data'!D113)))</f>
        <v/>
      </c>
      <c r="CU119" s="28" t="str">
        <f ca="1">+IF(OFFSET('Sanitation Data'!$E$29,0,10*ROW('Sanitation Data'!E113))="","",OFFSET('Sanitation Data'!$E$29,0,10*ROW('Sanitation Data'!E113)))</f>
        <v/>
      </c>
      <c r="CV119" s="28" t="str">
        <f ca="1">+IF(OFFSET('Sanitation Data'!$E$30,0,10*ROW('Sanitation Data'!E113))="","",OFFSET('Sanitation Data'!$E$30,0,10*ROW('Sanitation Data'!E113)))</f>
        <v/>
      </c>
      <c r="CW119" s="28" t="str">
        <f ca="1">+IF(OFFSET('Sanitation Data'!$E$31,0,10*ROW('Sanitation Data'!E113))="","",OFFSET('Sanitation Data'!$E$31,0,10*ROW('Sanitation Data'!E113)))</f>
        <v/>
      </c>
      <c r="CX119" s="28" t="str">
        <f ca="1">+IF(OFFSET('Sanitation Data'!$E$32,0,10*ROW('Sanitation Data'!E113))="","",OFFSET('Sanitation Data'!$E$32,0,10*ROW('Sanitation Data'!E113)))</f>
        <v/>
      </c>
      <c r="CY119" s="28" t="str">
        <f ca="1">+IF(OFFSET('Sanitation Data'!$E$33,0,10*ROW('Sanitation Data'!E113))="","",OFFSET('Sanitation Data'!$E$33,0,10*ROW('Sanitation Data'!E113)))</f>
        <v/>
      </c>
      <c r="CZ119" s="28" t="str">
        <f ca="1">+IF(OFFSET('Sanitation Data'!$F$29,0,10*ROW('Sanitation Data'!F113))="","",OFFSET('Sanitation Data'!$F$29,0,10*ROW('Sanitation Data'!F113)))</f>
        <v/>
      </c>
      <c r="DA119" s="28" t="str">
        <f ca="1">+IF(OFFSET('Sanitation Data'!$F$30,0,10*ROW('Sanitation Data'!F113))="","",OFFSET('Sanitation Data'!$F$30,0,10*ROW('Sanitation Data'!F113)))</f>
        <v/>
      </c>
      <c r="DB119" s="28" t="str">
        <f ca="1">+IF(OFFSET('Sanitation Data'!$F$31,0,10*ROW('Sanitation Data'!F113))="","",OFFSET('Sanitation Data'!$F$31,0,10*ROW('Sanitation Data'!F113)))</f>
        <v/>
      </c>
      <c r="DC119" s="28" t="str">
        <f ca="1">+IF(OFFSET('Sanitation Data'!$F$32,0,10*ROW('Sanitation Data'!F113))="","",OFFSET('Sanitation Data'!$F$32,0,10*ROW('Sanitation Data'!F113)))</f>
        <v/>
      </c>
      <c r="DD119" s="28" t="str">
        <f ca="1">+IF(OFFSET('Sanitation Data'!$F$33,0,10*ROW('Sanitation Data'!F113))="","",OFFSET('Sanitation Data'!$F$33,0,10*ROW('Sanitation Data'!F113)))</f>
        <v/>
      </c>
      <c r="DE119" s="28" t="str">
        <f ca="1">+IF(OFFSET('Sanitation Data'!$G$29,0,10*ROW('Sanitation Data'!G113))="","",OFFSET('Sanitation Data'!$G$29,0,10*ROW('Sanitation Data'!G113)))</f>
        <v/>
      </c>
      <c r="DF119" s="28" t="str">
        <f ca="1">+IF(OFFSET('Sanitation Data'!$G$30,0,10*ROW('Sanitation Data'!G113))="","",OFFSET('Sanitation Data'!$G$30,0,10*ROW('Sanitation Data'!G113)))</f>
        <v/>
      </c>
      <c r="DG119" s="28" t="str">
        <f ca="1">+IF(OFFSET('Sanitation Data'!$G$31,0,10*ROW('Sanitation Data'!G113))="","",OFFSET('Sanitation Data'!$G$31,0,10*ROW('Sanitation Data'!G113)))</f>
        <v/>
      </c>
      <c r="DH119" s="28" t="str">
        <f ca="1">+IF(OFFSET('Sanitation Data'!$G$32,0,10*ROW('Sanitation Data'!G113))="","",OFFSET('Sanitation Data'!$G$32,0,10*ROW('Sanitation Data'!G113)))</f>
        <v/>
      </c>
      <c r="DI119" s="28" t="str">
        <f ca="1">+IF(OFFSET('Sanitation Data'!$G$33,0,10*ROW('Sanitation Data'!G113))="","",OFFSET('Sanitation Data'!$G$33,0,10*ROW('Sanitation Data'!G113)))</f>
        <v/>
      </c>
      <c r="DJ119" s="28" t="str">
        <f ca="1">+IF(OFFSET('Sanitation Data'!$H$29,0,10*ROW('Sanitation Data'!H113))="","",OFFSET('Sanitation Data'!$H$29,0,10*ROW('Sanitation Data'!H113)))</f>
        <v/>
      </c>
      <c r="DK119" s="28" t="str">
        <f ca="1">+IF(OFFSET('Sanitation Data'!$H$30,0,10*ROW('Sanitation Data'!H113))="","",OFFSET('Sanitation Data'!$H$30,0,10*ROW('Sanitation Data'!H113)))</f>
        <v/>
      </c>
      <c r="DL119" s="28" t="str">
        <f ca="1">+IF(OFFSET('Sanitation Data'!$H$31,0,10*ROW('Sanitation Data'!H113))="","",OFFSET('Sanitation Data'!$H$31,0,10*ROW('Sanitation Data'!H113)))</f>
        <v/>
      </c>
      <c r="DM119" s="28" t="str">
        <f ca="1">+IF(OFFSET('Sanitation Data'!$H$32,0,10*ROW('Sanitation Data'!H113))="","",OFFSET('Sanitation Data'!$H$32,0,10*ROW('Sanitation Data'!H113)))</f>
        <v/>
      </c>
      <c r="DN119" s="28" t="str">
        <f ca="1">+IF(OFFSET('Sanitation Data'!$H$33,0,10*ROW('Sanitation Data'!H113))="","",OFFSET('Sanitation Data'!$H$33,0,10*ROW('Sanitation Data'!H113)))</f>
        <v/>
      </c>
      <c r="DO119" s="28" t="str">
        <f ca="1">+IF(OFFSET('Hygiene Data'!$C$12,0,10*ROW('Hygiene Data'!C113))="","",OFFSET('Hygiene Data'!$C$12,0,10*ROW('Hygiene Data'!C113)))</f>
        <v/>
      </c>
      <c r="DP119" s="28" t="str">
        <f ca="1">+IF(OFFSET('Hygiene Data'!$C$13,0,10*ROW('Hygiene Data'!C113))="","",OFFSET('Hygiene Data'!$C$13,0,10*ROW('Hygiene Data'!C113)))</f>
        <v/>
      </c>
      <c r="DQ119" s="28" t="str">
        <f ca="1">+IF(OFFSET('Hygiene Data'!$C$14,0,10*ROW('Hygiene Data'!C113))="","",OFFSET('Hygiene Data'!$C$14,0,10*ROW('Hygiene Data'!C113)))</f>
        <v/>
      </c>
      <c r="DR119" s="28" t="str">
        <f ca="1">+IF(OFFSET('Hygiene Data'!$D$12,0,10*ROW('Hygiene Data'!D113))="","",OFFSET('Hygiene Data'!$D$12,0,10*ROW('Hygiene Data'!D113)))</f>
        <v/>
      </c>
      <c r="DS119" s="28" t="str">
        <f ca="1">+IF(OFFSET('Hygiene Data'!$D$13,0,10*ROW('Hygiene Data'!D113))="","",OFFSET('Hygiene Data'!$D$13,0,10*ROW('Hygiene Data'!D113)))</f>
        <v/>
      </c>
      <c r="DT119" s="28" t="str">
        <f ca="1">+IF(OFFSET('Hygiene Data'!$D$14,0,10*ROW('Hygiene Data'!D113))="","",OFFSET('Hygiene Data'!$D$14,0,10*ROW('Hygiene Data'!D113)))</f>
        <v/>
      </c>
      <c r="DU119" s="28" t="str">
        <f ca="1">+IF(OFFSET('Hygiene Data'!$E$12,0,10*ROW('Hygiene Data'!E113))="","",OFFSET('Hygiene Data'!$E$12,0,10*ROW('Hygiene Data'!E113)))</f>
        <v/>
      </c>
      <c r="DV119" s="28" t="str">
        <f ca="1">+IF(OFFSET('Hygiene Data'!$E$13,0,10*ROW('Hygiene Data'!E113))="","",OFFSET('Hygiene Data'!$E$13,0,10*ROW('Hygiene Data'!E113)))</f>
        <v/>
      </c>
      <c r="DW119" s="28" t="str">
        <f ca="1">+IF(OFFSET('Hygiene Data'!$E$14,0,10*ROW('Hygiene Data'!E113))="","",OFFSET('Hygiene Data'!$E$14,0,10*ROW('Hygiene Data'!E113)))</f>
        <v/>
      </c>
      <c r="DX119" s="28" t="str">
        <f ca="1">+IF(OFFSET('Hygiene Data'!$F$12,0,10*ROW('Hygiene Data'!F113))="","",OFFSET('Hygiene Data'!$F$12,0,10*ROW('Hygiene Data'!F113)))</f>
        <v/>
      </c>
      <c r="DY119" s="28" t="str">
        <f ca="1">+IF(OFFSET('Hygiene Data'!$F$13,0,10*ROW('Hygiene Data'!F113))="","",OFFSET('Hygiene Data'!$F$13,0,10*ROW('Hygiene Data'!F113)))</f>
        <v/>
      </c>
      <c r="DZ119" s="28" t="str">
        <f ca="1">+IF(OFFSET('Hygiene Data'!$F$14,0,10*ROW('Hygiene Data'!F113))="","",OFFSET('Hygiene Data'!$F$14,0,10*ROW('Hygiene Data'!F113)))</f>
        <v/>
      </c>
      <c r="EA119" s="28" t="str">
        <f ca="1">+IF(OFFSET('Hygiene Data'!$G$12,0,10*ROW('Hygiene Data'!G113))="","",OFFSET('Hygiene Data'!$G$12,0,10*ROW('Hygiene Data'!G113)))</f>
        <v/>
      </c>
      <c r="EB119" s="28" t="str">
        <f ca="1">+IF(OFFSET('Hygiene Data'!$G$13,0,10*ROW('Hygiene Data'!G113))="","",OFFSET('Hygiene Data'!$G$13,0,10*ROW('Hygiene Data'!G113)))</f>
        <v/>
      </c>
      <c r="EC119" s="28" t="str">
        <f ca="1">+IF(OFFSET('Hygiene Data'!$G$14,0,10*ROW('Hygiene Data'!G113))="","",OFFSET('Hygiene Data'!$G$14,0,10*ROW('Hygiene Data'!G113)))</f>
        <v/>
      </c>
      <c r="ED119" s="28" t="str">
        <f ca="1">+IF(OFFSET('Hygiene Data'!$H$12,0,10*ROW('Hygiene Data'!H113))="","",OFFSET('Hygiene Data'!$H$12,0,10*ROW('Hygiene Data'!H113)))</f>
        <v/>
      </c>
      <c r="EE119" s="28" t="str">
        <f ca="1">+IF(OFFSET('Hygiene Data'!$H$13,0,10*ROW('Hygiene Data'!H113))="","",OFFSET('Hygiene Data'!$H$13,0,10*ROW('Hygiene Data'!H113)))</f>
        <v/>
      </c>
      <c r="EF119" s="28" t="str">
        <f ca="1">+IF(OFFSET('Hygiene Data'!$H$14,0,10*ROW('Hygiene Data'!H113))="","",OFFSET('Hygiene Data'!$H$14,0,10*ROW('Hygiene Data'!H113)))</f>
        <v/>
      </c>
    </row>
    <row r="120" spans="1:136" x14ac:dyDescent="0.2">
      <c r="A120" s="44" t="str">
        <f ca="1">+IF(OFFSET('Water Data'!$B$1,0,10*ROW('Water Data'!B117))="","",OFFSET('Water Data'!$B$1,0,10*ROW('Water Data'!B117)))</f>
        <v/>
      </c>
      <c r="B120" s="44" t="str">
        <f ca="1">+IF(OFFSET('Water Data'!$A$3,0,10*ROW('Water Data'!A117))="","",OFFSET('Water Data'!$A$3,0,10*ROW('Water Data'!A117)))</f>
        <v/>
      </c>
      <c r="C120" s="44" t="str">
        <f ca="1">+IF(OFFSET('Water Data'!$C$3,0,10*ROW('Water Data'!C117))="","",OFFSET('Water Data'!$C$3,0,10*ROW('Water Data'!C117)))</f>
        <v/>
      </c>
      <c r="D120" s="119"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19"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19"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19"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19"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19"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19"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19"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19"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19"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19"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19"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19"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19"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19"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19"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19"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19"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20"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20"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20"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20"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20"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20"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20"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20"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20"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20"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20"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20"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20"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20"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20"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20"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20"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20"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20"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20"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20"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20"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20"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20"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20"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20"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20"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20"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20"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20"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21"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21"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21"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21"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21"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21"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21"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21"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21"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21"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21"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21"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21"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21"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21"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21"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21"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21"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28" t="str">
        <f ca="1">+IF(OFFSET('Water Data'!$C$28,0,10*ROW('Water Data'!C114))="","",OFFSET('Water Data'!$C$28,0,10*ROW('Water Data'!C114)))</f>
        <v/>
      </c>
      <c r="BT120" s="28" t="str">
        <f ca="1">+IF(OFFSET('Water Data'!$C$29,0,10*ROW('Water Data'!C114))="","",OFFSET('Water Data'!$C$29,0,10*ROW('Water Data'!C114)))</f>
        <v/>
      </c>
      <c r="BU120" s="28" t="str">
        <f ca="1">+IF(OFFSET('Water Data'!$C$30,0,10*ROW('Water Data'!C114))="","",OFFSET('Water Data'!$C$30,0,10*ROW('Water Data'!C114)))</f>
        <v/>
      </c>
      <c r="BV120" s="28" t="str">
        <f ca="1">+IF(OFFSET('Water Data'!$D$28,0,10*ROW('Water Data'!D114))="","",OFFSET('Water Data'!$D$28,0,10*ROW('Water Data'!D114)))</f>
        <v/>
      </c>
      <c r="BW120" s="28" t="str">
        <f ca="1">+IF(OFFSET('Water Data'!$D$29,0,10*ROW('Water Data'!D114))="","",OFFSET('Water Data'!$D$29,0,10*ROW('Water Data'!D114)))</f>
        <v/>
      </c>
      <c r="BX120" s="28" t="str">
        <f ca="1">+IF(OFFSET('Water Data'!$D$30,0,10*ROW('Water Data'!D114))="","",OFFSET('Water Data'!$D$30,0,10*ROW('Water Data'!D114)))</f>
        <v/>
      </c>
      <c r="BY120" s="28" t="str">
        <f ca="1">+IF(OFFSET('Water Data'!$E$28,0,10*ROW('Water Data'!E114))="","",OFFSET('Water Data'!$E$28,0,10*ROW('Water Data'!E114)))</f>
        <v/>
      </c>
      <c r="BZ120" s="28" t="str">
        <f ca="1">+IF(OFFSET('Water Data'!$E$29,0,10*ROW('Water Data'!E114))="","",OFFSET('Water Data'!$E$29,0,10*ROW('Water Data'!E114)))</f>
        <v/>
      </c>
      <c r="CA120" s="28" t="str">
        <f ca="1">+IF(OFFSET('Water Data'!$E$30,0,10*ROW('Water Data'!E114))="","",OFFSET('Water Data'!$E$30,0,10*ROW('Water Data'!E114)))</f>
        <v/>
      </c>
      <c r="CB120" s="28" t="str">
        <f ca="1">+IF(OFFSET('Water Data'!$F$28,0,10*ROW('Water Data'!F114))="","",OFFSET('Water Data'!$F$28,0,10*ROW('Water Data'!F114)))</f>
        <v/>
      </c>
      <c r="CC120" s="28" t="str">
        <f ca="1">+IF(OFFSET('Water Data'!$F$29,0,10*ROW('Water Data'!F114))="","",OFFSET('Water Data'!$F$29,0,10*ROW('Water Data'!F114)))</f>
        <v/>
      </c>
      <c r="CD120" s="28" t="str">
        <f ca="1">+IF(OFFSET('Water Data'!$F$30,0,10*ROW('Water Data'!F114))="","",OFFSET('Water Data'!$F$30,0,10*ROW('Water Data'!F114)))</f>
        <v/>
      </c>
      <c r="CE120" s="28" t="str">
        <f ca="1">+IF(OFFSET('Water Data'!$G$28,0,10*ROW('Water Data'!G114))="","",OFFSET('Water Data'!$G$28,0,10*ROW('Water Data'!G114)))</f>
        <v/>
      </c>
      <c r="CF120" s="28" t="str">
        <f ca="1">+IF(OFFSET('Water Data'!$G$29,0,10*ROW('Water Data'!G114))="","",OFFSET('Water Data'!$G$29,0,10*ROW('Water Data'!G114)))</f>
        <v/>
      </c>
      <c r="CG120" s="28" t="str">
        <f ca="1">+IF(OFFSET('Water Data'!$G$30,0,10*ROW('Water Data'!G114))="","",OFFSET('Water Data'!$G$30,0,10*ROW('Water Data'!G114)))</f>
        <v/>
      </c>
      <c r="CH120" s="28" t="str">
        <f ca="1">+IF(OFFSET('Water Data'!$H$28,0,10*ROW('Water Data'!H114))="","",OFFSET('Water Data'!$H$28,0,10*ROW('Water Data'!H114)))</f>
        <v/>
      </c>
      <c r="CI120" s="28" t="str">
        <f ca="1">+IF(OFFSET('Water Data'!$H$29,0,10*ROW('Water Data'!H114))="","",OFFSET('Water Data'!$H$29,0,10*ROW('Water Data'!H114)))</f>
        <v/>
      </c>
      <c r="CJ120" s="28" t="str">
        <f ca="1">+IF(OFFSET('Water Data'!$H$30,0,10*ROW('Water Data'!H114))="","",OFFSET('Water Data'!$H$30,0,10*ROW('Water Data'!H114)))</f>
        <v/>
      </c>
      <c r="CK120" s="28" t="str">
        <f ca="1">+IF(OFFSET('Sanitation Data'!$C$29,0,10*ROW('Sanitation Data'!C114))="","",OFFSET('Sanitation Data'!$C$29,0,10*ROW('Sanitation Data'!C114)))</f>
        <v/>
      </c>
      <c r="CL120" s="28" t="str">
        <f ca="1">+IF(OFFSET('Sanitation Data'!$C$30,0,10*ROW('Sanitation Data'!C114))="","",OFFSET('Sanitation Data'!$C$30,0,10*ROW('Sanitation Data'!C114)))</f>
        <v/>
      </c>
      <c r="CM120" s="28" t="str">
        <f ca="1">+IF(OFFSET('Sanitation Data'!$C$31,0,10*ROW('Sanitation Data'!C114))="","",OFFSET('Sanitation Data'!$C$31,0,10*ROW('Sanitation Data'!C114)))</f>
        <v/>
      </c>
      <c r="CN120" s="28" t="str">
        <f ca="1">+IF(OFFSET('Sanitation Data'!$C$32,0,10*ROW('Sanitation Data'!C114))="","",OFFSET('Sanitation Data'!$C$32,0,10*ROW('Sanitation Data'!C114)))</f>
        <v/>
      </c>
      <c r="CO120" s="28" t="str">
        <f ca="1">+IF(OFFSET('Sanitation Data'!$C$33,0,10*ROW('Sanitation Data'!C114))="","",OFFSET('Sanitation Data'!$C$33,0,10*ROW('Sanitation Data'!C114)))</f>
        <v/>
      </c>
      <c r="CP120" s="28" t="str">
        <f ca="1">+IF(OFFSET('Sanitation Data'!$D$29,0,10*ROW('Sanitation Data'!D114))="","",OFFSET('Sanitation Data'!$D$29,0,10*ROW('Sanitation Data'!D114)))</f>
        <v/>
      </c>
      <c r="CQ120" s="28" t="str">
        <f ca="1">+IF(OFFSET('Sanitation Data'!$D$30,0,10*ROW('Sanitation Data'!D114))="","",OFFSET('Sanitation Data'!$D$30,0,10*ROW('Sanitation Data'!D114)))</f>
        <v/>
      </c>
      <c r="CR120" s="28" t="str">
        <f ca="1">+IF(OFFSET('Sanitation Data'!$D$31,0,10*ROW('Sanitation Data'!D114))="","",OFFSET('Sanitation Data'!$D$31,0,10*ROW('Sanitation Data'!D114)))</f>
        <v/>
      </c>
      <c r="CS120" s="28" t="str">
        <f ca="1">+IF(OFFSET('Sanitation Data'!$D$32,0,10*ROW('Sanitation Data'!D114))="","",OFFSET('Sanitation Data'!$D$32,0,10*ROW('Sanitation Data'!D114)))</f>
        <v/>
      </c>
      <c r="CT120" s="28" t="str">
        <f ca="1">+IF(OFFSET('Sanitation Data'!$D$33,0,10*ROW('Sanitation Data'!D114))="","",OFFSET('Sanitation Data'!$D$33,0,10*ROW('Sanitation Data'!D114)))</f>
        <v/>
      </c>
      <c r="CU120" s="28" t="str">
        <f ca="1">+IF(OFFSET('Sanitation Data'!$E$29,0,10*ROW('Sanitation Data'!E114))="","",OFFSET('Sanitation Data'!$E$29,0,10*ROW('Sanitation Data'!E114)))</f>
        <v/>
      </c>
      <c r="CV120" s="28" t="str">
        <f ca="1">+IF(OFFSET('Sanitation Data'!$E$30,0,10*ROW('Sanitation Data'!E114))="","",OFFSET('Sanitation Data'!$E$30,0,10*ROW('Sanitation Data'!E114)))</f>
        <v/>
      </c>
      <c r="CW120" s="28" t="str">
        <f ca="1">+IF(OFFSET('Sanitation Data'!$E$31,0,10*ROW('Sanitation Data'!E114))="","",OFFSET('Sanitation Data'!$E$31,0,10*ROW('Sanitation Data'!E114)))</f>
        <v/>
      </c>
      <c r="CX120" s="28" t="str">
        <f ca="1">+IF(OFFSET('Sanitation Data'!$E$32,0,10*ROW('Sanitation Data'!E114))="","",OFFSET('Sanitation Data'!$E$32,0,10*ROW('Sanitation Data'!E114)))</f>
        <v/>
      </c>
      <c r="CY120" s="28" t="str">
        <f ca="1">+IF(OFFSET('Sanitation Data'!$E$33,0,10*ROW('Sanitation Data'!E114))="","",OFFSET('Sanitation Data'!$E$33,0,10*ROW('Sanitation Data'!E114)))</f>
        <v/>
      </c>
      <c r="CZ120" s="28" t="str">
        <f ca="1">+IF(OFFSET('Sanitation Data'!$F$29,0,10*ROW('Sanitation Data'!F114))="","",OFFSET('Sanitation Data'!$F$29,0,10*ROW('Sanitation Data'!F114)))</f>
        <v/>
      </c>
      <c r="DA120" s="28" t="str">
        <f ca="1">+IF(OFFSET('Sanitation Data'!$F$30,0,10*ROW('Sanitation Data'!F114))="","",OFFSET('Sanitation Data'!$F$30,0,10*ROW('Sanitation Data'!F114)))</f>
        <v/>
      </c>
      <c r="DB120" s="28" t="str">
        <f ca="1">+IF(OFFSET('Sanitation Data'!$F$31,0,10*ROW('Sanitation Data'!F114))="","",OFFSET('Sanitation Data'!$F$31,0,10*ROW('Sanitation Data'!F114)))</f>
        <v/>
      </c>
      <c r="DC120" s="28" t="str">
        <f ca="1">+IF(OFFSET('Sanitation Data'!$F$32,0,10*ROW('Sanitation Data'!F114))="","",OFFSET('Sanitation Data'!$F$32,0,10*ROW('Sanitation Data'!F114)))</f>
        <v/>
      </c>
      <c r="DD120" s="28" t="str">
        <f ca="1">+IF(OFFSET('Sanitation Data'!$F$33,0,10*ROW('Sanitation Data'!F114))="","",OFFSET('Sanitation Data'!$F$33,0,10*ROW('Sanitation Data'!F114)))</f>
        <v/>
      </c>
      <c r="DE120" s="28" t="str">
        <f ca="1">+IF(OFFSET('Sanitation Data'!$G$29,0,10*ROW('Sanitation Data'!G114))="","",OFFSET('Sanitation Data'!$G$29,0,10*ROW('Sanitation Data'!G114)))</f>
        <v/>
      </c>
      <c r="DF120" s="28" t="str">
        <f ca="1">+IF(OFFSET('Sanitation Data'!$G$30,0,10*ROW('Sanitation Data'!G114))="","",OFFSET('Sanitation Data'!$G$30,0,10*ROW('Sanitation Data'!G114)))</f>
        <v/>
      </c>
      <c r="DG120" s="28" t="str">
        <f ca="1">+IF(OFFSET('Sanitation Data'!$G$31,0,10*ROW('Sanitation Data'!G114))="","",OFFSET('Sanitation Data'!$G$31,0,10*ROW('Sanitation Data'!G114)))</f>
        <v/>
      </c>
      <c r="DH120" s="28" t="str">
        <f ca="1">+IF(OFFSET('Sanitation Data'!$G$32,0,10*ROW('Sanitation Data'!G114))="","",OFFSET('Sanitation Data'!$G$32,0,10*ROW('Sanitation Data'!G114)))</f>
        <v/>
      </c>
      <c r="DI120" s="28" t="str">
        <f ca="1">+IF(OFFSET('Sanitation Data'!$G$33,0,10*ROW('Sanitation Data'!G114))="","",OFFSET('Sanitation Data'!$G$33,0,10*ROW('Sanitation Data'!G114)))</f>
        <v/>
      </c>
      <c r="DJ120" s="28" t="str">
        <f ca="1">+IF(OFFSET('Sanitation Data'!$H$29,0,10*ROW('Sanitation Data'!H114))="","",OFFSET('Sanitation Data'!$H$29,0,10*ROW('Sanitation Data'!H114)))</f>
        <v/>
      </c>
      <c r="DK120" s="28" t="str">
        <f ca="1">+IF(OFFSET('Sanitation Data'!$H$30,0,10*ROW('Sanitation Data'!H114))="","",OFFSET('Sanitation Data'!$H$30,0,10*ROW('Sanitation Data'!H114)))</f>
        <v/>
      </c>
      <c r="DL120" s="28" t="str">
        <f ca="1">+IF(OFFSET('Sanitation Data'!$H$31,0,10*ROW('Sanitation Data'!H114))="","",OFFSET('Sanitation Data'!$H$31,0,10*ROW('Sanitation Data'!H114)))</f>
        <v/>
      </c>
      <c r="DM120" s="28" t="str">
        <f ca="1">+IF(OFFSET('Sanitation Data'!$H$32,0,10*ROW('Sanitation Data'!H114))="","",OFFSET('Sanitation Data'!$H$32,0,10*ROW('Sanitation Data'!H114)))</f>
        <v/>
      </c>
      <c r="DN120" s="28" t="str">
        <f ca="1">+IF(OFFSET('Sanitation Data'!$H$33,0,10*ROW('Sanitation Data'!H114))="","",OFFSET('Sanitation Data'!$H$33,0,10*ROW('Sanitation Data'!H114)))</f>
        <v/>
      </c>
      <c r="DO120" s="28" t="str">
        <f ca="1">+IF(OFFSET('Hygiene Data'!$C$12,0,10*ROW('Hygiene Data'!C114))="","",OFFSET('Hygiene Data'!$C$12,0,10*ROW('Hygiene Data'!C114)))</f>
        <v/>
      </c>
      <c r="DP120" s="28" t="str">
        <f ca="1">+IF(OFFSET('Hygiene Data'!$C$13,0,10*ROW('Hygiene Data'!C114))="","",OFFSET('Hygiene Data'!$C$13,0,10*ROW('Hygiene Data'!C114)))</f>
        <v/>
      </c>
      <c r="DQ120" s="28" t="str">
        <f ca="1">+IF(OFFSET('Hygiene Data'!$C$14,0,10*ROW('Hygiene Data'!C114))="","",OFFSET('Hygiene Data'!$C$14,0,10*ROW('Hygiene Data'!C114)))</f>
        <v/>
      </c>
      <c r="DR120" s="28" t="str">
        <f ca="1">+IF(OFFSET('Hygiene Data'!$D$12,0,10*ROW('Hygiene Data'!D114))="","",OFFSET('Hygiene Data'!$D$12,0,10*ROW('Hygiene Data'!D114)))</f>
        <v/>
      </c>
      <c r="DS120" s="28" t="str">
        <f ca="1">+IF(OFFSET('Hygiene Data'!$D$13,0,10*ROW('Hygiene Data'!D114))="","",OFFSET('Hygiene Data'!$D$13,0,10*ROW('Hygiene Data'!D114)))</f>
        <v/>
      </c>
      <c r="DT120" s="28" t="str">
        <f ca="1">+IF(OFFSET('Hygiene Data'!$D$14,0,10*ROW('Hygiene Data'!D114))="","",OFFSET('Hygiene Data'!$D$14,0,10*ROW('Hygiene Data'!D114)))</f>
        <v/>
      </c>
      <c r="DU120" s="28" t="str">
        <f ca="1">+IF(OFFSET('Hygiene Data'!$E$12,0,10*ROW('Hygiene Data'!E114))="","",OFFSET('Hygiene Data'!$E$12,0,10*ROW('Hygiene Data'!E114)))</f>
        <v/>
      </c>
      <c r="DV120" s="28" t="str">
        <f ca="1">+IF(OFFSET('Hygiene Data'!$E$13,0,10*ROW('Hygiene Data'!E114))="","",OFFSET('Hygiene Data'!$E$13,0,10*ROW('Hygiene Data'!E114)))</f>
        <v/>
      </c>
      <c r="DW120" s="28" t="str">
        <f ca="1">+IF(OFFSET('Hygiene Data'!$E$14,0,10*ROW('Hygiene Data'!E114))="","",OFFSET('Hygiene Data'!$E$14,0,10*ROW('Hygiene Data'!E114)))</f>
        <v/>
      </c>
      <c r="DX120" s="28" t="str">
        <f ca="1">+IF(OFFSET('Hygiene Data'!$F$12,0,10*ROW('Hygiene Data'!F114))="","",OFFSET('Hygiene Data'!$F$12,0,10*ROW('Hygiene Data'!F114)))</f>
        <v/>
      </c>
      <c r="DY120" s="28" t="str">
        <f ca="1">+IF(OFFSET('Hygiene Data'!$F$13,0,10*ROW('Hygiene Data'!F114))="","",OFFSET('Hygiene Data'!$F$13,0,10*ROW('Hygiene Data'!F114)))</f>
        <v/>
      </c>
      <c r="DZ120" s="28" t="str">
        <f ca="1">+IF(OFFSET('Hygiene Data'!$F$14,0,10*ROW('Hygiene Data'!F114))="","",OFFSET('Hygiene Data'!$F$14,0,10*ROW('Hygiene Data'!F114)))</f>
        <v/>
      </c>
      <c r="EA120" s="28" t="str">
        <f ca="1">+IF(OFFSET('Hygiene Data'!$G$12,0,10*ROW('Hygiene Data'!G114))="","",OFFSET('Hygiene Data'!$G$12,0,10*ROW('Hygiene Data'!G114)))</f>
        <v/>
      </c>
      <c r="EB120" s="28" t="str">
        <f ca="1">+IF(OFFSET('Hygiene Data'!$G$13,0,10*ROW('Hygiene Data'!G114))="","",OFFSET('Hygiene Data'!$G$13,0,10*ROW('Hygiene Data'!G114)))</f>
        <v/>
      </c>
      <c r="EC120" s="28" t="str">
        <f ca="1">+IF(OFFSET('Hygiene Data'!$G$14,0,10*ROW('Hygiene Data'!G114))="","",OFFSET('Hygiene Data'!$G$14,0,10*ROW('Hygiene Data'!G114)))</f>
        <v/>
      </c>
      <c r="ED120" s="28" t="str">
        <f ca="1">+IF(OFFSET('Hygiene Data'!$H$12,0,10*ROW('Hygiene Data'!H114))="","",OFFSET('Hygiene Data'!$H$12,0,10*ROW('Hygiene Data'!H114)))</f>
        <v/>
      </c>
      <c r="EE120" s="28" t="str">
        <f ca="1">+IF(OFFSET('Hygiene Data'!$H$13,0,10*ROW('Hygiene Data'!H114))="","",OFFSET('Hygiene Data'!$H$13,0,10*ROW('Hygiene Data'!H114)))</f>
        <v/>
      </c>
      <c r="EF120" s="28" t="str">
        <f ca="1">+IF(OFFSET('Hygiene Data'!$H$14,0,10*ROW('Hygiene Data'!H114))="","",OFFSET('Hygiene Data'!$H$14,0,10*ROW('Hygiene Data'!H114)))</f>
        <v/>
      </c>
    </row>
    <row r="121" spans="1:136" x14ac:dyDescent="0.2">
      <c r="A121" s="44" t="str">
        <f ca="1">+IF(OFFSET('Water Data'!$B$1,0,10*ROW('Water Data'!B118))="","",OFFSET('Water Data'!$B$1,0,10*ROW('Water Data'!B118)))</f>
        <v/>
      </c>
      <c r="B121" s="44" t="str">
        <f ca="1">+IF(OFFSET('Water Data'!$A$3,0,10*ROW('Water Data'!A118))="","",OFFSET('Water Data'!$A$3,0,10*ROW('Water Data'!A118)))</f>
        <v/>
      </c>
      <c r="C121" s="44" t="str">
        <f ca="1">+IF(OFFSET('Water Data'!$C$3,0,10*ROW('Water Data'!C118))="","",OFFSET('Water Data'!$C$3,0,10*ROW('Water Data'!C118)))</f>
        <v/>
      </c>
      <c r="D121" s="119"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19"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19"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19"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19"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19"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19"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19"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19"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19"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19"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19"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19"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19"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19"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19"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19"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19"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20"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20"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20"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20"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20"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20"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20"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20"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20"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20"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20"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20"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20"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20"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20"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20"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20"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20"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20"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20"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20"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20"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20"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20"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20"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20"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20"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20"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20"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20"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21"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21"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21"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21"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21"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21"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21"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21"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21"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21"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21"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21"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21"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21"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21"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21"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21"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21"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28" t="str">
        <f ca="1">+IF(OFFSET('Water Data'!$C$28,0,10*ROW('Water Data'!C115))="","",OFFSET('Water Data'!$C$28,0,10*ROW('Water Data'!C115)))</f>
        <v/>
      </c>
      <c r="BT121" s="28" t="str">
        <f ca="1">+IF(OFFSET('Water Data'!$C$29,0,10*ROW('Water Data'!C115))="","",OFFSET('Water Data'!$C$29,0,10*ROW('Water Data'!C115)))</f>
        <v/>
      </c>
      <c r="BU121" s="28" t="str">
        <f ca="1">+IF(OFFSET('Water Data'!$C$30,0,10*ROW('Water Data'!C115))="","",OFFSET('Water Data'!$C$30,0,10*ROW('Water Data'!C115)))</f>
        <v/>
      </c>
      <c r="BV121" s="28" t="str">
        <f ca="1">+IF(OFFSET('Water Data'!$D$28,0,10*ROW('Water Data'!D115))="","",OFFSET('Water Data'!$D$28,0,10*ROW('Water Data'!D115)))</f>
        <v/>
      </c>
      <c r="BW121" s="28" t="str">
        <f ca="1">+IF(OFFSET('Water Data'!$D$29,0,10*ROW('Water Data'!D115))="","",OFFSET('Water Data'!$D$29,0,10*ROW('Water Data'!D115)))</f>
        <v/>
      </c>
      <c r="BX121" s="28" t="str">
        <f ca="1">+IF(OFFSET('Water Data'!$D$30,0,10*ROW('Water Data'!D115))="","",OFFSET('Water Data'!$D$30,0,10*ROW('Water Data'!D115)))</f>
        <v/>
      </c>
      <c r="BY121" s="28" t="str">
        <f ca="1">+IF(OFFSET('Water Data'!$E$28,0,10*ROW('Water Data'!E115))="","",OFFSET('Water Data'!$E$28,0,10*ROW('Water Data'!E115)))</f>
        <v/>
      </c>
      <c r="BZ121" s="28" t="str">
        <f ca="1">+IF(OFFSET('Water Data'!$E$29,0,10*ROW('Water Data'!E115))="","",OFFSET('Water Data'!$E$29,0,10*ROW('Water Data'!E115)))</f>
        <v/>
      </c>
      <c r="CA121" s="28" t="str">
        <f ca="1">+IF(OFFSET('Water Data'!$E$30,0,10*ROW('Water Data'!E115))="","",OFFSET('Water Data'!$E$30,0,10*ROW('Water Data'!E115)))</f>
        <v/>
      </c>
      <c r="CB121" s="28" t="str">
        <f ca="1">+IF(OFFSET('Water Data'!$F$28,0,10*ROW('Water Data'!F115))="","",OFFSET('Water Data'!$F$28,0,10*ROW('Water Data'!F115)))</f>
        <v/>
      </c>
      <c r="CC121" s="28" t="str">
        <f ca="1">+IF(OFFSET('Water Data'!$F$29,0,10*ROW('Water Data'!F115))="","",OFFSET('Water Data'!$F$29,0,10*ROW('Water Data'!F115)))</f>
        <v/>
      </c>
      <c r="CD121" s="28" t="str">
        <f ca="1">+IF(OFFSET('Water Data'!$F$30,0,10*ROW('Water Data'!F115))="","",OFFSET('Water Data'!$F$30,0,10*ROW('Water Data'!F115)))</f>
        <v/>
      </c>
      <c r="CE121" s="28" t="str">
        <f ca="1">+IF(OFFSET('Water Data'!$G$28,0,10*ROW('Water Data'!G115))="","",OFFSET('Water Data'!$G$28,0,10*ROW('Water Data'!G115)))</f>
        <v/>
      </c>
      <c r="CF121" s="28" t="str">
        <f ca="1">+IF(OFFSET('Water Data'!$G$29,0,10*ROW('Water Data'!G115))="","",OFFSET('Water Data'!$G$29,0,10*ROW('Water Data'!G115)))</f>
        <v/>
      </c>
      <c r="CG121" s="28" t="str">
        <f ca="1">+IF(OFFSET('Water Data'!$G$30,0,10*ROW('Water Data'!G115))="","",OFFSET('Water Data'!$G$30,0,10*ROW('Water Data'!G115)))</f>
        <v/>
      </c>
      <c r="CH121" s="28" t="str">
        <f ca="1">+IF(OFFSET('Water Data'!$H$28,0,10*ROW('Water Data'!H115))="","",OFFSET('Water Data'!$H$28,0,10*ROW('Water Data'!H115)))</f>
        <v/>
      </c>
      <c r="CI121" s="28" t="str">
        <f ca="1">+IF(OFFSET('Water Data'!$H$29,0,10*ROW('Water Data'!H115))="","",OFFSET('Water Data'!$H$29,0,10*ROW('Water Data'!H115)))</f>
        <v/>
      </c>
      <c r="CJ121" s="28" t="str">
        <f ca="1">+IF(OFFSET('Water Data'!$H$30,0,10*ROW('Water Data'!H115))="","",OFFSET('Water Data'!$H$30,0,10*ROW('Water Data'!H115)))</f>
        <v/>
      </c>
      <c r="CK121" s="28" t="str">
        <f ca="1">+IF(OFFSET('Sanitation Data'!$C$29,0,10*ROW('Sanitation Data'!C115))="","",OFFSET('Sanitation Data'!$C$29,0,10*ROW('Sanitation Data'!C115)))</f>
        <v/>
      </c>
      <c r="CL121" s="28" t="str">
        <f ca="1">+IF(OFFSET('Sanitation Data'!$C$30,0,10*ROW('Sanitation Data'!C115))="","",OFFSET('Sanitation Data'!$C$30,0,10*ROW('Sanitation Data'!C115)))</f>
        <v/>
      </c>
      <c r="CM121" s="28" t="str">
        <f ca="1">+IF(OFFSET('Sanitation Data'!$C$31,0,10*ROW('Sanitation Data'!C115))="","",OFFSET('Sanitation Data'!$C$31,0,10*ROW('Sanitation Data'!C115)))</f>
        <v/>
      </c>
      <c r="CN121" s="28" t="str">
        <f ca="1">+IF(OFFSET('Sanitation Data'!$C$32,0,10*ROW('Sanitation Data'!C115))="","",OFFSET('Sanitation Data'!$C$32,0,10*ROW('Sanitation Data'!C115)))</f>
        <v/>
      </c>
      <c r="CO121" s="28" t="str">
        <f ca="1">+IF(OFFSET('Sanitation Data'!$C$33,0,10*ROW('Sanitation Data'!C115))="","",OFFSET('Sanitation Data'!$C$33,0,10*ROW('Sanitation Data'!C115)))</f>
        <v/>
      </c>
      <c r="CP121" s="28" t="str">
        <f ca="1">+IF(OFFSET('Sanitation Data'!$D$29,0,10*ROW('Sanitation Data'!D115))="","",OFFSET('Sanitation Data'!$D$29,0,10*ROW('Sanitation Data'!D115)))</f>
        <v/>
      </c>
      <c r="CQ121" s="28" t="str">
        <f ca="1">+IF(OFFSET('Sanitation Data'!$D$30,0,10*ROW('Sanitation Data'!D115))="","",OFFSET('Sanitation Data'!$D$30,0,10*ROW('Sanitation Data'!D115)))</f>
        <v/>
      </c>
      <c r="CR121" s="28" t="str">
        <f ca="1">+IF(OFFSET('Sanitation Data'!$D$31,0,10*ROW('Sanitation Data'!D115))="","",OFFSET('Sanitation Data'!$D$31,0,10*ROW('Sanitation Data'!D115)))</f>
        <v/>
      </c>
      <c r="CS121" s="28" t="str">
        <f ca="1">+IF(OFFSET('Sanitation Data'!$D$32,0,10*ROW('Sanitation Data'!D115))="","",OFFSET('Sanitation Data'!$D$32,0,10*ROW('Sanitation Data'!D115)))</f>
        <v/>
      </c>
      <c r="CT121" s="28" t="str">
        <f ca="1">+IF(OFFSET('Sanitation Data'!$D$33,0,10*ROW('Sanitation Data'!D115))="","",OFFSET('Sanitation Data'!$D$33,0,10*ROW('Sanitation Data'!D115)))</f>
        <v/>
      </c>
      <c r="CU121" s="28" t="str">
        <f ca="1">+IF(OFFSET('Sanitation Data'!$E$29,0,10*ROW('Sanitation Data'!E115))="","",OFFSET('Sanitation Data'!$E$29,0,10*ROW('Sanitation Data'!E115)))</f>
        <v/>
      </c>
      <c r="CV121" s="28" t="str">
        <f ca="1">+IF(OFFSET('Sanitation Data'!$E$30,0,10*ROW('Sanitation Data'!E115))="","",OFFSET('Sanitation Data'!$E$30,0,10*ROW('Sanitation Data'!E115)))</f>
        <v/>
      </c>
      <c r="CW121" s="28" t="str">
        <f ca="1">+IF(OFFSET('Sanitation Data'!$E$31,0,10*ROW('Sanitation Data'!E115))="","",OFFSET('Sanitation Data'!$E$31,0,10*ROW('Sanitation Data'!E115)))</f>
        <v/>
      </c>
      <c r="CX121" s="28" t="str">
        <f ca="1">+IF(OFFSET('Sanitation Data'!$E$32,0,10*ROW('Sanitation Data'!E115))="","",OFFSET('Sanitation Data'!$E$32,0,10*ROW('Sanitation Data'!E115)))</f>
        <v/>
      </c>
      <c r="CY121" s="28" t="str">
        <f ca="1">+IF(OFFSET('Sanitation Data'!$E$33,0,10*ROW('Sanitation Data'!E115))="","",OFFSET('Sanitation Data'!$E$33,0,10*ROW('Sanitation Data'!E115)))</f>
        <v/>
      </c>
      <c r="CZ121" s="28" t="str">
        <f ca="1">+IF(OFFSET('Sanitation Data'!$F$29,0,10*ROW('Sanitation Data'!F115))="","",OFFSET('Sanitation Data'!$F$29,0,10*ROW('Sanitation Data'!F115)))</f>
        <v/>
      </c>
      <c r="DA121" s="28" t="str">
        <f ca="1">+IF(OFFSET('Sanitation Data'!$F$30,0,10*ROW('Sanitation Data'!F115))="","",OFFSET('Sanitation Data'!$F$30,0,10*ROW('Sanitation Data'!F115)))</f>
        <v/>
      </c>
      <c r="DB121" s="28" t="str">
        <f ca="1">+IF(OFFSET('Sanitation Data'!$F$31,0,10*ROW('Sanitation Data'!F115))="","",OFFSET('Sanitation Data'!$F$31,0,10*ROW('Sanitation Data'!F115)))</f>
        <v/>
      </c>
      <c r="DC121" s="28" t="str">
        <f ca="1">+IF(OFFSET('Sanitation Data'!$F$32,0,10*ROW('Sanitation Data'!F115))="","",OFFSET('Sanitation Data'!$F$32,0,10*ROW('Sanitation Data'!F115)))</f>
        <v/>
      </c>
      <c r="DD121" s="28" t="str">
        <f ca="1">+IF(OFFSET('Sanitation Data'!$F$33,0,10*ROW('Sanitation Data'!F115))="","",OFFSET('Sanitation Data'!$F$33,0,10*ROW('Sanitation Data'!F115)))</f>
        <v/>
      </c>
      <c r="DE121" s="28" t="str">
        <f ca="1">+IF(OFFSET('Sanitation Data'!$G$29,0,10*ROW('Sanitation Data'!G115))="","",OFFSET('Sanitation Data'!$G$29,0,10*ROW('Sanitation Data'!G115)))</f>
        <v/>
      </c>
      <c r="DF121" s="28" t="str">
        <f ca="1">+IF(OFFSET('Sanitation Data'!$G$30,0,10*ROW('Sanitation Data'!G115))="","",OFFSET('Sanitation Data'!$G$30,0,10*ROW('Sanitation Data'!G115)))</f>
        <v/>
      </c>
      <c r="DG121" s="28" t="str">
        <f ca="1">+IF(OFFSET('Sanitation Data'!$G$31,0,10*ROW('Sanitation Data'!G115))="","",OFFSET('Sanitation Data'!$G$31,0,10*ROW('Sanitation Data'!G115)))</f>
        <v/>
      </c>
      <c r="DH121" s="28" t="str">
        <f ca="1">+IF(OFFSET('Sanitation Data'!$G$32,0,10*ROW('Sanitation Data'!G115))="","",OFFSET('Sanitation Data'!$G$32,0,10*ROW('Sanitation Data'!G115)))</f>
        <v/>
      </c>
      <c r="DI121" s="28" t="str">
        <f ca="1">+IF(OFFSET('Sanitation Data'!$G$33,0,10*ROW('Sanitation Data'!G115))="","",OFFSET('Sanitation Data'!$G$33,0,10*ROW('Sanitation Data'!G115)))</f>
        <v/>
      </c>
      <c r="DJ121" s="28" t="str">
        <f ca="1">+IF(OFFSET('Sanitation Data'!$H$29,0,10*ROW('Sanitation Data'!H115))="","",OFFSET('Sanitation Data'!$H$29,0,10*ROW('Sanitation Data'!H115)))</f>
        <v/>
      </c>
      <c r="DK121" s="28" t="str">
        <f ca="1">+IF(OFFSET('Sanitation Data'!$H$30,0,10*ROW('Sanitation Data'!H115))="","",OFFSET('Sanitation Data'!$H$30,0,10*ROW('Sanitation Data'!H115)))</f>
        <v/>
      </c>
      <c r="DL121" s="28" t="str">
        <f ca="1">+IF(OFFSET('Sanitation Data'!$H$31,0,10*ROW('Sanitation Data'!H115))="","",OFFSET('Sanitation Data'!$H$31,0,10*ROW('Sanitation Data'!H115)))</f>
        <v/>
      </c>
      <c r="DM121" s="28" t="str">
        <f ca="1">+IF(OFFSET('Sanitation Data'!$H$32,0,10*ROW('Sanitation Data'!H115))="","",OFFSET('Sanitation Data'!$H$32,0,10*ROW('Sanitation Data'!H115)))</f>
        <v/>
      </c>
      <c r="DN121" s="28" t="str">
        <f ca="1">+IF(OFFSET('Sanitation Data'!$H$33,0,10*ROW('Sanitation Data'!H115))="","",OFFSET('Sanitation Data'!$H$33,0,10*ROW('Sanitation Data'!H115)))</f>
        <v/>
      </c>
      <c r="DO121" s="28" t="str">
        <f ca="1">+IF(OFFSET('Hygiene Data'!$C$12,0,10*ROW('Hygiene Data'!C115))="","",OFFSET('Hygiene Data'!$C$12,0,10*ROW('Hygiene Data'!C115)))</f>
        <v/>
      </c>
      <c r="DP121" s="28" t="str">
        <f ca="1">+IF(OFFSET('Hygiene Data'!$C$13,0,10*ROW('Hygiene Data'!C115))="","",OFFSET('Hygiene Data'!$C$13,0,10*ROW('Hygiene Data'!C115)))</f>
        <v/>
      </c>
      <c r="DQ121" s="28" t="str">
        <f ca="1">+IF(OFFSET('Hygiene Data'!$C$14,0,10*ROW('Hygiene Data'!C115))="","",OFFSET('Hygiene Data'!$C$14,0,10*ROW('Hygiene Data'!C115)))</f>
        <v/>
      </c>
      <c r="DR121" s="28" t="str">
        <f ca="1">+IF(OFFSET('Hygiene Data'!$D$12,0,10*ROW('Hygiene Data'!D115))="","",OFFSET('Hygiene Data'!$D$12,0,10*ROW('Hygiene Data'!D115)))</f>
        <v/>
      </c>
      <c r="DS121" s="28" t="str">
        <f ca="1">+IF(OFFSET('Hygiene Data'!$D$13,0,10*ROW('Hygiene Data'!D115))="","",OFFSET('Hygiene Data'!$D$13,0,10*ROW('Hygiene Data'!D115)))</f>
        <v/>
      </c>
      <c r="DT121" s="28" t="str">
        <f ca="1">+IF(OFFSET('Hygiene Data'!$D$14,0,10*ROW('Hygiene Data'!D115))="","",OFFSET('Hygiene Data'!$D$14,0,10*ROW('Hygiene Data'!D115)))</f>
        <v/>
      </c>
      <c r="DU121" s="28" t="str">
        <f ca="1">+IF(OFFSET('Hygiene Data'!$E$12,0,10*ROW('Hygiene Data'!E115))="","",OFFSET('Hygiene Data'!$E$12,0,10*ROW('Hygiene Data'!E115)))</f>
        <v/>
      </c>
      <c r="DV121" s="28" t="str">
        <f ca="1">+IF(OFFSET('Hygiene Data'!$E$13,0,10*ROW('Hygiene Data'!E115))="","",OFFSET('Hygiene Data'!$E$13,0,10*ROW('Hygiene Data'!E115)))</f>
        <v/>
      </c>
      <c r="DW121" s="28" t="str">
        <f ca="1">+IF(OFFSET('Hygiene Data'!$E$14,0,10*ROW('Hygiene Data'!E115))="","",OFFSET('Hygiene Data'!$E$14,0,10*ROW('Hygiene Data'!E115)))</f>
        <v/>
      </c>
      <c r="DX121" s="28" t="str">
        <f ca="1">+IF(OFFSET('Hygiene Data'!$F$12,0,10*ROW('Hygiene Data'!F115))="","",OFFSET('Hygiene Data'!$F$12,0,10*ROW('Hygiene Data'!F115)))</f>
        <v/>
      </c>
      <c r="DY121" s="28" t="str">
        <f ca="1">+IF(OFFSET('Hygiene Data'!$F$13,0,10*ROW('Hygiene Data'!F115))="","",OFFSET('Hygiene Data'!$F$13,0,10*ROW('Hygiene Data'!F115)))</f>
        <v/>
      </c>
      <c r="DZ121" s="28" t="str">
        <f ca="1">+IF(OFFSET('Hygiene Data'!$F$14,0,10*ROW('Hygiene Data'!F115))="","",OFFSET('Hygiene Data'!$F$14,0,10*ROW('Hygiene Data'!F115)))</f>
        <v/>
      </c>
      <c r="EA121" s="28" t="str">
        <f ca="1">+IF(OFFSET('Hygiene Data'!$G$12,0,10*ROW('Hygiene Data'!G115))="","",OFFSET('Hygiene Data'!$G$12,0,10*ROW('Hygiene Data'!G115)))</f>
        <v/>
      </c>
      <c r="EB121" s="28" t="str">
        <f ca="1">+IF(OFFSET('Hygiene Data'!$G$13,0,10*ROW('Hygiene Data'!G115))="","",OFFSET('Hygiene Data'!$G$13,0,10*ROW('Hygiene Data'!G115)))</f>
        <v/>
      </c>
      <c r="EC121" s="28" t="str">
        <f ca="1">+IF(OFFSET('Hygiene Data'!$G$14,0,10*ROW('Hygiene Data'!G115))="","",OFFSET('Hygiene Data'!$G$14,0,10*ROW('Hygiene Data'!G115)))</f>
        <v/>
      </c>
      <c r="ED121" s="28" t="str">
        <f ca="1">+IF(OFFSET('Hygiene Data'!$H$12,0,10*ROW('Hygiene Data'!H115))="","",OFFSET('Hygiene Data'!$H$12,0,10*ROW('Hygiene Data'!H115)))</f>
        <v/>
      </c>
      <c r="EE121" s="28" t="str">
        <f ca="1">+IF(OFFSET('Hygiene Data'!$H$13,0,10*ROW('Hygiene Data'!H115))="","",OFFSET('Hygiene Data'!$H$13,0,10*ROW('Hygiene Data'!H115)))</f>
        <v/>
      </c>
      <c r="EF121" s="28" t="str">
        <f ca="1">+IF(OFFSET('Hygiene Data'!$H$14,0,10*ROW('Hygiene Data'!H115))="","",OFFSET('Hygiene Data'!$H$14,0,10*ROW('Hygiene Data'!H115)))</f>
        <v/>
      </c>
    </row>
    <row r="122" spans="1:136" x14ac:dyDescent="0.2">
      <c r="A122" s="44" t="str">
        <f ca="1">+IF(OFFSET('Water Data'!$B$1,0,10*ROW('Water Data'!B119))="","",OFFSET('Water Data'!$B$1,0,10*ROW('Water Data'!B119)))</f>
        <v/>
      </c>
      <c r="B122" s="44" t="str">
        <f ca="1">+IF(OFFSET('Water Data'!$A$3,0,10*ROW('Water Data'!A119))="","",OFFSET('Water Data'!$A$3,0,10*ROW('Water Data'!A119)))</f>
        <v/>
      </c>
      <c r="C122" s="44" t="str">
        <f ca="1">+IF(OFFSET('Water Data'!$C$3,0,10*ROW('Water Data'!C119))="","",OFFSET('Water Data'!$C$3,0,10*ROW('Water Data'!C119)))</f>
        <v/>
      </c>
      <c r="D122" s="119"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19"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19"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19"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19"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19"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19"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19"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19"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19"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19"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19"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19"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19"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19"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19"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19"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19"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20"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20"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20"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20"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20"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20"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20"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20"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20"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20"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20"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20"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20"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20"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20"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20"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20"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20"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20"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20"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20"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20"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20"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20"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20"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20"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20"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20"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20"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20"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21"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21"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21"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21"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21"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21"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21"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21"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21"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21"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21"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21"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21"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21"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21"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21"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21"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21"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28" t="str">
        <f ca="1">+IF(OFFSET('Water Data'!$C$28,0,10*ROW('Water Data'!C116))="","",OFFSET('Water Data'!$C$28,0,10*ROW('Water Data'!C116)))</f>
        <v/>
      </c>
      <c r="BT122" s="28" t="str">
        <f ca="1">+IF(OFFSET('Water Data'!$C$29,0,10*ROW('Water Data'!C116))="","",OFFSET('Water Data'!$C$29,0,10*ROW('Water Data'!C116)))</f>
        <v/>
      </c>
      <c r="BU122" s="28" t="str">
        <f ca="1">+IF(OFFSET('Water Data'!$C$30,0,10*ROW('Water Data'!C116))="","",OFFSET('Water Data'!$C$30,0,10*ROW('Water Data'!C116)))</f>
        <v/>
      </c>
      <c r="BV122" s="28" t="str">
        <f ca="1">+IF(OFFSET('Water Data'!$D$28,0,10*ROW('Water Data'!D116))="","",OFFSET('Water Data'!$D$28,0,10*ROW('Water Data'!D116)))</f>
        <v/>
      </c>
      <c r="BW122" s="28" t="str">
        <f ca="1">+IF(OFFSET('Water Data'!$D$29,0,10*ROW('Water Data'!D116))="","",OFFSET('Water Data'!$D$29,0,10*ROW('Water Data'!D116)))</f>
        <v/>
      </c>
      <c r="BX122" s="28" t="str">
        <f ca="1">+IF(OFFSET('Water Data'!$D$30,0,10*ROW('Water Data'!D116))="","",OFFSET('Water Data'!$D$30,0,10*ROW('Water Data'!D116)))</f>
        <v/>
      </c>
      <c r="BY122" s="28" t="str">
        <f ca="1">+IF(OFFSET('Water Data'!$E$28,0,10*ROW('Water Data'!E116))="","",OFFSET('Water Data'!$E$28,0,10*ROW('Water Data'!E116)))</f>
        <v/>
      </c>
      <c r="BZ122" s="28" t="str">
        <f ca="1">+IF(OFFSET('Water Data'!$E$29,0,10*ROW('Water Data'!E116))="","",OFFSET('Water Data'!$E$29,0,10*ROW('Water Data'!E116)))</f>
        <v/>
      </c>
      <c r="CA122" s="28" t="str">
        <f ca="1">+IF(OFFSET('Water Data'!$E$30,0,10*ROW('Water Data'!E116))="","",OFFSET('Water Data'!$E$30,0,10*ROW('Water Data'!E116)))</f>
        <v/>
      </c>
      <c r="CB122" s="28" t="str">
        <f ca="1">+IF(OFFSET('Water Data'!$F$28,0,10*ROW('Water Data'!F116))="","",OFFSET('Water Data'!$F$28,0,10*ROW('Water Data'!F116)))</f>
        <v/>
      </c>
      <c r="CC122" s="28" t="str">
        <f ca="1">+IF(OFFSET('Water Data'!$F$29,0,10*ROW('Water Data'!F116))="","",OFFSET('Water Data'!$F$29,0,10*ROW('Water Data'!F116)))</f>
        <v/>
      </c>
      <c r="CD122" s="28" t="str">
        <f ca="1">+IF(OFFSET('Water Data'!$F$30,0,10*ROW('Water Data'!F116))="","",OFFSET('Water Data'!$F$30,0,10*ROW('Water Data'!F116)))</f>
        <v/>
      </c>
      <c r="CE122" s="28" t="str">
        <f ca="1">+IF(OFFSET('Water Data'!$G$28,0,10*ROW('Water Data'!G116))="","",OFFSET('Water Data'!$G$28,0,10*ROW('Water Data'!G116)))</f>
        <v/>
      </c>
      <c r="CF122" s="28" t="str">
        <f ca="1">+IF(OFFSET('Water Data'!$G$29,0,10*ROW('Water Data'!G116))="","",OFFSET('Water Data'!$G$29,0,10*ROW('Water Data'!G116)))</f>
        <v/>
      </c>
      <c r="CG122" s="28" t="str">
        <f ca="1">+IF(OFFSET('Water Data'!$G$30,0,10*ROW('Water Data'!G116))="","",OFFSET('Water Data'!$G$30,0,10*ROW('Water Data'!G116)))</f>
        <v/>
      </c>
      <c r="CH122" s="28" t="str">
        <f ca="1">+IF(OFFSET('Water Data'!$H$28,0,10*ROW('Water Data'!H116))="","",OFFSET('Water Data'!$H$28,0,10*ROW('Water Data'!H116)))</f>
        <v/>
      </c>
      <c r="CI122" s="28" t="str">
        <f ca="1">+IF(OFFSET('Water Data'!$H$29,0,10*ROW('Water Data'!H116))="","",OFFSET('Water Data'!$H$29,0,10*ROW('Water Data'!H116)))</f>
        <v/>
      </c>
      <c r="CJ122" s="28" t="str">
        <f ca="1">+IF(OFFSET('Water Data'!$H$30,0,10*ROW('Water Data'!H116))="","",OFFSET('Water Data'!$H$30,0,10*ROW('Water Data'!H116)))</f>
        <v/>
      </c>
      <c r="CK122" s="28" t="str">
        <f ca="1">+IF(OFFSET('Sanitation Data'!$C$29,0,10*ROW('Sanitation Data'!C116))="","",OFFSET('Sanitation Data'!$C$29,0,10*ROW('Sanitation Data'!C116)))</f>
        <v/>
      </c>
      <c r="CL122" s="28" t="str">
        <f ca="1">+IF(OFFSET('Sanitation Data'!$C$30,0,10*ROW('Sanitation Data'!C116))="","",OFFSET('Sanitation Data'!$C$30,0,10*ROW('Sanitation Data'!C116)))</f>
        <v/>
      </c>
      <c r="CM122" s="28" t="str">
        <f ca="1">+IF(OFFSET('Sanitation Data'!$C$31,0,10*ROW('Sanitation Data'!C116))="","",OFFSET('Sanitation Data'!$C$31,0,10*ROW('Sanitation Data'!C116)))</f>
        <v/>
      </c>
      <c r="CN122" s="28" t="str">
        <f ca="1">+IF(OFFSET('Sanitation Data'!$C$32,0,10*ROW('Sanitation Data'!C116))="","",OFFSET('Sanitation Data'!$C$32,0,10*ROW('Sanitation Data'!C116)))</f>
        <v/>
      </c>
      <c r="CO122" s="28" t="str">
        <f ca="1">+IF(OFFSET('Sanitation Data'!$C$33,0,10*ROW('Sanitation Data'!C116))="","",OFFSET('Sanitation Data'!$C$33,0,10*ROW('Sanitation Data'!C116)))</f>
        <v/>
      </c>
      <c r="CP122" s="28" t="str">
        <f ca="1">+IF(OFFSET('Sanitation Data'!$D$29,0,10*ROW('Sanitation Data'!D116))="","",OFFSET('Sanitation Data'!$D$29,0,10*ROW('Sanitation Data'!D116)))</f>
        <v/>
      </c>
      <c r="CQ122" s="28" t="str">
        <f ca="1">+IF(OFFSET('Sanitation Data'!$D$30,0,10*ROW('Sanitation Data'!D116))="","",OFFSET('Sanitation Data'!$D$30,0,10*ROW('Sanitation Data'!D116)))</f>
        <v/>
      </c>
      <c r="CR122" s="28" t="str">
        <f ca="1">+IF(OFFSET('Sanitation Data'!$D$31,0,10*ROW('Sanitation Data'!D116))="","",OFFSET('Sanitation Data'!$D$31,0,10*ROW('Sanitation Data'!D116)))</f>
        <v/>
      </c>
      <c r="CS122" s="28" t="str">
        <f ca="1">+IF(OFFSET('Sanitation Data'!$D$32,0,10*ROW('Sanitation Data'!D116))="","",OFFSET('Sanitation Data'!$D$32,0,10*ROW('Sanitation Data'!D116)))</f>
        <v/>
      </c>
      <c r="CT122" s="28" t="str">
        <f ca="1">+IF(OFFSET('Sanitation Data'!$D$33,0,10*ROW('Sanitation Data'!D116))="","",OFFSET('Sanitation Data'!$D$33,0,10*ROW('Sanitation Data'!D116)))</f>
        <v/>
      </c>
      <c r="CU122" s="28" t="str">
        <f ca="1">+IF(OFFSET('Sanitation Data'!$E$29,0,10*ROW('Sanitation Data'!E116))="","",OFFSET('Sanitation Data'!$E$29,0,10*ROW('Sanitation Data'!E116)))</f>
        <v/>
      </c>
      <c r="CV122" s="28" t="str">
        <f ca="1">+IF(OFFSET('Sanitation Data'!$E$30,0,10*ROW('Sanitation Data'!E116))="","",OFFSET('Sanitation Data'!$E$30,0,10*ROW('Sanitation Data'!E116)))</f>
        <v/>
      </c>
      <c r="CW122" s="28" t="str">
        <f ca="1">+IF(OFFSET('Sanitation Data'!$E$31,0,10*ROW('Sanitation Data'!E116))="","",OFFSET('Sanitation Data'!$E$31,0,10*ROW('Sanitation Data'!E116)))</f>
        <v/>
      </c>
      <c r="CX122" s="28" t="str">
        <f ca="1">+IF(OFFSET('Sanitation Data'!$E$32,0,10*ROW('Sanitation Data'!E116))="","",OFFSET('Sanitation Data'!$E$32,0,10*ROW('Sanitation Data'!E116)))</f>
        <v/>
      </c>
      <c r="CY122" s="28" t="str">
        <f ca="1">+IF(OFFSET('Sanitation Data'!$E$33,0,10*ROW('Sanitation Data'!E116))="","",OFFSET('Sanitation Data'!$E$33,0,10*ROW('Sanitation Data'!E116)))</f>
        <v/>
      </c>
      <c r="CZ122" s="28" t="str">
        <f ca="1">+IF(OFFSET('Sanitation Data'!$F$29,0,10*ROW('Sanitation Data'!F116))="","",OFFSET('Sanitation Data'!$F$29,0,10*ROW('Sanitation Data'!F116)))</f>
        <v/>
      </c>
      <c r="DA122" s="28" t="str">
        <f ca="1">+IF(OFFSET('Sanitation Data'!$F$30,0,10*ROW('Sanitation Data'!F116))="","",OFFSET('Sanitation Data'!$F$30,0,10*ROW('Sanitation Data'!F116)))</f>
        <v/>
      </c>
      <c r="DB122" s="28" t="str">
        <f ca="1">+IF(OFFSET('Sanitation Data'!$F$31,0,10*ROW('Sanitation Data'!F116))="","",OFFSET('Sanitation Data'!$F$31,0,10*ROW('Sanitation Data'!F116)))</f>
        <v/>
      </c>
      <c r="DC122" s="28" t="str">
        <f ca="1">+IF(OFFSET('Sanitation Data'!$F$32,0,10*ROW('Sanitation Data'!F116))="","",OFFSET('Sanitation Data'!$F$32,0,10*ROW('Sanitation Data'!F116)))</f>
        <v/>
      </c>
      <c r="DD122" s="28" t="str">
        <f ca="1">+IF(OFFSET('Sanitation Data'!$F$33,0,10*ROW('Sanitation Data'!F116))="","",OFFSET('Sanitation Data'!$F$33,0,10*ROW('Sanitation Data'!F116)))</f>
        <v/>
      </c>
      <c r="DE122" s="28" t="str">
        <f ca="1">+IF(OFFSET('Sanitation Data'!$G$29,0,10*ROW('Sanitation Data'!G116))="","",OFFSET('Sanitation Data'!$G$29,0,10*ROW('Sanitation Data'!G116)))</f>
        <v/>
      </c>
      <c r="DF122" s="28" t="str">
        <f ca="1">+IF(OFFSET('Sanitation Data'!$G$30,0,10*ROW('Sanitation Data'!G116))="","",OFFSET('Sanitation Data'!$G$30,0,10*ROW('Sanitation Data'!G116)))</f>
        <v/>
      </c>
      <c r="DG122" s="28" t="str">
        <f ca="1">+IF(OFFSET('Sanitation Data'!$G$31,0,10*ROW('Sanitation Data'!G116))="","",OFFSET('Sanitation Data'!$G$31,0,10*ROW('Sanitation Data'!G116)))</f>
        <v/>
      </c>
      <c r="DH122" s="28" t="str">
        <f ca="1">+IF(OFFSET('Sanitation Data'!$G$32,0,10*ROW('Sanitation Data'!G116))="","",OFFSET('Sanitation Data'!$G$32,0,10*ROW('Sanitation Data'!G116)))</f>
        <v/>
      </c>
      <c r="DI122" s="28" t="str">
        <f ca="1">+IF(OFFSET('Sanitation Data'!$G$33,0,10*ROW('Sanitation Data'!G116))="","",OFFSET('Sanitation Data'!$G$33,0,10*ROW('Sanitation Data'!G116)))</f>
        <v/>
      </c>
      <c r="DJ122" s="28" t="str">
        <f ca="1">+IF(OFFSET('Sanitation Data'!$H$29,0,10*ROW('Sanitation Data'!H116))="","",OFFSET('Sanitation Data'!$H$29,0,10*ROW('Sanitation Data'!H116)))</f>
        <v/>
      </c>
      <c r="DK122" s="28" t="str">
        <f ca="1">+IF(OFFSET('Sanitation Data'!$H$30,0,10*ROW('Sanitation Data'!H116))="","",OFFSET('Sanitation Data'!$H$30,0,10*ROW('Sanitation Data'!H116)))</f>
        <v/>
      </c>
      <c r="DL122" s="28" t="str">
        <f ca="1">+IF(OFFSET('Sanitation Data'!$H$31,0,10*ROW('Sanitation Data'!H116))="","",OFFSET('Sanitation Data'!$H$31,0,10*ROW('Sanitation Data'!H116)))</f>
        <v/>
      </c>
      <c r="DM122" s="28" t="str">
        <f ca="1">+IF(OFFSET('Sanitation Data'!$H$32,0,10*ROW('Sanitation Data'!H116))="","",OFFSET('Sanitation Data'!$H$32,0,10*ROW('Sanitation Data'!H116)))</f>
        <v/>
      </c>
      <c r="DN122" s="28" t="str">
        <f ca="1">+IF(OFFSET('Sanitation Data'!$H$33,0,10*ROW('Sanitation Data'!H116))="","",OFFSET('Sanitation Data'!$H$33,0,10*ROW('Sanitation Data'!H116)))</f>
        <v/>
      </c>
      <c r="DO122" s="28" t="str">
        <f ca="1">+IF(OFFSET('Hygiene Data'!$C$12,0,10*ROW('Hygiene Data'!C116))="","",OFFSET('Hygiene Data'!$C$12,0,10*ROW('Hygiene Data'!C116)))</f>
        <v/>
      </c>
      <c r="DP122" s="28" t="str">
        <f ca="1">+IF(OFFSET('Hygiene Data'!$C$13,0,10*ROW('Hygiene Data'!C116))="","",OFFSET('Hygiene Data'!$C$13,0,10*ROW('Hygiene Data'!C116)))</f>
        <v/>
      </c>
      <c r="DQ122" s="28" t="str">
        <f ca="1">+IF(OFFSET('Hygiene Data'!$C$14,0,10*ROW('Hygiene Data'!C116))="","",OFFSET('Hygiene Data'!$C$14,0,10*ROW('Hygiene Data'!C116)))</f>
        <v/>
      </c>
      <c r="DR122" s="28" t="str">
        <f ca="1">+IF(OFFSET('Hygiene Data'!$D$12,0,10*ROW('Hygiene Data'!D116))="","",OFFSET('Hygiene Data'!$D$12,0,10*ROW('Hygiene Data'!D116)))</f>
        <v/>
      </c>
      <c r="DS122" s="28" t="str">
        <f ca="1">+IF(OFFSET('Hygiene Data'!$D$13,0,10*ROW('Hygiene Data'!D116))="","",OFFSET('Hygiene Data'!$D$13,0,10*ROW('Hygiene Data'!D116)))</f>
        <v/>
      </c>
      <c r="DT122" s="28" t="str">
        <f ca="1">+IF(OFFSET('Hygiene Data'!$D$14,0,10*ROW('Hygiene Data'!D116))="","",OFFSET('Hygiene Data'!$D$14,0,10*ROW('Hygiene Data'!D116)))</f>
        <v/>
      </c>
      <c r="DU122" s="28" t="str">
        <f ca="1">+IF(OFFSET('Hygiene Data'!$E$12,0,10*ROW('Hygiene Data'!E116))="","",OFFSET('Hygiene Data'!$E$12,0,10*ROW('Hygiene Data'!E116)))</f>
        <v/>
      </c>
      <c r="DV122" s="28" t="str">
        <f ca="1">+IF(OFFSET('Hygiene Data'!$E$13,0,10*ROW('Hygiene Data'!E116))="","",OFFSET('Hygiene Data'!$E$13,0,10*ROW('Hygiene Data'!E116)))</f>
        <v/>
      </c>
      <c r="DW122" s="28" t="str">
        <f ca="1">+IF(OFFSET('Hygiene Data'!$E$14,0,10*ROW('Hygiene Data'!E116))="","",OFFSET('Hygiene Data'!$E$14,0,10*ROW('Hygiene Data'!E116)))</f>
        <v/>
      </c>
      <c r="DX122" s="28" t="str">
        <f ca="1">+IF(OFFSET('Hygiene Data'!$F$12,0,10*ROW('Hygiene Data'!F116))="","",OFFSET('Hygiene Data'!$F$12,0,10*ROW('Hygiene Data'!F116)))</f>
        <v/>
      </c>
      <c r="DY122" s="28" t="str">
        <f ca="1">+IF(OFFSET('Hygiene Data'!$F$13,0,10*ROW('Hygiene Data'!F116))="","",OFFSET('Hygiene Data'!$F$13,0,10*ROW('Hygiene Data'!F116)))</f>
        <v/>
      </c>
      <c r="DZ122" s="28" t="str">
        <f ca="1">+IF(OFFSET('Hygiene Data'!$F$14,0,10*ROW('Hygiene Data'!F116))="","",OFFSET('Hygiene Data'!$F$14,0,10*ROW('Hygiene Data'!F116)))</f>
        <v/>
      </c>
      <c r="EA122" s="28" t="str">
        <f ca="1">+IF(OFFSET('Hygiene Data'!$G$12,0,10*ROW('Hygiene Data'!G116))="","",OFFSET('Hygiene Data'!$G$12,0,10*ROW('Hygiene Data'!G116)))</f>
        <v/>
      </c>
      <c r="EB122" s="28" t="str">
        <f ca="1">+IF(OFFSET('Hygiene Data'!$G$13,0,10*ROW('Hygiene Data'!G116))="","",OFFSET('Hygiene Data'!$G$13,0,10*ROW('Hygiene Data'!G116)))</f>
        <v/>
      </c>
      <c r="EC122" s="28" t="str">
        <f ca="1">+IF(OFFSET('Hygiene Data'!$G$14,0,10*ROW('Hygiene Data'!G116))="","",OFFSET('Hygiene Data'!$G$14,0,10*ROW('Hygiene Data'!G116)))</f>
        <v/>
      </c>
      <c r="ED122" s="28" t="str">
        <f ca="1">+IF(OFFSET('Hygiene Data'!$H$12,0,10*ROW('Hygiene Data'!H116))="","",OFFSET('Hygiene Data'!$H$12,0,10*ROW('Hygiene Data'!H116)))</f>
        <v/>
      </c>
      <c r="EE122" s="28" t="str">
        <f ca="1">+IF(OFFSET('Hygiene Data'!$H$13,0,10*ROW('Hygiene Data'!H116))="","",OFFSET('Hygiene Data'!$H$13,0,10*ROW('Hygiene Data'!H116)))</f>
        <v/>
      </c>
      <c r="EF122" s="28" t="str">
        <f ca="1">+IF(OFFSET('Hygiene Data'!$H$14,0,10*ROW('Hygiene Data'!H116))="","",OFFSET('Hygiene Data'!$H$14,0,10*ROW('Hygiene Data'!H116)))</f>
        <v/>
      </c>
    </row>
    <row r="123" spans="1:136" x14ac:dyDescent="0.2">
      <c r="A123" s="44" t="str">
        <f ca="1">+IF(OFFSET('Water Data'!$B$1,0,10*ROW('Water Data'!B120))="","",OFFSET('Water Data'!$B$1,0,10*ROW('Water Data'!B120)))</f>
        <v/>
      </c>
      <c r="B123" s="44" t="str">
        <f ca="1">+IF(OFFSET('Water Data'!$A$3,0,10*ROW('Water Data'!A120))="","",OFFSET('Water Data'!$A$3,0,10*ROW('Water Data'!A120)))</f>
        <v/>
      </c>
      <c r="C123" s="44" t="str">
        <f ca="1">+IF(OFFSET('Water Data'!$C$3,0,10*ROW('Water Data'!C120))="","",OFFSET('Water Data'!$C$3,0,10*ROW('Water Data'!C120)))</f>
        <v/>
      </c>
      <c r="D123" s="119"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19"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19"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19"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19"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19"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19"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19"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19"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19"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19"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19"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19"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19"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19"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19"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19"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19"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20"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20"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20"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20"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20"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20"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20"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20"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20"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20"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20"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20"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20"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20"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20"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20"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20"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20"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20"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20"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20"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20"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20"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20"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20"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20"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20"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20"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20"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20"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21"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21"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21"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21"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21"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21"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21"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21"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21"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21"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21"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21"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21"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21"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21"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21"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21"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21"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28" t="str">
        <f ca="1">+IF(OFFSET('Water Data'!$C$28,0,10*ROW('Water Data'!C117))="","",OFFSET('Water Data'!$C$28,0,10*ROW('Water Data'!C117)))</f>
        <v/>
      </c>
      <c r="BT123" s="28" t="str">
        <f ca="1">+IF(OFFSET('Water Data'!$C$29,0,10*ROW('Water Data'!C117))="","",OFFSET('Water Data'!$C$29,0,10*ROW('Water Data'!C117)))</f>
        <v/>
      </c>
      <c r="BU123" s="28" t="str">
        <f ca="1">+IF(OFFSET('Water Data'!$C$30,0,10*ROW('Water Data'!C117))="","",OFFSET('Water Data'!$C$30,0,10*ROW('Water Data'!C117)))</f>
        <v/>
      </c>
      <c r="BV123" s="28" t="str">
        <f ca="1">+IF(OFFSET('Water Data'!$D$28,0,10*ROW('Water Data'!D117))="","",OFFSET('Water Data'!$D$28,0,10*ROW('Water Data'!D117)))</f>
        <v/>
      </c>
      <c r="BW123" s="28" t="str">
        <f ca="1">+IF(OFFSET('Water Data'!$D$29,0,10*ROW('Water Data'!D117))="","",OFFSET('Water Data'!$D$29,0,10*ROW('Water Data'!D117)))</f>
        <v/>
      </c>
      <c r="BX123" s="28" t="str">
        <f ca="1">+IF(OFFSET('Water Data'!$D$30,0,10*ROW('Water Data'!D117))="","",OFFSET('Water Data'!$D$30,0,10*ROW('Water Data'!D117)))</f>
        <v/>
      </c>
      <c r="BY123" s="28" t="str">
        <f ca="1">+IF(OFFSET('Water Data'!$E$28,0,10*ROW('Water Data'!E117))="","",OFFSET('Water Data'!$E$28,0,10*ROW('Water Data'!E117)))</f>
        <v/>
      </c>
      <c r="BZ123" s="28" t="str">
        <f ca="1">+IF(OFFSET('Water Data'!$E$29,0,10*ROW('Water Data'!E117))="","",OFFSET('Water Data'!$E$29,0,10*ROW('Water Data'!E117)))</f>
        <v/>
      </c>
      <c r="CA123" s="28" t="str">
        <f ca="1">+IF(OFFSET('Water Data'!$E$30,0,10*ROW('Water Data'!E117))="","",OFFSET('Water Data'!$E$30,0,10*ROW('Water Data'!E117)))</f>
        <v/>
      </c>
      <c r="CB123" s="28" t="str">
        <f ca="1">+IF(OFFSET('Water Data'!$F$28,0,10*ROW('Water Data'!F117))="","",OFFSET('Water Data'!$F$28,0,10*ROW('Water Data'!F117)))</f>
        <v/>
      </c>
      <c r="CC123" s="28" t="str">
        <f ca="1">+IF(OFFSET('Water Data'!$F$29,0,10*ROW('Water Data'!F117))="","",OFFSET('Water Data'!$F$29,0,10*ROW('Water Data'!F117)))</f>
        <v/>
      </c>
      <c r="CD123" s="28" t="str">
        <f ca="1">+IF(OFFSET('Water Data'!$F$30,0,10*ROW('Water Data'!F117))="","",OFFSET('Water Data'!$F$30,0,10*ROW('Water Data'!F117)))</f>
        <v/>
      </c>
      <c r="CE123" s="28" t="str">
        <f ca="1">+IF(OFFSET('Water Data'!$G$28,0,10*ROW('Water Data'!G117))="","",OFFSET('Water Data'!$G$28,0,10*ROW('Water Data'!G117)))</f>
        <v/>
      </c>
      <c r="CF123" s="28" t="str">
        <f ca="1">+IF(OFFSET('Water Data'!$G$29,0,10*ROW('Water Data'!G117))="","",OFFSET('Water Data'!$G$29,0,10*ROW('Water Data'!G117)))</f>
        <v/>
      </c>
      <c r="CG123" s="28" t="str">
        <f ca="1">+IF(OFFSET('Water Data'!$G$30,0,10*ROW('Water Data'!G117))="","",OFFSET('Water Data'!$G$30,0,10*ROW('Water Data'!G117)))</f>
        <v/>
      </c>
      <c r="CH123" s="28" t="str">
        <f ca="1">+IF(OFFSET('Water Data'!$H$28,0,10*ROW('Water Data'!H117))="","",OFFSET('Water Data'!$H$28,0,10*ROW('Water Data'!H117)))</f>
        <v/>
      </c>
      <c r="CI123" s="28" t="str">
        <f ca="1">+IF(OFFSET('Water Data'!$H$29,0,10*ROW('Water Data'!H117))="","",OFFSET('Water Data'!$H$29,0,10*ROW('Water Data'!H117)))</f>
        <v/>
      </c>
      <c r="CJ123" s="28" t="str">
        <f ca="1">+IF(OFFSET('Water Data'!$H$30,0,10*ROW('Water Data'!H117))="","",OFFSET('Water Data'!$H$30,0,10*ROW('Water Data'!H117)))</f>
        <v/>
      </c>
      <c r="CK123" s="28" t="str">
        <f ca="1">+IF(OFFSET('Sanitation Data'!$C$29,0,10*ROW('Sanitation Data'!C117))="","",OFFSET('Sanitation Data'!$C$29,0,10*ROW('Sanitation Data'!C117)))</f>
        <v/>
      </c>
      <c r="CL123" s="28" t="str">
        <f ca="1">+IF(OFFSET('Sanitation Data'!$C$30,0,10*ROW('Sanitation Data'!C117))="","",OFFSET('Sanitation Data'!$C$30,0,10*ROW('Sanitation Data'!C117)))</f>
        <v/>
      </c>
      <c r="CM123" s="28" t="str">
        <f ca="1">+IF(OFFSET('Sanitation Data'!$C$31,0,10*ROW('Sanitation Data'!C117))="","",OFFSET('Sanitation Data'!$C$31,0,10*ROW('Sanitation Data'!C117)))</f>
        <v/>
      </c>
      <c r="CN123" s="28" t="str">
        <f ca="1">+IF(OFFSET('Sanitation Data'!$C$32,0,10*ROW('Sanitation Data'!C117))="","",OFFSET('Sanitation Data'!$C$32,0,10*ROW('Sanitation Data'!C117)))</f>
        <v/>
      </c>
      <c r="CO123" s="28" t="str">
        <f ca="1">+IF(OFFSET('Sanitation Data'!$C$33,0,10*ROW('Sanitation Data'!C117))="","",OFFSET('Sanitation Data'!$C$33,0,10*ROW('Sanitation Data'!C117)))</f>
        <v/>
      </c>
      <c r="CP123" s="28" t="str">
        <f ca="1">+IF(OFFSET('Sanitation Data'!$D$29,0,10*ROW('Sanitation Data'!D117))="","",OFFSET('Sanitation Data'!$D$29,0,10*ROW('Sanitation Data'!D117)))</f>
        <v/>
      </c>
      <c r="CQ123" s="28" t="str">
        <f ca="1">+IF(OFFSET('Sanitation Data'!$D$30,0,10*ROW('Sanitation Data'!D117))="","",OFFSET('Sanitation Data'!$D$30,0,10*ROW('Sanitation Data'!D117)))</f>
        <v/>
      </c>
      <c r="CR123" s="28" t="str">
        <f ca="1">+IF(OFFSET('Sanitation Data'!$D$31,0,10*ROW('Sanitation Data'!D117))="","",OFFSET('Sanitation Data'!$D$31,0,10*ROW('Sanitation Data'!D117)))</f>
        <v/>
      </c>
      <c r="CS123" s="28" t="str">
        <f ca="1">+IF(OFFSET('Sanitation Data'!$D$32,0,10*ROW('Sanitation Data'!D117))="","",OFFSET('Sanitation Data'!$D$32,0,10*ROW('Sanitation Data'!D117)))</f>
        <v/>
      </c>
      <c r="CT123" s="28" t="str">
        <f ca="1">+IF(OFFSET('Sanitation Data'!$D$33,0,10*ROW('Sanitation Data'!D117))="","",OFFSET('Sanitation Data'!$D$33,0,10*ROW('Sanitation Data'!D117)))</f>
        <v/>
      </c>
      <c r="CU123" s="28" t="str">
        <f ca="1">+IF(OFFSET('Sanitation Data'!$E$29,0,10*ROW('Sanitation Data'!E117))="","",OFFSET('Sanitation Data'!$E$29,0,10*ROW('Sanitation Data'!E117)))</f>
        <v/>
      </c>
      <c r="CV123" s="28" t="str">
        <f ca="1">+IF(OFFSET('Sanitation Data'!$E$30,0,10*ROW('Sanitation Data'!E117))="","",OFFSET('Sanitation Data'!$E$30,0,10*ROW('Sanitation Data'!E117)))</f>
        <v/>
      </c>
      <c r="CW123" s="28" t="str">
        <f ca="1">+IF(OFFSET('Sanitation Data'!$E$31,0,10*ROW('Sanitation Data'!E117))="","",OFFSET('Sanitation Data'!$E$31,0,10*ROW('Sanitation Data'!E117)))</f>
        <v/>
      </c>
      <c r="CX123" s="28" t="str">
        <f ca="1">+IF(OFFSET('Sanitation Data'!$E$32,0,10*ROW('Sanitation Data'!E117))="","",OFFSET('Sanitation Data'!$E$32,0,10*ROW('Sanitation Data'!E117)))</f>
        <v/>
      </c>
      <c r="CY123" s="28" t="str">
        <f ca="1">+IF(OFFSET('Sanitation Data'!$E$33,0,10*ROW('Sanitation Data'!E117))="","",OFFSET('Sanitation Data'!$E$33,0,10*ROW('Sanitation Data'!E117)))</f>
        <v/>
      </c>
      <c r="CZ123" s="28" t="str">
        <f ca="1">+IF(OFFSET('Sanitation Data'!$F$29,0,10*ROW('Sanitation Data'!F117))="","",OFFSET('Sanitation Data'!$F$29,0,10*ROW('Sanitation Data'!F117)))</f>
        <v/>
      </c>
      <c r="DA123" s="28" t="str">
        <f ca="1">+IF(OFFSET('Sanitation Data'!$F$30,0,10*ROW('Sanitation Data'!F117))="","",OFFSET('Sanitation Data'!$F$30,0,10*ROW('Sanitation Data'!F117)))</f>
        <v/>
      </c>
      <c r="DB123" s="28" t="str">
        <f ca="1">+IF(OFFSET('Sanitation Data'!$F$31,0,10*ROW('Sanitation Data'!F117))="","",OFFSET('Sanitation Data'!$F$31,0,10*ROW('Sanitation Data'!F117)))</f>
        <v/>
      </c>
      <c r="DC123" s="28" t="str">
        <f ca="1">+IF(OFFSET('Sanitation Data'!$F$32,0,10*ROW('Sanitation Data'!F117))="","",OFFSET('Sanitation Data'!$F$32,0,10*ROW('Sanitation Data'!F117)))</f>
        <v/>
      </c>
      <c r="DD123" s="28" t="str">
        <f ca="1">+IF(OFFSET('Sanitation Data'!$F$33,0,10*ROW('Sanitation Data'!F117))="","",OFFSET('Sanitation Data'!$F$33,0,10*ROW('Sanitation Data'!F117)))</f>
        <v/>
      </c>
      <c r="DE123" s="28" t="str">
        <f ca="1">+IF(OFFSET('Sanitation Data'!$G$29,0,10*ROW('Sanitation Data'!G117))="","",OFFSET('Sanitation Data'!$G$29,0,10*ROW('Sanitation Data'!G117)))</f>
        <v/>
      </c>
      <c r="DF123" s="28" t="str">
        <f ca="1">+IF(OFFSET('Sanitation Data'!$G$30,0,10*ROW('Sanitation Data'!G117))="","",OFFSET('Sanitation Data'!$G$30,0,10*ROW('Sanitation Data'!G117)))</f>
        <v/>
      </c>
      <c r="DG123" s="28" t="str">
        <f ca="1">+IF(OFFSET('Sanitation Data'!$G$31,0,10*ROW('Sanitation Data'!G117))="","",OFFSET('Sanitation Data'!$G$31,0,10*ROW('Sanitation Data'!G117)))</f>
        <v/>
      </c>
      <c r="DH123" s="28" t="str">
        <f ca="1">+IF(OFFSET('Sanitation Data'!$G$32,0,10*ROW('Sanitation Data'!G117))="","",OFFSET('Sanitation Data'!$G$32,0,10*ROW('Sanitation Data'!G117)))</f>
        <v/>
      </c>
      <c r="DI123" s="28" t="str">
        <f ca="1">+IF(OFFSET('Sanitation Data'!$G$33,0,10*ROW('Sanitation Data'!G117))="","",OFFSET('Sanitation Data'!$G$33,0,10*ROW('Sanitation Data'!G117)))</f>
        <v/>
      </c>
      <c r="DJ123" s="28" t="str">
        <f ca="1">+IF(OFFSET('Sanitation Data'!$H$29,0,10*ROW('Sanitation Data'!H117))="","",OFFSET('Sanitation Data'!$H$29,0,10*ROW('Sanitation Data'!H117)))</f>
        <v/>
      </c>
      <c r="DK123" s="28" t="str">
        <f ca="1">+IF(OFFSET('Sanitation Data'!$H$30,0,10*ROW('Sanitation Data'!H117))="","",OFFSET('Sanitation Data'!$H$30,0,10*ROW('Sanitation Data'!H117)))</f>
        <v/>
      </c>
      <c r="DL123" s="28" t="str">
        <f ca="1">+IF(OFFSET('Sanitation Data'!$H$31,0,10*ROW('Sanitation Data'!H117))="","",OFFSET('Sanitation Data'!$H$31,0,10*ROW('Sanitation Data'!H117)))</f>
        <v/>
      </c>
      <c r="DM123" s="28" t="str">
        <f ca="1">+IF(OFFSET('Sanitation Data'!$H$32,0,10*ROW('Sanitation Data'!H117))="","",OFFSET('Sanitation Data'!$H$32,0,10*ROW('Sanitation Data'!H117)))</f>
        <v/>
      </c>
      <c r="DN123" s="28" t="str">
        <f ca="1">+IF(OFFSET('Sanitation Data'!$H$33,0,10*ROW('Sanitation Data'!H117))="","",OFFSET('Sanitation Data'!$H$33,0,10*ROW('Sanitation Data'!H117)))</f>
        <v/>
      </c>
      <c r="DO123" s="28" t="str">
        <f ca="1">+IF(OFFSET('Hygiene Data'!$C$12,0,10*ROW('Hygiene Data'!C117))="","",OFFSET('Hygiene Data'!$C$12,0,10*ROW('Hygiene Data'!C117)))</f>
        <v/>
      </c>
      <c r="DP123" s="28" t="str">
        <f ca="1">+IF(OFFSET('Hygiene Data'!$C$13,0,10*ROW('Hygiene Data'!C117))="","",OFFSET('Hygiene Data'!$C$13,0,10*ROW('Hygiene Data'!C117)))</f>
        <v/>
      </c>
      <c r="DQ123" s="28" t="str">
        <f ca="1">+IF(OFFSET('Hygiene Data'!$C$14,0,10*ROW('Hygiene Data'!C117))="","",OFFSET('Hygiene Data'!$C$14,0,10*ROW('Hygiene Data'!C117)))</f>
        <v/>
      </c>
      <c r="DR123" s="28" t="str">
        <f ca="1">+IF(OFFSET('Hygiene Data'!$D$12,0,10*ROW('Hygiene Data'!D117))="","",OFFSET('Hygiene Data'!$D$12,0,10*ROW('Hygiene Data'!D117)))</f>
        <v/>
      </c>
      <c r="DS123" s="28" t="str">
        <f ca="1">+IF(OFFSET('Hygiene Data'!$D$13,0,10*ROW('Hygiene Data'!D117))="","",OFFSET('Hygiene Data'!$D$13,0,10*ROW('Hygiene Data'!D117)))</f>
        <v/>
      </c>
      <c r="DT123" s="28" t="str">
        <f ca="1">+IF(OFFSET('Hygiene Data'!$D$14,0,10*ROW('Hygiene Data'!D117))="","",OFFSET('Hygiene Data'!$D$14,0,10*ROW('Hygiene Data'!D117)))</f>
        <v/>
      </c>
      <c r="DU123" s="28" t="str">
        <f ca="1">+IF(OFFSET('Hygiene Data'!$E$12,0,10*ROW('Hygiene Data'!E117))="","",OFFSET('Hygiene Data'!$E$12,0,10*ROW('Hygiene Data'!E117)))</f>
        <v/>
      </c>
      <c r="DV123" s="28" t="str">
        <f ca="1">+IF(OFFSET('Hygiene Data'!$E$13,0,10*ROW('Hygiene Data'!E117))="","",OFFSET('Hygiene Data'!$E$13,0,10*ROW('Hygiene Data'!E117)))</f>
        <v/>
      </c>
      <c r="DW123" s="28" t="str">
        <f ca="1">+IF(OFFSET('Hygiene Data'!$E$14,0,10*ROW('Hygiene Data'!E117))="","",OFFSET('Hygiene Data'!$E$14,0,10*ROW('Hygiene Data'!E117)))</f>
        <v/>
      </c>
      <c r="DX123" s="28" t="str">
        <f ca="1">+IF(OFFSET('Hygiene Data'!$F$12,0,10*ROW('Hygiene Data'!F117))="","",OFFSET('Hygiene Data'!$F$12,0,10*ROW('Hygiene Data'!F117)))</f>
        <v/>
      </c>
      <c r="DY123" s="28" t="str">
        <f ca="1">+IF(OFFSET('Hygiene Data'!$F$13,0,10*ROW('Hygiene Data'!F117))="","",OFFSET('Hygiene Data'!$F$13,0,10*ROW('Hygiene Data'!F117)))</f>
        <v/>
      </c>
      <c r="DZ123" s="28" t="str">
        <f ca="1">+IF(OFFSET('Hygiene Data'!$F$14,0,10*ROW('Hygiene Data'!F117))="","",OFFSET('Hygiene Data'!$F$14,0,10*ROW('Hygiene Data'!F117)))</f>
        <v/>
      </c>
      <c r="EA123" s="28" t="str">
        <f ca="1">+IF(OFFSET('Hygiene Data'!$G$12,0,10*ROW('Hygiene Data'!G117))="","",OFFSET('Hygiene Data'!$G$12,0,10*ROW('Hygiene Data'!G117)))</f>
        <v/>
      </c>
      <c r="EB123" s="28" t="str">
        <f ca="1">+IF(OFFSET('Hygiene Data'!$G$13,0,10*ROW('Hygiene Data'!G117))="","",OFFSET('Hygiene Data'!$G$13,0,10*ROW('Hygiene Data'!G117)))</f>
        <v/>
      </c>
      <c r="EC123" s="28" t="str">
        <f ca="1">+IF(OFFSET('Hygiene Data'!$G$14,0,10*ROW('Hygiene Data'!G117))="","",OFFSET('Hygiene Data'!$G$14,0,10*ROW('Hygiene Data'!G117)))</f>
        <v/>
      </c>
      <c r="ED123" s="28" t="str">
        <f ca="1">+IF(OFFSET('Hygiene Data'!$H$12,0,10*ROW('Hygiene Data'!H117))="","",OFFSET('Hygiene Data'!$H$12,0,10*ROW('Hygiene Data'!H117)))</f>
        <v/>
      </c>
      <c r="EE123" s="28" t="str">
        <f ca="1">+IF(OFFSET('Hygiene Data'!$H$13,0,10*ROW('Hygiene Data'!H117))="","",OFFSET('Hygiene Data'!$H$13,0,10*ROW('Hygiene Data'!H117)))</f>
        <v/>
      </c>
      <c r="EF123" s="28" t="str">
        <f ca="1">+IF(OFFSET('Hygiene Data'!$H$14,0,10*ROW('Hygiene Data'!H117))="","",OFFSET('Hygiene Data'!$H$14,0,10*ROW('Hygiene Data'!H117)))</f>
        <v/>
      </c>
    </row>
    <row r="124" spans="1:136" x14ac:dyDescent="0.2">
      <c r="A124" s="44" t="str">
        <f ca="1">+IF(OFFSET('Water Data'!$B$1,0,10*ROW('Water Data'!B121))="","",OFFSET('Water Data'!$B$1,0,10*ROW('Water Data'!B121)))</f>
        <v/>
      </c>
      <c r="B124" s="44" t="str">
        <f ca="1">+IF(OFFSET('Water Data'!$A$3,0,10*ROW('Water Data'!A121))="","",OFFSET('Water Data'!$A$3,0,10*ROW('Water Data'!A121)))</f>
        <v/>
      </c>
      <c r="C124" s="44" t="str">
        <f ca="1">+IF(OFFSET('Water Data'!$C$3,0,10*ROW('Water Data'!C121))="","",OFFSET('Water Data'!$C$3,0,10*ROW('Water Data'!C121)))</f>
        <v/>
      </c>
      <c r="D124" s="119"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19"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19"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19"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19"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19"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19"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19"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19"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19"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19"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19"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19"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19"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19"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19"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19"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19"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20"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20"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20"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20"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20"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20"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20"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20"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20"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20"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20"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20"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20"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20"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20"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20"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20"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20"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20"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20"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20"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20"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20"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20"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20"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20"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20"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20"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20"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20"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21"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21"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21"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21"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21"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21"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21"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21"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21"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21"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21"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21"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21"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21"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21"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21"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21"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21"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28" t="str">
        <f ca="1">+IF(OFFSET('Water Data'!$C$28,0,10*ROW('Water Data'!C118))="","",OFFSET('Water Data'!$C$28,0,10*ROW('Water Data'!C118)))</f>
        <v/>
      </c>
      <c r="BT124" s="28" t="str">
        <f ca="1">+IF(OFFSET('Water Data'!$C$29,0,10*ROW('Water Data'!C118))="","",OFFSET('Water Data'!$C$29,0,10*ROW('Water Data'!C118)))</f>
        <v/>
      </c>
      <c r="BU124" s="28" t="str">
        <f ca="1">+IF(OFFSET('Water Data'!$C$30,0,10*ROW('Water Data'!C118))="","",OFFSET('Water Data'!$C$30,0,10*ROW('Water Data'!C118)))</f>
        <v/>
      </c>
      <c r="BV124" s="28" t="str">
        <f ca="1">+IF(OFFSET('Water Data'!$D$28,0,10*ROW('Water Data'!D118))="","",OFFSET('Water Data'!$D$28,0,10*ROW('Water Data'!D118)))</f>
        <v/>
      </c>
      <c r="BW124" s="28" t="str">
        <f ca="1">+IF(OFFSET('Water Data'!$D$29,0,10*ROW('Water Data'!D118))="","",OFFSET('Water Data'!$D$29,0,10*ROW('Water Data'!D118)))</f>
        <v/>
      </c>
      <c r="BX124" s="28" t="str">
        <f ca="1">+IF(OFFSET('Water Data'!$D$30,0,10*ROW('Water Data'!D118))="","",OFFSET('Water Data'!$D$30,0,10*ROW('Water Data'!D118)))</f>
        <v/>
      </c>
      <c r="BY124" s="28" t="str">
        <f ca="1">+IF(OFFSET('Water Data'!$E$28,0,10*ROW('Water Data'!E118))="","",OFFSET('Water Data'!$E$28,0,10*ROW('Water Data'!E118)))</f>
        <v/>
      </c>
      <c r="BZ124" s="28" t="str">
        <f ca="1">+IF(OFFSET('Water Data'!$E$29,0,10*ROW('Water Data'!E118))="","",OFFSET('Water Data'!$E$29,0,10*ROW('Water Data'!E118)))</f>
        <v/>
      </c>
      <c r="CA124" s="28" t="str">
        <f ca="1">+IF(OFFSET('Water Data'!$E$30,0,10*ROW('Water Data'!E118))="","",OFFSET('Water Data'!$E$30,0,10*ROW('Water Data'!E118)))</f>
        <v/>
      </c>
      <c r="CB124" s="28" t="str">
        <f ca="1">+IF(OFFSET('Water Data'!$F$28,0,10*ROW('Water Data'!F118))="","",OFFSET('Water Data'!$F$28,0,10*ROW('Water Data'!F118)))</f>
        <v/>
      </c>
      <c r="CC124" s="28" t="str">
        <f ca="1">+IF(OFFSET('Water Data'!$F$29,0,10*ROW('Water Data'!F118))="","",OFFSET('Water Data'!$F$29,0,10*ROW('Water Data'!F118)))</f>
        <v/>
      </c>
      <c r="CD124" s="28" t="str">
        <f ca="1">+IF(OFFSET('Water Data'!$F$30,0,10*ROW('Water Data'!F118))="","",OFFSET('Water Data'!$F$30,0,10*ROW('Water Data'!F118)))</f>
        <v/>
      </c>
      <c r="CE124" s="28" t="str">
        <f ca="1">+IF(OFFSET('Water Data'!$G$28,0,10*ROW('Water Data'!G118))="","",OFFSET('Water Data'!$G$28,0,10*ROW('Water Data'!G118)))</f>
        <v/>
      </c>
      <c r="CF124" s="28" t="str">
        <f ca="1">+IF(OFFSET('Water Data'!$G$29,0,10*ROW('Water Data'!G118))="","",OFFSET('Water Data'!$G$29,0,10*ROW('Water Data'!G118)))</f>
        <v/>
      </c>
      <c r="CG124" s="28" t="str">
        <f ca="1">+IF(OFFSET('Water Data'!$G$30,0,10*ROW('Water Data'!G118))="","",OFFSET('Water Data'!$G$30,0,10*ROW('Water Data'!G118)))</f>
        <v/>
      </c>
      <c r="CH124" s="28" t="str">
        <f ca="1">+IF(OFFSET('Water Data'!$H$28,0,10*ROW('Water Data'!H118))="","",OFFSET('Water Data'!$H$28,0,10*ROW('Water Data'!H118)))</f>
        <v/>
      </c>
      <c r="CI124" s="28" t="str">
        <f ca="1">+IF(OFFSET('Water Data'!$H$29,0,10*ROW('Water Data'!H118))="","",OFFSET('Water Data'!$H$29,0,10*ROW('Water Data'!H118)))</f>
        <v/>
      </c>
      <c r="CJ124" s="28" t="str">
        <f ca="1">+IF(OFFSET('Water Data'!$H$30,0,10*ROW('Water Data'!H118))="","",OFFSET('Water Data'!$H$30,0,10*ROW('Water Data'!H118)))</f>
        <v/>
      </c>
      <c r="CK124" s="28" t="str">
        <f ca="1">+IF(OFFSET('Sanitation Data'!$C$29,0,10*ROW('Sanitation Data'!C118))="","",OFFSET('Sanitation Data'!$C$29,0,10*ROW('Sanitation Data'!C118)))</f>
        <v/>
      </c>
      <c r="CL124" s="28" t="str">
        <f ca="1">+IF(OFFSET('Sanitation Data'!$C$30,0,10*ROW('Sanitation Data'!C118))="","",OFFSET('Sanitation Data'!$C$30,0,10*ROW('Sanitation Data'!C118)))</f>
        <v/>
      </c>
      <c r="CM124" s="28" t="str">
        <f ca="1">+IF(OFFSET('Sanitation Data'!$C$31,0,10*ROW('Sanitation Data'!C118))="","",OFFSET('Sanitation Data'!$C$31,0,10*ROW('Sanitation Data'!C118)))</f>
        <v/>
      </c>
      <c r="CN124" s="28" t="str">
        <f ca="1">+IF(OFFSET('Sanitation Data'!$C$32,0,10*ROW('Sanitation Data'!C118))="","",OFFSET('Sanitation Data'!$C$32,0,10*ROW('Sanitation Data'!C118)))</f>
        <v/>
      </c>
      <c r="CO124" s="28" t="str">
        <f ca="1">+IF(OFFSET('Sanitation Data'!$C$33,0,10*ROW('Sanitation Data'!C118))="","",OFFSET('Sanitation Data'!$C$33,0,10*ROW('Sanitation Data'!C118)))</f>
        <v/>
      </c>
      <c r="CP124" s="28" t="str">
        <f ca="1">+IF(OFFSET('Sanitation Data'!$D$29,0,10*ROW('Sanitation Data'!D118))="","",OFFSET('Sanitation Data'!$D$29,0,10*ROW('Sanitation Data'!D118)))</f>
        <v/>
      </c>
      <c r="CQ124" s="28" t="str">
        <f ca="1">+IF(OFFSET('Sanitation Data'!$D$30,0,10*ROW('Sanitation Data'!D118))="","",OFFSET('Sanitation Data'!$D$30,0,10*ROW('Sanitation Data'!D118)))</f>
        <v/>
      </c>
      <c r="CR124" s="28" t="str">
        <f ca="1">+IF(OFFSET('Sanitation Data'!$D$31,0,10*ROW('Sanitation Data'!D118))="","",OFFSET('Sanitation Data'!$D$31,0,10*ROW('Sanitation Data'!D118)))</f>
        <v/>
      </c>
      <c r="CS124" s="28" t="str">
        <f ca="1">+IF(OFFSET('Sanitation Data'!$D$32,0,10*ROW('Sanitation Data'!D118))="","",OFFSET('Sanitation Data'!$D$32,0,10*ROW('Sanitation Data'!D118)))</f>
        <v/>
      </c>
      <c r="CT124" s="28" t="str">
        <f ca="1">+IF(OFFSET('Sanitation Data'!$D$33,0,10*ROW('Sanitation Data'!D118))="","",OFFSET('Sanitation Data'!$D$33,0,10*ROW('Sanitation Data'!D118)))</f>
        <v/>
      </c>
      <c r="CU124" s="28" t="str">
        <f ca="1">+IF(OFFSET('Sanitation Data'!$E$29,0,10*ROW('Sanitation Data'!E118))="","",OFFSET('Sanitation Data'!$E$29,0,10*ROW('Sanitation Data'!E118)))</f>
        <v/>
      </c>
      <c r="CV124" s="28" t="str">
        <f ca="1">+IF(OFFSET('Sanitation Data'!$E$30,0,10*ROW('Sanitation Data'!E118))="","",OFFSET('Sanitation Data'!$E$30,0,10*ROW('Sanitation Data'!E118)))</f>
        <v/>
      </c>
      <c r="CW124" s="28" t="str">
        <f ca="1">+IF(OFFSET('Sanitation Data'!$E$31,0,10*ROW('Sanitation Data'!E118))="","",OFFSET('Sanitation Data'!$E$31,0,10*ROW('Sanitation Data'!E118)))</f>
        <v/>
      </c>
      <c r="CX124" s="28" t="str">
        <f ca="1">+IF(OFFSET('Sanitation Data'!$E$32,0,10*ROW('Sanitation Data'!E118))="","",OFFSET('Sanitation Data'!$E$32,0,10*ROW('Sanitation Data'!E118)))</f>
        <v/>
      </c>
      <c r="CY124" s="28" t="str">
        <f ca="1">+IF(OFFSET('Sanitation Data'!$E$33,0,10*ROW('Sanitation Data'!E118))="","",OFFSET('Sanitation Data'!$E$33,0,10*ROW('Sanitation Data'!E118)))</f>
        <v/>
      </c>
      <c r="CZ124" s="28" t="str">
        <f ca="1">+IF(OFFSET('Sanitation Data'!$F$29,0,10*ROW('Sanitation Data'!F118))="","",OFFSET('Sanitation Data'!$F$29,0,10*ROW('Sanitation Data'!F118)))</f>
        <v/>
      </c>
      <c r="DA124" s="28" t="str">
        <f ca="1">+IF(OFFSET('Sanitation Data'!$F$30,0,10*ROW('Sanitation Data'!F118))="","",OFFSET('Sanitation Data'!$F$30,0,10*ROW('Sanitation Data'!F118)))</f>
        <v/>
      </c>
      <c r="DB124" s="28" t="str">
        <f ca="1">+IF(OFFSET('Sanitation Data'!$F$31,0,10*ROW('Sanitation Data'!F118))="","",OFFSET('Sanitation Data'!$F$31,0,10*ROW('Sanitation Data'!F118)))</f>
        <v/>
      </c>
      <c r="DC124" s="28" t="str">
        <f ca="1">+IF(OFFSET('Sanitation Data'!$F$32,0,10*ROW('Sanitation Data'!F118))="","",OFFSET('Sanitation Data'!$F$32,0,10*ROW('Sanitation Data'!F118)))</f>
        <v/>
      </c>
      <c r="DD124" s="28" t="str">
        <f ca="1">+IF(OFFSET('Sanitation Data'!$F$33,0,10*ROW('Sanitation Data'!F118))="","",OFFSET('Sanitation Data'!$F$33,0,10*ROW('Sanitation Data'!F118)))</f>
        <v/>
      </c>
      <c r="DE124" s="28" t="str">
        <f ca="1">+IF(OFFSET('Sanitation Data'!$G$29,0,10*ROW('Sanitation Data'!G118))="","",OFFSET('Sanitation Data'!$G$29,0,10*ROW('Sanitation Data'!G118)))</f>
        <v/>
      </c>
      <c r="DF124" s="28" t="str">
        <f ca="1">+IF(OFFSET('Sanitation Data'!$G$30,0,10*ROW('Sanitation Data'!G118))="","",OFFSET('Sanitation Data'!$G$30,0,10*ROW('Sanitation Data'!G118)))</f>
        <v/>
      </c>
      <c r="DG124" s="28" t="str">
        <f ca="1">+IF(OFFSET('Sanitation Data'!$G$31,0,10*ROW('Sanitation Data'!G118))="","",OFFSET('Sanitation Data'!$G$31,0,10*ROW('Sanitation Data'!G118)))</f>
        <v/>
      </c>
      <c r="DH124" s="28" t="str">
        <f ca="1">+IF(OFFSET('Sanitation Data'!$G$32,0,10*ROW('Sanitation Data'!G118))="","",OFFSET('Sanitation Data'!$G$32,0,10*ROW('Sanitation Data'!G118)))</f>
        <v/>
      </c>
      <c r="DI124" s="28" t="str">
        <f ca="1">+IF(OFFSET('Sanitation Data'!$G$33,0,10*ROW('Sanitation Data'!G118))="","",OFFSET('Sanitation Data'!$G$33,0,10*ROW('Sanitation Data'!G118)))</f>
        <v/>
      </c>
      <c r="DJ124" s="28" t="str">
        <f ca="1">+IF(OFFSET('Sanitation Data'!$H$29,0,10*ROW('Sanitation Data'!H118))="","",OFFSET('Sanitation Data'!$H$29,0,10*ROW('Sanitation Data'!H118)))</f>
        <v/>
      </c>
      <c r="DK124" s="28" t="str">
        <f ca="1">+IF(OFFSET('Sanitation Data'!$H$30,0,10*ROW('Sanitation Data'!H118))="","",OFFSET('Sanitation Data'!$H$30,0,10*ROW('Sanitation Data'!H118)))</f>
        <v/>
      </c>
      <c r="DL124" s="28" t="str">
        <f ca="1">+IF(OFFSET('Sanitation Data'!$H$31,0,10*ROW('Sanitation Data'!H118))="","",OFFSET('Sanitation Data'!$H$31,0,10*ROW('Sanitation Data'!H118)))</f>
        <v/>
      </c>
      <c r="DM124" s="28" t="str">
        <f ca="1">+IF(OFFSET('Sanitation Data'!$H$32,0,10*ROW('Sanitation Data'!H118))="","",OFFSET('Sanitation Data'!$H$32,0,10*ROW('Sanitation Data'!H118)))</f>
        <v/>
      </c>
      <c r="DN124" s="28" t="str">
        <f ca="1">+IF(OFFSET('Sanitation Data'!$H$33,0,10*ROW('Sanitation Data'!H118))="","",OFFSET('Sanitation Data'!$H$33,0,10*ROW('Sanitation Data'!H118)))</f>
        <v/>
      </c>
      <c r="DO124" s="28" t="str">
        <f ca="1">+IF(OFFSET('Hygiene Data'!$C$12,0,10*ROW('Hygiene Data'!C118))="","",OFFSET('Hygiene Data'!$C$12,0,10*ROW('Hygiene Data'!C118)))</f>
        <v/>
      </c>
      <c r="DP124" s="28" t="str">
        <f ca="1">+IF(OFFSET('Hygiene Data'!$C$13,0,10*ROW('Hygiene Data'!C118))="","",OFFSET('Hygiene Data'!$C$13,0,10*ROW('Hygiene Data'!C118)))</f>
        <v/>
      </c>
      <c r="DQ124" s="28" t="str">
        <f ca="1">+IF(OFFSET('Hygiene Data'!$C$14,0,10*ROW('Hygiene Data'!C118))="","",OFFSET('Hygiene Data'!$C$14,0,10*ROW('Hygiene Data'!C118)))</f>
        <v/>
      </c>
      <c r="DR124" s="28" t="str">
        <f ca="1">+IF(OFFSET('Hygiene Data'!$D$12,0,10*ROW('Hygiene Data'!D118))="","",OFFSET('Hygiene Data'!$D$12,0,10*ROW('Hygiene Data'!D118)))</f>
        <v/>
      </c>
      <c r="DS124" s="28" t="str">
        <f ca="1">+IF(OFFSET('Hygiene Data'!$D$13,0,10*ROW('Hygiene Data'!D118))="","",OFFSET('Hygiene Data'!$D$13,0,10*ROW('Hygiene Data'!D118)))</f>
        <v/>
      </c>
      <c r="DT124" s="28" t="str">
        <f ca="1">+IF(OFFSET('Hygiene Data'!$D$14,0,10*ROW('Hygiene Data'!D118))="","",OFFSET('Hygiene Data'!$D$14,0,10*ROW('Hygiene Data'!D118)))</f>
        <v/>
      </c>
      <c r="DU124" s="28" t="str">
        <f ca="1">+IF(OFFSET('Hygiene Data'!$E$12,0,10*ROW('Hygiene Data'!E118))="","",OFFSET('Hygiene Data'!$E$12,0,10*ROW('Hygiene Data'!E118)))</f>
        <v/>
      </c>
      <c r="DV124" s="28" t="str">
        <f ca="1">+IF(OFFSET('Hygiene Data'!$E$13,0,10*ROW('Hygiene Data'!E118))="","",OFFSET('Hygiene Data'!$E$13,0,10*ROW('Hygiene Data'!E118)))</f>
        <v/>
      </c>
      <c r="DW124" s="28" t="str">
        <f ca="1">+IF(OFFSET('Hygiene Data'!$E$14,0,10*ROW('Hygiene Data'!E118))="","",OFFSET('Hygiene Data'!$E$14,0,10*ROW('Hygiene Data'!E118)))</f>
        <v/>
      </c>
      <c r="DX124" s="28" t="str">
        <f ca="1">+IF(OFFSET('Hygiene Data'!$F$12,0,10*ROW('Hygiene Data'!F118))="","",OFFSET('Hygiene Data'!$F$12,0,10*ROW('Hygiene Data'!F118)))</f>
        <v/>
      </c>
      <c r="DY124" s="28" t="str">
        <f ca="1">+IF(OFFSET('Hygiene Data'!$F$13,0,10*ROW('Hygiene Data'!F118))="","",OFFSET('Hygiene Data'!$F$13,0,10*ROW('Hygiene Data'!F118)))</f>
        <v/>
      </c>
      <c r="DZ124" s="28" t="str">
        <f ca="1">+IF(OFFSET('Hygiene Data'!$F$14,0,10*ROW('Hygiene Data'!F118))="","",OFFSET('Hygiene Data'!$F$14,0,10*ROW('Hygiene Data'!F118)))</f>
        <v/>
      </c>
      <c r="EA124" s="28" t="str">
        <f ca="1">+IF(OFFSET('Hygiene Data'!$G$12,0,10*ROW('Hygiene Data'!G118))="","",OFFSET('Hygiene Data'!$G$12,0,10*ROW('Hygiene Data'!G118)))</f>
        <v/>
      </c>
      <c r="EB124" s="28" t="str">
        <f ca="1">+IF(OFFSET('Hygiene Data'!$G$13,0,10*ROW('Hygiene Data'!G118))="","",OFFSET('Hygiene Data'!$G$13,0,10*ROW('Hygiene Data'!G118)))</f>
        <v/>
      </c>
      <c r="EC124" s="28" t="str">
        <f ca="1">+IF(OFFSET('Hygiene Data'!$G$14,0,10*ROW('Hygiene Data'!G118))="","",OFFSET('Hygiene Data'!$G$14,0,10*ROW('Hygiene Data'!G118)))</f>
        <v/>
      </c>
      <c r="ED124" s="28" t="str">
        <f ca="1">+IF(OFFSET('Hygiene Data'!$H$12,0,10*ROW('Hygiene Data'!H118))="","",OFFSET('Hygiene Data'!$H$12,0,10*ROW('Hygiene Data'!H118)))</f>
        <v/>
      </c>
      <c r="EE124" s="28" t="str">
        <f ca="1">+IF(OFFSET('Hygiene Data'!$H$13,0,10*ROW('Hygiene Data'!H118))="","",OFFSET('Hygiene Data'!$H$13,0,10*ROW('Hygiene Data'!H118)))</f>
        <v/>
      </c>
      <c r="EF124" s="28" t="str">
        <f ca="1">+IF(OFFSET('Hygiene Data'!$H$14,0,10*ROW('Hygiene Data'!H118))="","",OFFSET('Hygiene Data'!$H$14,0,10*ROW('Hygiene Data'!H118)))</f>
        <v/>
      </c>
    </row>
    <row r="125" spans="1:136" x14ac:dyDescent="0.2">
      <c r="A125" s="44" t="str">
        <f ca="1">+IF(OFFSET('Water Data'!$B$1,0,10*ROW('Water Data'!B122))="","",OFFSET('Water Data'!$B$1,0,10*ROW('Water Data'!B122)))</f>
        <v/>
      </c>
      <c r="B125" s="44" t="str">
        <f ca="1">+IF(OFFSET('Water Data'!$A$3,0,10*ROW('Water Data'!A122))="","",OFFSET('Water Data'!$A$3,0,10*ROW('Water Data'!A122)))</f>
        <v/>
      </c>
      <c r="C125" s="44" t="str">
        <f ca="1">+IF(OFFSET('Water Data'!$C$3,0,10*ROW('Water Data'!C122))="","",OFFSET('Water Data'!$C$3,0,10*ROW('Water Data'!C122)))</f>
        <v/>
      </c>
      <c r="D125" s="119"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19"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19"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19"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19"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19"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19"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19"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19"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19"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19"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19"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19"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19"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19"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19"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19"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19"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20"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20"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20"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20"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20"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20"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20"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20"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20"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20"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20"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20"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20"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20"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20"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20"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20"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20"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20"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20"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20"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20"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20"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20"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20"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20"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20"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20"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20"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20"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21"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21"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21"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21"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21"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21"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21"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21"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21"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21"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21"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21"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21"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21"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21"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21"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21"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21"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28" t="str">
        <f ca="1">+IF(OFFSET('Water Data'!$C$28,0,10*ROW('Water Data'!C119))="","",OFFSET('Water Data'!$C$28,0,10*ROW('Water Data'!C119)))</f>
        <v/>
      </c>
      <c r="BT125" s="28" t="str">
        <f ca="1">+IF(OFFSET('Water Data'!$C$29,0,10*ROW('Water Data'!C119))="","",OFFSET('Water Data'!$C$29,0,10*ROW('Water Data'!C119)))</f>
        <v/>
      </c>
      <c r="BU125" s="28" t="str">
        <f ca="1">+IF(OFFSET('Water Data'!$C$30,0,10*ROW('Water Data'!C119))="","",OFFSET('Water Data'!$C$30,0,10*ROW('Water Data'!C119)))</f>
        <v/>
      </c>
      <c r="BV125" s="28" t="str">
        <f ca="1">+IF(OFFSET('Water Data'!$D$28,0,10*ROW('Water Data'!D119))="","",OFFSET('Water Data'!$D$28,0,10*ROW('Water Data'!D119)))</f>
        <v/>
      </c>
      <c r="BW125" s="28" t="str">
        <f ca="1">+IF(OFFSET('Water Data'!$D$29,0,10*ROW('Water Data'!D119))="","",OFFSET('Water Data'!$D$29,0,10*ROW('Water Data'!D119)))</f>
        <v/>
      </c>
      <c r="BX125" s="28" t="str">
        <f ca="1">+IF(OFFSET('Water Data'!$D$30,0,10*ROW('Water Data'!D119))="","",OFFSET('Water Data'!$D$30,0,10*ROW('Water Data'!D119)))</f>
        <v/>
      </c>
      <c r="BY125" s="28" t="str">
        <f ca="1">+IF(OFFSET('Water Data'!$E$28,0,10*ROW('Water Data'!E119))="","",OFFSET('Water Data'!$E$28,0,10*ROW('Water Data'!E119)))</f>
        <v/>
      </c>
      <c r="BZ125" s="28" t="str">
        <f ca="1">+IF(OFFSET('Water Data'!$E$29,0,10*ROW('Water Data'!E119))="","",OFFSET('Water Data'!$E$29,0,10*ROW('Water Data'!E119)))</f>
        <v/>
      </c>
      <c r="CA125" s="28" t="str">
        <f ca="1">+IF(OFFSET('Water Data'!$E$30,0,10*ROW('Water Data'!E119))="","",OFFSET('Water Data'!$E$30,0,10*ROW('Water Data'!E119)))</f>
        <v/>
      </c>
      <c r="CB125" s="28" t="str">
        <f ca="1">+IF(OFFSET('Water Data'!$F$28,0,10*ROW('Water Data'!F119))="","",OFFSET('Water Data'!$F$28,0,10*ROW('Water Data'!F119)))</f>
        <v/>
      </c>
      <c r="CC125" s="28" t="str">
        <f ca="1">+IF(OFFSET('Water Data'!$F$29,0,10*ROW('Water Data'!F119))="","",OFFSET('Water Data'!$F$29,0,10*ROW('Water Data'!F119)))</f>
        <v/>
      </c>
      <c r="CD125" s="28" t="str">
        <f ca="1">+IF(OFFSET('Water Data'!$F$30,0,10*ROW('Water Data'!F119))="","",OFFSET('Water Data'!$F$30,0,10*ROW('Water Data'!F119)))</f>
        <v/>
      </c>
      <c r="CE125" s="28" t="str">
        <f ca="1">+IF(OFFSET('Water Data'!$G$28,0,10*ROW('Water Data'!G119))="","",OFFSET('Water Data'!$G$28,0,10*ROW('Water Data'!G119)))</f>
        <v/>
      </c>
      <c r="CF125" s="28" t="str">
        <f ca="1">+IF(OFFSET('Water Data'!$G$29,0,10*ROW('Water Data'!G119))="","",OFFSET('Water Data'!$G$29,0,10*ROW('Water Data'!G119)))</f>
        <v/>
      </c>
      <c r="CG125" s="28" t="str">
        <f ca="1">+IF(OFFSET('Water Data'!$G$30,0,10*ROW('Water Data'!G119))="","",OFFSET('Water Data'!$G$30,0,10*ROW('Water Data'!G119)))</f>
        <v/>
      </c>
      <c r="CH125" s="28" t="str">
        <f ca="1">+IF(OFFSET('Water Data'!$H$28,0,10*ROW('Water Data'!H119))="","",OFFSET('Water Data'!$H$28,0,10*ROW('Water Data'!H119)))</f>
        <v/>
      </c>
      <c r="CI125" s="28" t="str">
        <f ca="1">+IF(OFFSET('Water Data'!$H$29,0,10*ROW('Water Data'!H119))="","",OFFSET('Water Data'!$H$29,0,10*ROW('Water Data'!H119)))</f>
        <v/>
      </c>
      <c r="CJ125" s="28" t="str">
        <f ca="1">+IF(OFFSET('Water Data'!$H$30,0,10*ROW('Water Data'!H119))="","",OFFSET('Water Data'!$H$30,0,10*ROW('Water Data'!H119)))</f>
        <v/>
      </c>
      <c r="CK125" s="28" t="str">
        <f ca="1">+IF(OFFSET('Sanitation Data'!$C$29,0,10*ROW('Sanitation Data'!C119))="","",OFFSET('Sanitation Data'!$C$29,0,10*ROW('Sanitation Data'!C119)))</f>
        <v/>
      </c>
      <c r="CL125" s="28" t="str">
        <f ca="1">+IF(OFFSET('Sanitation Data'!$C$30,0,10*ROW('Sanitation Data'!C119))="","",OFFSET('Sanitation Data'!$C$30,0,10*ROW('Sanitation Data'!C119)))</f>
        <v/>
      </c>
      <c r="CM125" s="28" t="str">
        <f ca="1">+IF(OFFSET('Sanitation Data'!$C$31,0,10*ROW('Sanitation Data'!C119))="","",OFFSET('Sanitation Data'!$C$31,0,10*ROW('Sanitation Data'!C119)))</f>
        <v/>
      </c>
      <c r="CN125" s="28" t="str">
        <f ca="1">+IF(OFFSET('Sanitation Data'!$C$32,0,10*ROW('Sanitation Data'!C119))="","",OFFSET('Sanitation Data'!$C$32,0,10*ROW('Sanitation Data'!C119)))</f>
        <v/>
      </c>
      <c r="CO125" s="28" t="str">
        <f ca="1">+IF(OFFSET('Sanitation Data'!$C$33,0,10*ROW('Sanitation Data'!C119))="","",OFFSET('Sanitation Data'!$C$33,0,10*ROW('Sanitation Data'!C119)))</f>
        <v/>
      </c>
      <c r="CP125" s="28" t="str">
        <f ca="1">+IF(OFFSET('Sanitation Data'!$D$29,0,10*ROW('Sanitation Data'!D119))="","",OFFSET('Sanitation Data'!$D$29,0,10*ROW('Sanitation Data'!D119)))</f>
        <v/>
      </c>
      <c r="CQ125" s="28" t="str">
        <f ca="1">+IF(OFFSET('Sanitation Data'!$D$30,0,10*ROW('Sanitation Data'!D119))="","",OFFSET('Sanitation Data'!$D$30,0,10*ROW('Sanitation Data'!D119)))</f>
        <v/>
      </c>
      <c r="CR125" s="28" t="str">
        <f ca="1">+IF(OFFSET('Sanitation Data'!$D$31,0,10*ROW('Sanitation Data'!D119))="","",OFFSET('Sanitation Data'!$D$31,0,10*ROW('Sanitation Data'!D119)))</f>
        <v/>
      </c>
      <c r="CS125" s="28" t="str">
        <f ca="1">+IF(OFFSET('Sanitation Data'!$D$32,0,10*ROW('Sanitation Data'!D119))="","",OFFSET('Sanitation Data'!$D$32,0,10*ROW('Sanitation Data'!D119)))</f>
        <v/>
      </c>
      <c r="CT125" s="28" t="str">
        <f ca="1">+IF(OFFSET('Sanitation Data'!$D$33,0,10*ROW('Sanitation Data'!D119))="","",OFFSET('Sanitation Data'!$D$33,0,10*ROW('Sanitation Data'!D119)))</f>
        <v/>
      </c>
      <c r="CU125" s="28" t="str">
        <f ca="1">+IF(OFFSET('Sanitation Data'!$E$29,0,10*ROW('Sanitation Data'!E119))="","",OFFSET('Sanitation Data'!$E$29,0,10*ROW('Sanitation Data'!E119)))</f>
        <v/>
      </c>
      <c r="CV125" s="28" t="str">
        <f ca="1">+IF(OFFSET('Sanitation Data'!$E$30,0,10*ROW('Sanitation Data'!E119))="","",OFFSET('Sanitation Data'!$E$30,0,10*ROW('Sanitation Data'!E119)))</f>
        <v/>
      </c>
      <c r="CW125" s="28" t="str">
        <f ca="1">+IF(OFFSET('Sanitation Data'!$E$31,0,10*ROW('Sanitation Data'!E119))="","",OFFSET('Sanitation Data'!$E$31,0,10*ROW('Sanitation Data'!E119)))</f>
        <v/>
      </c>
      <c r="CX125" s="28" t="str">
        <f ca="1">+IF(OFFSET('Sanitation Data'!$E$32,0,10*ROW('Sanitation Data'!E119))="","",OFFSET('Sanitation Data'!$E$32,0,10*ROW('Sanitation Data'!E119)))</f>
        <v/>
      </c>
      <c r="CY125" s="28" t="str">
        <f ca="1">+IF(OFFSET('Sanitation Data'!$E$33,0,10*ROW('Sanitation Data'!E119))="","",OFFSET('Sanitation Data'!$E$33,0,10*ROW('Sanitation Data'!E119)))</f>
        <v/>
      </c>
      <c r="CZ125" s="28" t="str">
        <f ca="1">+IF(OFFSET('Sanitation Data'!$F$29,0,10*ROW('Sanitation Data'!F119))="","",OFFSET('Sanitation Data'!$F$29,0,10*ROW('Sanitation Data'!F119)))</f>
        <v/>
      </c>
      <c r="DA125" s="28" t="str">
        <f ca="1">+IF(OFFSET('Sanitation Data'!$F$30,0,10*ROW('Sanitation Data'!F119))="","",OFFSET('Sanitation Data'!$F$30,0,10*ROW('Sanitation Data'!F119)))</f>
        <v/>
      </c>
      <c r="DB125" s="28" t="str">
        <f ca="1">+IF(OFFSET('Sanitation Data'!$F$31,0,10*ROW('Sanitation Data'!F119))="","",OFFSET('Sanitation Data'!$F$31,0,10*ROW('Sanitation Data'!F119)))</f>
        <v/>
      </c>
      <c r="DC125" s="28" t="str">
        <f ca="1">+IF(OFFSET('Sanitation Data'!$F$32,0,10*ROW('Sanitation Data'!F119))="","",OFFSET('Sanitation Data'!$F$32,0,10*ROW('Sanitation Data'!F119)))</f>
        <v/>
      </c>
      <c r="DD125" s="28" t="str">
        <f ca="1">+IF(OFFSET('Sanitation Data'!$F$33,0,10*ROW('Sanitation Data'!F119))="","",OFFSET('Sanitation Data'!$F$33,0,10*ROW('Sanitation Data'!F119)))</f>
        <v/>
      </c>
      <c r="DE125" s="28" t="str">
        <f ca="1">+IF(OFFSET('Sanitation Data'!$G$29,0,10*ROW('Sanitation Data'!G119))="","",OFFSET('Sanitation Data'!$G$29,0,10*ROW('Sanitation Data'!G119)))</f>
        <v/>
      </c>
      <c r="DF125" s="28" t="str">
        <f ca="1">+IF(OFFSET('Sanitation Data'!$G$30,0,10*ROW('Sanitation Data'!G119))="","",OFFSET('Sanitation Data'!$G$30,0,10*ROW('Sanitation Data'!G119)))</f>
        <v/>
      </c>
      <c r="DG125" s="28" t="str">
        <f ca="1">+IF(OFFSET('Sanitation Data'!$G$31,0,10*ROW('Sanitation Data'!G119))="","",OFFSET('Sanitation Data'!$G$31,0,10*ROW('Sanitation Data'!G119)))</f>
        <v/>
      </c>
      <c r="DH125" s="28" t="str">
        <f ca="1">+IF(OFFSET('Sanitation Data'!$G$32,0,10*ROW('Sanitation Data'!G119))="","",OFFSET('Sanitation Data'!$G$32,0,10*ROW('Sanitation Data'!G119)))</f>
        <v/>
      </c>
      <c r="DI125" s="28" t="str">
        <f ca="1">+IF(OFFSET('Sanitation Data'!$G$33,0,10*ROW('Sanitation Data'!G119))="","",OFFSET('Sanitation Data'!$G$33,0,10*ROW('Sanitation Data'!G119)))</f>
        <v/>
      </c>
      <c r="DJ125" s="28" t="str">
        <f ca="1">+IF(OFFSET('Sanitation Data'!$H$29,0,10*ROW('Sanitation Data'!H119))="","",OFFSET('Sanitation Data'!$H$29,0,10*ROW('Sanitation Data'!H119)))</f>
        <v/>
      </c>
      <c r="DK125" s="28" t="str">
        <f ca="1">+IF(OFFSET('Sanitation Data'!$H$30,0,10*ROW('Sanitation Data'!H119))="","",OFFSET('Sanitation Data'!$H$30,0,10*ROW('Sanitation Data'!H119)))</f>
        <v/>
      </c>
      <c r="DL125" s="28" t="str">
        <f ca="1">+IF(OFFSET('Sanitation Data'!$H$31,0,10*ROW('Sanitation Data'!H119))="","",OFFSET('Sanitation Data'!$H$31,0,10*ROW('Sanitation Data'!H119)))</f>
        <v/>
      </c>
      <c r="DM125" s="28" t="str">
        <f ca="1">+IF(OFFSET('Sanitation Data'!$H$32,0,10*ROW('Sanitation Data'!H119))="","",OFFSET('Sanitation Data'!$H$32,0,10*ROW('Sanitation Data'!H119)))</f>
        <v/>
      </c>
      <c r="DN125" s="28" t="str">
        <f ca="1">+IF(OFFSET('Sanitation Data'!$H$33,0,10*ROW('Sanitation Data'!H119))="","",OFFSET('Sanitation Data'!$H$33,0,10*ROW('Sanitation Data'!H119)))</f>
        <v/>
      </c>
      <c r="DO125" s="28" t="str">
        <f ca="1">+IF(OFFSET('Hygiene Data'!$C$12,0,10*ROW('Hygiene Data'!C119))="","",OFFSET('Hygiene Data'!$C$12,0,10*ROW('Hygiene Data'!C119)))</f>
        <v/>
      </c>
      <c r="DP125" s="28" t="str">
        <f ca="1">+IF(OFFSET('Hygiene Data'!$C$13,0,10*ROW('Hygiene Data'!C119))="","",OFFSET('Hygiene Data'!$C$13,0,10*ROW('Hygiene Data'!C119)))</f>
        <v/>
      </c>
      <c r="DQ125" s="28" t="str">
        <f ca="1">+IF(OFFSET('Hygiene Data'!$C$14,0,10*ROW('Hygiene Data'!C119))="","",OFFSET('Hygiene Data'!$C$14,0,10*ROW('Hygiene Data'!C119)))</f>
        <v/>
      </c>
      <c r="DR125" s="28" t="str">
        <f ca="1">+IF(OFFSET('Hygiene Data'!$D$12,0,10*ROW('Hygiene Data'!D119))="","",OFFSET('Hygiene Data'!$D$12,0,10*ROW('Hygiene Data'!D119)))</f>
        <v/>
      </c>
      <c r="DS125" s="28" t="str">
        <f ca="1">+IF(OFFSET('Hygiene Data'!$D$13,0,10*ROW('Hygiene Data'!D119))="","",OFFSET('Hygiene Data'!$D$13,0,10*ROW('Hygiene Data'!D119)))</f>
        <v/>
      </c>
      <c r="DT125" s="28" t="str">
        <f ca="1">+IF(OFFSET('Hygiene Data'!$D$14,0,10*ROW('Hygiene Data'!D119))="","",OFFSET('Hygiene Data'!$D$14,0,10*ROW('Hygiene Data'!D119)))</f>
        <v/>
      </c>
      <c r="DU125" s="28" t="str">
        <f ca="1">+IF(OFFSET('Hygiene Data'!$E$12,0,10*ROW('Hygiene Data'!E119))="","",OFFSET('Hygiene Data'!$E$12,0,10*ROW('Hygiene Data'!E119)))</f>
        <v/>
      </c>
      <c r="DV125" s="28" t="str">
        <f ca="1">+IF(OFFSET('Hygiene Data'!$E$13,0,10*ROW('Hygiene Data'!E119))="","",OFFSET('Hygiene Data'!$E$13,0,10*ROW('Hygiene Data'!E119)))</f>
        <v/>
      </c>
      <c r="DW125" s="28" t="str">
        <f ca="1">+IF(OFFSET('Hygiene Data'!$E$14,0,10*ROW('Hygiene Data'!E119))="","",OFFSET('Hygiene Data'!$E$14,0,10*ROW('Hygiene Data'!E119)))</f>
        <v/>
      </c>
      <c r="DX125" s="28" t="str">
        <f ca="1">+IF(OFFSET('Hygiene Data'!$F$12,0,10*ROW('Hygiene Data'!F119))="","",OFFSET('Hygiene Data'!$F$12,0,10*ROW('Hygiene Data'!F119)))</f>
        <v/>
      </c>
      <c r="DY125" s="28" t="str">
        <f ca="1">+IF(OFFSET('Hygiene Data'!$F$13,0,10*ROW('Hygiene Data'!F119))="","",OFFSET('Hygiene Data'!$F$13,0,10*ROW('Hygiene Data'!F119)))</f>
        <v/>
      </c>
      <c r="DZ125" s="28" t="str">
        <f ca="1">+IF(OFFSET('Hygiene Data'!$F$14,0,10*ROW('Hygiene Data'!F119))="","",OFFSET('Hygiene Data'!$F$14,0,10*ROW('Hygiene Data'!F119)))</f>
        <v/>
      </c>
      <c r="EA125" s="28" t="str">
        <f ca="1">+IF(OFFSET('Hygiene Data'!$G$12,0,10*ROW('Hygiene Data'!G119))="","",OFFSET('Hygiene Data'!$G$12,0,10*ROW('Hygiene Data'!G119)))</f>
        <v/>
      </c>
      <c r="EB125" s="28" t="str">
        <f ca="1">+IF(OFFSET('Hygiene Data'!$G$13,0,10*ROW('Hygiene Data'!G119))="","",OFFSET('Hygiene Data'!$G$13,0,10*ROW('Hygiene Data'!G119)))</f>
        <v/>
      </c>
      <c r="EC125" s="28" t="str">
        <f ca="1">+IF(OFFSET('Hygiene Data'!$G$14,0,10*ROW('Hygiene Data'!G119))="","",OFFSET('Hygiene Data'!$G$14,0,10*ROW('Hygiene Data'!G119)))</f>
        <v/>
      </c>
      <c r="ED125" s="28" t="str">
        <f ca="1">+IF(OFFSET('Hygiene Data'!$H$12,0,10*ROW('Hygiene Data'!H119))="","",OFFSET('Hygiene Data'!$H$12,0,10*ROW('Hygiene Data'!H119)))</f>
        <v/>
      </c>
      <c r="EE125" s="28" t="str">
        <f ca="1">+IF(OFFSET('Hygiene Data'!$H$13,0,10*ROW('Hygiene Data'!H119))="","",OFFSET('Hygiene Data'!$H$13,0,10*ROW('Hygiene Data'!H119)))</f>
        <v/>
      </c>
      <c r="EF125" s="28" t="str">
        <f ca="1">+IF(OFFSET('Hygiene Data'!$H$14,0,10*ROW('Hygiene Data'!H119))="","",OFFSET('Hygiene Data'!$H$14,0,10*ROW('Hygiene Data'!H119)))</f>
        <v/>
      </c>
    </row>
    <row r="126" spans="1:136" x14ac:dyDescent="0.2">
      <c r="A126" s="44" t="str">
        <f ca="1">+IF(OFFSET('Water Data'!$B$1,0,10*ROW('Water Data'!B123))="","",OFFSET('Water Data'!$B$1,0,10*ROW('Water Data'!B123)))</f>
        <v/>
      </c>
      <c r="B126" s="44" t="str">
        <f ca="1">+IF(OFFSET('Water Data'!$A$3,0,10*ROW('Water Data'!A123))="","",OFFSET('Water Data'!$A$3,0,10*ROW('Water Data'!A123)))</f>
        <v/>
      </c>
      <c r="C126" s="44" t="str">
        <f ca="1">+IF(OFFSET('Water Data'!$C$3,0,10*ROW('Water Data'!C123))="","",OFFSET('Water Data'!$C$3,0,10*ROW('Water Data'!C123)))</f>
        <v/>
      </c>
      <c r="D126" s="119"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19"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19"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19"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19"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19"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19"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19"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19"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19"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19"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19"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19"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19"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19"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19"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19"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19"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20"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20"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20"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20"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20"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20"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20"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20"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20"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20"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20"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20"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20"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20"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20"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20"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20"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20"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20"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20"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20"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20"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20"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20"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20"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20"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20"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20"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20"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20"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21"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21"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21"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21"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21"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21"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21"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21"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21"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21"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21"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21"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21"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21"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21"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21"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21"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21"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28" t="str">
        <f ca="1">+IF(OFFSET('Water Data'!$C$28,0,10*ROW('Water Data'!C120))="","",OFFSET('Water Data'!$C$28,0,10*ROW('Water Data'!C120)))</f>
        <v/>
      </c>
      <c r="BT126" s="28" t="str">
        <f ca="1">+IF(OFFSET('Water Data'!$C$29,0,10*ROW('Water Data'!C120))="","",OFFSET('Water Data'!$C$29,0,10*ROW('Water Data'!C120)))</f>
        <v/>
      </c>
      <c r="BU126" s="28" t="str">
        <f ca="1">+IF(OFFSET('Water Data'!$C$30,0,10*ROW('Water Data'!C120))="","",OFFSET('Water Data'!$C$30,0,10*ROW('Water Data'!C120)))</f>
        <v/>
      </c>
      <c r="BV126" s="28" t="str">
        <f ca="1">+IF(OFFSET('Water Data'!$D$28,0,10*ROW('Water Data'!D120))="","",OFFSET('Water Data'!$D$28,0,10*ROW('Water Data'!D120)))</f>
        <v/>
      </c>
      <c r="BW126" s="28" t="str">
        <f ca="1">+IF(OFFSET('Water Data'!$D$29,0,10*ROW('Water Data'!D120))="","",OFFSET('Water Data'!$D$29,0,10*ROW('Water Data'!D120)))</f>
        <v/>
      </c>
      <c r="BX126" s="28" t="str">
        <f ca="1">+IF(OFFSET('Water Data'!$D$30,0,10*ROW('Water Data'!D120))="","",OFFSET('Water Data'!$D$30,0,10*ROW('Water Data'!D120)))</f>
        <v/>
      </c>
      <c r="BY126" s="28" t="str">
        <f ca="1">+IF(OFFSET('Water Data'!$E$28,0,10*ROW('Water Data'!E120))="","",OFFSET('Water Data'!$E$28,0,10*ROW('Water Data'!E120)))</f>
        <v/>
      </c>
      <c r="BZ126" s="28" t="str">
        <f ca="1">+IF(OFFSET('Water Data'!$E$29,0,10*ROW('Water Data'!E120))="","",OFFSET('Water Data'!$E$29,0,10*ROW('Water Data'!E120)))</f>
        <v/>
      </c>
      <c r="CA126" s="28" t="str">
        <f ca="1">+IF(OFFSET('Water Data'!$E$30,0,10*ROW('Water Data'!E120))="","",OFFSET('Water Data'!$E$30,0,10*ROW('Water Data'!E120)))</f>
        <v/>
      </c>
      <c r="CB126" s="28" t="str">
        <f ca="1">+IF(OFFSET('Water Data'!$F$28,0,10*ROW('Water Data'!F120))="","",OFFSET('Water Data'!$F$28,0,10*ROW('Water Data'!F120)))</f>
        <v/>
      </c>
      <c r="CC126" s="28" t="str">
        <f ca="1">+IF(OFFSET('Water Data'!$F$29,0,10*ROW('Water Data'!F120))="","",OFFSET('Water Data'!$F$29,0,10*ROW('Water Data'!F120)))</f>
        <v/>
      </c>
      <c r="CD126" s="28" t="str">
        <f ca="1">+IF(OFFSET('Water Data'!$F$30,0,10*ROW('Water Data'!F120))="","",OFFSET('Water Data'!$F$30,0,10*ROW('Water Data'!F120)))</f>
        <v/>
      </c>
      <c r="CE126" s="28" t="str">
        <f ca="1">+IF(OFFSET('Water Data'!$G$28,0,10*ROW('Water Data'!G120))="","",OFFSET('Water Data'!$G$28,0,10*ROW('Water Data'!G120)))</f>
        <v/>
      </c>
      <c r="CF126" s="28" t="str">
        <f ca="1">+IF(OFFSET('Water Data'!$G$29,0,10*ROW('Water Data'!G120))="","",OFFSET('Water Data'!$G$29,0,10*ROW('Water Data'!G120)))</f>
        <v/>
      </c>
      <c r="CG126" s="28" t="str">
        <f ca="1">+IF(OFFSET('Water Data'!$G$30,0,10*ROW('Water Data'!G120))="","",OFFSET('Water Data'!$G$30,0,10*ROW('Water Data'!G120)))</f>
        <v/>
      </c>
      <c r="CH126" s="28" t="str">
        <f ca="1">+IF(OFFSET('Water Data'!$H$28,0,10*ROW('Water Data'!H120))="","",OFFSET('Water Data'!$H$28,0,10*ROW('Water Data'!H120)))</f>
        <v/>
      </c>
      <c r="CI126" s="28" t="str">
        <f ca="1">+IF(OFFSET('Water Data'!$H$29,0,10*ROW('Water Data'!H120))="","",OFFSET('Water Data'!$H$29,0,10*ROW('Water Data'!H120)))</f>
        <v/>
      </c>
      <c r="CJ126" s="28" t="str">
        <f ca="1">+IF(OFFSET('Water Data'!$H$30,0,10*ROW('Water Data'!H120))="","",OFFSET('Water Data'!$H$30,0,10*ROW('Water Data'!H120)))</f>
        <v/>
      </c>
      <c r="CK126" s="28" t="str">
        <f ca="1">+IF(OFFSET('Sanitation Data'!$C$29,0,10*ROW('Sanitation Data'!C120))="","",OFFSET('Sanitation Data'!$C$29,0,10*ROW('Sanitation Data'!C120)))</f>
        <v/>
      </c>
      <c r="CL126" s="28" t="str">
        <f ca="1">+IF(OFFSET('Sanitation Data'!$C$30,0,10*ROW('Sanitation Data'!C120))="","",OFFSET('Sanitation Data'!$C$30,0,10*ROW('Sanitation Data'!C120)))</f>
        <v/>
      </c>
      <c r="CM126" s="28" t="str">
        <f ca="1">+IF(OFFSET('Sanitation Data'!$C$31,0,10*ROW('Sanitation Data'!C120))="","",OFFSET('Sanitation Data'!$C$31,0,10*ROW('Sanitation Data'!C120)))</f>
        <v/>
      </c>
      <c r="CN126" s="28" t="str">
        <f ca="1">+IF(OFFSET('Sanitation Data'!$C$32,0,10*ROW('Sanitation Data'!C120))="","",OFFSET('Sanitation Data'!$C$32,0,10*ROW('Sanitation Data'!C120)))</f>
        <v/>
      </c>
      <c r="CO126" s="28" t="str">
        <f ca="1">+IF(OFFSET('Sanitation Data'!$C$33,0,10*ROW('Sanitation Data'!C120))="","",OFFSET('Sanitation Data'!$C$33,0,10*ROW('Sanitation Data'!C120)))</f>
        <v/>
      </c>
      <c r="CP126" s="28" t="str">
        <f ca="1">+IF(OFFSET('Sanitation Data'!$D$29,0,10*ROW('Sanitation Data'!D120))="","",OFFSET('Sanitation Data'!$D$29,0,10*ROW('Sanitation Data'!D120)))</f>
        <v/>
      </c>
      <c r="CQ126" s="28" t="str">
        <f ca="1">+IF(OFFSET('Sanitation Data'!$D$30,0,10*ROW('Sanitation Data'!D120))="","",OFFSET('Sanitation Data'!$D$30,0,10*ROW('Sanitation Data'!D120)))</f>
        <v/>
      </c>
      <c r="CR126" s="28" t="str">
        <f ca="1">+IF(OFFSET('Sanitation Data'!$D$31,0,10*ROW('Sanitation Data'!D120))="","",OFFSET('Sanitation Data'!$D$31,0,10*ROW('Sanitation Data'!D120)))</f>
        <v/>
      </c>
      <c r="CS126" s="28" t="str">
        <f ca="1">+IF(OFFSET('Sanitation Data'!$D$32,0,10*ROW('Sanitation Data'!D120))="","",OFFSET('Sanitation Data'!$D$32,0,10*ROW('Sanitation Data'!D120)))</f>
        <v/>
      </c>
      <c r="CT126" s="28" t="str">
        <f ca="1">+IF(OFFSET('Sanitation Data'!$D$33,0,10*ROW('Sanitation Data'!D120))="","",OFFSET('Sanitation Data'!$D$33,0,10*ROW('Sanitation Data'!D120)))</f>
        <v/>
      </c>
      <c r="CU126" s="28" t="str">
        <f ca="1">+IF(OFFSET('Sanitation Data'!$E$29,0,10*ROW('Sanitation Data'!E120))="","",OFFSET('Sanitation Data'!$E$29,0,10*ROW('Sanitation Data'!E120)))</f>
        <v/>
      </c>
      <c r="CV126" s="28" t="str">
        <f ca="1">+IF(OFFSET('Sanitation Data'!$E$30,0,10*ROW('Sanitation Data'!E120))="","",OFFSET('Sanitation Data'!$E$30,0,10*ROW('Sanitation Data'!E120)))</f>
        <v/>
      </c>
      <c r="CW126" s="28" t="str">
        <f ca="1">+IF(OFFSET('Sanitation Data'!$E$31,0,10*ROW('Sanitation Data'!E120))="","",OFFSET('Sanitation Data'!$E$31,0,10*ROW('Sanitation Data'!E120)))</f>
        <v/>
      </c>
      <c r="CX126" s="28" t="str">
        <f ca="1">+IF(OFFSET('Sanitation Data'!$E$32,0,10*ROW('Sanitation Data'!E120))="","",OFFSET('Sanitation Data'!$E$32,0,10*ROW('Sanitation Data'!E120)))</f>
        <v/>
      </c>
      <c r="CY126" s="28" t="str">
        <f ca="1">+IF(OFFSET('Sanitation Data'!$E$33,0,10*ROW('Sanitation Data'!E120))="","",OFFSET('Sanitation Data'!$E$33,0,10*ROW('Sanitation Data'!E120)))</f>
        <v/>
      </c>
      <c r="CZ126" s="28" t="str">
        <f ca="1">+IF(OFFSET('Sanitation Data'!$F$29,0,10*ROW('Sanitation Data'!F120))="","",OFFSET('Sanitation Data'!$F$29,0,10*ROW('Sanitation Data'!F120)))</f>
        <v/>
      </c>
      <c r="DA126" s="28" t="str">
        <f ca="1">+IF(OFFSET('Sanitation Data'!$F$30,0,10*ROW('Sanitation Data'!F120))="","",OFFSET('Sanitation Data'!$F$30,0,10*ROW('Sanitation Data'!F120)))</f>
        <v/>
      </c>
      <c r="DB126" s="28" t="str">
        <f ca="1">+IF(OFFSET('Sanitation Data'!$F$31,0,10*ROW('Sanitation Data'!F120))="","",OFFSET('Sanitation Data'!$F$31,0,10*ROW('Sanitation Data'!F120)))</f>
        <v/>
      </c>
      <c r="DC126" s="28" t="str">
        <f ca="1">+IF(OFFSET('Sanitation Data'!$F$32,0,10*ROW('Sanitation Data'!F120))="","",OFFSET('Sanitation Data'!$F$32,0,10*ROW('Sanitation Data'!F120)))</f>
        <v/>
      </c>
      <c r="DD126" s="28" t="str">
        <f ca="1">+IF(OFFSET('Sanitation Data'!$F$33,0,10*ROW('Sanitation Data'!F120))="","",OFFSET('Sanitation Data'!$F$33,0,10*ROW('Sanitation Data'!F120)))</f>
        <v/>
      </c>
      <c r="DE126" s="28" t="str">
        <f ca="1">+IF(OFFSET('Sanitation Data'!$G$29,0,10*ROW('Sanitation Data'!G120))="","",OFFSET('Sanitation Data'!$G$29,0,10*ROW('Sanitation Data'!G120)))</f>
        <v/>
      </c>
      <c r="DF126" s="28" t="str">
        <f ca="1">+IF(OFFSET('Sanitation Data'!$G$30,0,10*ROW('Sanitation Data'!G120))="","",OFFSET('Sanitation Data'!$G$30,0,10*ROW('Sanitation Data'!G120)))</f>
        <v/>
      </c>
      <c r="DG126" s="28" t="str">
        <f ca="1">+IF(OFFSET('Sanitation Data'!$G$31,0,10*ROW('Sanitation Data'!G120))="","",OFFSET('Sanitation Data'!$G$31,0,10*ROW('Sanitation Data'!G120)))</f>
        <v/>
      </c>
      <c r="DH126" s="28" t="str">
        <f ca="1">+IF(OFFSET('Sanitation Data'!$G$32,0,10*ROW('Sanitation Data'!G120))="","",OFFSET('Sanitation Data'!$G$32,0,10*ROW('Sanitation Data'!G120)))</f>
        <v/>
      </c>
      <c r="DI126" s="28" t="str">
        <f ca="1">+IF(OFFSET('Sanitation Data'!$G$33,0,10*ROW('Sanitation Data'!G120))="","",OFFSET('Sanitation Data'!$G$33,0,10*ROW('Sanitation Data'!G120)))</f>
        <v/>
      </c>
      <c r="DJ126" s="28" t="str">
        <f ca="1">+IF(OFFSET('Sanitation Data'!$H$29,0,10*ROW('Sanitation Data'!H120))="","",OFFSET('Sanitation Data'!$H$29,0,10*ROW('Sanitation Data'!H120)))</f>
        <v/>
      </c>
      <c r="DK126" s="28" t="str">
        <f ca="1">+IF(OFFSET('Sanitation Data'!$H$30,0,10*ROW('Sanitation Data'!H120))="","",OFFSET('Sanitation Data'!$H$30,0,10*ROW('Sanitation Data'!H120)))</f>
        <v/>
      </c>
      <c r="DL126" s="28" t="str">
        <f ca="1">+IF(OFFSET('Sanitation Data'!$H$31,0,10*ROW('Sanitation Data'!H120))="","",OFFSET('Sanitation Data'!$H$31,0,10*ROW('Sanitation Data'!H120)))</f>
        <v/>
      </c>
      <c r="DM126" s="28" t="str">
        <f ca="1">+IF(OFFSET('Sanitation Data'!$H$32,0,10*ROW('Sanitation Data'!H120))="","",OFFSET('Sanitation Data'!$H$32,0,10*ROW('Sanitation Data'!H120)))</f>
        <v/>
      </c>
      <c r="DN126" s="28" t="str">
        <f ca="1">+IF(OFFSET('Sanitation Data'!$H$33,0,10*ROW('Sanitation Data'!H120))="","",OFFSET('Sanitation Data'!$H$33,0,10*ROW('Sanitation Data'!H120)))</f>
        <v/>
      </c>
      <c r="DO126" s="28" t="str">
        <f ca="1">+IF(OFFSET('Hygiene Data'!$C$12,0,10*ROW('Hygiene Data'!C120))="","",OFFSET('Hygiene Data'!$C$12,0,10*ROW('Hygiene Data'!C120)))</f>
        <v/>
      </c>
      <c r="DP126" s="28" t="str">
        <f ca="1">+IF(OFFSET('Hygiene Data'!$C$13,0,10*ROW('Hygiene Data'!C120))="","",OFFSET('Hygiene Data'!$C$13,0,10*ROW('Hygiene Data'!C120)))</f>
        <v/>
      </c>
      <c r="DQ126" s="28" t="str">
        <f ca="1">+IF(OFFSET('Hygiene Data'!$C$14,0,10*ROW('Hygiene Data'!C120))="","",OFFSET('Hygiene Data'!$C$14,0,10*ROW('Hygiene Data'!C120)))</f>
        <v/>
      </c>
      <c r="DR126" s="28" t="str">
        <f ca="1">+IF(OFFSET('Hygiene Data'!$D$12,0,10*ROW('Hygiene Data'!D120))="","",OFFSET('Hygiene Data'!$D$12,0,10*ROW('Hygiene Data'!D120)))</f>
        <v/>
      </c>
      <c r="DS126" s="28" t="str">
        <f ca="1">+IF(OFFSET('Hygiene Data'!$D$13,0,10*ROW('Hygiene Data'!D120))="","",OFFSET('Hygiene Data'!$D$13,0,10*ROW('Hygiene Data'!D120)))</f>
        <v/>
      </c>
      <c r="DT126" s="28" t="str">
        <f ca="1">+IF(OFFSET('Hygiene Data'!$D$14,0,10*ROW('Hygiene Data'!D120))="","",OFFSET('Hygiene Data'!$D$14,0,10*ROW('Hygiene Data'!D120)))</f>
        <v/>
      </c>
      <c r="DU126" s="28" t="str">
        <f ca="1">+IF(OFFSET('Hygiene Data'!$E$12,0,10*ROW('Hygiene Data'!E120))="","",OFFSET('Hygiene Data'!$E$12,0,10*ROW('Hygiene Data'!E120)))</f>
        <v/>
      </c>
      <c r="DV126" s="28" t="str">
        <f ca="1">+IF(OFFSET('Hygiene Data'!$E$13,0,10*ROW('Hygiene Data'!E120))="","",OFFSET('Hygiene Data'!$E$13,0,10*ROW('Hygiene Data'!E120)))</f>
        <v/>
      </c>
      <c r="DW126" s="28" t="str">
        <f ca="1">+IF(OFFSET('Hygiene Data'!$E$14,0,10*ROW('Hygiene Data'!E120))="","",OFFSET('Hygiene Data'!$E$14,0,10*ROW('Hygiene Data'!E120)))</f>
        <v/>
      </c>
      <c r="DX126" s="28" t="str">
        <f ca="1">+IF(OFFSET('Hygiene Data'!$F$12,0,10*ROW('Hygiene Data'!F120))="","",OFFSET('Hygiene Data'!$F$12,0,10*ROW('Hygiene Data'!F120)))</f>
        <v/>
      </c>
      <c r="DY126" s="28" t="str">
        <f ca="1">+IF(OFFSET('Hygiene Data'!$F$13,0,10*ROW('Hygiene Data'!F120))="","",OFFSET('Hygiene Data'!$F$13,0,10*ROW('Hygiene Data'!F120)))</f>
        <v/>
      </c>
      <c r="DZ126" s="28" t="str">
        <f ca="1">+IF(OFFSET('Hygiene Data'!$F$14,0,10*ROW('Hygiene Data'!F120))="","",OFFSET('Hygiene Data'!$F$14,0,10*ROW('Hygiene Data'!F120)))</f>
        <v/>
      </c>
      <c r="EA126" s="28" t="str">
        <f ca="1">+IF(OFFSET('Hygiene Data'!$G$12,0,10*ROW('Hygiene Data'!G120))="","",OFFSET('Hygiene Data'!$G$12,0,10*ROW('Hygiene Data'!G120)))</f>
        <v/>
      </c>
      <c r="EB126" s="28" t="str">
        <f ca="1">+IF(OFFSET('Hygiene Data'!$G$13,0,10*ROW('Hygiene Data'!G120))="","",OFFSET('Hygiene Data'!$G$13,0,10*ROW('Hygiene Data'!G120)))</f>
        <v/>
      </c>
      <c r="EC126" s="28" t="str">
        <f ca="1">+IF(OFFSET('Hygiene Data'!$G$14,0,10*ROW('Hygiene Data'!G120))="","",OFFSET('Hygiene Data'!$G$14,0,10*ROW('Hygiene Data'!G120)))</f>
        <v/>
      </c>
      <c r="ED126" s="28" t="str">
        <f ca="1">+IF(OFFSET('Hygiene Data'!$H$12,0,10*ROW('Hygiene Data'!H120))="","",OFFSET('Hygiene Data'!$H$12,0,10*ROW('Hygiene Data'!H120)))</f>
        <v/>
      </c>
      <c r="EE126" s="28" t="str">
        <f ca="1">+IF(OFFSET('Hygiene Data'!$H$13,0,10*ROW('Hygiene Data'!H120))="","",OFFSET('Hygiene Data'!$H$13,0,10*ROW('Hygiene Data'!H120)))</f>
        <v/>
      </c>
      <c r="EF126" s="28" t="str">
        <f ca="1">+IF(OFFSET('Hygiene Data'!$H$14,0,10*ROW('Hygiene Data'!H120))="","",OFFSET('Hygiene Data'!$H$14,0,10*ROW('Hygiene Data'!H120)))</f>
        <v/>
      </c>
    </row>
    <row r="127" spans="1:136" x14ac:dyDescent="0.2">
      <c r="A127" s="44" t="str">
        <f ca="1">+IF(OFFSET('Water Data'!$B$1,0,10*ROW('Water Data'!B124))="","",OFFSET('Water Data'!$B$1,0,10*ROW('Water Data'!B124)))</f>
        <v/>
      </c>
      <c r="B127" s="44" t="str">
        <f ca="1">+IF(OFFSET('Water Data'!$A$3,0,10*ROW('Water Data'!A124))="","",OFFSET('Water Data'!$A$3,0,10*ROW('Water Data'!A124)))</f>
        <v/>
      </c>
      <c r="C127" s="44" t="str">
        <f ca="1">+IF(OFFSET('Water Data'!$C$3,0,10*ROW('Water Data'!C124))="","",OFFSET('Water Data'!$C$3,0,10*ROW('Water Data'!C124)))</f>
        <v/>
      </c>
      <c r="D127" s="119"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19"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19"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19"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19"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19"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19"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19"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19"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19"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19"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19"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19"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19"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19"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19"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19"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19"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20"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20"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20"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20"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20"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20"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20"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20"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20"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20"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20"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20"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20"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20"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20"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20"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20"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20"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20"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20"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20"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20"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20"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20"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20"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20"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20"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20"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20"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20"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21"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21"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21"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21"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21"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21"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21"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21"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21"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21"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21"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21"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21"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21"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21"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21"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21"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21"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28" t="str">
        <f ca="1">+IF(OFFSET('Water Data'!$C$28,0,10*ROW('Water Data'!C121))="","",OFFSET('Water Data'!$C$28,0,10*ROW('Water Data'!C121)))</f>
        <v/>
      </c>
      <c r="BT127" s="28" t="str">
        <f ca="1">+IF(OFFSET('Water Data'!$C$29,0,10*ROW('Water Data'!C121))="","",OFFSET('Water Data'!$C$29,0,10*ROW('Water Data'!C121)))</f>
        <v/>
      </c>
      <c r="BU127" s="28" t="str">
        <f ca="1">+IF(OFFSET('Water Data'!$C$30,0,10*ROW('Water Data'!C121))="","",OFFSET('Water Data'!$C$30,0,10*ROW('Water Data'!C121)))</f>
        <v/>
      </c>
      <c r="BV127" s="28" t="str">
        <f ca="1">+IF(OFFSET('Water Data'!$D$28,0,10*ROW('Water Data'!D121))="","",OFFSET('Water Data'!$D$28,0,10*ROW('Water Data'!D121)))</f>
        <v/>
      </c>
      <c r="BW127" s="28" t="str">
        <f ca="1">+IF(OFFSET('Water Data'!$D$29,0,10*ROW('Water Data'!D121))="","",OFFSET('Water Data'!$D$29,0,10*ROW('Water Data'!D121)))</f>
        <v/>
      </c>
      <c r="BX127" s="28" t="str">
        <f ca="1">+IF(OFFSET('Water Data'!$D$30,0,10*ROW('Water Data'!D121))="","",OFFSET('Water Data'!$D$30,0,10*ROW('Water Data'!D121)))</f>
        <v/>
      </c>
      <c r="BY127" s="28" t="str">
        <f ca="1">+IF(OFFSET('Water Data'!$E$28,0,10*ROW('Water Data'!E121))="","",OFFSET('Water Data'!$E$28,0,10*ROW('Water Data'!E121)))</f>
        <v/>
      </c>
      <c r="BZ127" s="28" t="str">
        <f ca="1">+IF(OFFSET('Water Data'!$E$29,0,10*ROW('Water Data'!E121))="","",OFFSET('Water Data'!$E$29,0,10*ROW('Water Data'!E121)))</f>
        <v/>
      </c>
      <c r="CA127" s="28" t="str">
        <f ca="1">+IF(OFFSET('Water Data'!$E$30,0,10*ROW('Water Data'!E121))="","",OFFSET('Water Data'!$E$30,0,10*ROW('Water Data'!E121)))</f>
        <v/>
      </c>
      <c r="CB127" s="28" t="str">
        <f ca="1">+IF(OFFSET('Water Data'!$F$28,0,10*ROW('Water Data'!F121))="","",OFFSET('Water Data'!$F$28,0,10*ROW('Water Data'!F121)))</f>
        <v/>
      </c>
      <c r="CC127" s="28" t="str">
        <f ca="1">+IF(OFFSET('Water Data'!$F$29,0,10*ROW('Water Data'!F121))="","",OFFSET('Water Data'!$F$29,0,10*ROW('Water Data'!F121)))</f>
        <v/>
      </c>
      <c r="CD127" s="28" t="str">
        <f ca="1">+IF(OFFSET('Water Data'!$F$30,0,10*ROW('Water Data'!F121))="","",OFFSET('Water Data'!$F$30,0,10*ROW('Water Data'!F121)))</f>
        <v/>
      </c>
      <c r="CE127" s="28" t="str">
        <f ca="1">+IF(OFFSET('Water Data'!$G$28,0,10*ROW('Water Data'!G121))="","",OFFSET('Water Data'!$G$28,0,10*ROW('Water Data'!G121)))</f>
        <v/>
      </c>
      <c r="CF127" s="28" t="str">
        <f ca="1">+IF(OFFSET('Water Data'!$G$29,0,10*ROW('Water Data'!G121))="","",OFFSET('Water Data'!$G$29,0,10*ROW('Water Data'!G121)))</f>
        <v/>
      </c>
      <c r="CG127" s="28" t="str">
        <f ca="1">+IF(OFFSET('Water Data'!$G$30,0,10*ROW('Water Data'!G121))="","",OFFSET('Water Data'!$G$30,0,10*ROW('Water Data'!G121)))</f>
        <v/>
      </c>
      <c r="CH127" s="28" t="str">
        <f ca="1">+IF(OFFSET('Water Data'!$H$28,0,10*ROW('Water Data'!H121))="","",OFFSET('Water Data'!$H$28,0,10*ROW('Water Data'!H121)))</f>
        <v/>
      </c>
      <c r="CI127" s="28" t="str">
        <f ca="1">+IF(OFFSET('Water Data'!$H$29,0,10*ROW('Water Data'!H121))="","",OFFSET('Water Data'!$H$29,0,10*ROW('Water Data'!H121)))</f>
        <v/>
      </c>
      <c r="CJ127" s="28" t="str">
        <f ca="1">+IF(OFFSET('Water Data'!$H$30,0,10*ROW('Water Data'!H121))="","",OFFSET('Water Data'!$H$30,0,10*ROW('Water Data'!H121)))</f>
        <v/>
      </c>
      <c r="CK127" s="28" t="str">
        <f ca="1">+IF(OFFSET('Sanitation Data'!$C$29,0,10*ROW('Sanitation Data'!C121))="","",OFFSET('Sanitation Data'!$C$29,0,10*ROW('Sanitation Data'!C121)))</f>
        <v/>
      </c>
      <c r="CL127" s="28" t="str">
        <f ca="1">+IF(OFFSET('Sanitation Data'!$C$30,0,10*ROW('Sanitation Data'!C121))="","",OFFSET('Sanitation Data'!$C$30,0,10*ROW('Sanitation Data'!C121)))</f>
        <v/>
      </c>
      <c r="CM127" s="28" t="str">
        <f ca="1">+IF(OFFSET('Sanitation Data'!$C$31,0,10*ROW('Sanitation Data'!C121))="","",OFFSET('Sanitation Data'!$C$31,0,10*ROW('Sanitation Data'!C121)))</f>
        <v/>
      </c>
      <c r="CN127" s="28" t="str">
        <f ca="1">+IF(OFFSET('Sanitation Data'!$C$32,0,10*ROW('Sanitation Data'!C121))="","",OFFSET('Sanitation Data'!$C$32,0,10*ROW('Sanitation Data'!C121)))</f>
        <v/>
      </c>
      <c r="CO127" s="28" t="str">
        <f ca="1">+IF(OFFSET('Sanitation Data'!$C$33,0,10*ROW('Sanitation Data'!C121))="","",OFFSET('Sanitation Data'!$C$33,0,10*ROW('Sanitation Data'!C121)))</f>
        <v/>
      </c>
      <c r="CP127" s="28" t="str">
        <f ca="1">+IF(OFFSET('Sanitation Data'!$D$29,0,10*ROW('Sanitation Data'!D121))="","",OFFSET('Sanitation Data'!$D$29,0,10*ROW('Sanitation Data'!D121)))</f>
        <v/>
      </c>
      <c r="CQ127" s="28" t="str">
        <f ca="1">+IF(OFFSET('Sanitation Data'!$D$30,0,10*ROW('Sanitation Data'!D121))="","",OFFSET('Sanitation Data'!$D$30,0,10*ROW('Sanitation Data'!D121)))</f>
        <v/>
      </c>
      <c r="CR127" s="28" t="str">
        <f ca="1">+IF(OFFSET('Sanitation Data'!$D$31,0,10*ROW('Sanitation Data'!D121))="","",OFFSET('Sanitation Data'!$D$31,0,10*ROW('Sanitation Data'!D121)))</f>
        <v/>
      </c>
      <c r="CS127" s="28" t="str">
        <f ca="1">+IF(OFFSET('Sanitation Data'!$D$32,0,10*ROW('Sanitation Data'!D121))="","",OFFSET('Sanitation Data'!$D$32,0,10*ROW('Sanitation Data'!D121)))</f>
        <v/>
      </c>
      <c r="CT127" s="28" t="str">
        <f ca="1">+IF(OFFSET('Sanitation Data'!$D$33,0,10*ROW('Sanitation Data'!D121))="","",OFFSET('Sanitation Data'!$D$33,0,10*ROW('Sanitation Data'!D121)))</f>
        <v/>
      </c>
      <c r="CU127" s="28" t="str">
        <f ca="1">+IF(OFFSET('Sanitation Data'!$E$29,0,10*ROW('Sanitation Data'!E121))="","",OFFSET('Sanitation Data'!$E$29,0,10*ROW('Sanitation Data'!E121)))</f>
        <v/>
      </c>
      <c r="CV127" s="28" t="str">
        <f ca="1">+IF(OFFSET('Sanitation Data'!$E$30,0,10*ROW('Sanitation Data'!E121))="","",OFFSET('Sanitation Data'!$E$30,0,10*ROW('Sanitation Data'!E121)))</f>
        <v/>
      </c>
      <c r="CW127" s="28" t="str">
        <f ca="1">+IF(OFFSET('Sanitation Data'!$E$31,0,10*ROW('Sanitation Data'!E121))="","",OFFSET('Sanitation Data'!$E$31,0,10*ROW('Sanitation Data'!E121)))</f>
        <v/>
      </c>
      <c r="CX127" s="28" t="str">
        <f ca="1">+IF(OFFSET('Sanitation Data'!$E$32,0,10*ROW('Sanitation Data'!E121))="","",OFFSET('Sanitation Data'!$E$32,0,10*ROW('Sanitation Data'!E121)))</f>
        <v/>
      </c>
      <c r="CY127" s="28" t="str">
        <f ca="1">+IF(OFFSET('Sanitation Data'!$E$33,0,10*ROW('Sanitation Data'!E121))="","",OFFSET('Sanitation Data'!$E$33,0,10*ROW('Sanitation Data'!E121)))</f>
        <v/>
      </c>
      <c r="CZ127" s="28" t="str">
        <f ca="1">+IF(OFFSET('Sanitation Data'!$F$29,0,10*ROW('Sanitation Data'!F121))="","",OFFSET('Sanitation Data'!$F$29,0,10*ROW('Sanitation Data'!F121)))</f>
        <v/>
      </c>
      <c r="DA127" s="28" t="str">
        <f ca="1">+IF(OFFSET('Sanitation Data'!$F$30,0,10*ROW('Sanitation Data'!F121))="","",OFFSET('Sanitation Data'!$F$30,0,10*ROW('Sanitation Data'!F121)))</f>
        <v/>
      </c>
      <c r="DB127" s="28" t="str">
        <f ca="1">+IF(OFFSET('Sanitation Data'!$F$31,0,10*ROW('Sanitation Data'!F121))="","",OFFSET('Sanitation Data'!$F$31,0,10*ROW('Sanitation Data'!F121)))</f>
        <v/>
      </c>
      <c r="DC127" s="28" t="str">
        <f ca="1">+IF(OFFSET('Sanitation Data'!$F$32,0,10*ROW('Sanitation Data'!F121))="","",OFFSET('Sanitation Data'!$F$32,0,10*ROW('Sanitation Data'!F121)))</f>
        <v/>
      </c>
      <c r="DD127" s="28" t="str">
        <f ca="1">+IF(OFFSET('Sanitation Data'!$F$33,0,10*ROW('Sanitation Data'!F121))="","",OFFSET('Sanitation Data'!$F$33,0,10*ROW('Sanitation Data'!F121)))</f>
        <v/>
      </c>
      <c r="DE127" s="28" t="str">
        <f ca="1">+IF(OFFSET('Sanitation Data'!$G$29,0,10*ROW('Sanitation Data'!G121))="","",OFFSET('Sanitation Data'!$G$29,0,10*ROW('Sanitation Data'!G121)))</f>
        <v/>
      </c>
      <c r="DF127" s="28" t="str">
        <f ca="1">+IF(OFFSET('Sanitation Data'!$G$30,0,10*ROW('Sanitation Data'!G121))="","",OFFSET('Sanitation Data'!$G$30,0,10*ROW('Sanitation Data'!G121)))</f>
        <v/>
      </c>
      <c r="DG127" s="28" t="str">
        <f ca="1">+IF(OFFSET('Sanitation Data'!$G$31,0,10*ROW('Sanitation Data'!G121))="","",OFFSET('Sanitation Data'!$G$31,0,10*ROW('Sanitation Data'!G121)))</f>
        <v/>
      </c>
      <c r="DH127" s="28" t="str">
        <f ca="1">+IF(OFFSET('Sanitation Data'!$G$32,0,10*ROW('Sanitation Data'!G121))="","",OFFSET('Sanitation Data'!$G$32,0,10*ROW('Sanitation Data'!G121)))</f>
        <v/>
      </c>
      <c r="DI127" s="28" t="str">
        <f ca="1">+IF(OFFSET('Sanitation Data'!$G$33,0,10*ROW('Sanitation Data'!G121))="","",OFFSET('Sanitation Data'!$G$33,0,10*ROW('Sanitation Data'!G121)))</f>
        <v/>
      </c>
      <c r="DJ127" s="28" t="str">
        <f ca="1">+IF(OFFSET('Sanitation Data'!$H$29,0,10*ROW('Sanitation Data'!H121))="","",OFFSET('Sanitation Data'!$H$29,0,10*ROW('Sanitation Data'!H121)))</f>
        <v/>
      </c>
      <c r="DK127" s="28" t="str">
        <f ca="1">+IF(OFFSET('Sanitation Data'!$H$30,0,10*ROW('Sanitation Data'!H121))="","",OFFSET('Sanitation Data'!$H$30,0,10*ROW('Sanitation Data'!H121)))</f>
        <v/>
      </c>
      <c r="DL127" s="28" t="str">
        <f ca="1">+IF(OFFSET('Sanitation Data'!$H$31,0,10*ROW('Sanitation Data'!H121))="","",OFFSET('Sanitation Data'!$H$31,0,10*ROW('Sanitation Data'!H121)))</f>
        <v/>
      </c>
      <c r="DM127" s="28" t="str">
        <f ca="1">+IF(OFFSET('Sanitation Data'!$H$32,0,10*ROW('Sanitation Data'!H121))="","",OFFSET('Sanitation Data'!$H$32,0,10*ROW('Sanitation Data'!H121)))</f>
        <v/>
      </c>
      <c r="DN127" s="28" t="str">
        <f ca="1">+IF(OFFSET('Sanitation Data'!$H$33,0,10*ROW('Sanitation Data'!H121))="","",OFFSET('Sanitation Data'!$H$33,0,10*ROW('Sanitation Data'!H121)))</f>
        <v/>
      </c>
      <c r="DO127" s="28" t="str">
        <f ca="1">+IF(OFFSET('Hygiene Data'!$C$12,0,10*ROW('Hygiene Data'!C121))="","",OFFSET('Hygiene Data'!$C$12,0,10*ROW('Hygiene Data'!C121)))</f>
        <v/>
      </c>
      <c r="DP127" s="28" t="str">
        <f ca="1">+IF(OFFSET('Hygiene Data'!$C$13,0,10*ROW('Hygiene Data'!C121))="","",OFFSET('Hygiene Data'!$C$13,0,10*ROW('Hygiene Data'!C121)))</f>
        <v/>
      </c>
      <c r="DQ127" s="28" t="str">
        <f ca="1">+IF(OFFSET('Hygiene Data'!$C$14,0,10*ROW('Hygiene Data'!C121))="","",OFFSET('Hygiene Data'!$C$14,0,10*ROW('Hygiene Data'!C121)))</f>
        <v/>
      </c>
      <c r="DR127" s="28" t="str">
        <f ca="1">+IF(OFFSET('Hygiene Data'!$D$12,0,10*ROW('Hygiene Data'!D121))="","",OFFSET('Hygiene Data'!$D$12,0,10*ROW('Hygiene Data'!D121)))</f>
        <v/>
      </c>
      <c r="DS127" s="28" t="str">
        <f ca="1">+IF(OFFSET('Hygiene Data'!$D$13,0,10*ROW('Hygiene Data'!D121))="","",OFFSET('Hygiene Data'!$D$13,0,10*ROW('Hygiene Data'!D121)))</f>
        <v/>
      </c>
      <c r="DT127" s="28" t="str">
        <f ca="1">+IF(OFFSET('Hygiene Data'!$D$14,0,10*ROW('Hygiene Data'!D121))="","",OFFSET('Hygiene Data'!$D$14,0,10*ROW('Hygiene Data'!D121)))</f>
        <v/>
      </c>
      <c r="DU127" s="28" t="str">
        <f ca="1">+IF(OFFSET('Hygiene Data'!$E$12,0,10*ROW('Hygiene Data'!E121))="","",OFFSET('Hygiene Data'!$E$12,0,10*ROW('Hygiene Data'!E121)))</f>
        <v/>
      </c>
      <c r="DV127" s="28" t="str">
        <f ca="1">+IF(OFFSET('Hygiene Data'!$E$13,0,10*ROW('Hygiene Data'!E121))="","",OFFSET('Hygiene Data'!$E$13,0,10*ROW('Hygiene Data'!E121)))</f>
        <v/>
      </c>
      <c r="DW127" s="28" t="str">
        <f ca="1">+IF(OFFSET('Hygiene Data'!$E$14,0,10*ROW('Hygiene Data'!E121))="","",OFFSET('Hygiene Data'!$E$14,0,10*ROW('Hygiene Data'!E121)))</f>
        <v/>
      </c>
      <c r="DX127" s="28" t="str">
        <f ca="1">+IF(OFFSET('Hygiene Data'!$F$12,0,10*ROW('Hygiene Data'!F121))="","",OFFSET('Hygiene Data'!$F$12,0,10*ROW('Hygiene Data'!F121)))</f>
        <v/>
      </c>
      <c r="DY127" s="28" t="str">
        <f ca="1">+IF(OFFSET('Hygiene Data'!$F$13,0,10*ROW('Hygiene Data'!F121))="","",OFFSET('Hygiene Data'!$F$13,0,10*ROW('Hygiene Data'!F121)))</f>
        <v/>
      </c>
      <c r="DZ127" s="28" t="str">
        <f ca="1">+IF(OFFSET('Hygiene Data'!$F$14,0,10*ROW('Hygiene Data'!F121))="","",OFFSET('Hygiene Data'!$F$14,0,10*ROW('Hygiene Data'!F121)))</f>
        <v/>
      </c>
      <c r="EA127" s="28" t="str">
        <f ca="1">+IF(OFFSET('Hygiene Data'!$G$12,0,10*ROW('Hygiene Data'!G121))="","",OFFSET('Hygiene Data'!$G$12,0,10*ROW('Hygiene Data'!G121)))</f>
        <v/>
      </c>
      <c r="EB127" s="28" t="str">
        <f ca="1">+IF(OFFSET('Hygiene Data'!$G$13,0,10*ROW('Hygiene Data'!G121))="","",OFFSET('Hygiene Data'!$G$13,0,10*ROW('Hygiene Data'!G121)))</f>
        <v/>
      </c>
      <c r="EC127" s="28" t="str">
        <f ca="1">+IF(OFFSET('Hygiene Data'!$G$14,0,10*ROW('Hygiene Data'!G121))="","",OFFSET('Hygiene Data'!$G$14,0,10*ROW('Hygiene Data'!G121)))</f>
        <v/>
      </c>
      <c r="ED127" s="28" t="str">
        <f ca="1">+IF(OFFSET('Hygiene Data'!$H$12,0,10*ROW('Hygiene Data'!H121))="","",OFFSET('Hygiene Data'!$H$12,0,10*ROW('Hygiene Data'!H121)))</f>
        <v/>
      </c>
      <c r="EE127" s="28" t="str">
        <f ca="1">+IF(OFFSET('Hygiene Data'!$H$13,0,10*ROW('Hygiene Data'!H121))="","",OFFSET('Hygiene Data'!$H$13,0,10*ROW('Hygiene Data'!H121)))</f>
        <v/>
      </c>
      <c r="EF127" s="28" t="str">
        <f ca="1">+IF(OFFSET('Hygiene Data'!$H$14,0,10*ROW('Hygiene Data'!H121))="","",OFFSET('Hygiene Data'!$H$14,0,10*ROW('Hygiene Data'!H121)))</f>
        <v/>
      </c>
    </row>
    <row r="128" spans="1:136" x14ac:dyDescent="0.2">
      <c r="A128" s="44" t="str">
        <f ca="1">+IF(OFFSET('Water Data'!$B$1,0,10*ROW('Water Data'!B125))="","",OFFSET('Water Data'!$B$1,0,10*ROW('Water Data'!B125)))</f>
        <v/>
      </c>
      <c r="B128" s="44" t="str">
        <f ca="1">+IF(OFFSET('Water Data'!$A$3,0,10*ROW('Water Data'!A125))="","",OFFSET('Water Data'!$A$3,0,10*ROW('Water Data'!A125)))</f>
        <v/>
      </c>
      <c r="C128" s="44" t="str">
        <f ca="1">+IF(OFFSET('Water Data'!$C$3,0,10*ROW('Water Data'!C125))="","",OFFSET('Water Data'!$C$3,0,10*ROW('Water Data'!C125)))</f>
        <v/>
      </c>
      <c r="D128" s="119"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19"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19"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19"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19"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19"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19"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19"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19"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19"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19"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19"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19"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19"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19"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19"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19"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19"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20"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20"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20"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20"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20"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20"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20"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20"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20"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20"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20"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20"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20"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20"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20"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20"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20"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20"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20"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20"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20"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20"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20"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20"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20"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20"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20"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20"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20"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20"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21"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21"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21"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21"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21"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21"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21"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21"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21"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21"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21"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21"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21"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21"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21"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21"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21"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21"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28" t="str">
        <f ca="1">+IF(OFFSET('Water Data'!$C$28,0,10*ROW('Water Data'!C122))="","",OFFSET('Water Data'!$C$28,0,10*ROW('Water Data'!C122)))</f>
        <v/>
      </c>
      <c r="BT128" s="28" t="str">
        <f ca="1">+IF(OFFSET('Water Data'!$C$29,0,10*ROW('Water Data'!C122))="","",OFFSET('Water Data'!$C$29,0,10*ROW('Water Data'!C122)))</f>
        <v/>
      </c>
      <c r="BU128" s="28" t="str">
        <f ca="1">+IF(OFFSET('Water Data'!$C$30,0,10*ROW('Water Data'!C122))="","",OFFSET('Water Data'!$C$30,0,10*ROW('Water Data'!C122)))</f>
        <v/>
      </c>
      <c r="BV128" s="28" t="str">
        <f ca="1">+IF(OFFSET('Water Data'!$D$28,0,10*ROW('Water Data'!D122))="","",OFFSET('Water Data'!$D$28,0,10*ROW('Water Data'!D122)))</f>
        <v/>
      </c>
      <c r="BW128" s="28" t="str">
        <f ca="1">+IF(OFFSET('Water Data'!$D$29,0,10*ROW('Water Data'!D122))="","",OFFSET('Water Data'!$D$29,0,10*ROW('Water Data'!D122)))</f>
        <v/>
      </c>
      <c r="BX128" s="28" t="str">
        <f ca="1">+IF(OFFSET('Water Data'!$D$30,0,10*ROW('Water Data'!D122))="","",OFFSET('Water Data'!$D$30,0,10*ROW('Water Data'!D122)))</f>
        <v/>
      </c>
      <c r="BY128" s="28" t="str">
        <f ca="1">+IF(OFFSET('Water Data'!$E$28,0,10*ROW('Water Data'!E122))="","",OFFSET('Water Data'!$E$28,0,10*ROW('Water Data'!E122)))</f>
        <v/>
      </c>
      <c r="BZ128" s="28" t="str">
        <f ca="1">+IF(OFFSET('Water Data'!$E$29,0,10*ROW('Water Data'!E122))="","",OFFSET('Water Data'!$E$29,0,10*ROW('Water Data'!E122)))</f>
        <v/>
      </c>
      <c r="CA128" s="28" t="str">
        <f ca="1">+IF(OFFSET('Water Data'!$E$30,0,10*ROW('Water Data'!E122))="","",OFFSET('Water Data'!$E$30,0,10*ROW('Water Data'!E122)))</f>
        <v/>
      </c>
      <c r="CB128" s="28" t="str">
        <f ca="1">+IF(OFFSET('Water Data'!$F$28,0,10*ROW('Water Data'!F122))="","",OFFSET('Water Data'!$F$28,0,10*ROW('Water Data'!F122)))</f>
        <v/>
      </c>
      <c r="CC128" s="28" t="str">
        <f ca="1">+IF(OFFSET('Water Data'!$F$29,0,10*ROW('Water Data'!F122))="","",OFFSET('Water Data'!$F$29,0,10*ROW('Water Data'!F122)))</f>
        <v/>
      </c>
      <c r="CD128" s="28" t="str">
        <f ca="1">+IF(OFFSET('Water Data'!$F$30,0,10*ROW('Water Data'!F122))="","",OFFSET('Water Data'!$F$30,0,10*ROW('Water Data'!F122)))</f>
        <v/>
      </c>
      <c r="CE128" s="28" t="str">
        <f ca="1">+IF(OFFSET('Water Data'!$G$28,0,10*ROW('Water Data'!G122))="","",OFFSET('Water Data'!$G$28,0,10*ROW('Water Data'!G122)))</f>
        <v/>
      </c>
      <c r="CF128" s="28" t="str">
        <f ca="1">+IF(OFFSET('Water Data'!$G$29,0,10*ROW('Water Data'!G122))="","",OFFSET('Water Data'!$G$29,0,10*ROW('Water Data'!G122)))</f>
        <v/>
      </c>
      <c r="CG128" s="28" t="str">
        <f ca="1">+IF(OFFSET('Water Data'!$G$30,0,10*ROW('Water Data'!G122))="","",OFFSET('Water Data'!$G$30,0,10*ROW('Water Data'!G122)))</f>
        <v/>
      </c>
      <c r="CH128" s="28" t="str">
        <f ca="1">+IF(OFFSET('Water Data'!$H$28,0,10*ROW('Water Data'!H122))="","",OFFSET('Water Data'!$H$28,0,10*ROW('Water Data'!H122)))</f>
        <v/>
      </c>
      <c r="CI128" s="28" t="str">
        <f ca="1">+IF(OFFSET('Water Data'!$H$29,0,10*ROW('Water Data'!H122))="","",OFFSET('Water Data'!$H$29,0,10*ROW('Water Data'!H122)))</f>
        <v/>
      </c>
      <c r="CJ128" s="28" t="str">
        <f ca="1">+IF(OFFSET('Water Data'!$H$30,0,10*ROW('Water Data'!H122))="","",OFFSET('Water Data'!$H$30,0,10*ROW('Water Data'!H122)))</f>
        <v/>
      </c>
      <c r="CK128" s="28" t="str">
        <f ca="1">+IF(OFFSET('Sanitation Data'!$C$29,0,10*ROW('Sanitation Data'!C122))="","",OFFSET('Sanitation Data'!$C$29,0,10*ROW('Sanitation Data'!C122)))</f>
        <v/>
      </c>
      <c r="CL128" s="28" t="str">
        <f ca="1">+IF(OFFSET('Sanitation Data'!$C$30,0,10*ROW('Sanitation Data'!C122))="","",OFFSET('Sanitation Data'!$C$30,0,10*ROW('Sanitation Data'!C122)))</f>
        <v/>
      </c>
      <c r="CM128" s="28" t="str">
        <f ca="1">+IF(OFFSET('Sanitation Data'!$C$31,0,10*ROW('Sanitation Data'!C122))="","",OFFSET('Sanitation Data'!$C$31,0,10*ROW('Sanitation Data'!C122)))</f>
        <v/>
      </c>
      <c r="CN128" s="28" t="str">
        <f ca="1">+IF(OFFSET('Sanitation Data'!$C$32,0,10*ROW('Sanitation Data'!C122))="","",OFFSET('Sanitation Data'!$C$32,0,10*ROW('Sanitation Data'!C122)))</f>
        <v/>
      </c>
      <c r="CO128" s="28" t="str">
        <f ca="1">+IF(OFFSET('Sanitation Data'!$C$33,0,10*ROW('Sanitation Data'!C122))="","",OFFSET('Sanitation Data'!$C$33,0,10*ROW('Sanitation Data'!C122)))</f>
        <v/>
      </c>
      <c r="CP128" s="28" t="str">
        <f ca="1">+IF(OFFSET('Sanitation Data'!$D$29,0,10*ROW('Sanitation Data'!D122))="","",OFFSET('Sanitation Data'!$D$29,0,10*ROW('Sanitation Data'!D122)))</f>
        <v/>
      </c>
      <c r="CQ128" s="28" t="str">
        <f ca="1">+IF(OFFSET('Sanitation Data'!$D$30,0,10*ROW('Sanitation Data'!D122))="","",OFFSET('Sanitation Data'!$D$30,0,10*ROW('Sanitation Data'!D122)))</f>
        <v/>
      </c>
      <c r="CR128" s="28" t="str">
        <f ca="1">+IF(OFFSET('Sanitation Data'!$D$31,0,10*ROW('Sanitation Data'!D122))="","",OFFSET('Sanitation Data'!$D$31,0,10*ROW('Sanitation Data'!D122)))</f>
        <v/>
      </c>
      <c r="CS128" s="28" t="str">
        <f ca="1">+IF(OFFSET('Sanitation Data'!$D$32,0,10*ROW('Sanitation Data'!D122))="","",OFFSET('Sanitation Data'!$D$32,0,10*ROW('Sanitation Data'!D122)))</f>
        <v/>
      </c>
      <c r="CT128" s="28" t="str">
        <f ca="1">+IF(OFFSET('Sanitation Data'!$D$33,0,10*ROW('Sanitation Data'!D122))="","",OFFSET('Sanitation Data'!$D$33,0,10*ROW('Sanitation Data'!D122)))</f>
        <v/>
      </c>
      <c r="CU128" s="28" t="str">
        <f ca="1">+IF(OFFSET('Sanitation Data'!$E$29,0,10*ROW('Sanitation Data'!E122))="","",OFFSET('Sanitation Data'!$E$29,0,10*ROW('Sanitation Data'!E122)))</f>
        <v/>
      </c>
      <c r="CV128" s="28" t="str">
        <f ca="1">+IF(OFFSET('Sanitation Data'!$E$30,0,10*ROW('Sanitation Data'!E122))="","",OFFSET('Sanitation Data'!$E$30,0,10*ROW('Sanitation Data'!E122)))</f>
        <v/>
      </c>
      <c r="CW128" s="28" t="str">
        <f ca="1">+IF(OFFSET('Sanitation Data'!$E$31,0,10*ROW('Sanitation Data'!E122))="","",OFFSET('Sanitation Data'!$E$31,0,10*ROW('Sanitation Data'!E122)))</f>
        <v/>
      </c>
      <c r="CX128" s="28" t="str">
        <f ca="1">+IF(OFFSET('Sanitation Data'!$E$32,0,10*ROW('Sanitation Data'!E122))="","",OFFSET('Sanitation Data'!$E$32,0,10*ROW('Sanitation Data'!E122)))</f>
        <v/>
      </c>
      <c r="CY128" s="28" t="str">
        <f ca="1">+IF(OFFSET('Sanitation Data'!$E$33,0,10*ROW('Sanitation Data'!E122))="","",OFFSET('Sanitation Data'!$E$33,0,10*ROW('Sanitation Data'!E122)))</f>
        <v/>
      </c>
      <c r="CZ128" s="28" t="str">
        <f ca="1">+IF(OFFSET('Sanitation Data'!$F$29,0,10*ROW('Sanitation Data'!F122))="","",OFFSET('Sanitation Data'!$F$29,0,10*ROW('Sanitation Data'!F122)))</f>
        <v/>
      </c>
      <c r="DA128" s="28" t="str">
        <f ca="1">+IF(OFFSET('Sanitation Data'!$F$30,0,10*ROW('Sanitation Data'!F122))="","",OFFSET('Sanitation Data'!$F$30,0,10*ROW('Sanitation Data'!F122)))</f>
        <v/>
      </c>
      <c r="DB128" s="28" t="str">
        <f ca="1">+IF(OFFSET('Sanitation Data'!$F$31,0,10*ROW('Sanitation Data'!F122))="","",OFFSET('Sanitation Data'!$F$31,0,10*ROW('Sanitation Data'!F122)))</f>
        <v/>
      </c>
      <c r="DC128" s="28" t="str">
        <f ca="1">+IF(OFFSET('Sanitation Data'!$F$32,0,10*ROW('Sanitation Data'!F122))="","",OFFSET('Sanitation Data'!$F$32,0,10*ROW('Sanitation Data'!F122)))</f>
        <v/>
      </c>
      <c r="DD128" s="28" t="str">
        <f ca="1">+IF(OFFSET('Sanitation Data'!$F$33,0,10*ROW('Sanitation Data'!F122))="","",OFFSET('Sanitation Data'!$F$33,0,10*ROW('Sanitation Data'!F122)))</f>
        <v/>
      </c>
      <c r="DE128" s="28" t="str">
        <f ca="1">+IF(OFFSET('Sanitation Data'!$G$29,0,10*ROW('Sanitation Data'!G122))="","",OFFSET('Sanitation Data'!$G$29,0,10*ROW('Sanitation Data'!G122)))</f>
        <v/>
      </c>
      <c r="DF128" s="28" t="str">
        <f ca="1">+IF(OFFSET('Sanitation Data'!$G$30,0,10*ROW('Sanitation Data'!G122))="","",OFFSET('Sanitation Data'!$G$30,0,10*ROW('Sanitation Data'!G122)))</f>
        <v/>
      </c>
      <c r="DG128" s="28" t="str">
        <f ca="1">+IF(OFFSET('Sanitation Data'!$G$31,0,10*ROW('Sanitation Data'!G122))="","",OFFSET('Sanitation Data'!$G$31,0,10*ROW('Sanitation Data'!G122)))</f>
        <v/>
      </c>
      <c r="DH128" s="28" t="str">
        <f ca="1">+IF(OFFSET('Sanitation Data'!$G$32,0,10*ROW('Sanitation Data'!G122))="","",OFFSET('Sanitation Data'!$G$32,0,10*ROW('Sanitation Data'!G122)))</f>
        <v/>
      </c>
      <c r="DI128" s="28" t="str">
        <f ca="1">+IF(OFFSET('Sanitation Data'!$G$33,0,10*ROW('Sanitation Data'!G122))="","",OFFSET('Sanitation Data'!$G$33,0,10*ROW('Sanitation Data'!G122)))</f>
        <v/>
      </c>
      <c r="DJ128" s="28" t="str">
        <f ca="1">+IF(OFFSET('Sanitation Data'!$H$29,0,10*ROW('Sanitation Data'!H122))="","",OFFSET('Sanitation Data'!$H$29,0,10*ROW('Sanitation Data'!H122)))</f>
        <v/>
      </c>
      <c r="DK128" s="28" t="str">
        <f ca="1">+IF(OFFSET('Sanitation Data'!$H$30,0,10*ROW('Sanitation Data'!H122))="","",OFFSET('Sanitation Data'!$H$30,0,10*ROW('Sanitation Data'!H122)))</f>
        <v/>
      </c>
      <c r="DL128" s="28" t="str">
        <f ca="1">+IF(OFFSET('Sanitation Data'!$H$31,0,10*ROW('Sanitation Data'!H122))="","",OFFSET('Sanitation Data'!$H$31,0,10*ROW('Sanitation Data'!H122)))</f>
        <v/>
      </c>
      <c r="DM128" s="28" t="str">
        <f ca="1">+IF(OFFSET('Sanitation Data'!$H$32,0,10*ROW('Sanitation Data'!H122))="","",OFFSET('Sanitation Data'!$H$32,0,10*ROW('Sanitation Data'!H122)))</f>
        <v/>
      </c>
      <c r="DN128" s="28" t="str">
        <f ca="1">+IF(OFFSET('Sanitation Data'!$H$33,0,10*ROW('Sanitation Data'!H122))="","",OFFSET('Sanitation Data'!$H$33,0,10*ROW('Sanitation Data'!H122)))</f>
        <v/>
      </c>
      <c r="DO128" s="28" t="str">
        <f ca="1">+IF(OFFSET('Hygiene Data'!$C$12,0,10*ROW('Hygiene Data'!C122))="","",OFFSET('Hygiene Data'!$C$12,0,10*ROW('Hygiene Data'!C122)))</f>
        <v/>
      </c>
      <c r="DP128" s="28" t="str">
        <f ca="1">+IF(OFFSET('Hygiene Data'!$C$13,0,10*ROW('Hygiene Data'!C122))="","",OFFSET('Hygiene Data'!$C$13,0,10*ROW('Hygiene Data'!C122)))</f>
        <v/>
      </c>
      <c r="DQ128" s="28" t="str">
        <f ca="1">+IF(OFFSET('Hygiene Data'!$C$14,0,10*ROW('Hygiene Data'!C122))="","",OFFSET('Hygiene Data'!$C$14,0,10*ROW('Hygiene Data'!C122)))</f>
        <v/>
      </c>
      <c r="DR128" s="28" t="str">
        <f ca="1">+IF(OFFSET('Hygiene Data'!$D$12,0,10*ROW('Hygiene Data'!D122))="","",OFFSET('Hygiene Data'!$D$12,0,10*ROW('Hygiene Data'!D122)))</f>
        <v/>
      </c>
      <c r="DS128" s="28" t="str">
        <f ca="1">+IF(OFFSET('Hygiene Data'!$D$13,0,10*ROW('Hygiene Data'!D122))="","",OFFSET('Hygiene Data'!$D$13,0,10*ROW('Hygiene Data'!D122)))</f>
        <v/>
      </c>
      <c r="DT128" s="28" t="str">
        <f ca="1">+IF(OFFSET('Hygiene Data'!$D$14,0,10*ROW('Hygiene Data'!D122))="","",OFFSET('Hygiene Data'!$D$14,0,10*ROW('Hygiene Data'!D122)))</f>
        <v/>
      </c>
      <c r="DU128" s="28" t="str">
        <f ca="1">+IF(OFFSET('Hygiene Data'!$E$12,0,10*ROW('Hygiene Data'!E122))="","",OFFSET('Hygiene Data'!$E$12,0,10*ROW('Hygiene Data'!E122)))</f>
        <v/>
      </c>
      <c r="DV128" s="28" t="str">
        <f ca="1">+IF(OFFSET('Hygiene Data'!$E$13,0,10*ROW('Hygiene Data'!E122))="","",OFFSET('Hygiene Data'!$E$13,0,10*ROW('Hygiene Data'!E122)))</f>
        <v/>
      </c>
      <c r="DW128" s="28" t="str">
        <f ca="1">+IF(OFFSET('Hygiene Data'!$E$14,0,10*ROW('Hygiene Data'!E122))="","",OFFSET('Hygiene Data'!$E$14,0,10*ROW('Hygiene Data'!E122)))</f>
        <v/>
      </c>
      <c r="DX128" s="28" t="str">
        <f ca="1">+IF(OFFSET('Hygiene Data'!$F$12,0,10*ROW('Hygiene Data'!F122))="","",OFFSET('Hygiene Data'!$F$12,0,10*ROW('Hygiene Data'!F122)))</f>
        <v/>
      </c>
      <c r="DY128" s="28" t="str">
        <f ca="1">+IF(OFFSET('Hygiene Data'!$F$13,0,10*ROW('Hygiene Data'!F122))="","",OFFSET('Hygiene Data'!$F$13,0,10*ROW('Hygiene Data'!F122)))</f>
        <v/>
      </c>
      <c r="DZ128" s="28" t="str">
        <f ca="1">+IF(OFFSET('Hygiene Data'!$F$14,0,10*ROW('Hygiene Data'!F122))="","",OFFSET('Hygiene Data'!$F$14,0,10*ROW('Hygiene Data'!F122)))</f>
        <v/>
      </c>
      <c r="EA128" s="28" t="str">
        <f ca="1">+IF(OFFSET('Hygiene Data'!$G$12,0,10*ROW('Hygiene Data'!G122))="","",OFFSET('Hygiene Data'!$G$12,0,10*ROW('Hygiene Data'!G122)))</f>
        <v/>
      </c>
      <c r="EB128" s="28" t="str">
        <f ca="1">+IF(OFFSET('Hygiene Data'!$G$13,0,10*ROW('Hygiene Data'!G122))="","",OFFSET('Hygiene Data'!$G$13,0,10*ROW('Hygiene Data'!G122)))</f>
        <v/>
      </c>
      <c r="EC128" s="28" t="str">
        <f ca="1">+IF(OFFSET('Hygiene Data'!$G$14,0,10*ROW('Hygiene Data'!G122))="","",OFFSET('Hygiene Data'!$G$14,0,10*ROW('Hygiene Data'!G122)))</f>
        <v/>
      </c>
      <c r="ED128" s="28" t="str">
        <f ca="1">+IF(OFFSET('Hygiene Data'!$H$12,0,10*ROW('Hygiene Data'!H122))="","",OFFSET('Hygiene Data'!$H$12,0,10*ROW('Hygiene Data'!H122)))</f>
        <v/>
      </c>
      <c r="EE128" s="28" t="str">
        <f ca="1">+IF(OFFSET('Hygiene Data'!$H$13,0,10*ROW('Hygiene Data'!H122))="","",OFFSET('Hygiene Data'!$H$13,0,10*ROW('Hygiene Data'!H122)))</f>
        <v/>
      </c>
      <c r="EF128" s="28" t="str">
        <f ca="1">+IF(OFFSET('Hygiene Data'!$H$14,0,10*ROW('Hygiene Data'!H122))="","",OFFSET('Hygiene Data'!$H$14,0,10*ROW('Hygiene Data'!H122)))</f>
        <v/>
      </c>
    </row>
    <row r="129" spans="1:136" x14ac:dyDescent="0.2">
      <c r="A129" s="44" t="str">
        <f ca="1">+IF(OFFSET('Water Data'!$B$1,0,10*ROW('Water Data'!B126))="","",OFFSET('Water Data'!$B$1,0,10*ROW('Water Data'!B126)))</f>
        <v/>
      </c>
      <c r="B129" s="44" t="str">
        <f ca="1">+IF(OFFSET('Water Data'!$A$3,0,10*ROW('Water Data'!A126))="","",OFFSET('Water Data'!$A$3,0,10*ROW('Water Data'!A126)))</f>
        <v/>
      </c>
      <c r="C129" s="44" t="str">
        <f ca="1">+IF(OFFSET('Water Data'!$C$3,0,10*ROW('Water Data'!C126))="","",OFFSET('Water Data'!$C$3,0,10*ROW('Water Data'!C126)))</f>
        <v/>
      </c>
      <c r="D129" s="119"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19"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19"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19"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19"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19"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19"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19"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19"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19"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19"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19"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19"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19"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19"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19"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19"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19"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20"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20"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20"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20"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20"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20"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20"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20"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20"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20"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20"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20"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20"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20"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20"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20"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20"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20"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20"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20"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20"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20"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20"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20"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20"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20"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20"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20"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20"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20"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21"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21"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21"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21"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21"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21"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21"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21"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21"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21"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21"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21"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21"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21"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21"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21"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21"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21"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28" t="str">
        <f ca="1">+IF(OFFSET('Water Data'!$C$28,0,10*ROW('Water Data'!C123))="","",OFFSET('Water Data'!$C$28,0,10*ROW('Water Data'!C123)))</f>
        <v/>
      </c>
      <c r="BT129" s="28" t="str">
        <f ca="1">+IF(OFFSET('Water Data'!$C$29,0,10*ROW('Water Data'!C123))="","",OFFSET('Water Data'!$C$29,0,10*ROW('Water Data'!C123)))</f>
        <v/>
      </c>
      <c r="BU129" s="28" t="str">
        <f ca="1">+IF(OFFSET('Water Data'!$C$30,0,10*ROW('Water Data'!C123))="","",OFFSET('Water Data'!$C$30,0,10*ROW('Water Data'!C123)))</f>
        <v/>
      </c>
      <c r="BV129" s="28" t="str">
        <f ca="1">+IF(OFFSET('Water Data'!$D$28,0,10*ROW('Water Data'!D123))="","",OFFSET('Water Data'!$D$28,0,10*ROW('Water Data'!D123)))</f>
        <v/>
      </c>
      <c r="BW129" s="28" t="str">
        <f ca="1">+IF(OFFSET('Water Data'!$D$29,0,10*ROW('Water Data'!D123))="","",OFFSET('Water Data'!$D$29,0,10*ROW('Water Data'!D123)))</f>
        <v/>
      </c>
      <c r="BX129" s="28" t="str">
        <f ca="1">+IF(OFFSET('Water Data'!$D$30,0,10*ROW('Water Data'!D123))="","",OFFSET('Water Data'!$D$30,0,10*ROW('Water Data'!D123)))</f>
        <v/>
      </c>
      <c r="BY129" s="28" t="str">
        <f ca="1">+IF(OFFSET('Water Data'!$E$28,0,10*ROW('Water Data'!E123))="","",OFFSET('Water Data'!$E$28,0,10*ROW('Water Data'!E123)))</f>
        <v/>
      </c>
      <c r="BZ129" s="28" t="str">
        <f ca="1">+IF(OFFSET('Water Data'!$E$29,0,10*ROW('Water Data'!E123))="","",OFFSET('Water Data'!$E$29,0,10*ROW('Water Data'!E123)))</f>
        <v/>
      </c>
      <c r="CA129" s="28" t="str">
        <f ca="1">+IF(OFFSET('Water Data'!$E$30,0,10*ROW('Water Data'!E123))="","",OFFSET('Water Data'!$E$30,0,10*ROW('Water Data'!E123)))</f>
        <v/>
      </c>
      <c r="CB129" s="28" t="str">
        <f ca="1">+IF(OFFSET('Water Data'!$F$28,0,10*ROW('Water Data'!F123))="","",OFFSET('Water Data'!$F$28,0,10*ROW('Water Data'!F123)))</f>
        <v/>
      </c>
      <c r="CC129" s="28" t="str">
        <f ca="1">+IF(OFFSET('Water Data'!$F$29,0,10*ROW('Water Data'!F123))="","",OFFSET('Water Data'!$F$29,0,10*ROW('Water Data'!F123)))</f>
        <v/>
      </c>
      <c r="CD129" s="28" t="str">
        <f ca="1">+IF(OFFSET('Water Data'!$F$30,0,10*ROW('Water Data'!F123))="","",OFFSET('Water Data'!$F$30,0,10*ROW('Water Data'!F123)))</f>
        <v/>
      </c>
      <c r="CE129" s="28" t="str">
        <f ca="1">+IF(OFFSET('Water Data'!$G$28,0,10*ROW('Water Data'!G123))="","",OFFSET('Water Data'!$G$28,0,10*ROW('Water Data'!G123)))</f>
        <v/>
      </c>
      <c r="CF129" s="28" t="str">
        <f ca="1">+IF(OFFSET('Water Data'!$G$29,0,10*ROW('Water Data'!G123))="","",OFFSET('Water Data'!$G$29,0,10*ROW('Water Data'!G123)))</f>
        <v/>
      </c>
      <c r="CG129" s="28" t="str">
        <f ca="1">+IF(OFFSET('Water Data'!$G$30,0,10*ROW('Water Data'!G123))="","",OFFSET('Water Data'!$G$30,0,10*ROW('Water Data'!G123)))</f>
        <v/>
      </c>
      <c r="CH129" s="28" t="str">
        <f ca="1">+IF(OFFSET('Water Data'!$H$28,0,10*ROW('Water Data'!H123))="","",OFFSET('Water Data'!$H$28,0,10*ROW('Water Data'!H123)))</f>
        <v/>
      </c>
      <c r="CI129" s="28" t="str">
        <f ca="1">+IF(OFFSET('Water Data'!$H$29,0,10*ROW('Water Data'!H123))="","",OFFSET('Water Data'!$H$29,0,10*ROW('Water Data'!H123)))</f>
        <v/>
      </c>
      <c r="CJ129" s="28" t="str">
        <f ca="1">+IF(OFFSET('Water Data'!$H$30,0,10*ROW('Water Data'!H123))="","",OFFSET('Water Data'!$H$30,0,10*ROW('Water Data'!H123)))</f>
        <v/>
      </c>
      <c r="CK129" s="28" t="str">
        <f ca="1">+IF(OFFSET('Sanitation Data'!$C$29,0,10*ROW('Sanitation Data'!C123))="","",OFFSET('Sanitation Data'!$C$29,0,10*ROW('Sanitation Data'!C123)))</f>
        <v/>
      </c>
      <c r="CL129" s="28" t="str">
        <f ca="1">+IF(OFFSET('Sanitation Data'!$C$30,0,10*ROW('Sanitation Data'!C123))="","",OFFSET('Sanitation Data'!$C$30,0,10*ROW('Sanitation Data'!C123)))</f>
        <v/>
      </c>
      <c r="CM129" s="28" t="str">
        <f ca="1">+IF(OFFSET('Sanitation Data'!$C$31,0,10*ROW('Sanitation Data'!C123))="","",OFFSET('Sanitation Data'!$C$31,0,10*ROW('Sanitation Data'!C123)))</f>
        <v/>
      </c>
      <c r="CN129" s="28" t="str">
        <f ca="1">+IF(OFFSET('Sanitation Data'!$C$32,0,10*ROW('Sanitation Data'!C123))="","",OFFSET('Sanitation Data'!$C$32,0,10*ROW('Sanitation Data'!C123)))</f>
        <v/>
      </c>
      <c r="CO129" s="28" t="str">
        <f ca="1">+IF(OFFSET('Sanitation Data'!$C$33,0,10*ROW('Sanitation Data'!C123))="","",OFFSET('Sanitation Data'!$C$33,0,10*ROW('Sanitation Data'!C123)))</f>
        <v/>
      </c>
      <c r="CP129" s="28" t="str">
        <f ca="1">+IF(OFFSET('Sanitation Data'!$D$29,0,10*ROW('Sanitation Data'!D123))="","",OFFSET('Sanitation Data'!$D$29,0,10*ROW('Sanitation Data'!D123)))</f>
        <v/>
      </c>
      <c r="CQ129" s="28" t="str">
        <f ca="1">+IF(OFFSET('Sanitation Data'!$D$30,0,10*ROW('Sanitation Data'!D123))="","",OFFSET('Sanitation Data'!$D$30,0,10*ROW('Sanitation Data'!D123)))</f>
        <v/>
      </c>
      <c r="CR129" s="28" t="str">
        <f ca="1">+IF(OFFSET('Sanitation Data'!$D$31,0,10*ROW('Sanitation Data'!D123))="","",OFFSET('Sanitation Data'!$D$31,0,10*ROW('Sanitation Data'!D123)))</f>
        <v/>
      </c>
      <c r="CS129" s="28" t="str">
        <f ca="1">+IF(OFFSET('Sanitation Data'!$D$32,0,10*ROW('Sanitation Data'!D123))="","",OFFSET('Sanitation Data'!$D$32,0,10*ROW('Sanitation Data'!D123)))</f>
        <v/>
      </c>
      <c r="CT129" s="28" t="str">
        <f ca="1">+IF(OFFSET('Sanitation Data'!$D$33,0,10*ROW('Sanitation Data'!D123))="","",OFFSET('Sanitation Data'!$D$33,0,10*ROW('Sanitation Data'!D123)))</f>
        <v/>
      </c>
      <c r="CU129" s="28" t="str">
        <f ca="1">+IF(OFFSET('Sanitation Data'!$E$29,0,10*ROW('Sanitation Data'!E123))="","",OFFSET('Sanitation Data'!$E$29,0,10*ROW('Sanitation Data'!E123)))</f>
        <v/>
      </c>
      <c r="CV129" s="28" t="str">
        <f ca="1">+IF(OFFSET('Sanitation Data'!$E$30,0,10*ROW('Sanitation Data'!E123))="","",OFFSET('Sanitation Data'!$E$30,0,10*ROW('Sanitation Data'!E123)))</f>
        <v/>
      </c>
      <c r="CW129" s="28" t="str">
        <f ca="1">+IF(OFFSET('Sanitation Data'!$E$31,0,10*ROW('Sanitation Data'!E123))="","",OFFSET('Sanitation Data'!$E$31,0,10*ROW('Sanitation Data'!E123)))</f>
        <v/>
      </c>
      <c r="CX129" s="28" t="str">
        <f ca="1">+IF(OFFSET('Sanitation Data'!$E$32,0,10*ROW('Sanitation Data'!E123))="","",OFFSET('Sanitation Data'!$E$32,0,10*ROW('Sanitation Data'!E123)))</f>
        <v/>
      </c>
      <c r="CY129" s="28" t="str">
        <f ca="1">+IF(OFFSET('Sanitation Data'!$E$33,0,10*ROW('Sanitation Data'!E123))="","",OFFSET('Sanitation Data'!$E$33,0,10*ROW('Sanitation Data'!E123)))</f>
        <v/>
      </c>
      <c r="CZ129" s="28" t="str">
        <f ca="1">+IF(OFFSET('Sanitation Data'!$F$29,0,10*ROW('Sanitation Data'!F123))="","",OFFSET('Sanitation Data'!$F$29,0,10*ROW('Sanitation Data'!F123)))</f>
        <v/>
      </c>
      <c r="DA129" s="28" t="str">
        <f ca="1">+IF(OFFSET('Sanitation Data'!$F$30,0,10*ROW('Sanitation Data'!F123))="","",OFFSET('Sanitation Data'!$F$30,0,10*ROW('Sanitation Data'!F123)))</f>
        <v/>
      </c>
      <c r="DB129" s="28" t="str">
        <f ca="1">+IF(OFFSET('Sanitation Data'!$F$31,0,10*ROW('Sanitation Data'!F123))="","",OFFSET('Sanitation Data'!$F$31,0,10*ROW('Sanitation Data'!F123)))</f>
        <v/>
      </c>
      <c r="DC129" s="28" t="str">
        <f ca="1">+IF(OFFSET('Sanitation Data'!$F$32,0,10*ROW('Sanitation Data'!F123))="","",OFFSET('Sanitation Data'!$F$32,0,10*ROW('Sanitation Data'!F123)))</f>
        <v/>
      </c>
      <c r="DD129" s="28" t="str">
        <f ca="1">+IF(OFFSET('Sanitation Data'!$F$33,0,10*ROW('Sanitation Data'!F123))="","",OFFSET('Sanitation Data'!$F$33,0,10*ROW('Sanitation Data'!F123)))</f>
        <v/>
      </c>
      <c r="DE129" s="28" t="str">
        <f ca="1">+IF(OFFSET('Sanitation Data'!$G$29,0,10*ROW('Sanitation Data'!G123))="","",OFFSET('Sanitation Data'!$G$29,0,10*ROW('Sanitation Data'!G123)))</f>
        <v/>
      </c>
      <c r="DF129" s="28" t="str">
        <f ca="1">+IF(OFFSET('Sanitation Data'!$G$30,0,10*ROW('Sanitation Data'!G123))="","",OFFSET('Sanitation Data'!$G$30,0,10*ROW('Sanitation Data'!G123)))</f>
        <v/>
      </c>
      <c r="DG129" s="28" t="str">
        <f ca="1">+IF(OFFSET('Sanitation Data'!$G$31,0,10*ROW('Sanitation Data'!G123))="","",OFFSET('Sanitation Data'!$G$31,0,10*ROW('Sanitation Data'!G123)))</f>
        <v/>
      </c>
      <c r="DH129" s="28" t="str">
        <f ca="1">+IF(OFFSET('Sanitation Data'!$G$32,0,10*ROW('Sanitation Data'!G123))="","",OFFSET('Sanitation Data'!$G$32,0,10*ROW('Sanitation Data'!G123)))</f>
        <v/>
      </c>
      <c r="DI129" s="28" t="str">
        <f ca="1">+IF(OFFSET('Sanitation Data'!$G$33,0,10*ROW('Sanitation Data'!G123))="","",OFFSET('Sanitation Data'!$G$33,0,10*ROW('Sanitation Data'!G123)))</f>
        <v/>
      </c>
      <c r="DJ129" s="28" t="str">
        <f ca="1">+IF(OFFSET('Sanitation Data'!$H$29,0,10*ROW('Sanitation Data'!H123))="","",OFFSET('Sanitation Data'!$H$29,0,10*ROW('Sanitation Data'!H123)))</f>
        <v/>
      </c>
      <c r="DK129" s="28" t="str">
        <f ca="1">+IF(OFFSET('Sanitation Data'!$H$30,0,10*ROW('Sanitation Data'!H123))="","",OFFSET('Sanitation Data'!$H$30,0,10*ROW('Sanitation Data'!H123)))</f>
        <v/>
      </c>
      <c r="DL129" s="28" t="str">
        <f ca="1">+IF(OFFSET('Sanitation Data'!$H$31,0,10*ROW('Sanitation Data'!H123))="","",OFFSET('Sanitation Data'!$H$31,0,10*ROW('Sanitation Data'!H123)))</f>
        <v/>
      </c>
      <c r="DM129" s="28" t="str">
        <f ca="1">+IF(OFFSET('Sanitation Data'!$H$32,0,10*ROW('Sanitation Data'!H123))="","",OFFSET('Sanitation Data'!$H$32,0,10*ROW('Sanitation Data'!H123)))</f>
        <v/>
      </c>
      <c r="DN129" s="28" t="str">
        <f ca="1">+IF(OFFSET('Sanitation Data'!$H$33,0,10*ROW('Sanitation Data'!H123))="","",OFFSET('Sanitation Data'!$H$33,0,10*ROW('Sanitation Data'!H123)))</f>
        <v/>
      </c>
      <c r="DO129" s="28" t="str">
        <f ca="1">+IF(OFFSET('Hygiene Data'!$C$12,0,10*ROW('Hygiene Data'!C123))="","",OFFSET('Hygiene Data'!$C$12,0,10*ROW('Hygiene Data'!C123)))</f>
        <v/>
      </c>
      <c r="DP129" s="28" t="str">
        <f ca="1">+IF(OFFSET('Hygiene Data'!$C$13,0,10*ROW('Hygiene Data'!C123))="","",OFFSET('Hygiene Data'!$C$13,0,10*ROW('Hygiene Data'!C123)))</f>
        <v/>
      </c>
      <c r="DQ129" s="28" t="str">
        <f ca="1">+IF(OFFSET('Hygiene Data'!$C$14,0,10*ROW('Hygiene Data'!C123))="","",OFFSET('Hygiene Data'!$C$14,0,10*ROW('Hygiene Data'!C123)))</f>
        <v/>
      </c>
      <c r="DR129" s="28" t="str">
        <f ca="1">+IF(OFFSET('Hygiene Data'!$D$12,0,10*ROW('Hygiene Data'!D123))="","",OFFSET('Hygiene Data'!$D$12,0,10*ROW('Hygiene Data'!D123)))</f>
        <v/>
      </c>
      <c r="DS129" s="28" t="str">
        <f ca="1">+IF(OFFSET('Hygiene Data'!$D$13,0,10*ROW('Hygiene Data'!D123))="","",OFFSET('Hygiene Data'!$D$13,0,10*ROW('Hygiene Data'!D123)))</f>
        <v/>
      </c>
      <c r="DT129" s="28" t="str">
        <f ca="1">+IF(OFFSET('Hygiene Data'!$D$14,0,10*ROW('Hygiene Data'!D123))="","",OFFSET('Hygiene Data'!$D$14,0,10*ROW('Hygiene Data'!D123)))</f>
        <v/>
      </c>
      <c r="DU129" s="28" t="str">
        <f ca="1">+IF(OFFSET('Hygiene Data'!$E$12,0,10*ROW('Hygiene Data'!E123))="","",OFFSET('Hygiene Data'!$E$12,0,10*ROW('Hygiene Data'!E123)))</f>
        <v/>
      </c>
      <c r="DV129" s="28" t="str">
        <f ca="1">+IF(OFFSET('Hygiene Data'!$E$13,0,10*ROW('Hygiene Data'!E123))="","",OFFSET('Hygiene Data'!$E$13,0,10*ROW('Hygiene Data'!E123)))</f>
        <v/>
      </c>
      <c r="DW129" s="28" t="str">
        <f ca="1">+IF(OFFSET('Hygiene Data'!$E$14,0,10*ROW('Hygiene Data'!E123))="","",OFFSET('Hygiene Data'!$E$14,0,10*ROW('Hygiene Data'!E123)))</f>
        <v/>
      </c>
      <c r="DX129" s="28" t="str">
        <f ca="1">+IF(OFFSET('Hygiene Data'!$F$12,0,10*ROW('Hygiene Data'!F123))="","",OFFSET('Hygiene Data'!$F$12,0,10*ROW('Hygiene Data'!F123)))</f>
        <v/>
      </c>
      <c r="DY129" s="28" t="str">
        <f ca="1">+IF(OFFSET('Hygiene Data'!$F$13,0,10*ROW('Hygiene Data'!F123))="","",OFFSET('Hygiene Data'!$F$13,0,10*ROW('Hygiene Data'!F123)))</f>
        <v/>
      </c>
      <c r="DZ129" s="28" t="str">
        <f ca="1">+IF(OFFSET('Hygiene Data'!$F$14,0,10*ROW('Hygiene Data'!F123))="","",OFFSET('Hygiene Data'!$F$14,0,10*ROW('Hygiene Data'!F123)))</f>
        <v/>
      </c>
      <c r="EA129" s="28" t="str">
        <f ca="1">+IF(OFFSET('Hygiene Data'!$G$12,0,10*ROW('Hygiene Data'!G123))="","",OFFSET('Hygiene Data'!$G$12,0,10*ROW('Hygiene Data'!G123)))</f>
        <v/>
      </c>
      <c r="EB129" s="28" t="str">
        <f ca="1">+IF(OFFSET('Hygiene Data'!$G$13,0,10*ROW('Hygiene Data'!G123))="","",OFFSET('Hygiene Data'!$G$13,0,10*ROW('Hygiene Data'!G123)))</f>
        <v/>
      </c>
      <c r="EC129" s="28" t="str">
        <f ca="1">+IF(OFFSET('Hygiene Data'!$G$14,0,10*ROW('Hygiene Data'!G123))="","",OFFSET('Hygiene Data'!$G$14,0,10*ROW('Hygiene Data'!G123)))</f>
        <v/>
      </c>
      <c r="ED129" s="28" t="str">
        <f ca="1">+IF(OFFSET('Hygiene Data'!$H$12,0,10*ROW('Hygiene Data'!H123))="","",OFFSET('Hygiene Data'!$H$12,0,10*ROW('Hygiene Data'!H123)))</f>
        <v/>
      </c>
      <c r="EE129" s="28" t="str">
        <f ca="1">+IF(OFFSET('Hygiene Data'!$H$13,0,10*ROW('Hygiene Data'!H123))="","",OFFSET('Hygiene Data'!$H$13,0,10*ROW('Hygiene Data'!H123)))</f>
        <v/>
      </c>
      <c r="EF129" s="28" t="str">
        <f ca="1">+IF(OFFSET('Hygiene Data'!$H$14,0,10*ROW('Hygiene Data'!H123))="","",OFFSET('Hygiene Data'!$H$14,0,10*ROW('Hygiene Data'!H123)))</f>
        <v/>
      </c>
    </row>
    <row r="130" spans="1:136" x14ac:dyDescent="0.2">
      <c r="A130" s="44" t="str">
        <f ca="1">+IF(OFFSET('Water Data'!$B$1,0,10*ROW('Water Data'!B127))="","",OFFSET('Water Data'!$B$1,0,10*ROW('Water Data'!B127)))</f>
        <v/>
      </c>
      <c r="B130" s="44" t="str">
        <f ca="1">+IF(OFFSET('Water Data'!$A$3,0,10*ROW('Water Data'!A127))="","",OFFSET('Water Data'!$A$3,0,10*ROW('Water Data'!A127)))</f>
        <v/>
      </c>
      <c r="C130" s="44" t="str">
        <f ca="1">+IF(OFFSET('Water Data'!$C$3,0,10*ROW('Water Data'!C127))="","",OFFSET('Water Data'!$C$3,0,10*ROW('Water Data'!C127)))</f>
        <v/>
      </c>
      <c r="D130" s="119"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19"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19"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19"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19"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19"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19"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19"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19"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19"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19"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19"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19"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19"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19"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19"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19"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19"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20"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20"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20"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20"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20"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20"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20"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20"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20"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20"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20"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20"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20"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20"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20"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20"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20"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20"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20"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20"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20"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20"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20"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20"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20"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20"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20"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20"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20"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20"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21"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21"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21"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21"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21"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21"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21"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21"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21"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21"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21"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21"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21"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21"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21"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21"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21"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21"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28" t="str">
        <f ca="1">+IF(OFFSET('Water Data'!$C$28,0,10*ROW('Water Data'!C124))="","",OFFSET('Water Data'!$C$28,0,10*ROW('Water Data'!C124)))</f>
        <v/>
      </c>
      <c r="BT130" s="28" t="str">
        <f ca="1">+IF(OFFSET('Water Data'!$C$29,0,10*ROW('Water Data'!C124))="","",OFFSET('Water Data'!$C$29,0,10*ROW('Water Data'!C124)))</f>
        <v/>
      </c>
      <c r="BU130" s="28" t="str">
        <f ca="1">+IF(OFFSET('Water Data'!$C$30,0,10*ROW('Water Data'!C124))="","",OFFSET('Water Data'!$C$30,0,10*ROW('Water Data'!C124)))</f>
        <v/>
      </c>
      <c r="BV130" s="28" t="str">
        <f ca="1">+IF(OFFSET('Water Data'!$D$28,0,10*ROW('Water Data'!D124))="","",OFFSET('Water Data'!$D$28,0,10*ROW('Water Data'!D124)))</f>
        <v/>
      </c>
      <c r="BW130" s="28" t="str">
        <f ca="1">+IF(OFFSET('Water Data'!$D$29,0,10*ROW('Water Data'!D124))="","",OFFSET('Water Data'!$D$29,0,10*ROW('Water Data'!D124)))</f>
        <v/>
      </c>
      <c r="BX130" s="28" t="str">
        <f ca="1">+IF(OFFSET('Water Data'!$D$30,0,10*ROW('Water Data'!D124))="","",OFFSET('Water Data'!$D$30,0,10*ROW('Water Data'!D124)))</f>
        <v/>
      </c>
      <c r="BY130" s="28" t="str">
        <f ca="1">+IF(OFFSET('Water Data'!$E$28,0,10*ROW('Water Data'!E124))="","",OFFSET('Water Data'!$E$28,0,10*ROW('Water Data'!E124)))</f>
        <v/>
      </c>
      <c r="BZ130" s="28" t="str">
        <f ca="1">+IF(OFFSET('Water Data'!$E$29,0,10*ROW('Water Data'!E124))="","",OFFSET('Water Data'!$E$29,0,10*ROW('Water Data'!E124)))</f>
        <v/>
      </c>
      <c r="CA130" s="28" t="str">
        <f ca="1">+IF(OFFSET('Water Data'!$E$30,0,10*ROW('Water Data'!E124))="","",OFFSET('Water Data'!$E$30,0,10*ROW('Water Data'!E124)))</f>
        <v/>
      </c>
      <c r="CB130" s="28" t="str">
        <f ca="1">+IF(OFFSET('Water Data'!$F$28,0,10*ROW('Water Data'!F124))="","",OFFSET('Water Data'!$F$28,0,10*ROW('Water Data'!F124)))</f>
        <v/>
      </c>
      <c r="CC130" s="28" t="str">
        <f ca="1">+IF(OFFSET('Water Data'!$F$29,0,10*ROW('Water Data'!F124))="","",OFFSET('Water Data'!$F$29,0,10*ROW('Water Data'!F124)))</f>
        <v/>
      </c>
      <c r="CD130" s="28" t="str">
        <f ca="1">+IF(OFFSET('Water Data'!$F$30,0,10*ROW('Water Data'!F124))="","",OFFSET('Water Data'!$F$30,0,10*ROW('Water Data'!F124)))</f>
        <v/>
      </c>
      <c r="CE130" s="28" t="str">
        <f ca="1">+IF(OFFSET('Water Data'!$G$28,0,10*ROW('Water Data'!G124))="","",OFFSET('Water Data'!$G$28,0,10*ROW('Water Data'!G124)))</f>
        <v/>
      </c>
      <c r="CF130" s="28" t="str">
        <f ca="1">+IF(OFFSET('Water Data'!$G$29,0,10*ROW('Water Data'!G124))="","",OFFSET('Water Data'!$G$29,0,10*ROW('Water Data'!G124)))</f>
        <v/>
      </c>
      <c r="CG130" s="28" t="str">
        <f ca="1">+IF(OFFSET('Water Data'!$G$30,0,10*ROW('Water Data'!G124))="","",OFFSET('Water Data'!$G$30,0,10*ROW('Water Data'!G124)))</f>
        <v/>
      </c>
      <c r="CH130" s="28" t="str">
        <f ca="1">+IF(OFFSET('Water Data'!$H$28,0,10*ROW('Water Data'!H124))="","",OFFSET('Water Data'!$H$28,0,10*ROW('Water Data'!H124)))</f>
        <v/>
      </c>
      <c r="CI130" s="28" t="str">
        <f ca="1">+IF(OFFSET('Water Data'!$H$29,0,10*ROW('Water Data'!H124))="","",OFFSET('Water Data'!$H$29,0,10*ROW('Water Data'!H124)))</f>
        <v/>
      </c>
      <c r="CJ130" s="28" t="str">
        <f ca="1">+IF(OFFSET('Water Data'!$H$30,0,10*ROW('Water Data'!H124))="","",OFFSET('Water Data'!$H$30,0,10*ROW('Water Data'!H124)))</f>
        <v/>
      </c>
      <c r="CK130" s="28" t="str">
        <f ca="1">+IF(OFFSET('Sanitation Data'!$C$29,0,10*ROW('Sanitation Data'!C124))="","",OFFSET('Sanitation Data'!$C$29,0,10*ROW('Sanitation Data'!C124)))</f>
        <v/>
      </c>
      <c r="CL130" s="28" t="str">
        <f ca="1">+IF(OFFSET('Sanitation Data'!$C$30,0,10*ROW('Sanitation Data'!C124))="","",OFFSET('Sanitation Data'!$C$30,0,10*ROW('Sanitation Data'!C124)))</f>
        <v/>
      </c>
      <c r="CM130" s="28" t="str">
        <f ca="1">+IF(OFFSET('Sanitation Data'!$C$31,0,10*ROW('Sanitation Data'!C124))="","",OFFSET('Sanitation Data'!$C$31,0,10*ROW('Sanitation Data'!C124)))</f>
        <v/>
      </c>
      <c r="CN130" s="28" t="str">
        <f ca="1">+IF(OFFSET('Sanitation Data'!$C$32,0,10*ROW('Sanitation Data'!C124))="","",OFFSET('Sanitation Data'!$C$32,0,10*ROW('Sanitation Data'!C124)))</f>
        <v/>
      </c>
      <c r="CO130" s="28" t="str">
        <f ca="1">+IF(OFFSET('Sanitation Data'!$C$33,0,10*ROW('Sanitation Data'!C124))="","",OFFSET('Sanitation Data'!$C$33,0,10*ROW('Sanitation Data'!C124)))</f>
        <v/>
      </c>
      <c r="CP130" s="28" t="str">
        <f ca="1">+IF(OFFSET('Sanitation Data'!$D$29,0,10*ROW('Sanitation Data'!D124))="","",OFFSET('Sanitation Data'!$D$29,0,10*ROW('Sanitation Data'!D124)))</f>
        <v/>
      </c>
      <c r="CQ130" s="28" t="str">
        <f ca="1">+IF(OFFSET('Sanitation Data'!$D$30,0,10*ROW('Sanitation Data'!D124))="","",OFFSET('Sanitation Data'!$D$30,0,10*ROW('Sanitation Data'!D124)))</f>
        <v/>
      </c>
      <c r="CR130" s="28" t="str">
        <f ca="1">+IF(OFFSET('Sanitation Data'!$D$31,0,10*ROW('Sanitation Data'!D124))="","",OFFSET('Sanitation Data'!$D$31,0,10*ROW('Sanitation Data'!D124)))</f>
        <v/>
      </c>
      <c r="CS130" s="28" t="str">
        <f ca="1">+IF(OFFSET('Sanitation Data'!$D$32,0,10*ROW('Sanitation Data'!D124))="","",OFFSET('Sanitation Data'!$D$32,0,10*ROW('Sanitation Data'!D124)))</f>
        <v/>
      </c>
      <c r="CT130" s="28" t="str">
        <f ca="1">+IF(OFFSET('Sanitation Data'!$D$33,0,10*ROW('Sanitation Data'!D124))="","",OFFSET('Sanitation Data'!$D$33,0,10*ROW('Sanitation Data'!D124)))</f>
        <v/>
      </c>
      <c r="CU130" s="28" t="str">
        <f ca="1">+IF(OFFSET('Sanitation Data'!$E$29,0,10*ROW('Sanitation Data'!E124))="","",OFFSET('Sanitation Data'!$E$29,0,10*ROW('Sanitation Data'!E124)))</f>
        <v/>
      </c>
      <c r="CV130" s="28" t="str">
        <f ca="1">+IF(OFFSET('Sanitation Data'!$E$30,0,10*ROW('Sanitation Data'!E124))="","",OFFSET('Sanitation Data'!$E$30,0,10*ROW('Sanitation Data'!E124)))</f>
        <v/>
      </c>
      <c r="CW130" s="28" t="str">
        <f ca="1">+IF(OFFSET('Sanitation Data'!$E$31,0,10*ROW('Sanitation Data'!E124))="","",OFFSET('Sanitation Data'!$E$31,0,10*ROW('Sanitation Data'!E124)))</f>
        <v/>
      </c>
      <c r="CX130" s="28" t="str">
        <f ca="1">+IF(OFFSET('Sanitation Data'!$E$32,0,10*ROW('Sanitation Data'!E124))="","",OFFSET('Sanitation Data'!$E$32,0,10*ROW('Sanitation Data'!E124)))</f>
        <v/>
      </c>
      <c r="CY130" s="28" t="str">
        <f ca="1">+IF(OFFSET('Sanitation Data'!$E$33,0,10*ROW('Sanitation Data'!E124))="","",OFFSET('Sanitation Data'!$E$33,0,10*ROW('Sanitation Data'!E124)))</f>
        <v/>
      </c>
      <c r="CZ130" s="28" t="str">
        <f ca="1">+IF(OFFSET('Sanitation Data'!$F$29,0,10*ROW('Sanitation Data'!F124))="","",OFFSET('Sanitation Data'!$F$29,0,10*ROW('Sanitation Data'!F124)))</f>
        <v/>
      </c>
      <c r="DA130" s="28" t="str">
        <f ca="1">+IF(OFFSET('Sanitation Data'!$F$30,0,10*ROW('Sanitation Data'!F124))="","",OFFSET('Sanitation Data'!$F$30,0,10*ROW('Sanitation Data'!F124)))</f>
        <v/>
      </c>
      <c r="DB130" s="28" t="str">
        <f ca="1">+IF(OFFSET('Sanitation Data'!$F$31,0,10*ROW('Sanitation Data'!F124))="","",OFFSET('Sanitation Data'!$F$31,0,10*ROW('Sanitation Data'!F124)))</f>
        <v/>
      </c>
      <c r="DC130" s="28" t="str">
        <f ca="1">+IF(OFFSET('Sanitation Data'!$F$32,0,10*ROW('Sanitation Data'!F124))="","",OFFSET('Sanitation Data'!$F$32,0,10*ROW('Sanitation Data'!F124)))</f>
        <v/>
      </c>
      <c r="DD130" s="28" t="str">
        <f ca="1">+IF(OFFSET('Sanitation Data'!$F$33,0,10*ROW('Sanitation Data'!F124))="","",OFFSET('Sanitation Data'!$F$33,0,10*ROW('Sanitation Data'!F124)))</f>
        <v/>
      </c>
      <c r="DE130" s="28" t="str">
        <f ca="1">+IF(OFFSET('Sanitation Data'!$G$29,0,10*ROW('Sanitation Data'!G124))="","",OFFSET('Sanitation Data'!$G$29,0,10*ROW('Sanitation Data'!G124)))</f>
        <v/>
      </c>
      <c r="DF130" s="28" t="str">
        <f ca="1">+IF(OFFSET('Sanitation Data'!$G$30,0,10*ROW('Sanitation Data'!G124))="","",OFFSET('Sanitation Data'!$G$30,0,10*ROW('Sanitation Data'!G124)))</f>
        <v/>
      </c>
      <c r="DG130" s="28" t="str">
        <f ca="1">+IF(OFFSET('Sanitation Data'!$G$31,0,10*ROW('Sanitation Data'!G124))="","",OFFSET('Sanitation Data'!$G$31,0,10*ROW('Sanitation Data'!G124)))</f>
        <v/>
      </c>
      <c r="DH130" s="28" t="str">
        <f ca="1">+IF(OFFSET('Sanitation Data'!$G$32,0,10*ROW('Sanitation Data'!G124))="","",OFFSET('Sanitation Data'!$G$32,0,10*ROW('Sanitation Data'!G124)))</f>
        <v/>
      </c>
      <c r="DI130" s="28" t="str">
        <f ca="1">+IF(OFFSET('Sanitation Data'!$G$33,0,10*ROW('Sanitation Data'!G124))="","",OFFSET('Sanitation Data'!$G$33,0,10*ROW('Sanitation Data'!G124)))</f>
        <v/>
      </c>
      <c r="DJ130" s="28" t="str">
        <f ca="1">+IF(OFFSET('Sanitation Data'!$H$29,0,10*ROW('Sanitation Data'!H124))="","",OFFSET('Sanitation Data'!$H$29,0,10*ROW('Sanitation Data'!H124)))</f>
        <v/>
      </c>
      <c r="DK130" s="28" t="str">
        <f ca="1">+IF(OFFSET('Sanitation Data'!$H$30,0,10*ROW('Sanitation Data'!H124))="","",OFFSET('Sanitation Data'!$H$30,0,10*ROW('Sanitation Data'!H124)))</f>
        <v/>
      </c>
      <c r="DL130" s="28" t="str">
        <f ca="1">+IF(OFFSET('Sanitation Data'!$H$31,0,10*ROW('Sanitation Data'!H124))="","",OFFSET('Sanitation Data'!$H$31,0,10*ROW('Sanitation Data'!H124)))</f>
        <v/>
      </c>
      <c r="DM130" s="28" t="str">
        <f ca="1">+IF(OFFSET('Sanitation Data'!$H$32,0,10*ROW('Sanitation Data'!H124))="","",OFFSET('Sanitation Data'!$H$32,0,10*ROW('Sanitation Data'!H124)))</f>
        <v/>
      </c>
      <c r="DN130" s="28" t="str">
        <f ca="1">+IF(OFFSET('Sanitation Data'!$H$33,0,10*ROW('Sanitation Data'!H124))="","",OFFSET('Sanitation Data'!$H$33,0,10*ROW('Sanitation Data'!H124)))</f>
        <v/>
      </c>
      <c r="DO130" s="28" t="str">
        <f ca="1">+IF(OFFSET('Hygiene Data'!$C$12,0,10*ROW('Hygiene Data'!C124))="","",OFFSET('Hygiene Data'!$C$12,0,10*ROW('Hygiene Data'!C124)))</f>
        <v/>
      </c>
      <c r="DP130" s="28" t="str">
        <f ca="1">+IF(OFFSET('Hygiene Data'!$C$13,0,10*ROW('Hygiene Data'!C124))="","",OFFSET('Hygiene Data'!$C$13,0,10*ROW('Hygiene Data'!C124)))</f>
        <v/>
      </c>
      <c r="DQ130" s="28" t="str">
        <f ca="1">+IF(OFFSET('Hygiene Data'!$C$14,0,10*ROW('Hygiene Data'!C124))="","",OFFSET('Hygiene Data'!$C$14,0,10*ROW('Hygiene Data'!C124)))</f>
        <v/>
      </c>
      <c r="DR130" s="28" t="str">
        <f ca="1">+IF(OFFSET('Hygiene Data'!$D$12,0,10*ROW('Hygiene Data'!D124))="","",OFFSET('Hygiene Data'!$D$12,0,10*ROW('Hygiene Data'!D124)))</f>
        <v/>
      </c>
      <c r="DS130" s="28" t="str">
        <f ca="1">+IF(OFFSET('Hygiene Data'!$D$13,0,10*ROW('Hygiene Data'!D124))="","",OFFSET('Hygiene Data'!$D$13,0,10*ROW('Hygiene Data'!D124)))</f>
        <v/>
      </c>
      <c r="DT130" s="28" t="str">
        <f ca="1">+IF(OFFSET('Hygiene Data'!$D$14,0,10*ROW('Hygiene Data'!D124))="","",OFFSET('Hygiene Data'!$D$14,0,10*ROW('Hygiene Data'!D124)))</f>
        <v/>
      </c>
      <c r="DU130" s="28" t="str">
        <f ca="1">+IF(OFFSET('Hygiene Data'!$E$12,0,10*ROW('Hygiene Data'!E124))="","",OFFSET('Hygiene Data'!$E$12,0,10*ROW('Hygiene Data'!E124)))</f>
        <v/>
      </c>
      <c r="DV130" s="28" t="str">
        <f ca="1">+IF(OFFSET('Hygiene Data'!$E$13,0,10*ROW('Hygiene Data'!E124))="","",OFFSET('Hygiene Data'!$E$13,0,10*ROW('Hygiene Data'!E124)))</f>
        <v/>
      </c>
      <c r="DW130" s="28" t="str">
        <f ca="1">+IF(OFFSET('Hygiene Data'!$E$14,0,10*ROW('Hygiene Data'!E124))="","",OFFSET('Hygiene Data'!$E$14,0,10*ROW('Hygiene Data'!E124)))</f>
        <v/>
      </c>
      <c r="DX130" s="28" t="str">
        <f ca="1">+IF(OFFSET('Hygiene Data'!$F$12,0,10*ROW('Hygiene Data'!F124))="","",OFFSET('Hygiene Data'!$F$12,0,10*ROW('Hygiene Data'!F124)))</f>
        <v/>
      </c>
      <c r="DY130" s="28" t="str">
        <f ca="1">+IF(OFFSET('Hygiene Data'!$F$13,0,10*ROW('Hygiene Data'!F124))="","",OFFSET('Hygiene Data'!$F$13,0,10*ROW('Hygiene Data'!F124)))</f>
        <v/>
      </c>
      <c r="DZ130" s="28" t="str">
        <f ca="1">+IF(OFFSET('Hygiene Data'!$F$14,0,10*ROW('Hygiene Data'!F124))="","",OFFSET('Hygiene Data'!$F$14,0,10*ROW('Hygiene Data'!F124)))</f>
        <v/>
      </c>
      <c r="EA130" s="28" t="str">
        <f ca="1">+IF(OFFSET('Hygiene Data'!$G$12,0,10*ROW('Hygiene Data'!G124))="","",OFFSET('Hygiene Data'!$G$12,0,10*ROW('Hygiene Data'!G124)))</f>
        <v/>
      </c>
      <c r="EB130" s="28" t="str">
        <f ca="1">+IF(OFFSET('Hygiene Data'!$G$13,0,10*ROW('Hygiene Data'!G124))="","",OFFSET('Hygiene Data'!$G$13,0,10*ROW('Hygiene Data'!G124)))</f>
        <v/>
      </c>
      <c r="EC130" s="28" t="str">
        <f ca="1">+IF(OFFSET('Hygiene Data'!$G$14,0,10*ROW('Hygiene Data'!G124))="","",OFFSET('Hygiene Data'!$G$14,0,10*ROW('Hygiene Data'!G124)))</f>
        <v/>
      </c>
      <c r="ED130" s="28" t="str">
        <f ca="1">+IF(OFFSET('Hygiene Data'!$H$12,0,10*ROW('Hygiene Data'!H124))="","",OFFSET('Hygiene Data'!$H$12,0,10*ROW('Hygiene Data'!H124)))</f>
        <v/>
      </c>
      <c r="EE130" s="28" t="str">
        <f ca="1">+IF(OFFSET('Hygiene Data'!$H$13,0,10*ROW('Hygiene Data'!H124))="","",OFFSET('Hygiene Data'!$H$13,0,10*ROW('Hygiene Data'!H124)))</f>
        <v/>
      </c>
      <c r="EF130" s="28" t="str">
        <f ca="1">+IF(OFFSET('Hygiene Data'!$H$14,0,10*ROW('Hygiene Data'!H124))="","",OFFSET('Hygiene Data'!$H$14,0,10*ROW('Hygiene Data'!H124)))</f>
        <v/>
      </c>
    </row>
    <row r="131" spans="1:136" x14ac:dyDescent="0.2">
      <c r="A131" s="44" t="str">
        <f ca="1">+IF(OFFSET('Water Data'!$B$1,0,10*ROW('Water Data'!B128))="","",OFFSET('Water Data'!$B$1,0,10*ROW('Water Data'!B128)))</f>
        <v/>
      </c>
      <c r="B131" s="44" t="str">
        <f ca="1">+IF(OFFSET('Water Data'!$A$3,0,10*ROW('Water Data'!A128))="","",OFFSET('Water Data'!$A$3,0,10*ROW('Water Data'!A128)))</f>
        <v/>
      </c>
      <c r="C131" s="44" t="str">
        <f ca="1">+IF(OFFSET('Water Data'!$C$3,0,10*ROW('Water Data'!C128))="","",OFFSET('Water Data'!$C$3,0,10*ROW('Water Data'!C128)))</f>
        <v/>
      </c>
      <c r="D131" s="119"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19"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19"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19"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19"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19"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19"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19"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19"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19"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19"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19"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19"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19"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19"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19"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19"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19"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20"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20"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20"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20"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20"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20"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20"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20"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20"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20"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20"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20"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20"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20"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20"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20"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20"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20"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20"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20"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20"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20"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20"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20"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20"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20"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20"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20"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20"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20"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21"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21"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21"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21"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21"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21"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21"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21"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21"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21"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21"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21"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21"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21"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21"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21"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21"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21"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28" t="str">
        <f ca="1">+IF(OFFSET('Water Data'!$C$28,0,10*ROW('Water Data'!C125))="","",OFFSET('Water Data'!$C$28,0,10*ROW('Water Data'!C125)))</f>
        <v/>
      </c>
      <c r="BT131" s="28" t="str">
        <f ca="1">+IF(OFFSET('Water Data'!$C$29,0,10*ROW('Water Data'!C125))="","",OFFSET('Water Data'!$C$29,0,10*ROW('Water Data'!C125)))</f>
        <v/>
      </c>
      <c r="BU131" s="28" t="str">
        <f ca="1">+IF(OFFSET('Water Data'!$C$30,0,10*ROW('Water Data'!C125))="","",OFFSET('Water Data'!$C$30,0,10*ROW('Water Data'!C125)))</f>
        <v/>
      </c>
      <c r="BV131" s="28" t="str">
        <f ca="1">+IF(OFFSET('Water Data'!$D$28,0,10*ROW('Water Data'!D125))="","",OFFSET('Water Data'!$D$28,0,10*ROW('Water Data'!D125)))</f>
        <v/>
      </c>
      <c r="BW131" s="28" t="str">
        <f ca="1">+IF(OFFSET('Water Data'!$D$29,0,10*ROW('Water Data'!D125))="","",OFFSET('Water Data'!$D$29,0,10*ROW('Water Data'!D125)))</f>
        <v/>
      </c>
      <c r="BX131" s="28" t="str">
        <f ca="1">+IF(OFFSET('Water Data'!$D$30,0,10*ROW('Water Data'!D125))="","",OFFSET('Water Data'!$D$30,0,10*ROW('Water Data'!D125)))</f>
        <v/>
      </c>
      <c r="BY131" s="28" t="str">
        <f ca="1">+IF(OFFSET('Water Data'!$E$28,0,10*ROW('Water Data'!E125))="","",OFFSET('Water Data'!$E$28,0,10*ROW('Water Data'!E125)))</f>
        <v/>
      </c>
      <c r="BZ131" s="28" t="str">
        <f ca="1">+IF(OFFSET('Water Data'!$E$29,0,10*ROW('Water Data'!E125))="","",OFFSET('Water Data'!$E$29,0,10*ROW('Water Data'!E125)))</f>
        <v/>
      </c>
      <c r="CA131" s="28" t="str">
        <f ca="1">+IF(OFFSET('Water Data'!$E$30,0,10*ROW('Water Data'!E125))="","",OFFSET('Water Data'!$E$30,0,10*ROW('Water Data'!E125)))</f>
        <v/>
      </c>
      <c r="CB131" s="28" t="str">
        <f ca="1">+IF(OFFSET('Water Data'!$F$28,0,10*ROW('Water Data'!F125))="","",OFFSET('Water Data'!$F$28,0,10*ROW('Water Data'!F125)))</f>
        <v/>
      </c>
      <c r="CC131" s="28" t="str">
        <f ca="1">+IF(OFFSET('Water Data'!$F$29,0,10*ROW('Water Data'!F125))="","",OFFSET('Water Data'!$F$29,0,10*ROW('Water Data'!F125)))</f>
        <v/>
      </c>
      <c r="CD131" s="28" t="str">
        <f ca="1">+IF(OFFSET('Water Data'!$F$30,0,10*ROW('Water Data'!F125))="","",OFFSET('Water Data'!$F$30,0,10*ROW('Water Data'!F125)))</f>
        <v/>
      </c>
      <c r="CE131" s="28" t="str">
        <f ca="1">+IF(OFFSET('Water Data'!$G$28,0,10*ROW('Water Data'!G125))="","",OFFSET('Water Data'!$G$28,0,10*ROW('Water Data'!G125)))</f>
        <v/>
      </c>
      <c r="CF131" s="28" t="str">
        <f ca="1">+IF(OFFSET('Water Data'!$G$29,0,10*ROW('Water Data'!G125))="","",OFFSET('Water Data'!$G$29,0,10*ROW('Water Data'!G125)))</f>
        <v/>
      </c>
      <c r="CG131" s="28" t="str">
        <f ca="1">+IF(OFFSET('Water Data'!$G$30,0,10*ROW('Water Data'!G125))="","",OFFSET('Water Data'!$G$30,0,10*ROW('Water Data'!G125)))</f>
        <v/>
      </c>
      <c r="CH131" s="28" t="str">
        <f ca="1">+IF(OFFSET('Water Data'!$H$28,0,10*ROW('Water Data'!H125))="","",OFFSET('Water Data'!$H$28,0,10*ROW('Water Data'!H125)))</f>
        <v/>
      </c>
      <c r="CI131" s="28" t="str">
        <f ca="1">+IF(OFFSET('Water Data'!$H$29,0,10*ROW('Water Data'!H125))="","",OFFSET('Water Data'!$H$29,0,10*ROW('Water Data'!H125)))</f>
        <v/>
      </c>
      <c r="CJ131" s="28" t="str">
        <f ca="1">+IF(OFFSET('Water Data'!$H$30,0,10*ROW('Water Data'!H125))="","",OFFSET('Water Data'!$H$30,0,10*ROW('Water Data'!H125)))</f>
        <v/>
      </c>
      <c r="CK131" s="28" t="str">
        <f ca="1">+IF(OFFSET('Sanitation Data'!$C$29,0,10*ROW('Sanitation Data'!C125))="","",OFFSET('Sanitation Data'!$C$29,0,10*ROW('Sanitation Data'!C125)))</f>
        <v/>
      </c>
      <c r="CL131" s="28" t="str">
        <f ca="1">+IF(OFFSET('Sanitation Data'!$C$30,0,10*ROW('Sanitation Data'!C125))="","",OFFSET('Sanitation Data'!$C$30,0,10*ROW('Sanitation Data'!C125)))</f>
        <v/>
      </c>
      <c r="CM131" s="28" t="str">
        <f ca="1">+IF(OFFSET('Sanitation Data'!$C$31,0,10*ROW('Sanitation Data'!C125))="","",OFFSET('Sanitation Data'!$C$31,0,10*ROW('Sanitation Data'!C125)))</f>
        <v/>
      </c>
      <c r="CN131" s="28" t="str">
        <f ca="1">+IF(OFFSET('Sanitation Data'!$C$32,0,10*ROW('Sanitation Data'!C125))="","",OFFSET('Sanitation Data'!$C$32,0,10*ROW('Sanitation Data'!C125)))</f>
        <v/>
      </c>
      <c r="CO131" s="28" t="str">
        <f ca="1">+IF(OFFSET('Sanitation Data'!$C$33,0,10*ROW('Sanitation Data'!C125))="","",OFFSET('Sanitation Data'!$C$33,0,10*ROW('Sanitation Data'!C125)))</f>
        <v/>
      </c>
      <c r="CP131" s="28" t="str">
        <f ca="1">+IF(OFFSET('Sanitation Data'!$D$29,0,10*ROW('Sanitation Data'!D125))="","",OFFSET('Sanitation Data'!$D$29,0,10*ROW('Sanitation Data'!D125)))</f>
        <v/>
      </c>
      <c r="CQ131" s="28" t="str">
        <f ca="1">+IF(OFFSET('Sanitation Data'!$D$30,0,10*ROW('Sanitation Data'!D125))="","",OFFSET('Sanitation Data'!$D$30,0,10*ROW('Sanitation Data'!D125)))</f>
        <v/>
      </c>
      <c r="CR131" s="28" t="str">
        <f ca="1">+IF(OFFSET('Sanitation Data'!$D$31,0,10*ROW('Sanitation Data'!D125))="","",OFFSET('Sanitation Data'!$D$31,0,10*ROW('Sanitation Data'!D125)))</f>
        <v/>
      </c>
      <c r="CS131" s="28" t="str">
        <f ca="1">+IF(OFFSET('Sanitation Data'!$D$32,0,10*ROW('Sanitation Data'!D125))="","",OFFSET('Sanitation Data'!$D$32,0,10*ROW('Sanitation Data'!D125)))</f>
        <v/>
      </c>
      <c r="CT131" s="28" t="str">
        <f ca="1">+IF(OFFSET('Sanitation Data'!$D$33,0,10*ROW('Sanitation Data'!D125))="","",OFFSET('Sanitation Data'!$D$33,0,10*ROW('Sanitation Data'!D125)))</f>
        <v/>
      </c>
      <c r="CU131" s="28" t="str">
        <f ca="1">+IF(OFFSET('Sanitation Data'!$E$29,0,10*ROW('Sanitation Data'!E125))="","",OFFSET('Sanitation Data'!$E$29,0,10*ROW('Sanitation Data'!E125)))</f>
        <v/>
      </c>
      <c r="CV131" s="28" t="str">
        <f ca="1">+IF(OFFSET('Sanitation Data'!$E$30,0,10*ROW('Sanitation Data'!E125))="","",OFFSET('Sanitation Data'!$E$30,0,10*ROW('Sanitation Data'!E125)))</f>
        <v/>
      </c>
      <c r="CW131" s="28" t="str">
        <f ca="1">+IF(OFFSET('Sanitation Data'!$E$31,0,10*ROW('Sanitation Data'!E125))="","",OFFSET('Sanitation Data'!$E$31,0,10*ROW('Sanitation Data'!E125)))</f>
        <v/>
      </c>
      <c r="CX131" s="28" t="str">
        <f ca="1">+IF(OFFSET('Sanitation Data'!$E$32,0,10*ROW('Sanitation Data'!E125))="","",OFFSET('Sanitation Data'!$E$32,0,10*ROW('Sanitation Data'!E125)))</f>
        <v/>
      </c>
      <c r="CY131" s="28" t="str">
        <f ca="1">+IF(OFFSET('Sanitation Data'!$E$33,0,10*ROW('Sanitation Data'!E125))="","",OFFSET('Sanitation Data'!$E$33,0,10*ROW('Sanitation Data'!E125)))</f>
        <v/>
      </c>
      <c r="CZ131" s="28" t="str">
        <f ca="1">+IF(OFFSET('Sanitation Data'!$F$29,0,10*ROW('Sanitation Data'!F125))="","",OFFSET('Sanitation Data'!$F$29,0,10*ROW('Sanitation Data'!F125)))</f>
        <v/>
      </c>
      <c r="DA131" s="28" t="str">
        <f ca="1">+IF(OFFSET('Sanitation Data'!$F$30,0,10*ROW('Sanitation Data'!F125))="","",OFFSET('Sanitation Data'!$F$30,0,10*ROW('Sanitation Data'!F125)))</f>
        <v/>
      </c>
      <c r="DB131" s="28" t="str">
        <f ca="1">+IF(OFFSET('Sanitation Data'!$F$31,0,10*ROW('Sanitation Data'!F125))="","",OFFSET('Sanitation Data'!$F$31,0,10*ROW('Sanitation Data'!F125)))</f>
        <v/>
      </c>
      <c r="DC131" s="28" t="str">
        <f ca="1">+IF(OFFSET('Sanitation Data'!$F$32,0,10*ROW('Sanitation Data'!F125))="","",OFFSET('Sanitation Data'!$F$32,0,10*ROW('Sanitation Data'!F125)))</f>
        <v/>
      </c>
      <c r="DD131" s="28" t="str">
        <f ca="1">+IF(OFFSET('Sanitation Data'!$F$33,0,10*ROW('Sanitation Data'!F125))="","",OFFSET('Sanitation Data'!$F$33,0,10*ROW('Sanitation Data'!F125)))</f>
        <v/>
      </c>
      <c r="DE131" s="28" t="str">
        <f ca="1">+IF(OFFSET('Sanitation Data'!$G$29,0,10*ROW('Sanitation Data'!G125))="","",OFFSET('Sanitation Data'!$G$29,0,10*ROW('Sanitation Data'!G125)))</f>
        <v/>
      </c>
      <c r="DF131" s="28" t="str">
        <f ca="1">+IF(OFFSET('Sanitation Data'!$G$30,0,10*ROW('Sanitation Data'!G125))="","",OFFSET('Sanitation Data'!$G$30,0,10*ROW('Sanitation Data'!G125)))</f>
        <v/>
      </c>
      <c r="DG131" s="28" t="str">
        <f ca="1">+IF(OFFSET('Sanitation Data'!$G$31,0,10*ROW('Sanitation Data'!G125))="","",OFFSET('Sanitation Data'!$G$31,0,10*ROW('Sanitation Data'!G125)))</f>
        <v/>
      </c>
      <c r="DH131" s="28" t="str">
        <f ca="1">+IF(OFFSET('Sanitation Data'!$G$32,0,10*ROW('Sanitation Data'!G125))="","",OFFSET('Sanitation Data'!$G$32,0,10*ROW('Sanitation Data'!G125)))</f>
        <v/>
      </c>
      <c r="DI131" s="28" t="str">
        <f ca="1">+IF(OFFSET('Sanitation Data'!$G$33,0,10*ROW('Sanitation Data'!G125))="","",OFFSET('Sanitation Data'!$G$33,0,10*ROW('Sanitation Data'!G125)))</f>
        <v/>
      </c>
      <c r="DJ131" s="28" t="str">
        <f ca="1">+IF(OFFSET('Sanitation Data'!$H$29,0,10*ROW('Sanitation Data'!H125))="","",OFFSET('Sanitation Data'!$H$29,0,10*ROW('Sanitation Data'!H125)))</f>
        <v/>
      </c>
      <c r="DK131" s="28" t="str">
        <f ca="1">+IF(OFFSET('Sanitation Data'!$H$30,0,10*ROW('Sanitation Data'!H125))="","",OFFSET('Sanitation Data'!$H$30,0,10*ROW('Sanitation Data'!H125)))</f>
        <v/>
      </c>
      <c r="DL131" s="28" t="str">
        <f ca="1">+IF(OFFSET('Sanitation Data'!$H$31,0,10*ROW('Sanitation Data'!H125))="","",OFFSET('Sanitation Data'!$H$31,0,10*ROW('Sanitation Data'!H125)))</f>
        <v/>
      </c>
      <c r="DM131" s="28" t="str">
        <f ca="1">+IF(OFFSET('Sanitation Data'!$H$32,0,10*ROW('Sanitation Data'!H125))="","",OFFSET('Sanitation Data'!$H$32,0,10*ROW('Sanitation Data'!H125)))</f>
        <v/>
      </c>
      <c r="DN131" s="28" t="str">
        <f ca="1">+IF(OFFSET('Sanitation Data'!$H$33,0,10*ROW('Sanitation Data'!H125))="","",OFFSET('Sanitation Data'!$H$33,0,10*ROW('Sanitation Data'!H125)))</f>
        <v/>
      </c>
      <c r="DO131" s="28" t="str">
        <f ca="1">+IF(OFFSET('Hygiene Data'!$C$12,0,10*ROW('Hygiene Data'!C125))="","",OFFSET('Hygiene Data'!$C$12,0,10*ROW('Hygiene Data'!C125)))</f>
        <v/>
      </c>
      <c r="DP131" s="28" t="str">
        <f ca="1">+IF(OFFSET('Hygiene Data'!$C$13,0,10*ROW('Hygiene Data'!C125))="","",OFFSET('Hygiene Data'!$C$13,0,10*ROW('Hygiene Data'!C125)))</f>
        <v/>
      </c>
      <c r="DQ131" s="28" t="str">
        <f ca="1">+IF(OFFSET('Hygiene Data'!$C$14,0,10*ROW('Hygiene Data'!C125))="","",OFFSET('Hygiene Data'!$C$14,0,10*ROW('Hygiene Data'!C125)))</f>
        <v/>
      </c>
      <c r="DR131" s="28" t="str">
        <f ca="1">+IF(OFFSET('Hygiene Data'!$D$12,0,10*ROW('Hygiene Data'!D125))="","",OFFSET('Hygiene Data'!$D$12,0,10*ROW('Hygiene Data'!D125)))</f>
        <v/>
      </c>
      <c r="DS131" s="28" t="str">
        <f ca="1">+IF(OFFSET('Hygiene Data'!$D$13,0,10*ROW('Hygiene Data'!D125))="","",OFFSET('Hygiene Data'!$D$13,0,10*ROW('Hygiene Data'!D125)))</f>
        <v/>
      </c>
      <c r="DT131" s="28" t="str">
        <f ca="1">+IF(OFFSET('Hygiene Data'!$D$14,0,10*ROW('Hygiene Data'!D125))="","",OFFSET('Hygiene Data'!$D$14,0,10*ROW('Hygiene Data'!D125)))</f>
        <v/>
      </c>
      <c r="DU131" s="28" t="str">
        <f ca="1">+IF(OFFSET('Hygiene Data'!$E$12,0,10*ROW('Hygiene Data'!E125))="","",OFFSET('Hygiene Data'!$E$12,0,10*ROW('Hygiene Data'!E125)))</f>
        <v/>
      </c>
      <c r="DV131" s="28" t="str">
        <f ca="1">+IF(OFFSET('Hygiene Data'!$E$13,0,10*ROW('Hygiene Data'!E125))="","",OFFSET('Hygiene Data'!$E$13,0,10*ROW('Hygiene Data'!E125)))</f>
        <v/>
      </c>
      <c r="DW131" s="28" t="str">
        <f ca="1">+IF(OFFSET('Hygiene Data'!$E$14,0,10*ROW('Hygiene Data'!E125))="","",OFFSET('Hygiene Data'!$E$14,0,10*ROW('Hygiene Data'!E125)))</f>
        <v/>
      </c>
      <c r="DX131" s="28" t="str">
        <f ca="1">+IF(OFFSET('Hygiene Data'!$F$12,0,10*ROW('Hygiene Data'!F125))="","",OFFSET('Hygiene Data'!$F$12,0,10*ROW('Hygiene Data'!F125)))</f>
        <v/>
      </c>
      <c r="DY131" s="28" t="str">
        <f ca="1">+IF(OFFSET('Hygiene Data'!$F$13,0,10*ROW('Hygiene Data'!F125))="","",OFFSET('Hygiene Data'!$F$13,0,10*ROW('Hygiene Data'!F125)))</f>
        <v/>
      </c>
      <c r="DZ131" s="28" t="str">
        <f ca="1">+IF(OFFSET('Hygiene Data'!$F$14,0,10*ROW('Hygiene Data'!F125))="","",OFFSET('Hygiene Data'!$F$14,0,10*ROW('Hygiene Data'!F125)))</f>
        <v/>
      </c>
      <c r="EA131" s="28" t="str">
        <f ca="1">+IF(OFFSET('Hygiene Data'!$G$12,0,10*ROW('Hygiene Data'!G125))="","",OFFSET('Hygiene Data'!$G$12,0,10*ROW('Hygiene Data'!G125)))</f>
        <v/>
      </c>
      <c r="EB131" s="28" t="str">
        <f ca="1">+IF(OFFSET('Hygiene Data'!$G$13,0,10*ROW('Hygiene Data'!G125))="","",OFFSET('Hygiene Data'!$G$13,0,10*ROW('Hygiene Data'!G125)))</f>
        <v/>
      </c>
      <c r="EC131" s="28" t="str">
        <f ca="1">+IF(OFFSET('Hygiene Data'!$G$14,0,10*ROW('Hygiene Data'!G125))="","",OFFSET('Hygiene Data'!$G$14,0,10*ROW('Hygiene Data'!G125)))</f>
        <v/>
      </c>
      <c r="ED131" s="28" t="str">
        <f ca="1">+IF(OFFSET('Hygiene Data'!$H$12,0,10*ROW('Hygiene Data'!H125))="","",OFFSET('Hygiene Data'!$H$12,0,10*ROW('Hygiene Data'!H125)))</f>
        <v/>
      </c>
      <c r="EE131" s="28" t="str">
        <f ca="1">+IF(OFFSET('Hygiene Data'!$H$13,0,10*ROW('Hygiene Data'!H125))="","",OFFSET('Hygiene Data'!$H$13,0,10*ROW('Hygiene Data'!H125)))</f>
        <v/>
      </c>
      <c r="EF131" s="28" t="str">
        <f ca="1">+IF(OFFSET('Hygiene Data'!$H$14,0,10*ROW('Hygiene Data'!H125))="","",OFFSET('Hygiene Data'!$H$14,0,10*ROW('Hygiene Data'!H125)))</f>
        <v/>
      </c>
    </row>
    <row r="132" spans="1:136" x14ac:dyDescent="0.2">
      <c r="A132" s="44" t="str">
        <f ca="1">+IF(OFFSET('Water Data'!$B$1,0,10*ROW('Water Data'!B129))="","",OFFSET('Water Data'!$B$1,0,10*ROW('Water Data'!B129)))</f>
        <v/>
      </c>
      <c r="B132" s="44" t="str">
        <f ca="1">+IF(OFFSET('Water Data'!$A$3,0,10*ROW('Water Data'!A129))="","",OFFSET('Water Data'!$A$3,0,10*ROW('Water Data'!A129)))</f>
        <v/>
      </c>
      <c r="C132" s="44" t="str">
        <f ca="1">+IF(OFFSET('Water Data'!$C$3,0,10*ROW('Water Data'!C129))="","",OFFSET('Water Data'!$C$3,0,10*ROW('Water Data'!C129)))</f>
        <v/>
      </c>
      <c r="D132" s="119"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19"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19"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19"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19"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19"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19"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19"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19"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19"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19"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19"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19"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19"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19"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19"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19"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19"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20"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20"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20"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20"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20"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20"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20"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20"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20"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20"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20"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20"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20"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20"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20"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20"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20"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20"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20"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20"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20"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20"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20"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20"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20"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20"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20"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20"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20"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20"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21"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21"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21"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21"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21"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21"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21"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21"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21"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21"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21"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21"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21"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21"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21"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21"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21"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21"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28" t="str">
        <f ca="1">+IF(OFFSET('Water Data'!$C$28,0,10*ROW('Water Data'!C126))="","",OFFSET('Water Data'!$C$28,0,10*ROW('Water Data'!C126)))</f>
        <v/>
      </c>
      <c r="BT132" s="28" t="str">
        <f ca="1">+IF(OFFSET('Water Data'!$C$29,0,10*ROW('Water Data'!C126))="","",OFFSET('Water Data'!$C$29,0,10*ROW('Water Data'!C126)))</f>
        <v/>
      </c>
      <c r="BU132" s="28" t="str">
        <f ca="1">+IF(OFFSET('Water Data'!$C$30,0,10*ROW('Water Data'!C126))="","",OFFSET('Water Data'!$C$30,0,10*ROW('Water Data'!C126)))</f>
        <v/>
      </c>
      <c r="BV132" s="28" t="str">
        <f ca="1">+IF(OFFSET('Water Data'!$D$28,0,10*ROW('Water Data'!D126))="","",OFFSET('Water Data'!$D$28,0,10*ROW('Water Data'!D126)))</f>
        <v/>
      </c>
      <c r="BW132" s="28" t="str">
        <f ca="1">+IF(OFFSET('Water Data'!$D$29,0,10*ROW('Water Data'!D126))="","",OFFSET('Water Data'!$D$29,0,10*ROW('Water Data'!D126)))</f>
        <v/>
      </c>
      <c r="BX132" s="28" t="str">
        <f ca="1">+IF(OFFSET('Water Data'!$D$30,0,10*ROW('Water Data'!D126))="","",OFFSET('Water Data'!$D$30,0,10*ROW('Water Data'!D126)))</f>
        <v/>
      </c>
      <c r="BY132" s="28" t="str">
        <f ca="1">+IF(OFFSET('Water Data'!$E$28,0,10*ROW('Water Data'!E126))="","",OFFSET('Water Data'!$E$28,0,10*ROW('Water Data'!E126)))</f>
        <v/>
      </c>
      <c r="BZ132" s="28" t="str">
        <f ca="1">+IF(OFFSET('Water Data'!$E$29,0,10*ROW('Water Data'!E126))="","",OFFSET('Water Data'!$E$29,0,10*ROW('Water Data'!E126)))</f>
        <v/>
      </c>
      <c r="CA132" s="28" t="str">
        <f ca="1">+IF(OFFSET('Water Data'!$E$30,0,10*ROW('Water Data'!E126))="","",OFFSET('Water Data'!$E$30,0,10*ROW('Water Data'!E126)))</f>
        <v/>
      </c>
      <c r="CB132" s="28" t="str">
        <f ca="1">+IF(OFFSET('Water Data'!$F$28,0,10*ROW('Water Data'!F126))="","",OFFSET('Water Data'!$F$28,0,10*ROW('Water Data'!F126)))</f>
        <v/>
      </c>
      <c r="CC132" s="28" t="str">
        <f ca="1">+IF(OFFSET('Water Data'!$F$29,0,10*ROW('Water Data'!F126))="","",OFFSET('Water Data'!$F$29,0,10*ROW('Water Data'!F126)))</f>
        <v/>
      </c>
      <c r="CD132" s="28" t="str">
        <f ca="1">+IF(OFFSET('Water Data'!$F$30,0,10*ROW('Water Data'!F126))="","",OFFSET('Water Data'!$F$30,0,10*ROW('Water Data'!F126)))</f>
        <v/>
      </c>
      <c r="CE132" s="28" t="str">
        <f ca="1">+IF(OFFSET('Water Data'!$G$28,0,10*ROW('Water Data'!G126))="","",OFFSET('Water Data'!$G$28,0,10*ROW('Water Data'!G126)))</f>
        <v/>
      </c>
      <c r="CF132" s="28" t="str">
        <f ca="1">+IF(OFFSET('Water Data'!$G$29,0,10*ROW('Water Data'!G126))="","",OFFSET('Water Data'!$G$29,0,10*ROW('Water Data'!G126)))</f>
        <v/>
      </c>
      <c r="CG132" s="28" t="str">
        <f ca="1">+IF(OFFSET('Water Data'!$G$30,0,10*ROW('Water Data'!G126))="","",OFFSET('Water Data'!$G$30,0,10*ROW('Water Data'!G126)))</f>
        <v/>
      </c>
      <c r="CH132" s="28" t="str">
        <f ca="1">+IF(OFFSET('Water Data'!$H$28,0,10*ROW('Water Data'!H126))="","",OFFSET('Water Data'!$H$28,0,10*ROW('Water Data'!H126)))</f>
        <v/>
      </c>
      <c r="CI132" s="28" t="str">
        <f ca="1">+IF(OFFSET('Water Data'!$H$29,0,10*ROW('Water Data'!H126))="","",OFFSET('Water Data'!$H$29,0,10*ROW('Water Data'!H126)))</f>
        <v/>
      </c>
      <c r="CJ132" s="28" t="str">
        <f ca="1">+IF(OFFSET('Water Data'!$H$30,0,10*ROW('Water Data'!H126))="","",OFFSET('Water Data'!$H$30,0,10*ROW('Water Data'!H126)))</f>
        <v/>
      </c>
      <c r="CK132" s="28" t="str">
        <f ca="1">+IF(OFFSET('Sanitation Data'!$C$29,0,10*ROW('Sanitation Data'!C126))="","",OFFSET('Sanitation Data'!$C$29,0,10*ROW('Sanitation Data'!C126)))</f>
        <v/>
      </c>
      <c r="CL132" s="28" t="str">
        <f ca="1">+IF(OFFSET('Sanitation Data'!$C$30,0,10*ROW('Sanitation Data'!C126))="","",OFFSET('Sanitation Data'!$C$30,0,10*ROW('Sanitation Data'!C126)))</f>
        <v/>
      </c>
      <c r="CM132" s="28" t="str">
        <f ca="1">+IF(OFFSET('Sanitation Data'!$C$31,0,10*ROW('Sanitation Data'!C126))="","",OFFSET('Sanitation Data'!$C$31,0,10*ROW('Sanitation Data'!C126)))</f>
        <v/>
      </c>
      <c r="CN132" s="28" t="str">
        <f ca="1">+IF(OFFSET('Sanitation Data'!$C$32,0,10*ROW('Sanitation Data'!C126))="","",OFFSET('Sanitation Data'!$C$32,0,10*ROW('Sanitation Data'!C126)))</f>
        <v/>
      </c>
      <c r="CO132" s="28" t="str">
        <f ca="1">+IF(OFFSET('Sanitation Data'!$C$33,0,10*ROW('Sanitation Data'!C126))="","",OFFSET('Sanitation Data'!$C$33,0,10*ROW('Sanitation Data'!C126)))</f>
        <v/>
      </c>
      <c r="CP132" s="28" t="str">
        <f ca="1">+IF(OFFSET('Sanitation Data'!$D$29,0,10*ROW('Sanitation Data'!D126))="","",OFFSET('Sanitation Data'!$D$29,0,10*ROW('Sanitation Data'!D126)))</f>
        <v/>
      </c>
      <c r="CQ132" s="28" t="str">
        <f ca="1">+IF(OFFSET('Sanitation Data'!$D$30,0,10*ROW('Sanitation Data'!D126))="","",OFFSET('Sanitation Data'!$D$30,0,10*ROW('Sanitation Data'!D126)))</f>
        <v/>
      </c>
      <c r="CR132" s="28" t="str">
        <f ca="1">+IF(OFFSET('Sanitation Data'!$D$31,0,10*ROW('Sanitation Data'!D126))="","",OFFSET('Sanitation Data'!$D$31,0,10*ROW('Sanitation Data'!D126)))</f>
        <v/>
      </c>
      <c r="CS132" s="28" t="str">
        <f ca="1">+IF(OFFSET('Sanitation Data'!$D$32,0,10*ROW('Sanitation Data'!D126))="","",OFFSET('Sanitation Data'!$D$32,0,10*ROW('Sanitation Data'!D126)))</f>
        <v/>
      </c>
      <c r="CT132" s="28" t="str">
        <f ca="1">+IF(OFFSET('Sanitation Data'!$D$33,0,10*ROW('Sanitation Data'!D126))="","",OFFSET('Sanitation Data'!$D$33,0,10*ROW('Sanitation Data'!D126)))</f>
        <v/>
      </c>
      <c r="CU132" s="28" t="str">
        <f ca="1">+IF(OFFSET('Sanitation Data'!$E$29,0,10*ROW('Sanitation Data'!E126))="","",OFFSET('Sanitation Data'!$E$29,0,10*ROW('Sanitation Data'!E126)))</f>
        <v/>
      </c>
      <c r="CV132" s="28" t="str">
        <f ca="1">+IF(OFFSET('Sanitation Data'!$E$30,0,10*ROW('Sanitation Data'!E126))="","",OFFSET('Sanitation Data'!$E$30,0,10*ROW('Sanitation Data'!E126)))</f>
        <v/>
      </c>
      <c r="CW132" s="28" t="str">
        <f ca="1">+IF(OFFSET('Sanitation Data'!$E$31,0,10*ROW('Sanitation Data'!E126))="","",OFFSET('Sanitation Data'!$E$31,0,10*ROW('Sanitation Data'!E126)))</f>
        <v/>
      </c>
      <c r="CX132" s="28" t="str">
        <f ca="1">+IF(OFFSET('Sanitation Data'!$E$32,0,10*ROW('Sanitation Data'!E126))="","",OFFSET('Sanitation Data'!$E$32,0,10*ROW('Sanitation Data'!E126)))</f>
        <v/>
      </c>
      <c r="CY132" s="28" t="str">
        <f ca="1">+IF(OFFSET('Sanitation Data'!$E$33,0,10*ROW('Sanitation Data'!E126))="","",OFFSET('Sanitation Data'!$E$33,0,10*ROW('Sanitation Data'!E126)))</f>
        <v/>
      </c>
      <c r="CZ132" s="28" t="str">
        <f ca="1">+IF(OFFSET('Sanitation Data'!$F$29,0,10*ROW('Sanitation Data'!F126))="","",OFFSET('Sanitation Data'!$F$29,0,10*ROW('Sanitation Data'!F126)))</f>
        <v/>
      </c>
      <c r="DA132" s="28" t="str">
        <f ca="1">+IF(OFFSET('Sanitation Data'!$F$30,0,10*ROW('Sanitation Data'!F126))="","",OFFSET('Sanitation Data'!$F$30,0,10*ROW('Sanitation Data'!F126)))</f>
        <v/>
      </c>
      <c r="DB132" s="28" t="str">
        <f ca="1">+IF(OFFSET('Sanitation Data'!$F$31,0,10*ROW('Sanitation Data'!F126))="","",OFFSET('Sanitation Data'!$F$31,0,10*ROW('Sanitation Data'!F126)))</f>
        <v/>
      </c>
      <c r="DC132" s="28" t="str">
        <f ca="1">+IF(OFFSET('Sanitation Data'!$F$32,0,10*ROW('Sanitation Data'!F126))="","",OFFSET('Sanitation Data'!$F$32,0,10*ROW('Sanitation Data'!F126)))</f>
        <v/>
      </c>
      <c r="DD132" s="28" t="str">
        <f ca="1">+IF(OFFSET('Sanitation Data'!$F$33,0,10*ROW('Sanitation Data'!F126))="","",OFFSET('Sanitation Data'!$F$33,0,10*ROW('Sanitation Data'!F126)))</f>
        <v/>
      </c>
      <c r="DE132" s="28" t="str">
        <f ca="1">+IF(OFFSET('Sanitation Data'!$G$29,0,10*ROW('Sanitation Data'!G126))="","",OFFSET('Sanitation Data'!$G$29,0,10*ROW('Sanitation Data'!G126)))</f>
        <v/>
      </c>
      <c r="DF132" s="28" t="str">
        <f ca="1">+IF(OFFSET('Sanitation Data'!$G$30,0,10*ROW('Sanitation Data'!G126))="","",OFFSET('Sanitation Data'!$G$30,0,10*ROW('Sanitation Data'!G126)))</f>
        <v/>
      </c>
      <c r="DG132" s="28" t="str">
        <f ca="1">+IF(OFFSET('Sanitation Data'!$G$31,0,10*ROW('Sanitation Data'!G126))="","",OFFSET('Sanitation Data'!$G$31,0,10*ROW('Sanitation Data'!G126)))</f>
        <v/>
      </c>
      <c r="DH132" s="28" t="str">
        <f ca="1">+IF(OFFSET('Sanitation Data'!$G$32,0,10*ROW('Sanitation Data'!G126))="","",OFFSET('Sanitation Data'!$G$32,0,10*ROW('Sanitation Data'!G126)))</f>
        <v/>
      </c>
      <c r="DI132" s="28" t="str">
        <f ca="1">+IF(OFFSET('Sanitation Data'!$G$33,0,10*ROW('Sanitation Data'!G126))="","",OFFSET('Sanitation Data'!$G$33,0,10*ROW('Sanitation Data'!G126)))</f>
        <v/>
      </c>
      <c r="DJ132" s="28" t="str">
        <f ca="1">+IF(OFFSET('Sanitation Data'!$H$29,0,10*ROW('Sanitation Data'!H126))="","",OFFSET('Sanitation Data'!$H$29,0,10*ROW('Sanitation Data'!H126)))</f>
        <v/>
      </c>
      <c r="DK132" s="28" t="str">
        <f ca="1">+IF(OFFSET('Sanitation Data'!$H$30,0,10*ROW('Sanitation Data'!H126))="","",OFFSET('Sanitation Data'!$H$30,0,10*ROW('Sanitation Data'!H126)))</f>
        <v/>
      </c>
      <c r="DL132" s="28" t="str">
        <f ca="1">+IF(OFFSET('Sanitation Data'!$H$31,0,10*ROW('Sanitation Data'!H126))="","",OFFSET('Sanitation Data'!$H$31,0,10*ROW('Sanitation Data'!H126)))</f>
        <v/>
      </c>
      <c r="DM132" s="28" t="str">
        <f ca="1">+IF(OFFSET('Sanitation Data'!$H$32,0,10*ROW('Sanitation Data'!H126))="","",OFFSET('Sanitation Data'!$H$32,0,10*ROW('Sanitation Data'!H126)))</f>
        <v/>
      </c>
      <c r="DN132" s="28" t="str">
        <f ca="1">+IF(OFFSET('Sanitation Data'!$H$33,0,10*ROW('Sanitation Data'!H126))="","",OFFSET('Sanitation Data'!$H$33,0,10*ROW('Sanitation Data'!H126)))</f>
        <v/>
      </c>
      <c r="DO132" s="28" t="str">
        <f ca="1">+IF(OFFSET('Hygiene Data'!$C$12,0,10*ROW('Hygiene Data'!C126))="","",OFFSET('Hygiene Data'!$C$12,0,10*ROW('Hygiene Data'!C126)))</f>
        <v/>
      </c>
      <c r="DP132" s="28" t="str">
        <f ca="1">+IF(OFFSET('Hygiene Data'!$C$13,0,10*ROW('Hygiene Data'!C126))="","",OFFSET('Hygiene Data'!$C$13,0,10*ROW('Hygiene Data'!C126)))</f>
        <v/>
      </c>
      <c r="DQ132" s="28" t="str">
        <f ca="1">+IF(OFFSET('Hygiene Data'!$C$14,0,10*ROW('Hygiene Data'!C126))="","",OFFSET('Hygiene Data'!$C$14,0,10*ROW('Hygiene Data'!C126)))</f>
        <v/>
      </c>
      <c r="DR132" s="28" t="str">
        <f ca="1">+IF(OFFSET('Hygiene Data'!$D$12,0,10*ROW('Hygiene Data'!D126))="","",OFFSET('Hygiene Data'!$D$12,0,10*ROW('Hygiene Data'!D126)))</f>
        <v/>
      </c>
      <c r="DS132" s="28" t="str">
        <f ca="1">+IF(OFFSET('Hygiene Data'!$D$13,0,10*ROW('Hygiene Data'!D126))="","",OFFSET('Hygiene Data'!$D$13,0,10*ROW('Hygiene Data'!D126)))</f>
        <v/>
      </c>
      <c r="DT132" s="28" t="str">
        <f ca="1">+IF(OFFSET('Hygiene Data'!$D$14,0,10*ROW('Hygiene Data'!D126))="","",OFFSET('Hygiene Data'!$D$14,0,10*ROW('Hygiene Data'!D126)))</f>
        <v/>
      </c>
      <c r="DU132" s="28" t="str">
        <f ca="1">+IF(OFFSET('Hygiene Data'!$E$12,0,10*ROW('Hygiene Data'!E126))="","",OFFSET('Hygiene Data'!$E$12,0,10*ROW('Hygiene Data'!E126)))</f>
        <v/>
      </c>
      <c r="DV132" s="28" t="str">
        <f ca="1">+IF(OFFSET('Hygiene Data'!$E$13,0,10*ROW('Hygiene Data'!E126))="","",OFFSET('Hygiene Data'!$E$13,0,10*ROW('Hygiene Data'!E126)))</f>
        <v/>
      </c>
      <c r="DW132" s="28" t="str">
        <f ca="1">+IF(OFFSET('Hygiene Data'!$E$14,0,10*ROW('Hygiene Data'!E126))="","",OFFSET('Hygiene Data'!$E$14,0,10*ROW('Hygiene Data'!E126)))</f>
        <v/>
      </c>
      <c r="DX132" s="28" t="str">
        <f ca="1">+IF(OFFSET('Hygiene Data'!$F$12,0,10*ROW('Hygiene Data'!F126))="","",OFFSET('Hygiene Data'!$F$12,0,10*ROW('Hygiene Data'!F126)))</f>
        <v/>
      </c>
      <c r="DY132" s="28" t="str">
        <f ca="1">+IF(OFFSET('Hygiene Data'!$F$13,0,10*ROW('Hygiene Data'!F126))="","",OFFSET('Hygiene Data'!$F$13,0,10*ROW('Hygiene Data'!F126)))</f>
        <v/>
      </c>
      <c r="DZ132" s="28" t="str">
        <f ca="1">+IF(OFFSET('Hygiene Data'!$F$14,0,10*ROW('Hygiene Data'!F126))="","",OFFSET('Hygiene Data'!$F$14,0,10*ROW('Hygiene Data'!F126)))</f>
        <v/>
      </c>
      <c r="EA132" s="28" t="str">
        <f ca="1">+IF(OFFSET('Hygiene Data'!$G$12,0,10*ROW('Hygiene Data'!G126))="","",OFFSET('Hygiene Data'!$G$12,0,10*ROW('Hygiene Data'!G126)))</f>
        <v/>
      </c>
      <c r="EB132" s="28" t="str">
        <f ca="1">+IF(OFFSET('Hygiene Data'!$G$13,0,10*ROW('Hygiene Data'!G126))="","",OFFSET('Hygiene Data'!$G$13,0,10*ROW('Hygiene Data'!G126)))</f>
        <v/>
      </c>
      <c r="EC132" s="28" t="str">
        <f ca="1">+IF(OFFSET('Hygiene Data'!$G$14,0,10*ROW('Hygiene Data'!G126))="","",OFFSET('Hygiene Data'!$G$14,0,10*ROW('Hygiene Data'!G126)))</f>
        <v/>
      </c>
      <c r="ED132" s="28" t="str">
        <f ca="1">+IF(OFFSET('Hygiene Data'!$H$12,0,10*ROW('Hygiene Data'!H126))="","",OFFSET('Hygiene Data'!$H$12,0,10*ROW('Hygiene Data'!H126)))</f>
        <v/>
      </c>
      <c r="EE132" s="28" t="str">
        <f ca="1">+IF(OFFSET('Hygiene Data'!$H$13,0,10*ROW('Hygiene Data'!H126))="","",OFFSET('Hygiene Data'!$H$13,0,10*ROW('Hygiene Data'!H126)))</f>
        <v/>
      </c>
      <c r="EF132" s="28" t="str">
        <f ca="1">+IF(OFFSET('Hygiene Data'!$H$14,0,10*ROW('Hygiene Data'!H126))="","",OFFSET('Hygiene Data'!$H$14,0,10*ROW('Hygiene Data'!H126)))</f>
        <v/>
      </c>
    </row>
    <row r="133" spans="1:136" x14ac:dyDescent="0.2">
      <c r="A133" s="44" t="str">
        <f ca="1">+IF(OFFSET('Water Data'!$B$1,0,10*ROW('Water Data'!B130))="","",OFFSET('Water Data'!$B$1,0,10*ROW('Water Data'!B130)))</f>
        <v/>
      </c>
      <c r="B133" s="44" t="str">
        <f ca="1">+IF(OFFSET('Water Data'!$A$3,0,10*ROW('Water Data'!A130))="","",OFFSET('Water Data'!$A$3,0,10*ROW('Water Data'!A130)))</f>
        <v/>
      </c>
      <c r="C133" s="44" t="str">
        <f ca="1">+IF(OFFSET('Water Data'!$C$3,0,10*ROW('Water Data'!C130))="","",OFFSET('Water Data'!$C$3,0,10*ROW('Water Data'!C130)))</f>
        <v/>
      </c>
      <c r="D133" s="119"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19"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19"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19"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19"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19"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19"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19"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19"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19"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19"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19"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19"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19"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19"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19"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19"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19"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20"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20"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20"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20"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20"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20"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20"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20"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20"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20"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20"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20"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20"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20"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20"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20"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20"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20"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20"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20"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20"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20"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20"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20"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20"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20"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20"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20"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20"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20"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21"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21"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21"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21"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21"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21"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21"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21"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21"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21"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21"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21"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21"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21"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21"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21"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21"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21"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28" t="str">
        <f ca="1">+IF(OFFSET('Water Data'!$C$28,0,10*ROW('Water Data'!C127))="","",OFFSET('Water Data'!$C$28,0,10*ROW('Water Data'!C127)))</f>
        <v/>
      </c>
      <c r="BT133" s="28" t="str">
        <f ca="1">+IF(OFFSET('Water Data'!$C$29,0,10*ROW('Water Data'!C127))="","",OFFSET('Water Data'!$C$29,0,10*ROW('Water Data'!C127)))</f>
        <v/>
      </c>
      <c r="BU133" s="28" t="str">
        <f ca="1">+IF(OFFSET('Water Data'!$C$30,0,10*ROW('Water Data'!C127))="","",OFFSET('Water Data'!$C$30,0,10*ROW('Water Data'!C127)))</f>
        <v/>
      </c>
      <c r="BV133" s="28" t="str">
        <f ca="1">+IF(OFFSET('Water Data'!$D$28,0,10*ROW('Water Data'!D127))="","",OFFSET('Water Data'!$D$28,0,10*ROW('Water Data'!D127)))</f>
        <v/>
      </c>
      <c r="BW133" s="28" t="str">
        <f ca="1">+IF(OFFSET('Water Data'!$D$29,0,10*ROW('Water Data'!D127))="","",OFFSET('Water Data'!$D$29,0,10*ROW('Water Data'!D127)))</f>
        <v/>
      </c>
      <c r="BX133" s="28" t="str">
        <f ca="1">+IF(OFFSET('Water Data'!$D$30,0,10*ROW('Water Data'!D127))="","",OFFSET('Water Data'!$D$30,0,10*ROW('Water Data'!D127)))</f>
        <v/>
      </c>
      <c r="BY133" s="28" t="str">
        <f ca="1">+IF(OFFSET('Water Data'!$E$28,0,10*ROW('Water Data'!E127))="","",OFFSET('Water Data'!$E$28,0,10*ROW('Water Data'!E127)))</f>
        <v/>
      </c>
      <c r="BZ133" s="28" t="str">
        <f ca="1">+IF(OFFSET('Water Data'!$E$29,0,10*ROW('Water Data'!E127))="","",OFFSET('Water Data'!$E$29,0,10*ROW('Water Data'!E127)))</f>
        <v/>
      </c>
      <c r="CA133" s="28" t="str">
        <f ca="1">+IF(OFFSET('Water Data'!$E$30,0,10*ROW('Water Data'!E127))="","",OFFSET('Water Data'!$E$30,0,10*ROW('Water Data'!E127)))</f>
        <v/>
      </c>
      <c r="CB133" s="28" t="str">
        <f ca="1">+IF(OFFSET('Water Data'!$F$28,0,10*ROW('Water Data'!F127))="","",OFFSET('Water Data'!$F$28,0,10*ROW('Water Data'!F127)))</f>
        <v/>
      </c>
      <c r="CC133" s="28" t="str">
        <f ca="1">+IF(OFFSET('Water Data'!$F$29,0,10*ROW('Water Data'!F127))="","",OFFSET('Water Data'!$F$29,0,10*ROW('Water Data'!F127)))</f>
        <v/>
      </c>
      <c r="CD133" s="28" t="str">
        <f ca="1">+IF(OFFSET('Water Data'!$F$30,0,10*ROW('Water Data'!F127))="","",OFFSET('Water Data'!$F$30,0,10*ROW('Water Data'!F127)))</f>
        <v/>
      </c>
      <c r="CE133" s="28" t="str">
        <f ca="1">+IF(OFFSET('Water Data'!$G$28,0,10*ROW('Water Data'!G127))="","",OFFSET('Water Data'!$G$28,0,10*ROW('Water Data'!G127)))</f>
        <v/>
      </c>
      <c r="CF133" s="28" t="str">
        <f ca="1">+IF(OFFSET('Water Data'!$G$29,0,10*ROW('Water Data'!G127))="","",OFFSET('Water Data'!$G$29,0,10*ROW('Water Data'!G127)))</f>
        <v/>
      </c>
      <c r="CG133" s="28" t="str">
        <f ca="1">+IF(OFFSET('Water Data'!$G$30,0,10*ROW('Water Data'!G127))="","",OFFSET('Water Data'!$G$30,0,10*ROW('Water Data'!G127)))</f>
        <v/>
      </c>
      <c r="CH133" s="28" t="str">
        <f ca="1">+IF(OFFSET('Water Data'!$H$28,0,10*ROW('Water Data'!H127))="","",OFFSET('Water Data'!$H$28,0,10*ROW('Water Data'!H127)))</f>
        <v/>
      </c>
      <c r="CI133" s="28" t="str">
        <f ca="1">+IF(OFFSET('Water Data'!$H$29,0,10*ROW('Water Data'!H127))="","",OFFSET('Water Data'!$H$29,0,10*ROW('Water Data'!H127)))</f>
        <v/>
      </c>
      <c r="CJ133" s="28" t="str">
        <f ca="1">+IF(OFFSET('Water Data'!$H$30,0,10*ROW('Water Data'!H127))="","",OFFSET('Water Data'!$H$30,0,10*ROW('Water Data'!H127)))</f>
        <v/>
      </c>
      <c r="CK133" s="28" t="str">
        <f ca="1">+IF(OFFSET('Sanitation Data'!$C$29,0,10*ROW('Sanitation Data'!C127))="","",OFFSET('Sanitation Data'!$C$29,0,10*ROW('Sanitation Data'!C127)))</f>
        <v/>
      </c>
      <c r="CL133" s="28" t="str">
        <f ca="1">+IF(OFFSET('Sanitation Data'!$C$30,0,10*ROW('Sanitation Data'!C127))="","",OFFSET('Sanitation Data'!$C$30,0,10*ROW('Sanitation Data'!C127)))</f>
        <v/>
      </c>
      <c r="CM133" s="28" t="str">
        <f ca="1">+IF(OFFSET('Sanitation Data'!$C$31,0,10*ROW('Sanitation Data'!C127))="","",OFFSET('Sanitation Data'!$C$31,0,10*ROW('Sanitation Data'!C127)))</f>
        <v/>
      </c>
      <c r="CN133" s="28" t="str">
        <f ca="1">+IF(OFFSET('Sanitation Data'!$C$32,0,10*ROW('Sanitation Data'!C127))="","",OFFSET('Sanitation Data'!$C$32,0,10*ROW('Sanitation Data'!C127)))</f>
        <v/>
      </c>
      <c r="CO133" s="28" t="str">
        <f ca="1">+IF(OFFSET('Sanitation Data'!$C$33,0,10*ROW('Sanitation Data'!C127))="","",OFFSET('Sanitation Data'!$C$33,0,10*ROW('Sanitation Data'!C127)))</f>
        <v/>
      </c>
      <c r="CP133" s="28" t="str">
        <f ca="1">+IF(OFFSET('Sanitation Data'!$D$29,0,10*ROW('Sanitation Data'!D127))="","",OFFSET('Sanitation Data'!$D$29,0,10*ROW('Sanitation Data'!D127)))</f>
        <v/>
      </c>
      <c r="CQ133" s="28" t="str">
        <f ca="1">+IF(OFFSET('Sanitation Data'!$D$30,0,10*ROW('Sanitation Data'!D127))="","",OFFSET('Sanitation Data'!$D$30,0,10*ROW('Sanitation Data'!D127)))</f>
        <v/>
      </c>
      <c r="CR133" s="28" t="str">
        <f ca="1">+IF(OFFSET('Sanitation Data'!$D$31,0,10*ROW('Sanitation Data'!D127))="","",OFFSET('Sanitation Data'!$D$31,0,10*ROW('Sanitation Data'!D127)))</f>
        <v/>
      </c>
      <c r="CS133" s="28" t="str">
        <f ca="1">+IF(OFFSET('Sanitation Data'!$D$32,0,10*ROW('Sanitation Data'!D127))="","",OFFSET('Sanitation Data'!$D$32,0,10*ROW('Sanitation Data'!D127)))</f>
        <v/>
      </c>
      <c r="CT133" s="28" t="str">
        <f ca="1">+IF(OFFSET('Sanitation Data'!$D$33,0,10*ROW('Sanitation Data'!D127))="","",OFFSET('Sanitation Data'!$D$33,0,10*ROW('Sanitation Data'!D127)))</f>
        <v/>
      </c>
      <c r="CU133" s="28" t="str">
        <f ca="1">+IF(OFFSET('Sanitation Data'!$E$29,0,10*ROW('Sanitation Data'!E127))="","",OFFSET('Sanitation Data'!$E$29,0,10*ROW('Sanitation Data'!E127)))</f>
        <v/>
      </c>
      <c r="CV133" s="28" t="str">
        <f ca="1">+IF(OFFSET('Sanitation Data'!$E$30,0,10*ROW('Sanitation Data'!E127))="","",OFFSET('Sanitation Data'!$E$30,0,10*ROW('Sanitation Data'!E127)))</f>
        <v/>
      </c>
      <c r="CW133" s="28" t="str">
        <f ca="1">+IF(OFFSET('Sanitation Data'!$E$31,0,10*ROW('Sanitation Data'!E127))="","",OFFSET('Sanitation Data'!$E$31,0,10*ROW('Sanitation Data'!E127)))</f>
        <v/>
      </c>
      <c r="CX133" s="28" t="str">
        <f ca="1">+IF(OFFSET('Sanitation Data'!$E$32,0,10*ROW('Sanitation Data'!E127))="","",OFFSET('Sanitation Data'!$E$32,0,10*ROW('Sanitation Data'!E127)))</f>
        <v/>
      </c>
      <c r="CY133" s="28" t="str">
        <f ca="1">+IF(OFFSET('Sanitation Data'!$E$33,0,10*ROW('Sanitation Data'!E127))="","",OFFSET('Sanitation Data'!$E$33,0,10*ROW('Sanitation Data'!E127)))</f>
        <v/>
      </c>
      <c r="CZ133" s="28" t="str">
        <f ca="1">+IF(OFFSET('Sanitation Data'!$F$29,0,10*ROW('Sanitation Data'!F127))="","",OFFSET('Sanitation Data'!$F$29,0,10*ROW('Sanitation Data'!F127)))</f>
        <v/>
      </c>
      <c r="DA133" s="28" t="str">
        <f ca="1">+IF(OFFSET('Sanitation Data'!$F$30,0,10*ROW('Sanitation Data'!F127))="","",OFFSET('Sanitation Data'!$F$30,0,10*ROW('Sanitation Data'!F127)))</f>
        <v/>
      </c>
      <c r="DB133" s="28" t="str">
        <f ca="1">+IF(OFFSET('Sanitation Data'!$F$31,0,10*ROW('Sanitation Data'!F127))="","",OFFSET('Sanitation Data'!$F$31,0,10*ROW('Sanitation Data'!F127)))</f>
        <v/>
      </c>
      <c r="DC133" s="28" t="str">
        <f ca="1">+IF(OFFSET('Sanitation Data'!$F$32,0,10*ROW('Sanitation Data'!F127))="","",OFFSET('Sanitation Data'!$F$32,0,10*ROW('Sanitation Data'!F127)))</f>
        <v/>
      </c>
      <c r="DD133" s="28" t="str">
        <f ca="1">+IF(OFFSET('Sanitation Data'!$F$33,0,10*ROW('Sanitation Data'!F127))="","",OFFSET('Sanitation Data'!$F$33,0,10*ROW('Sanitation Data'!F127)))</f>
        <v/>
      </c>
      <c r="DE133" s="28" t="str">
        <f ca="1">+IF(OFFSET('Sanitation Data'!$G$29,0,10*ROW('Sanitation Data'!G127))="","",OFFSET('Sanitation Data'!$G$29,0,10*ROW('Sanitation Data'!G127)))</f>
        <v/>
      </c>
      <c r="DF133" s="28" t="str">
        <f ca="1">+IF(OFFSET('Sanitation Data'!$G$30,0,10*ROW('Sanitation Data'!G127))="","",OFFSET('Sanitation Data'!$G$30,0,10*ROW('Sanitation Data'!G127)))</f>
        <v/>
      </c>
      <c r="DG133" s="28" t="str">
        <f ca="1">+IF(OFFSET('Sanitation Data'!$G$31,0,10*ROW('Sanitation Data'!G127))="","",OFFSET('Sanitation Data'!$G$31,0,10*ROW('Sanitation Data'!G127)))</f>
        <v/>
      </c>
      <c r="DH133" s="28" t="str">
        <f ca="1">+IF(OFFSET('Sanitation Data'!$G$32,0,10*ROW('Sanitation Data'!G127))="","",OFFSET('Sanitation Data'!$G$32,0,10*ROW('Sanitation Data'!G127)))</f>
        <v/>
      </c>
      <c r="DI133" s="28" t="str">
        <f ca="1">+IF(OFFSET('Sanitation Data'!$G$33,0,10*ROW('Sanitation Data'!G127))="","",OFFSET('Sanitation Data'!$G$33,0,10*ROW('Sanitation Data'!G127)))</f>
        <v/>
      </c>
      <c r="DJ133" s="28" t="str">
        <f ca="1">+IF(OFFSET('Sanitation Data'!$H$29,0,10*ROW('Sanitation Data'!H127))="","",OFFSET('Sanitation Data'!$H$29,0,10*ROW('Sanitation Data'!H127)))</f>
        <v/>
      </c>
      <c r="DK133" s="28" t="str">
        <f ca="1">+IF(OFFSET('Sanitation Data'!$H$30,0,10*ROW('Sanitation Data'!H127))="","",OFFSET('Sanitation Data'!$H$30,0,10*ROW('Sanitation Data'!H127)))</f>
        <v/>
      </c>
      <c r="DL133" s="28" t="str">
        <f ca="1">+IF(OFFSET('Sanitation Data'!$H$31,0,10*ROW('Sanitation Data'!H127))="","",OFFSET('Sanitation Data'!$H$31,0,10*ROW('Sanitation Data'!H127)))</f>
        <v/>
      </c>
      <c r="DM133" s="28" t="str">
        <f ca="1">+IF(OFFSET('Sanitation Data'!$H$32,0,10*ROW('Sanitation Data'!H127))="","",OFFSET('Sanitation Data'!$H$32,0,10*ROW('Sanitation Data'!H127)))</f>
        <v/>
      </c>
      <c r="DN133" s="28" t="str">
        <f ca="1">+IF(OFFSET('Sanitation Data'!$H$33,0,10*ROW('Sanitation Data'!H127))="","",OFFSET('Sanitation Data'!$H$33,0,10*ROW('Sanitation Data'!H127)))</f>
        <v/>
      </c>
      <c r="DO133" s="28" t="str">
        <f ca="1">+IF(OFFSET('Hygiene Data'!$C$12,0,10*ROW('Hygiene Data'!C127))="","",OFFSET('Hygiene Data'!$C$12,0,10*ROW('Hygiene Data'!C127)))</f>
        <v/>
      </c>
      <c r="DP133" s="28" t="str">
        <f ca="1">+IF(OFFSET('Hygiene Data'!$C$13,0,10*ROW('Hygiene Data'!C127))="","",OFFSET('Hygiene Data'!$C$13,0,10*ROW('Hygiene Data'!C127)))</f>
        <v/>
      </c>
      <c r="DQ133" s="28" t="str">
        <f ca="1">+IF(OFFSET('Hygiene Data'!$C$14,0,10*ROW('Hygiene Data'!C127))="","",OFFSET('Hygiene Data'!$C$14,0,10*ROW('Hygiene Data'!C127)))</f>
        <v/>
      </c>
      <c r="DR133" s="28" t="str">
        <f ca="1">+IF(OFFSET('Hygiene Data'!$D$12,0,10*ROW('Hygiene Data'!D127))="","",OFFSET('Hygiene Data'!$D$12,0,10*ROW('Hygiene Data'!D127)))</f>
        <v/>
      </c>
      <c r="DS133" s="28" t="str">
        <f ca="1">+IF(OFFSET('Hygiene Data'!$D$13,0,10*ROW('Hygiene Data'!D127))="","",OFFSET('Hygiene Data'!$D$13,0,10*ROW('Hygiene Data'!D127)))</f>
        <v/>
      </c>
      <c r="DT133" s="28" t="str">
        <f ca="1">+IF(OFFSET('Hygiene Data'!$D$14,0,10*ROW('Hygiene Data'!D127))="","",OFFSET('Hygiene Data'!$D$14,0,10*ROW('Hygiene Data'!D127)))</f>
        <v/>
      </c>
      <c r="DU133" s="28" t="str">
        <f ca="1">+IF(OFFSET('Hygiene Data'!$E$12,0,10*ROW('Hygiene Data'!E127))="","",OFFSET('Hygiene Data'!$E$12,0,10*ROW('Hygiene Data'!E127)))</f>
        <v/>
      </c>
      <c r="DV133" s="28" t="str">
        <f ca="1">+IF(OFFSET('Hygiene Data'!$E$13,0,10*ROW('Hygiene Data'!E127))="","",OFFSET('Hygiene Data'!$E$13,0,10*ROW('Hygiene Data'!E127)))</f>
        <v/>
      </c>
      <c r="DW133" s="28" t="str">
        <f ca="1">+IF(OFFSET('Hygiene Data'!$E$14,0,10*ROW('Hygiene Data'!E127))="","",OFFSET('Hygiene Data'!$E$14,0,10*ROW('Hygiene Data'!E127)))</f>
        <v/>
      </c>
      <c r="DX133" s="28" t="str">
        <f ca="1">+IF(OFFSET('Hygiene Data'!$F$12,0,10*ROW('Hygiene Data'!F127))="","",OFFSET('Hygiene Data'!$F$12,0,10*ROW('Hygiene Data'!F127)))</f>
        <v/>
      </c>
      <c r="DY133" s="28" t="str">
        <f ca="1">+IF(OFFSET('Hygiene Data'!$F$13,0,10*ROW('Hygiene Data'!F127))="","",OFFSET('Hygiene Data'!$F$13,0,10*ROW('Hygiene Data'!F127)))</f>
        <v/>
      </c>
      <c r="DZ133" s="28" t="str">
        <f ca="1">+IF(OFFSET('Hygiene Data'!$F$14,0,10*ROW('Hygiene Data'!F127))="","",OFFSET('Hygiene Data'!$F$14,0,10*ROW('Hygiene Data'!F127)))</f>
        <v/>
      </c>
      <c r="EA133" s="28" t="str">
        <f ca="1">+IF(OFFSET('Hygiene Data'!$G$12,0,10*ROW('Hygiene Data'!G127))="","",OFFSET('Hygiene Data'!$G$12,0,10*ROW('Hygiene Data'!G127)))</f>
        <v/>
      </c>
      <c r="EB133" s="28" t="str">
        <f ca="1">+IF(OFFSET('Hygiene Data'!$G$13,0,10*ROW('Hygiene Data'!G127))="","",OFFSET('Hygiene Data'!$G$13,0,10*ROW('Hygiene Data'!G127)))</f>
        <v/>
      </c>
      <c r="EC133" s="28" t="str">
        <f ca="1">+IF(OFFSET('Hygiene Data'!$G$14,0,10*ROW('Hygiene Data'!G127))="","",OFFSET('Hygiene Data'!$G$14,0,10*ROW('Hygiene Data'!G127)))</f>
        <v/>
      </c>
      <c r="ED133" s="28" t="str">
        <f ca="1">+IF(OFFSET('Hygiene Data'!$H$12,0,10*ROW('Hygiene Data'!H127))="","",OFFSET('Hygiene Data'!$H$12,0,10*ROW('Hygiene Data'!H127)))</f>
        <v/>
      </c>
      <c r="EE133" s="28" t="str">
        <f ca="1">+IF(OFFSET('Hygiene Data'!$H$13,0,10*ROW('Hygiene Data'!H127))="","",OFFSET('Hygiene Data'!$H$13,0,10*ROW('Hygiene Data'!H127)))</f>
        <v/>
      </c>
      <c r="EF133" s="28" t="str">
        <f ca="1">+IF(OFFSET('Hygiene Data'!$H$14,0,10*ROW('Hygiene Data'!H127))="","",OFFSET('Hygiene Data'!$H$14,0,10*ROW('Hygiene Data'!H127)))</f>
        <v/>
      </c>
    </row>
    <row r="134" spans="1:136" x14ac:dyDescent="0.2">
      <c r="A134" s="44" t="str">
        <f ca="1">+IF(OFFSET('Water Data'!$B$1,0,10*ROW('Water Data'!B131))="","",OFFSET('Water Data'!$B$1,0,10*ROW('Water Data'!B131)))</f>
        <v/>
      </c>
      <c r="B134" s="44" t="str">
        <f ca="1">+IF(OFFSET('Water Data'!$A$3,0,10*ROW('Water Data'!A131))="","",OFFSET('Water Data'!$A$3,0,10*ROW('Water Data'!A131)))</f>
        <v/>
      </c>
      <c r="C134" s="44" t="str">
        <f ca="1">+IF(OFFSET('Water Data'!$C$3,0,10*ROW('Water Data'!C131))="","",OFFSET('Water Data'!$C$3,0,10*ROW('Water Data'!C131)))</f>
        <v/>
      </c>
      <c r="D134" s="119"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19"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19"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19"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19"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19"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19"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19"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19"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19"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19"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19"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19"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19"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19"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19"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19"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19"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20"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20"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20"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20"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20"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20"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20"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20"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20"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20"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20"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20"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20"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20"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20"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20"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20"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20"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20"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20"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20"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20"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20"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20"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20"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20"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20"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20"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20"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20"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21"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21"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21"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21"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21"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21"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21"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21"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21"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21"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21"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21"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21"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21"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21"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21"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21"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21"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28" t="str">
        <f ca="1">+IF(OFFSET('Water Data'!$C$28,0,10*ROW('Water Data'!C128))="","",OFFSET('Water Data'!$C$28,0,10*ROW('Water Data'!C128)))</f>
        <v/>
      </c>
      <c r="BT134" s="28" t="str">
        <f ca="1">+IF(OFFSET('Water Data'!$C$29,0,10*ROW('Water Data'!C128))="","",OFFSET('Water Data'!$C$29,0,10*ROW('Water Data'!C128)))</f>
        <v/>
      </c>
      <c r="BU134" s="28" t="str">
        <f ca="1">+IF(OFFSET('Water Data'!$C$30,0,10*ROW('Water Data'!C128))="","",OFFSET('Water Data'!$C$30,0,10*ROW('Water Data'!C128)))</f>
        <v/>
      </c>
      <c r="BV134" s="28" t="str">
        <f ca="1">+IF(OFFSET('Water Data'!$D$28,0,10*ROW('Water Data'!D128))="","",OFFSET('Water Data'!$D$28,0,10*ROW('Water Data'!D128)))</f>
        <v/>
      </c>
      <c r="BW134" s="28" t="str">
        <f ca="1">+IF(OFFSET('Water Data'!$D$29,0,10*ROW('Water Data'!D128))="","",OFFSET('Water Data'!$D$29,0,10*ROW('Water Data'!D128)))</f>
        <v/>
      </c>
      <c r="BX134" s="28" t="str">
        <f ca="1">+IF(OFFSET('Water Data'!$D$30,0,10*ROW('Water Data'!D128))="","",OFFSET('Water Data'!$D$30,0,10*ROW('Water Data'!D128)))</f>
        <v/>
      </c>
      <c r="BY134" s="28" t="str">
        <f ca="1">+IF(OFFSET('Water Data'!$E$28,0,10*ROW('Water Data'!E128))="","",OFFSET('Water Data'!$E$28,0,10*ROW('Water Data'!E128)))</f>
        <v/>
      </c>
      <c r="BZ134" s="28" t="str">
        <f ca="1">+IF(OFFSET('Water Data'!$E$29,0,10*ROW('Water Data'!E128))="","",OFFSET('Water Data'!$E$29,0,10*ROW('Water Data'!E128)))</f>
        <v/>
      </c>
      <c r="CA134" s="28" t="str">
        <f ca="1">+IF(OFFSET('Water Data'!$E$30,0,10*ROW('Water Data'!E128))="","",OFFSET('Water Data'!$E$30,0,10*ROW('Water Data'!E128)))</f>
        <v/>
      </c>
      <c r="CB134" s="28" t="str">
        <f ca="1">+IF(OFFSET('Water Data'!$F$28,0,10*ROW('Water Data'!F128))="","",OFFSET('Water Data'!$F$28,0,10*ROW('Water Data'!F128)))</f>
        <v/>
      </c>
      <c r="CC134" s="28" t="str">
        <f ca="1">+IF(OFFSET('Water Data'!$F$29,0,10*ROW('Water Data'!F128))="","",OFFSET('Water Data'!$F$29,0,10*ROW('Water Data'!F128)))</f>
        <v/>
      </c>
      <c r="CD134" s="28" t="str">
        <f ca="1">+IF(OFFSET('Water Data'!$F$30,0,10*ROW('Water Data'!F128))="","",OFFSET('Water Data'!$F$30,0,10*ROW('Water Data'!F128)))</f>
        <v/>
      </c>
      <c r="CE134" s="28" t="str">
        <f ca="1">+IF(OFFSET('Water Data'!$G$28,0,10*ROW('Water Data'!G128))="","",OFFSET('Water Data'!$G$28,0,10*ROW('Water Data'!G128)))</f>
        <v/>
      </c>
      <c r="CF134" s="28" t="str">
        <f ca="1">+IF(OFFSET('Water Data'!$G$29,0,10*ROW('Water Data'!G128))="","",OFFSET('Water Data'!$G$29,0,10*ROW('Water Data'!G128)))</f>
        <v/>
      </c>
      <c r="CG134" s="28" t="str">
        <f ca="1">+IF(OFFSET('Water Data'!$G$30,0,10*ROW('Water Data'!G128))="","",OFFSET('Water Data'!$G$30,0,10*ROW('Water Data'!G128)))</f>
        <v/>
      </c>
      <c r="CH134" s="28" t="str">
        <f ca="1">+IF(OFFSET('Water Data'!$H$28,0,10*ROW('Water Data'!H128))="","",OFFSET('Water Data'!$H$28,0,10*ROW('Water Data'!H128)))</f>
        <v/>
      </c>
      <c r="CI134" s="28" t="str">
        <f ca="1">+IF(OFFSET('Water Data'!$H$29,0,10*ROW('Water Data'!H128))="","",OFFSET('Water Data'!$H$29,0,10*ROW('Water Data'!H128)))</f>
        <v/>
      </c>
      <c r="CJ134" s="28" t="str">
        <f ca="1">+IF(OFFSET('Water Data'!$H$30,0,10*ROW('Water Data'!H128))="","",OFFSET('Water Data'!$H$30,0,10*ROW('Water Data'!H128)))</f>
        <v/>
      </c>
      <c r="CK134" s="28" t="str">
        <f ca="1">+IF(OFFSET('Sanitation Data'!$C$29,0,10*ROW('Sanitation Data'!C128))="","",OFFSET('Sanitation Data'!$C$29,0,10*ROW('Sanitation Data'!C128)))</f>
        <v/>
      </c>
      <c r="CL134" s="28" t="str">
        <f ca="1">+IF(OFFSET('Sanitation Data'!$C$30,0,10*ROW('Sanitation Data'!C128))="","",OFFSET('Sanitation Data'!$C$30,0,10*ROW('Sanitation Data'!C128)))</f>
        <v/>
      </c>
      <c r="CM134" s="28" t="str">
        <f ca="1">+IF(OFFSET('Sanitation Data'!$C$31,0,10*ROW('Sanitation Data'!C128))="","",OFFSET('Sanitation Data'!$C$31,0,10*ROW('Sanitation Data'!C128)))</f>
        <v/>
      </c>
      <c r="CN134" s="28" t="str">
        <f ca="1">+IF(OFFSET('Sanitation Data'!$C$32,0,10*ROW('Sanitation Data'!C128))="","",OFFSET('Sanitation Data'!$C$32,0,10*ROW('Sanitation Data'!C128)))</f>
        <v/>
      </c>
      <c r="CO134" s="28" t="str">
        <f ca="1">+IF(OFFSET('Sanitation Data'!$C$33,0,10*ROW('Sanitation Data'!C128))="","",OFFSET('Sanitation Data'!$C$33,0,10*ROW('Sanitation Data'!C128)))</f>
        <v/>
      </c>
      <c r="CP134" s="28" t="str">
        <f ca="1">+IF(OFFSET('Sanitation Data'!$D$29,0,10*ROW('Sanitation Data'!D128))="","",OFFSET('Sanitation Data'!$D$29,0,10*ROW('Sanitation Data'!D128)))</f>
        <v/>
      </c>
      <c r="CQ134" s="28" t="str">
        <f ca="1">+IF(OFFSET('Sanitation Data'!$D$30,0,10*ROW('Sanitation Data'!D128))="","",OFFSET('Sanitation Data'!$D$30,0,10*ROW('Sanitation Data'!D128)))</f>
        <v/>
      </c>
      <c r="CR134" s="28" t="str">
        <f ca="1">+IF(OFFSET('Sanitation Data'!$D$31,0,10*ROW('Sanitation Data'!D128))="","",OFFSET('Sanitation Data'!$D$31,0,10*ROW('Sanitation Data'!D128)))</f>
        <v/>
      </c>
      <c r="CS134" s="28" t="str">
        <f ca="1">+IF(OFFSET('Sanitation Data'!$D$32,0,10*ROW('Sanitation Data'!D128))="","",OFFSET('Sanitation Data'!$D$32,0,10*ROW('Sanitation Data'!D128)))</f>
        <v/>
      </c>
      <c r="CT134" s="28" t="str">
        <f ca="1">+IF(OFFSET('Sanitation Data'!$D$33,0,10*ROW('Sanitation Data'!D128))="","",OFFSET('Sanitation Data'!$D$33,0,10*ROW('Sanitation Data'!D128)))</f>
        <v/>
      </c>
      <c r="CU134" s="28" t="str">
        <f ca="1">+IF(OFFSET('Sanitation Data'!$E$29,0,10*ROW('Sanitation Data'!E128))="","",OFFSET('Sanitation Data'!$E$29,0,10*ROW('Sanitation Data'!E128)))</f>
        <v/>
      </c>
      <c r="CV134" s="28" t="str">
        <f ca="1">+IF(OFFSET('Sanitation Data'!$E$30,0,10*ROW('Sanitation Data'!E128))="","",OFFSET('Sanitation Data'!$E$30,0,10*ROW('Sanitation Data'!E128)))</f>
        <v/>
      </c>
      <c r="CW134" s="28" t="str">
        <f ca="1">+IF(OFFSET('Sanitation Data'!$E$31,0,10*ROW('Sanitation Data'!E128))="","",OFFSET('Sanitation Data'!$E$31,0,10*ROW('Sanitation Data'!E128)))</f>
        <v/>
      </c>
      <c r="CX134" s="28" t="str">
        <f ca="1">+IF(OFFSET('Sanitation Data'!$E$32,0,10*ROW('Sanitation Data'!E128))="","",OFFSET('Sanitation Data'!$E$32,0,10*ROW('Sanitation Data'!E128)))</f>
        <v/>
      </c>
      <c r="CY134" s="28" t="str">
        <f ca="1">+IF(OFFSET('Sanitation Data'!$E$33,0,10*ROW('Sanitation Data'!E128))="","",OFFSET('Sanitation Data'!$E$33,0,10*ROW('Sanitation Data'!E128)))</f>
        <v/>
      </c>
      <c r="CZ134" s="28" t="str">
        <f ca="1">+IF(OFFSET('Sanitation Data'!$F$29,0,10*ROW('Sanitation Data'!F128))="","",OFFSET('Sanitation Data'!$F$29,0,10*ROW('Sanitation Data'!F128)))</f>
        <v/>
      </c>
      <c r="DA134" s="28" t="str">
        <f ca="1">+IF(OFFSET('Sanitation Data'!$F$30,0,10*ROW('Sanitation Data'!F128))="","",OFFSET('Sanitation Data'!$F$30,0,10*ROW('Sanitation Data'!F128)))</f>
        <v/>
      </c>
      <c r="DB134" s="28" t="str">
        <f ca="1">+IF(OFFSET('Sanitation Data'!$F$31,0,10*ROW('Sanitation Data'!F128))="","",OFFSET('Sanitation Data'!$F$31,0,10*ROW('Sanitation Data'!F128)))</f>
        <v/>
      </c>
      <c r="DC134" s="28" t="str">
        <f ca="1">+IF(OFFSET('Sanitation Data'!$F$32,0,10*ROW('Sanitation Data'!F128))="","",OFFSET('Sanitation Data'!$F$32,0,10*ROW('Sanitation Data'!F128)))</f>
        <v/>
      </c>
      <c r="DD134" s="28" t="str">
        <f ca="1">+IF(OFFSET('Sanitation Data'!$F$33,0,10*ROW('Sanitation Data'!F128))="","",OFFSET('Sanitation Data'!$F$33,0,10*ROW('Sanitation Data'!F128)))</f>
        <v/>
      </c>
      <c r="DE134" s="28" t="str">
        <f ca="1">+IF(OFFSET('Sanitation Data'!$G$29,0,10*ROW('Sanitation Data'!G128))="","",OFFSET('Sanitation Data'!$G$29,0,10*ROW('Sanitation Data'!G128)))</f>
        <v/>
      </c>
      <c r="DF134" s="28" t="str">
        <f ca="1">+IF(OFFSET('Sanitation Data'!$G$30,0,10*ROW('Sanitation Data'!G128))="","",OFFSET('Sanitation Data'!$G$30,0,10*ROW('Sanitation Data'!G128)))</f>
        <v/>
      </c>
      <c r="DG134" s="28" t="str">
        <f ca="1">+IF(OFFSET('Sanitation Data'!$G$31,0,10*ROW('Sanitation Data'!G128))="","",OFFSET('Sanitation Data'!$G$31,0,10*ROW('Sanitation Data'!G128)))</f>
        <v/>
      </c>
      <c r="DH134" s="28" t="str">
        <f ca="1">+IF(OFFSET('Sanitation Data'!$G$32,0,10*ROW('Sanitation Data'!G128))="","",OFFSET('Sanitation Data'!$G$32,0,10*ROW('Sanitation Data'!G128)))</f>
        <v/>
      </c>
      <c r="DI134" s="28" t="str">
        <f ca="1">+IF(OFFSET('Sanitation Data'!$G$33,0,10*ROW('Sanitation Data'!G128))="","",OFFSET('Sanitation Data'!$G$33,0,10*ROW('Sanitation Data'!G128)))</f>
        <v/>
      </c>
      <c r="DJ134" s="28" t="str">
        <f ca="1">+IF(OFFSET('Sanitation Data'!$H$29,0,10*ROW('Sanitation Data'!H128))="","",OFFSET('Sanitation Data'!$H$29,0,10*ROW('Sanitation Data'!H128)))</f>
        <v/>
      </c>
      <c r="DK134" s="28" t="str">
        <f ca="1">+IF(OFFSET('Sanitation Data'!$H$30,0,10*ROW('Sanitation Data'!H128))="","",OFFSET('Sanitation Data'!$H$30,0,10*ROW('Sanitation Data'!H128)))</f>
        <v/>
      </c>
      <c r="DL134" s="28" t="str">
        <f ca="1">+IF(OFFSET('Sanitation Data'!$H$31,0,10*ROW('Sanitation Data'!H128))="","",OFFSET('Sanitation Data'!$H$31,0,10*ROW('Sanitation Data'!H128)))</f>
        <v/>
      </c>
      <c r="DM134" s="28" t="str">
        <f ca="1">+IF(OFFSET('Sanitation Data'!$H$32,0,10*ROW('Sanitation Data'!H128))="","",OFFSET('Sanitation Data'!$H$32,0,10*ROW('Sanitation Data'!H128)))</f>
        <v/>
      </c>
      <c r="DN134" s="28" t="str">
        <f ca="1">+IF(OFFSET('Sanitation Data'!$H$33,0,10*ROW('Sanitation Data'!H128))="","",OFFSET('Sanitation Data'!$H$33,0,10*ROW('Sanitation Data'!H128)))</f>
        <v/>
      </c>
      <c r="DO134" s="28" t="str">
        <f ca="1">+IF(OFFSET('Hygiene Data'!$C$12,0,10*ROW('Hygiene Data'!C128))="","",OFFSET('Hygiene Data'!$C$12,0,10*ROW('Hygiene Data'!C128)))</f>
        <v/>
      </c>
      <c r="DP134" s="28" t="str">
        <f ca="1">+IF(OFFSET('Hygiene Data'!$C$13,0,10*ROW('Hygiene Data'!C128))="","",OFFSET('Hygiene Data'!$C$13,0,10*ROW('Hygiene Data'!C128)))</f>
        <v/>
      </c>
      <c r="DQ134" s="28" t="str">
        <f ca="1">+IF(OFFSET('Hygiene Data'!$C$14,0,10*ROW('Hygiene Data'!C128))="","",OFFSET('Hygiene Data'!$C$14,0,10*ROW('Hygiene Data'!C128)))</f>
        <v/>
      </c>
      <c r="DR134" s="28" t="str">
        <f ca="1">+IF(OFFSET('Hygiene Data'!$D$12,0,10*ROW('Hygiene Data'!D128))="","",OFFSET('Hygiene Data'!$D$12,0,10*ROW('Hygiene Data'!D128)))</f>
        <v/>
      </c>
      <c r="DS134" s="28" t="str">
        <f ca="1">+IF(OFFSET('Hygiene Data'!$D$13,0,10*ROW('Hygiene Data'!D128))="","",OFFSET('Hygiene Data'!$D$13,0,10*ROW('Hygiene Data'!D128)))</f>
        <v/>
      </c>
      <c r="DT134" s="28" t="str">
        <f ca="1">+IF(OFFSET('Hygiene Data'!$D$14,0,10*ROW('Hygiene Data'!D128))="","",OFFSET('Hygiene Data'!$D$14,0,10*ROW('Hygiene Data'!D128)))</f>
        <v/>
      </c>
      <c r="DU134" s="28" t="str">
        <f ca="1">+IF(OFFSET('Hygiene Data'!$E$12,0,10*ROW('Hygiene Data'!E128))="","",OFFSET('Hygiene Data'!$E$12,0,10*ROW('Hygiene Data'!E128)))</f>
        <v/>
      </c>
      <c r="DV134" s="28" t="str">
        <f ca="1">+IF(OFFSET('Hygiene Data'!$E$13,0,10*ROW('Hygiene Data'!E128))="","",OFFSET('Hygiene Data'!$E$13,0,10*ROW('Hygiene Data'!E128)))</f>
        <v/>
      </c>
      <c r="DW134" s="28" t="str">
        <f ca="1">+IF(OFFSET('Hygiene Data'!$E$14,0,10*ROW('Hygiene Data'!E128))="","",OFFSET('Hygiene Data'!$E$14,0,10*ROW('Hygiene Data'!E128)))</f>
        <v/>
      </c>
      <c r="DX134" s="28" t="str">
        <f ca="1">+IF(OFFSET('Hygiene Data'!$F$12,0,10*ROW('Hygiene Data'!F128))="","",OFFSET('Hygiene Data'!$F$12,0,10*ROW('Hygiene Data'!F128)))</f>
        <v/>
      </c>
      <c r="DY134" s="28" t="str">
        <f ca="1">+IF(OFFSET('Hygiene Data'!$F$13,0,10*ROW('Hygiene Data'!F128))="","",OFFSET('Hygiene Data'!$F$13,0,10*ROW('Hygiene Data'!F128)))</f>
        <v/>
      </c>
      <c r="DZ134" s="28" t="str">
        <f ca="1">+IF(OFFSET('Hygiene Data'!$F$14,0,10*ROW('Hygiene Data'!F128))="","",OFFSET('Hygiene Data'!$F$14,0,10*ROW('Hygiene Data'!F128)))</f>
        <v/>
      </c>
      <c r="EA134" s="28" t="str">
        <f ca="1">+IF(OFFSET('Hygiene Data'!$G$12,0,10*ROW('Hygiene Data'!G128))="","",OFFSET('Hygiene Data'!$G$12,0,10*ROW('Hygiene Data'!G128)))</f>
        <v/>
      </c>
      <c r="EB134" s="28" t="str">
        <f ca="1">+IF(OFFSET('Hygiene Data'!$G$13,0,10*ROW('Hygiene Data'!G128))="","",OFFSET('Hygiene Data'!$G$13,0,10*ROW('Hygiene Data'!G128)))</f>
        <v/>
      </c>
      <c r="EC134" s="28" t="str">
        <f ca="1">+IF(OFFSET('Hygiene Data'!$G$14,0,10*ROW('Hygiene Data'!G128))="","",OFFSET('Hygiene Data'!$G$14,0,10*ROW('Hygiene Data'!G128)))</f>
        <v/>
      </c>
      <c r="ED134" s="28" t="str">
        <f ca="1">+IF(OFFSET('Hygiene Data'!$H$12,0,10*ROW('Hygiene Data'!H128))="","",OFFSET('Hygiene Data'!$H$12,0,10*ROW('Hygiene Data'!H128)))</f>
        <v/>
      </c>
      <c r="EE134" s="28" t="str">
        <f ca="1">+IF(OFFSET('Hygiene Data'!$H$13,0,10*ROW('Hygiene Data'!H128))="","",OFFSET('Hygiene Data'!$H$13,0,10*ROW('Hygiene Data'!H128)))</f>
        <v/>
      </c>
      <c r="EF134" s="28" t="str">
        <f ca="1">+IF(OFFSET('Hygiene Data'!$H$14,0,10*ROW('Hygiene Data'!H128))="","",OFFSET('Hygiene Data'!$H$14,0,10*ROW('Hygiene Data'!H128)))</f>
        <v/>
      </c>
    </row>
    <row r="135" spans="1:136" x14ac:dyDescent="0.2">
      <c r="A135" s="44" t="str">
        <f ca="1">+IF(OFFSET('Water Data'!$B$1,0,10*ROW('Water Data'!B132))="","",OFFSET('Water Data'!$B$1,0,10*ROW('Water Data'!B132)))</f>
        <v/>
      </c>
      <c r="B135" s="44" t="str">
        <f ca="1">+IF(OFFSET('Water Data'!$A$3,0,10*ROW('Water Data'!A132))="","",OFFSET('Water Data'!$A$3,0,10*ROW('Water Data'!A132)))</f>
        <v/>
      </c>
      <c r="C135" s="44" t="str">
        <f ca="1">+IF(OFFSET('Water Data'!$C$3,0,10*ROW('Water Data'!C132))="","",OFFSET('Water Data'!$C$3,0,10*ROW('Water Data'!C132)))</f>
        <v/>
      </c>
      <c r="D135" s="119"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19"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19"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19"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19"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19"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19"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19"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19"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19"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19"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19"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19"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19"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19"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19"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19"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19"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20"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20"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20"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20"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20"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20"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20"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20"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20"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20"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20"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20"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20"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20"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20"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20"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20"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20"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20"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20"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20"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20"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20"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20"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20"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20"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20"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20"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20"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20"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21"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21"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21"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21"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21"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21"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21"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21"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21"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21"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21"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21"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21"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21"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21"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21"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21"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21"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28" t="str">
        <f ca="1">+IF(OFFSET('Water Data'!$C$28,0,10*ROW('Water Data'!C129))="","",OFFSET('Water Data'!$C$28,0,10*ROW('Water Data'!C129)))</f>
        <v/>
      </c>
      <c r="BT135" s="28" t="str">
        <f ca="1">+IF(OFFSET('Water Data'!$C$29,0,10*ROW('Water Data'!C129))="","",OFFSET('Water Data'!$C$29,0,10*ROW('Water Data'!C129)))</f>
        <v/>
      </c>
      <c r="BU135" s="28" t="str">
        <f ca="1">+IF(OFFSET('Water Data'!$C$30,0,10*ROW('Water Data'!C129))="","",OFFSET('Water Data'!$C$30,0,10*ROW('Water Data'!C129)))</f>
        <v/>
      </c>
      <c r="BV135" s="28" t="str">
        <f ca="1">+IF(OFFSET('Water Data'!$D$28,0,10*ROW('Water Data'!D129))="","",OFFSET('Water Data'!$D$28,0,10*ROW('Water Data'!D129)))</f>
        <v/>
      </c>
      <c r="BW135" s="28" t="str">
        <f ca="1">+IF(OFFSET('Water Data'!$D$29,0,10*ROW('Water Data'!D129))="","",OFFSET('Water Data'!$D$29,0,10*ROW('Water Data'!D129)))</f>
        <v/>
      </c>
      <c r="BX135" s="28" t="str">
        <f ca="1">+IF(OFFSET('Water Data'!$D$30,0,10*ROW('Water Data'!D129))="","",OFFSET('Water Data'!$D$30,0,10*ROW('Water Data'!D129)))</f>
        <v/>
      </c>
      <c r="BY135" s="28" t="str">
        <f ca="1">+IF(OFFSET('Water Data'!$E$28,0,10*ROW('Water Data'!E129))="","",OFFSET('Water Data'!$E$28,0,10*ROW('Water Data'!E129)))</f>
        <v/>
      </c>
      <c r="BZ135" s="28" t="str">
        <f ca="1">+IF(OFFSET('Water Data'!$E$29,0,10*ROW('Water Data'!E129))="","",OFFSET('Water Data'!$E$29,0,10*ROW('Water Data'!E129)))</f>
        <v/>
      </c>
      <c r="CA135" s="28" t="str">
        <f ca="1">+IF(OFFSET('Water Data'!$E$30,0,10*ROW('Water Data'!E129))="","",OFFSET('Water Data'!$E$30,0,10*ROW('Water Data'!E129)))</f>
        <v/>
      </c>
      <c r="CB135" s="28" t="str">
        <f ca="1">+IF(OFFSET('Water Data'!$F$28,0,10*ROW('Water Data'!F129))="","",OFFSET('Water Data'!$F$28,0,10*ROW('Water Data'!F129)))</f>
        <v/>
      </c>
      <c r="CC135" s="28" t="str">
        <f ca="1">+IF(OFFSET('Water Data'!$F$29,0,10*ROW('Water Data'!F129))="","",OFFSET('Water Data'!$F$29,0,10*ROW('Water Data'!F129)))</f>
        <v/>
      </c>
      <c r="CD135" s="28" t="str">
        <f ca="1">+IF(OFFSET('Water Data'!$F$30,0,10*ROW('Water Data'!F129))="","",OFFSET('Water Data'!$F$30,0,10*ROW('Water Data'!F129)))</f>
        <v/>
      </c>
      <c r="CE135" s="28" t="str">
        <f ca="1">+IF(OFFSET('Water Data'!$G$28,0,10*ROW('Water Data'!G129))="","",OFFSET('Water Data'!$G$28,0,10*ROW('Water Data'!G129)))</f>
        <v/>
      </c>
      <c r="CF135" s="28" t="str">
        <f ca="1">+IF(OFFSET('Water Data'!$G$29,0,10*ROW('Water Data'!G129))="","",OFFSET('Water Data'!$G$29,0,10*ROW('Water Data'!G129)))</f>
        <v/>
      </c>
      <c r="CG135" s="28" t="str">
        <f ca="1">+IF(OFFSET('Water Data'!$G$30,0,10*ROW('Water Data'!G129))="","",OFFSET('Water Data'!$G$30,0,10*ROW('Water Data'!G129)))</f>
        <v/>
      </c>
      <c r="CH135" s="28" t="str">
        <f ca="1">+IF(OFFSET('Water Data'!$H$28,0,10*ROW('Water Data'!H129))="","",OFFSET('Water Data'!$H$28,0,10*ROW('Water Data'!H129)))</f>
        <v/>
      </c>
      <c r="CI135" s="28" t="str">
        <f ca="1">+IF(OFFSET('Water Data'!$H$29,0,10*ROW('Water Data'!H129))="","",OFFSET('Water Data'!$H$29,0,10*ROW('Water Data'!H129)))</f>
        <v/>
      </c>
      <c r="CJ135" s="28" t="str">
        <f ca="1">+IF(OFFSET('Water Data'!$H$30,0,10*ROW('Water Data'!H129))="","",OFFSET('Water Data'!$H$30,0,10*ROW('Water Data'!H129)))</f>
        <v/>
      </c>
      <c r="CK135" s="28" t="str">
        <f ca="1">+IF(OFFSET('Sanitation Data'!$C$29,0,10*ROW('Sanitation Data'!C129))="","",OFFSET('Sanitation Data'!$C$29,0,10*ROW('Sanitation Data'!C129)))</f>
        <v/>
      </c>
      <c r="CL135" s="28" t="str">
        <f ca="1">+IF(OFFSET('Sanitation Data'!$C$30,0,10*ROW('Sanitation Data'!C129))="","",OFFSET('Sanitation Data'!$C$30,0,10*ROW('Sanitation Data'!C129)))</f>
        <v/>
      </c>
      <c r="CM135" s="28" t="str">
        <f ca="1">+IF(OFFSET('Sanitation Data'!$C$31,0,10*ROW('Sanitation Data'!C129))="","",OFFSET('Sanitation Data'!$C$31,0,10*ROW('Sanitation Data'!C129)))</f>
        <v/>
      </c>
      <c r="CN135" s="28" t="str">
        <f ca="1">+IF(OFFSET('Sanitation Data'!$C$32,0,10*ROW('Sanitation Data'!C129))="","",OFFSET('Sanitation Data'!$C$32,0,10*ROW('Sanitation Data'!C129)))</f>
        <v/>
      </c>
      <c r="CO135" s="28" t="str">
        <f ca="1">+IF(OFFSET('Sanitation Data'!$C$33,0,10*ROW('Sanitation Data'!C129))="","",OFFSET('Sanitation Data'!$C$33,0,10*ROW('Sanitation Data'!C129)))</f>
        <v/>
      </c>
      <c r="CP135" s="28" t="str">
        <f ca="1">+IF(OFFSET('Sanitation Data'!$D$29,0,10*ROW('Sanitation Data'!D129))="","",OFFSET('Sanitation Data'!$D$29,0,10*ROW('Sanitation Data'!D129)))</f>
        <v/>
      </c>
      <c r="CQ135" s="28" t="str">
        <f ca="1">+IF(OFFSET('Sanitation Data'!$D$30,0,10*ROW('Sanitation Data'!D129))="","",OFFSET('Sanitation Data'!$D$30,0,10*ROW('Sanitation Data'!D129)))</f>
        <v/>
      </c>
      <c r="CR135" s="28" t="str">
        <f ca="1">+IF(OFFSET('Sanitation Data'!$D$31,0,10*ROW('Sanitation Data'!D129))="","",OFFSET('Sanitation Data'!$D$31,0,10*ROW('Sanitation Data'!D129)))</f>
        <v/>
      </c>
      <c r="CS135" s="28" t="str">
        <f ca="1">+IF(OFFSET('Sanitation Data'!$D$32,0,10*ROW('Sanitation Data'!D129))="","",OFFSET('Sanitation Data'!$D$32,0,10*ROW('Sanitation Data'!D129)))</f>
        <v/>
      </c>
      <c r="CT135" s="28" t="str">
        <f ca="1">+IF(OFFSET('Sanitation Data'!$D$33,0,10*ROW('Sanitation Data'!D129))="","",OFFSET('Sanitation Data'!$D$33,0,10*ROW('Sanitation Data'!D129)))</f>
        <v/>
      </c>
      <c r="CU135" s="28" t="str">
        <f ca="1">+IF(OFFSET('Sanitation Data'!$E$29,0,10*ROW('Sanitation Data'!E129))="","",OFFSET('Sanitation Data'!$E$29,0,10*ROW('Sanitation Data'!E129)))</f>
        <v/>
      </c>
      <c r="CV135" s="28" t="str">
        <f ca="1">+IF(OFFSET('Sanitation Data'!$E$30,0,10*ROW('Sanitation Data'!E129))="","",OFFSET('Sanitation Data'!$E$30,0,10*ROW('Sanitation Data'!E129)))</f>
        <v/>
      </c>
      <c r="CW135" s="28" t="str">
        <f ca="1">+IF(OFFSET('Sanitation Data'!$E$31,0,10*ROW('Sanitation Data'!E129))="","",OFFSET('Sanitation Data'!$E$31,0,10*ROW('Sanitation Data'!E129)))</f>
        <v/>
      </c>
      <c r="CX135" s="28" t="str">
        <f ca="1">+IF(OFFSET('Sanitation Data'!$E$32,0,10*ROW('Sanitation Data'!E129))="","",OFFSET('Sanitation Data'!$E$32,0,10*ROW('Sanitation Data'!E129)))</f>
        <v/>
      </c>
      <c r="CY135" s="28" t="str">
        <f ca="1">+IF(OFFSET('Sanitation Data'!$E$33,0,10*ROW('Sanitation Data'!E129))="","",OFFSET('Sanitation Data'!$E$33,0,10*ROW('Sanitation Data'!E129)))</f>
        <v/>
      </c>
      <c r="CZ135" s="28" t="str">
        <f ca="1">+IF(OFFSET('Sanitation Data'!$F$29,0,10*ROW('Sanitation Data'!F129))="","",OFFSET('Sanitation Data'!$F$29,0,10*ROW('Sanitation Data'!F129)))</f>
        <v/>
      </c>
      <c r="DA135" s="28" t="str">
        <f ca="1">+IF(OFFSET('Sanitation Data'!$F$30,0,10*ROW('Sanitation Data'!F129))="","",OFFSET('Sanitation Data'!$F$30,0,10*ROW('Sanitation Data'!F129)))</f>
        <v/>
      </c>
      <c r="DB135" s="28" t="str">
        <f ca="1">+IF(OFFSET('Sanitation Data'!$F$31,0,10*ROW('Sanitation Data'!F129))="","",OFFSET('Sanitation Data'!$F$31,0,10*ROW('Sanitation Data'!F129)))</f>
        <v/>
      </c>
      <c r="DC135" s="28" t="str">
        <f ca="1">+IF(OFFSET('Sanitation Data'!$F$32,0,10*ROW('Sanitation Data'!F129))="","",OFFSET('Sanitation Data'!$F$32,0,10*ROW('Sanitation Data'!F129)))</f>
        <v/>
      </c>
      <c r="DD135" s="28" t="str">
        <f ca="1">+IF(OFFSET('Sanitation Data'!$F$33,0,10*ROW('Sanitation Data'!F129))="","",OFFSET('Sanitation Data'!$F$33,0,10*ROW('Sanitation Data'!F129)))</f>
        <v/>
      </c>
      <c r="DE135" s="28" t="str">
        <f ca="1">+IF(OFFSET('Sanitation Data'!$G$29,0,10*ROW('Sanitation Data'!G129))="","",OFFSET('Sanitation Data'!$G$29,0,10*ROW('Sanitation Data'!G129)))</f>
        <v/>
      </c>
      <c r="DF135" s="28" t="str">
        <f ca="1">+IF(OFFSET('Sanitation Data'!$G$30,0,10*ROW('Sanitation Data'!G129))="","",OFFSET('Sanitation Data'!$G$30,0,10*ROW('Sanitation Data'!G129)))</f>
        <v/>
      </c>
      <c r="DG135" s="28" t="str">
        <f ca="1">+IF(OFFSET('Sanitation Data'!$G$31,0,10*ROW('Sanitation Data'!G129))="","",OFFSET('Sanitation Data'!$G$31,0,10*ROW('Sanitation Data'!G129)))</f>
        <v/>
      </c>
      <c r="DH135" s="28" t="str">
        <f ca="1">+IF(OFFSET('Sanitation Data'!$G$32,0,10*ROW('Sanitation Data'!G129))="","",OFFSET('Sanitation Data'!$G$32,0,10*ROW('Sanitation Data'!G129)))</f>
        <v/>
      </c>
      <c r="DI135" s="28" t="str">
        <f ca="1">+IF(OFFSET('Sanitation Data'!$G$33,0,10*ROW('Sanitation Data'!G129))="","",OFFSET('Sanitation Data'!$G$33,0,10*ROW('Sanitation Data'!G129)))</f>
        <v/>
      </c>
      <c r="DJ135" s="28" t="str">
        <f ca="1">+IF(OFFSET('Sanitation Data'!$H$29,0,10*ROW('Sanitation Data'!H129))="","",OFFSET('Sanitation Data'!$H$29,0,10*ROW('Sanitation Data'!H129)))</f>
        <v/>
      </c>
      <c r="DK135" s="28" t="str">
        <f ca="1">+IF(OFFSET('Sanitation Data'!$H$30,0,10*ROW('Sanitation Data'!H129))="","",OFFSET('Sanitation Data'!$H$30,0,10*ROW('Sanitation Data'!H129)))</f>
        <v/>
      </c>
      <c r="DL135" s="28" t="str">
        <f ca="1">+IF(OFFSET('Sanitation Data'!$H$31,0,10*ROW('Sanitation Data'!H129))="","",OFFSET('Sanitation Data'!$H$31,0,10*ROW('Sanitation Data'!H129)))</f>
        <v/>
      </c>
      <c r="DM135" s="28" t="str">
        <f ca="1">+IF(OFFSET('Sanitation Data'!$H$32,0,10*ROW('Sanitation Data'!H129))="","",OFFSET('Sanitation Data'!$H$32,0,10*ROW('Sanitation Data'!H129)))</f>
        <v/>
      </c>
      <c r="DN135" s="28" t="str">
        <f ca="1">+IF(OFFSET('Sanitation Data'!$H$33,0,10*ROW('Sanitation Data'!H129))="","",OFFSET('Sanitation Data'!$H$33,0,10*ROW('Sanitation Data'!H129)))</f>
        <v/>
      </c>
      <c r="DO135" s="28" t="str">
        <f ca="1">+IF(OFFSET('Hygiene Data'!$C$12,0,10*ROW('Hygiene Data'!C129))="","",OFFSET('Hygiene Data'!$C$12,0,10*ROW('Hygiene Data'!C129)))</f>
        <v/>
      </c>
      <c r="DP135" s="28" t="str">
        <f ca="1">+IF(OFFSET('Hygiene Data'!$C$13,0,10*ROW('Hygiene Data'!C129))="","",OFFSET('Hygiene Data'!$C$13,0,10*ROW('Hygiene Data'!C129)))</f>
        <v/>
      </c>
      <c r="DQ135" s="28" t="str">
        <f ca="1">+IF(OFFSET('Hygiene Data'!$C$14,0,10*ROW('Hygiene Data'!C129))="","",OFFSET('Hygiene Data'!$C$14,0,10*ROW('Hygiene Data'!C129)))</f>
        <v/>
      </c>
      <c r="DR135" s="28" t="str">
        <f ca="1">+IF(OFFSET('Hygiene Data'!$D$12,0,10*ROW('Hygiene Data'!D129))="","",OFFSET('Hygiene Data'!$D$12,0,10*ROW('Hygiene Data'!D129)))</f>
        <v/>
      </c>
      <c r="DS135" s="28" t="str">
        <f ca="1">+IF(OFFSET('Hygiene Data'!$D$13,0,10*ROW('Hygiene Data'!D129))="","",OFFSET('Hygiene Data'!$D$13,0,10*ROW('Hygiene Data'!D129)))</f>
        <v/>
      </c>
      <c r="DT135" s="28" t="str">
        <f ca="1">+IF(OFFSET('Hygiene Data'!$D$14,0,10*ROW('Hygiene Data'!D129))="","",OFFSET('Hygiene Data'!$D$14,0,10*ROW('Hygiene Data'!D129)))</f>
        <v/>
      </c>
      <c r="DU135" s="28" t="str">
        <f ca="1">+IF(OFFSET('Hygiene Data'!$E$12,0,10*ROW('Hygiene Data'!E129))="","",OFFSET('Hygiene Data'!$E$12,0,10*ROW('Hygiene Data'!E129)))</f>
        <v/>
      </c>
      <c r="DV135" s="28" t="str">
        <f ca="1">+IF(OFFSET('Hygiene Data'!$E$13,0,10*ROW('Hygiene Data'!E129))="","",OFFSET('Hygiene Data'!$E$13,0,10*ROW('Hygiene Data'!E129)))</f>
        <v/>
      </c>
      <c r="DW135" s="28" t="str">
        <f ca="1">+IF(OFFSET('Hygiene Data'!$E$14,0,10*ROW('Hygiene Data'!E129))="","",OFFSET('Hygiene Data'!$E$14,0,10*ROW('Hygiene Data'!E129)))</f>
        <v/>
      </c>
      <c r="DX135" s="28" t="str">
        <f ca="1">+IF(OFFSET('Hygiene Data'!$F$12,0,10*ROW('Hygiene Data'!F129))="","",OFFSET('Hygiene Data'!$F$12,0,10*ROW('Hygiene Data'!F129)))</f>
        <v/>
      </c>
      <c r="DY135" s="28" t="str">
        <f ca="1">+IF(OFFSET('Hygiene Data'!$F$13,0,10*ROW('Hygiene Data'!F129))="","",OFFSET('Hygiene Data'!$F$13,0,10*ROW('Hygiene Data'!F129)))</f>
        <v/>
      </c>
      <c r="DZ135" s="28" t="str">
        <f ca="1">+IF(OFFSET('Hygiene Data'!$F$14,0,10*ROW('Hygiene Data'!F129))="","",OFFSET('Hygiene Data'!$F$14,0,10*ROW('Hygiene Data'!F129)))</f>
        <v/>
      </c>
      <c r="EA135" s="28" t="str">
        <f ca="1">+IF(OFFSET('Hygiene Data'!$G$12,0,10*ROW('Hygiene Data'!G129))="","",OFFSET('Hygiene Data'!$G$12,0,10*ROW('Hygiene Data'!G129)))</f>
        <v/>
      </c>
      <c r="EB135" s="28" t="str">
        <f ca="1">+IF(OFFSET('Hygiene Data'!$G$13,0,10*ROW('Hygiene Data'!G129))="","",OFFSET('Hygiene Data'!$G$13,0,10*ROW('Hygiene Data'!G129)))</f>
        <v/>
      </c>
      <c r="EC135" s="28" t="str">
        <f ca="1">+IF(OFFSET('Hygiene Data'!$G$14,0,10*ROW('Hygiene Data'!G129))="","",OFFSET('Hygiene Data'!$G$14,0,10*ROW('Hygiene Data'!G129)))</f>
        <v/>
      </c>
      <c r="ED135" s="28" t="str">
        <f ca="1">+IF(OFFSET('Hygiene Data'!$H$12,0,10*ROW('Hygiene Data'!H129))="","",OFFSET('Hygiene Data'!$H$12,0,10*ROW('Hygiene Data'!H129)))</f>
        <v/>
      </c>
      <c r="EE135" s="28" t="str">
        <f ca="1">+IF(OFFSET('Hygiene Data'!$H$13,0,10*ROW('Hygiene Data'!H129))="","",OFFSET('Hygiene Data'!$H$13,0,10*ROW('Hygiene Data'!H129)))</f>
        <v/>
      </c>
      <c r="EF135" s="28" t="str">
        <f ca="1">+IF(OFFSET('Hygiene Data'!$H$14,0,10*ROW('Hygiene Data'!H129))="","",OFFSET('Hygiene Data'!$H$14,0,10*ROW('Hygiene Data'!H129)))</f>
        <v/>
      </c>
    </row>
    <row r="136" spans="1:136" x14ac:dyDescent="0.2">
      <c r="A136" s="44" t="str">
        <f ca="1">+IF(OFFSET('Water Data'!$B$1,0,10*ROW('Water Data'!B133))="","",OFFSET('Water Data'!$B$1,0,10*ROW('Water Data'!B133)))</f>
        <v/>
      </c>
      <c r="B136" s="44" t="str">
        <f ca="1">+IF(OFFSET('Water Data'!$A$3,0,10*ROW('Water Data'!A133))="","",OFFSET('Water Data'!$A$3,0,10*ROW('Water Data'!A133)))</f>
        <v/>
      </c>
      <c r="C136" s="44" t="str">
        <f ca="1">+IF(OFFSET('Water Data'!$C$3,0,10*ROW('Water Data'!C133))="","",OFFSET('Water Data'!$C$3,0,10*ROW('Water Data'!C133)))</f>
        <v/>
      </c>
      <c r="D136" s="119"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19"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19"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19"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19"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19"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19"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19"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19"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19"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19"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19"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19"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19"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19"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19"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19"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19"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20"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20"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20"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20"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20"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20"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20"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20"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20"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20"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20"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20"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20"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20"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20"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20"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20"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20"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20"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20"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20"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20"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20"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20"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20"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20"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20"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20"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20"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20"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21"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21"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21"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21"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21"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21"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21"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21"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21"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21"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21"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21"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21"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21"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21"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21"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21"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21"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28" t="str">
        <f ca="1">+IF(OFFSET('Water Data'!$C$28,0,10*ROW('Water Data'!C130))="","",OFFSET('Water Data'!$C$28,0,10*ROW('Water Data'!C130)))</f>
        <v/>
      </c>
      <c r="BT136" s="28" t="str">
        <f ca="1">+IF(OFFSET('Water Data'!$C$29,0,10*ROW('Water Data'!C130))="","",OFFSET('Water Data'!$C$29,0,10*ROW('Water Data'!C130)))</f>
        <v/>
      </c>
      <c r="BU136" s="28" t="str">
        <f ca="1">+IF(OFFSET('Water Data'!$C$30,0,10*ROW('Water Data'!C130))="","",OFFSET('Water Data'!$C$30,0,10*ROW('Water Data'!C130)))</f>
        <v/>
      </c>
      <c r="BV136" s="28" t="str">
        <f ca="1">+IF(OFFSET('Water Data'!$D$28,0,10*ROW('Water Data'!D130))="","",OFFSET('Water Data'!$D$28,0,10*ROW('Water Data'!D130)))</f>
        <v/>
      </c>
      <c r="BW136" s="28" t="str">
        <f ca="1">+IF(OFFSET('Water Data'!$D$29,0,10*ROW('Water Data'!D130))="","",OFFSET('Water Data'!$D$29,0,10*ROW('Water Data'!D130)))</f>
        <v/>
      </c>
      <c r="BX136" s="28" t="str">
        <f ca="1">+IF(OFFSET('Water Data'!$D$30,0,10*ROW('Water Data'!D130))="","",OFFSET('Water Data'!$D$30,0,10*ROW('Water Data'!D130)))</f>
        <v/>
      </c>
      <c r="BY136" s="28" t="str">
        <f ca="1">+IF(OFFSET('Water Data'!$E$28,0,10*ROW('Water Data'!E130))="","",OFFSET('Water Data'!$E$28,0,10*ROW('Water Data'!E130)))</f>
        <v/>
      </c>
      <c r="BZ136" s="28" t="str">
        <f ca="1">+IF(OFFSET('Water Data'!$E$29,0,10*ROW('Water Data'!E130))="","",OFFSET('Water Data'!$E$29,0,10*ROW('Water Data'!E130)))</f>
        <v/>
      </c>
      <c r="CA136" s="28" t="str">
        <f ca="1">+IF(OFFSET('Water Data'!$E$30,0,10*ROW('Water Data'!E130))="","",OFFSET('Water Data'!$E$30,0,10*ROW('Water Data'!E130)))</f>
        <v/>
      </c>
      <c r="CB136" s="28" t="str">
        <f ca="1">+IF(OFFSET('Water Data'!$F$28,0,10*ROW('Water Data'!F130))="","",OFFSET('Water Data'!$F$28,0,10*ROW('Water Data'!F130)))</f>
        <v/>
      </c>
      <c r="CC136" s="28" t="str">
        <f ca="1">+IF(OFFSET('Water Data'!$F$29,0,10*ROW('Water Data'!F130))="","",OFFSET('Water Data'!$F$29,0,10*ROW('Water Data'!F130)))</f>
        <v/>
      </c>
      <c r="CD136" s="28" t="str">
        <f ca="1">+IF(OFFSET('Water Data'!$F$30,0,10*ROW('Water Data'!F130))="","",OFFSET('Water Data'!$F$30,0,10*ROW('Water Data'!F130)))</f>
        <v/>
      </c>
      <c r="CE136" s="28" t="str">
        <f ca="1">+IF(OFFSET('Water Data'!$G$28,0,10*ROW('Water Data'!G130))="","",OFFSET('Water Data'!$G$28,0,10*ROW('Water Data'!G130)))</f>
        <v/>
      </c>
      <c r="CF136" s="28" t="str">
        <f ca="1">+IF(OFFSET('Water Data'!$G$29,0,10*ROW('Water Data'!G130))="","",OFFSET('Water Data'!$G$29,0,10*ROW('Water Data'!G130)))</f>
        <v/>
      </c>
      <c r="CG136" s="28" t="str">
        <f ca="1">+IF(OFFSET('Water Data'!$G$30,0,10*ROW('Water Data'!G130))="","",OFFSET('Water Data'!$G$30,0,10*ROW('Water Data'!G130)))</f>
        <v/>
      </c>
      <c r="CH136" s="28" t="str">
        <f ca="1">+IF(OFFSET('Water Data'!$H$28,0,10*ROW('Water Data'!H130))="","",OFFSET('Water Data'!$H$28,0,10*ROW('Water Data'!H130)))</f>
        <v/>
      </c>
      <c r="CI136" s="28" t="str">
        <f ca="1">+IF(OFFSET('Water Data'!$H$29,0,10*ROW('Water Data'!H130))="","",OFFSET('Water Data'!$H$29,0,10*ROW('Water Data'!H130)))</f>
        <v/>
      </c>
      <c r="CJ136" s="28" t="str">
        <f ca="1">+IF(OFFSET('Water Data'!$H$30,0,10*ROW('Water Data'!H130))="","",OFFSET('Water Data'!$H$30,0,10*ROW('Water Data'!H130)))</f>
        <v/>
      </c>
      <c r="CK136" s="28" t="str">
        <f ca="1">+IF(OFFSET('Sanitation Data'!$C$29,0,10*ROW('Sanitation Data'!C130))="","",OFFSET('Sanitation Data'!$C$29,0,10*ROW('Sanitation Data'!C130)))</f>
        <v/>
      </c>
      <c r="CL136" s="28" t="str">
        <f ca="1">+IF(OFFSET('Sanitation Data'!$C$30,0,10*ROW('Sanitation Data'!C130))="","",OFFSET('Sanitation Data'!$C$30,0,10*ROW('Sanitation Data'!C130)))</f>
        <v/>
      </c>
      <c r="CM136" s="28" t="str">
        <f ca="1">+IF(OFFSET('Sanitation Data'!$C$31,0,10*ROW('Sanitation Data'!C130))="","",OFFSET('Sanitation Data'!$C$31,0,10*ROW('Sanitation Data'!C130)))</f>
        <v/>
      </c>
      <c r="CN136" s="28" t="str">
        <f ca="1">+IF(OFFSET('Sanitation Data'!$C$32,0,10*ROW('Sanitation Data'!C130))="","",OFFSET('Sanitation Data'!$C$32,0,10*ROW('Sanitation Data'!C130)))</f>
        <v/>
      </c>
      <c r="CO136" s="28" t="str">
        <f ca="1">+IF(OFFSET('Sanitation Data'!$C$33,0,10*ROW('Sanitation Data'!C130))="","",OFFSET('Sanitation Data'!$C$33,0,10*ROW('Sanitation Data'!C130)))</f>
        <v/>
      </c>
      <c r="CP136" s="28" t="str">
        <f ca="1">+IF(OFFSET('Sanitation Data'!$D$29,0,10*ROW('Sanitation Data'!D130))="","",OFFSET('Sanitation Data'!$D$29,0,10*ROW('Sanitation Data'!D130)))</f>
        <v/>
      </c>
      <c r="CQ136" s="28" t="str">
        <f ca="1">+IF(OFFSET('Sanitation Data'!$D$30,0,10*ROW('Sanitation Data'!D130))="","",OFFSET('Sanitation Data'!$D$30,0,10*ROW('Sanitation Data'!D130)))</f>
        <v/>
      </c>
      <c r="CR136" s="28" t="str">
        <f ca="1">+IF(OFFSET('Sanitation Data'!$D$31,0,10*ROW('Sanitation Data'!D130))="","",OFFSET('Sanitation Data'!$D$31,0,10*ROW('Sanitation Data'!D130)))</f>
        <v/>
      </c>
      <c r="CS136" s="28" t="str">
        <f ca="1">+IF(OFFSET('Sanitation Data'!$D$32,0,10*ROW('Sanitation Data'!D130))="","",OFFSET('Sanitation Data'!$D$32,0,10*ROW('Sanitation Data'!D130)))</f>
        <v/>
      </c>
      <c r="CT136" s="28" t="str">
        <f ca="1">+IF(OFFSET('Sanitation Data'!$D$33,0,10*ROW('Sanitation Data'!D130))="","",OFFSET('Sanitation Data'!$D$33,0,10*ROW('Sanitation Data'!D130)))</f>
        <v/>
      </c>
      <c r="CU136" s="28" t="str">
        <f ca="1">+IF(OFFSET('Sanitation Data'!$E$29,0,10*ROW('Sanitation Data'!E130))="","",OFFSET('Sanitation Data'!$E$29,0,10*ROW('Sanitation Data'!E130)))</f>
        <v/>
      </c>
      <c r="CV136" s="28" t="str">
        <f ca="1">+IF(OFFSET('Sanitation Data'!$E$30,0,10*ROW('Sanitation Data'!E130))="","",OFFSET('Sanitation Data'!$E$30,0,10*ROW('Sanitation Data'!E130)))</f>
        <v/>
      </c>
      <c r="CW136" s="28" t="str">
        <f ca="1">+IF(OFFSET('Sanitation Data'!$E$31,0,10*ROW('Sanitation Data'!E130))="","",OFFSET('Sanitation Data'!$E$31,0,10*ROW('Sanitation Data'!E130)))</f>
        <v/>
      </c>
      <c r="CX136" s="28" t="str">
        <f ca="1">+IF(OFFSET('Sanitation Data'!$E$32,0,10*ROW('Sanitation Data'!E130))="","",OFFSET('Sanitation Data'!$E$32,0,10*ROW('Sanitation Data'!E130)))</f>
        <v/>
      </c>
      <c r="CY136" s="28" t="str">
        <f ca="1">+IF(OFFSET('Sanitation Data'!$E$33,0,10*ROW('Sanitation Data'!E130))="","",OFFSET('Sanitation Data'!$E$33,0,10*ROW('Sanitation Data'!E130)))</f>
        <v/>
      </c>
      <c r="CZ136" s="28" t="str">
        <f ca="1">+IF(OFFSET('Sanitation Data'!$F$29,0,10*ROW('Sanitation Data'!F130))="","",OFFSET('Sanitation Data'!$F$29,0,10*ROW('Sanitation Data'!F130)))</f>
        <v/>
      </c>
      <c r="DA136" s="28" t="str">
        <f ca="1">+IF(OFFSET('Sanitation Data'!$F$30,0,10*ROW('Sanitation Data'!F130))="","",OFFSET('Sanitation Data'!$F$30,0,10*ROW('Sanitation Data'!F130)))</f>
        <v/>
      </c>
      <c r="DB136" s="28" t="str">
        <f ca="1">+IF(OFFSET('Sanitation Data'!$F$31,0,10*ROW('Sanitation Data'!F130))="","",OFFSET('Sanitation Data'!$F$31,0,10*ROW('Sanitation Data'!F130)))</f>
        <v/>
      </c>
      <c r="DC136" s="28" t="str">
        <f ca="1">+IF(OFFSET('Sanitation Data'!$F$32,0,10*ROW('Sanitation Data'!F130))="","",OFFSET('Sanitation Data'!$F$32,0,10*ROW('Sanitation Data'!F130)))</f>
        <v/>
      </c>
      <c r="DD136" s="28" t="str">
        <f ca="1">+IF(OFFSET('Sanitation Data'!$F$33,0,10*ROW('Sanitation Data'!F130))="","",OFFSET('Sanitation Data'!$F$33,0,10*ROW('Sanitation Data'!F130)))</f>
        <v/>
      </c>
      <c r="DE136" s="28" t="str">
        <f ca="1">+IF(OFFSET('Sanitation Data'!$G$29,0,10*ROW('Sanitation Data'!G130))="","",OFFSET('Sanitation Data'!$G$29,0,10*ROW('Sanitation Data'!G130)))</f>
        <v/>
      </c>
      <c r="DF136" s="28" t="str">
        <f ca="1">+IF(OFFSET('Sanitation Data'!$G$30,0,10*ROW('Sanitation Data'!G130))="","",OFFSET('Sanitation Data'!$G$30,0,10*ROW('Sanitation Data'!G130)))</f>
        <v/>
      </c>
      <c r="DG136" s="28" t="str">
        <f ca="1">+IF(OFFSET('Sanitation Data'!$G$31,0,10*ROW('Sanitation Data'!G130))="","",OFFSET('Sanitation Data'!$G$31,0,10*ROW('Sanitation Data'!G130)))</f>
        <v/>
      </c>
      <c r="DH136" s="28" t="str">
        <f ca="1">+IF(OFFSET('Sanitation Data'!$G$32,0,10*ROW('Sanitation Data'!G130))="","",OFFSET('Sanitation Data'!$G$32,0,10*ROW('Sanitation Data'!G130)))</f>
        <v/>
      </c>
      <c r="DI136" s="28" t="str">
        <f ca="1">+IF(OFFSET('Sanitation Data'!$G$33,0,10*ROW('Sanitation Data'!G130))="","",OFFSET('Sanitation Data'!$G$33,0,10*ROW('Sanitation Data'!G130)))</f>
        <v/>
      </c>
      <c r="DJ136" s="28" t="str">
        <f ca="1">+IF(OFFSET('Sanitation Data'!$H$29,0,10*ROW('Sanitation Data'!H130))="","",OFFSET('Sanitation Data'!$H$29,0,10*ROW('Sanitation Data'!H130)))</f>
        <v/>
      </c>
      <c r="DK136" s="28" t="str">
        <f ca="1">+IF(OFFSET('Sanitation Data'!$H$30,0,10*ROW('Sanitation Data'!H130))="","",OFFSET('Sanitation Data'!$H$30,0,10*ROW('Sanitation Data'!H130)))</f>
        <v/>
      </c>
      <c r="DL136" s="28" t="str">
        <f ca="1">+IF(OFFSET('Sanitation Data'!$H$31,0,10*ROW('Sanitation Data'!H130))="","",OFFSET('Sanitation Data'!$H$31,0,10*ROW('Sanitation Data'!H130)))</f>
        <v/>
      </c>
      <c r="DM136" s="28" t="str">
        <f ca="1">+IF(OFFSET('Sanitation Data'!$H$32,0,10*ROW('Sanitation Data'!H130))="","",OFFSET('Sanitation Data'!$H$32,0,10*ROW('Sanitation Data'!H130)))</f>
        <v/>
      </c>
      <c r="DN136" s="28" t="str">
        <f ca="1">+IF(OFFSET('Sanitation Data'!$H$33,0,10*ROW('Sanitation Data'!H130))="","",OFFSET('Sanitation Data'!$H$33,0,10*ROW('Sanitation Data'!H130)))</f>
        <v/>
      </c>
      <c r="DO136" s="28" t="str">
        <f ca="1">+IF(OFFSET('Hygiene Data'!$C$12,0,10*ROW('Hygiene Data'!C130))="","",OFFSET('Hygiene Data'!$C$12,0,10*ROW('Hygiene Data'!C130)))</f>
        <v/>
      </c>
      <c r="DP136" s="28" t="str">
        <f ca="1">+IF(OFFSET('Hygiene Data'!$C$13,0,10*ROW('Hygiene Data'!C130))="","",OFFSET('Hygiene Data'!$C$13,0,10*ROW('Hygiene Data'!C130)))</f>
        <v/>
      </c>
      <c r="DQ136" s="28" t="str">
        <f ca="1">+IF(OFFSET('Hygiene Data'!$C$14,0,10*ROW('Hygiene Data'!C130))="","",OFFSET('Hygiene Data'!$C$14,0,10*ROW('Hygiene Data'!C130)))</f>
        <v/>
      </c>
      <c r="DR136" s="28" t="str">
        <f ca="1">+IF(OFFSET('Hygiene Data'!$D$12,0,10*ROW('Hygiene Data'!D130))="","",OFFSET('Hygiene Data'!$D$12,0,10*ROW('Hygiene Data'!D130)))</f>
        <v/>
      </c>
      <c r="DS136" s="28" t="str">
        <f ca="1">+IF(OFFSET('Hygiene Data'!$D$13,0,10*ROW('Hygiene Data'!D130))="","",OFFSET('Hygiene Data'!$D$13,0,10*ROW('Hygiene Data'!D130)))</f>
        <v/>
      </c>
      <c r="DT136" s="28" t="str">
        <f ca="1">+IF(OFFSET('Hygiene Data'!$D$14,0,10*ROW('Hygiene Data'!D130))="","",OFFSET('Hygiene Data'!$D$14,0,10*ROW('Hygiene Data'!D130)))</f>
        <v/>
      </c>
      <c r="DU136" s="28" t="str">
        <f ca="1">+IF(OFFSET('Hygiene Data'!$E$12,0,10*ROW('Hygiene Data'!E130))="","",OFFSET('Hygiene Data'!$E$12,0,10*ROW('Hygiene Data'!E130)))</f>
        <v/>
      </c>
      <c r="DV136" s="28" t="str">
        <f ca="1">+IF(OFFSET('Hygiene Data'!$E$13,0,10*ROW('Hygiene Data'!E130))="","",OFFSET('Hygiene Data'!$E$13,0,10*ROW('Hygiene Data'!E130)))</f>
        <v/>
      </c>
      <c r="DW136" s="28" t="str">
        <f ca="1">+IF(OFFSET('Hygiene Data'!$E$14,0,10*ROW('Hygiene Data'!E130))="","",OFFSET('Hygiene Data'!$E$14,0,10*ROW('Hygiene Data'!E130)))</f>
        <v/>
      </c>
      <c r="DX136" s="28" t="str">
        <f ca="1">+IF(OFFSET('Hygiene Data'!$F$12,0,10*ROW('Hygiene Data'!F130))="","",OFFSET('Hygiene Data'!$F$12,0,10*ROW('Hygiene Data'!F130)))</f>
        <v/>
      </c>
      <c r="DY136" s="28" t="str">
        <f ca="1">+IF(OFFSET('Hygiene Data'!$F$13,0,10*ROW('Hygiene Data'!F130))="","",OFFSET('Hygiene Data'!$F$13,0,10*ROW('Hygiene Data'!F130)))</f>
        <v/>
      </c>
      <c r="DZ136" s="28" t="str">
        <f ca="1">+IF(OFFSET('Hygiene Data'!$F$14,0,10*ROW('Hygiene Data'!F130))="","",OFFSET('Hygiene Data'!$F$14,0,10*ROW('Hygiene Data'!F130)))</f>
        <v/>
      </c>
      <c r="EA136" s="28" t="str">
        <f ca="1">+IF(OFFSET('Hygiene Data'!$G$12,0,10*ROW('Hygiene Data'!G130))="","",OFFSET('Hygiene Data'!$G$12,0,10*ROW('Hygiene Data'!G130)))</f>
        <v/>
      </c>
      <c r="EB136" s="28" t="str">
        <f ca="1">+IF(OFFSET('Hygiene Data'!$G$13,0,10*ROW('Hygiene Data'!G130))="","",OFFSET('Hygiene Data'!$G$13,0,10*ROW('Hygiene Data'!G130)))</f>
        <v/>
      </c>
      <c r="EC136" s="28" t="str">
        <f ca="1">+IF(OFFSET('Hygiene Data'!$G$14,0,10*ROW('Hygiene Data'!G130))="","",OFFSET('Hygiene Data'!$G$14,0,10*ROW('Hygiene Data'!G130)))</f>
        <v/>
      </c>
      <c r="ED136" s="28" t="str">
        <f ca="1">+IF(OFFSET('Hygiene Data'!$H$12,0,10*ROW('Hygiene Data'!H130))="","",OFFSET('Hygiene Data'!$H$12,0,10*ROW('Hygiene Data'!H130)))</f>
        <v/>
      </c>
      <c r="EE136" s="28" t="str">
        <f ca="1">+IF(OFFSET('Hygiene Data'!$H$13,0,10*ROW('Hygiene Data'!H130))="","",OFFSET('Hygiene Data'!$H$13,0,10*ROW('Hygiene Data'!H130)))</f>
        <v/>
      </c>
      <c r="EF136" s="28" t="str">
        <f ca="1">+IF(OFFSET('Hygiene Data'!$H$14,0,10*ROW('Hygiene Data'!H130))="","",OFFSET('Hygiene Data'!$H$14,0,10*ROW('Hygiene Data'!H130)))</f>
        <v/>
      </c>
    </row>
    <row r="137" spans="1:136" x14ac:dyDescent="0.2">
      <c r="A137" s="44" t="str">
        <f ca="1">+IF(OFFSET('Water Data'!$B$1,0,10*ROW('Water Data'!B134))="","",OFFSET('Water Data'!$B$1,0,10*ROW('Water Data'!B134)))</f>
        <v/>
      </c>
      <c r="B137" s="44" t="str">
        <f ca="1">+IF(OFFSET('Water Data'!$A$3,0,10*ROW('Water Data'!A134))="","",OFFSET('Water Data'!$A$3,0,10*ROW('Water Data'!A134)))</f>
        <v/>
      </c>
      <c r="C137" s="44" t="str">
        <f ca="1">+IF(OFFSET('Water Data'!$C$3,0,10*ROW('Water Data'!C134))="","",OFFSET('Water Data'!$C$3,0,10*ROW('Water Data'!C134)))</f>
        <v/>
      </c>
      <c r="D137" s="119"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19"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19"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19"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19"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19"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19"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19"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19"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19"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19"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19"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19"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19"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19"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19"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19"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19"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20"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20"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20"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20"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20"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20"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20"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20"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20"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20"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20"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20"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20"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20"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20"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20"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20"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20"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20"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20"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20"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20"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20"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20"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20"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20"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20"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20"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20"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20"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21"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21"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21"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21"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21"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21"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21"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21"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21"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21"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21"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21"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21"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21"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21"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21"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21"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21"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28" t="str">
        <f ca="1">+IF(OFFSET('Water Data'!$C$28,0,10*ROW('Water Data'!C131))="","",OFFSET('Water Data'!$C$28,0,10*ROW('Water Data'!C131)))</f>
        <v/>
      </c>
      <c r="BT137" s="28" t="str">
        <f ca="1">+IF(OFFSET('Water Data'!$C$29,0,10*ROW('Water Data'!C131))="","",OFFSET('Water Data'!$C$29,0,10*ROW('Water Data'!C131)))</f>
        <v/>
      </c>
      <c r="BU137" s="28" t="str">
        <f ca="1">+IF(OFFSET('Water Data'!$C$30,0,10*ROW('Water Data'!C131))="","",OFFSET('Water Data'!$C$30,0,10*ROW('Water Data'!C131)))</f>
        <v/>
      </c>
      <c r="BV137" s="28" t="str">
        <f ca="1">+IF(OFFSET('Water Data'!$D$28,0,10*ROW('Water Data'!D131))="","",OFFSET('Water Data'!$D$28,0,10*ROW('Water Data'!D131)))</f>
        <v/>
      </c>
      <c r="BW137" s="28" t="str">
        <f ca="1">+IF(OFFSET('Water Data'!$D$29,0,10*ROW('Water Data'!D131))="","",OFFSET('Water Data'!$D$29,0,10*ROW('Water Data'!D131)))</f>
        <v/>
      </c>
      <c r="BX137" s="28" t="str">
        <f ca="1">+IF(OFFSET('Water Data'!$D$30,0,10*ROW('Water Data'!D131))="","",OFFSET('Water Data'!$D$30,0,10*ROW('Water Data'!D131)))</f>
        <v/>
      </c>
      <c r="BY137" s="28" t="str">
        <f ca="1">+IF(OFFSET('Water Data'!$E$28,0,10*ROW('Water Data'!E131))="","",OFFSET('Water Data'!$E$28,0,10*ROW('Water Data'!E131)))</f>
        <v/>
      </c>
      <c r="BZ137" s="28" t="str">
        <f ca="1">+IF(OFFSET('Water Data'!$E$29,0,10*ROW('Water Data'!E131))="","",OFFSET('Water Data'!$E$29,0,10*ROW('Water Data'!E131)))</f>
        <v/>
      </c>
      <c r="CA137" s="28" t="str">
        <f ca="1">+IF(OFFSET('Water Data'!$E$30,0,10*ROW('Water Data'!E131))="","",OFFSET('Water Data'!$E$30,0,10*ROW('Water Data'!E131)))</f>
        <v/>
      </c>
      <c r="CB137" s="28" t="str">
        <f ca="1">+IF(OFFSET('Water Data'!$F$28,0,10*ROW('Water Data'!F131))="","",OFFSET('Water Data'!$F$28,0,10*ROW('Water Data'!F131)))</f>
        <v/>
      </c>
      <c r="CC137" s="28" t="str">
        <f ca="1">+IF(OFFSET('Water Data'!$F$29,0,10*ROW('Water Data'!F131))="","",OFFSET('Water Data'!$F$29,0,10*ROW('Water Data'!F131)))</f>
        <v/>
      </c>
      <c r="CD137" s="28" t="str">
        <f ca="1">+IF(OFFSET('Water Data'!$F$30,0,10*ROW('Water Data'!F131))="","",OFFSET('Water Data'!$F$30,0,10*ROW('Water Data'!F131)))</f>
        <v/>
      </c>
      <c r="CE137" s="28" t="str">
        <f ca="1">+IF(OFFSET('Water Data'!$G$28,0,10*ROW('Water Data'!G131))="","",OFFSET('Water Data'!$G$28,0,10*ROW('Water Data'!G131)))</f>
        <v/>
      </c>
      <c r="CF137" s="28" t="str">
        <f ca="1">+IF(OFFSET('Water Data'!$G$29,0,10*ROW('Water Data'!G131))="","",OFFSET('Water Data'!$G$29,0,10*ROW('Water Data'!G131)))</f>
        <v/>
      </c>
      <c r="CG137" s="28" t="str">
        <f ca="1">+IF(OFFSET('Water Data'!$G$30,0,10*ROW('Water Data'!G131))="","",OFFSET('Water Data'!$G$30,0,10*ROW('Water Data'!G131)))</f>
        <v/>
      </c>
      <c r="CH137" s="28" t="str">
        <f ca="1">+IF(OFFSET('Water Data'!$H$28,0,10*ROW('Water Data'!H131))="","",OFFSET('Water Data'!$H$28,0,10*ROW('Water Data'!H131)))</f>
        <v/>
      </c>
      <c r="CI137" s="28" t="str">
        <f ca="1">+IF(OFFSET('Water Data'!$H$29,0,10*ROW('Water Data'!H131))="","",OFFSET('Water Data'!$H$29,0,10*ROW('Water Data'!H131)))</f>
        <v/>
      </c>
      <c r="CJ137" s="28" t="str">
        <f ca="1">+IF(OFFSET('Water Data'!$H$30,0,10*ROW('Water Data'!H131))="","",OFFSET('Water Data'!$H$30,0,10*ROW('Water Data'!H131)))</f>
        <v/>
      </c>
      <c r="CK137" s="28" t="str">
        <f ca="1">+IF(OFFSET('Sanitation Data'!$C$29,0,10*ROW('Sanitation Data'!C131))="","",OFFSET('Sanitation Data'!$C$29,0,10*ROW('Sanitation Data'!C131)))</f>
        <v/>
      </c>
      <c r="CL137" s="28" t="str">
        <f ca="1">+IF(OFFSET('Sanitation Data'!$C$30,0,10*ROW('Sanitation Data'!C131))="","",OFFSET('Sanitation Data'!$C$30,0,10*ROW('Sanitation Data'!C131)))</f>
        <v/>
      </c>
      <c r="CM137" s="28" t="str">
        <f ca="1">+IF(OFFSET('Sanitation Data'!$C$31,0,10*ROW('Sanitation Data'!C131))="","",OFFSET('Sanitation Data'!$C$31,0,10*ROW('Sanitation Data'!C131)))</f>
        <v/>
      </c>
      <c r="CN137" s="28" t="str">
        <f ca="1">+IF(OFFSET('Sanitation Data'!$C$32,0,10*ROW('Sanitation Data'!C131))="","",OFFSET('Sanitation Data'!$C$32,0,10*ROW('Sanitation Data'!C131)))</f>
        <v/>
      </c>
      <c r="CO137" s="28" t="str">
        <f ca="1">+IF(OFFSET('Sanitation Data'!$C$33,0,10*ROW('Sanitation Data'!C131))="","",OFFSET('Sanitation Data'!$C$33,0,10*ROW('Sanitation Data'!C131)))</f>
        <v/>
      </c>
      <c r="CP137" s="28" t="str">
        <f ca="1">+IF(OFFSET('Sanitation Data'!$D$29,0,10*ROW('Sanitation Data'!D131))="","",OFFSET('Sanitation Data'!$D$29,0,10*ROW('Sanitation Data'!D131)))</f>
        <v/>
      </c>
      <c r="CQ137" s="28" t="str">
        <f ca="1">+IF(OFFSET('Sanitation Data'!$D$30,0,10*ROW('Sanitation Data'!D131))="","",OFFSET('Sanitation Data'!$D$30,0,10*ROW('Sanitation Data'!D131)))</f>
        <v/>
      </c>
      <c r="CR137" s="28" t="str">
        <f ca="1">+IF(OFFSET('Sanitation Data'!$D$31,0,10*ROW('Sanitation Data'!D131))="","",OFFSET('Sanitation Data'!$D$31,0,10*ROW('Sanitation Data'!D131)))</f>
        <v/>
      </c>
      <c r="CS137" s="28" t="str">
        <f ca="1">+IF(OFFSET('Sanitation Data'!$D$32,0,10*ROW('Sanitation Data'!D131))="","",OFFSET('Sanitation Data'!$D$32,0,10*ROW('Sanitation Data'!D131)))</f>
        <v/>
      </c>
      <c r="CT137" s="28" t="str">
        <f ca="1">+IF(OFFSET('Sanitation Data'!$D$33,0,10*ROW('Sanitation Data'!D131))="","",OFFSET('Sanitation Data'!$D$33,0,10*ROW('Sanitation Data'!D131)))</f>
        <v/>
      </c>
      <c r="CU137" s="28" t="str">
        <f ca="1">+IF(OFFSET('Sanitation Data'!$E$29,0,10*ROW('Sanitation Data'!E131))="","",OFFSET('Sanitation Data'!$E$29,0,10*ROW('Sanitation Data'!E131)))</f>
        <v/>
      </c>
      <c r="CV137" s="28" t="str">
        <f ca="1">+IF(OFFSET('Sanitation Data'!$E$30,0,10*ROW('Sanitation Data'!E131))="","",OFFSET('Sanitation Data'!$E$30,0,10*ROW('Sanitation Data'!E131)))</f>
        <v/>
      </c>
      <c r="CW137" s="28" t="str">
        <f ca="1">+IF(OFFSET('Sanitation Data'!$E$31,0,10*ROW('Sanitation Data'!E131))="","",OFFSET('Sanitation Data'!$E$31,0,10*ROW('Sanitation Data'!E131)))</f>
        <v/>
      </c>
      <c r="CX137" s="28" t="str">
        <f ca="1">+IF(OFFSET('Sanitation Data'!$E$32,0,10*ROW('Sanitation Data'!E131))="","",OFFSET('Sanitation Data'!$E$32,0,10*ROW('Sanitation Data'!E131)))</f>
        <v/>
      </c>
      <c r="CY137" s="28" t="str">
        <f ca="1">+IF(OFFSET('Sanitation Data'!$E$33,0,10*ROW('Sanitation Data'!E131))="","",OFFSET('Sanitation Data'!$E$33,0,10*ROW('Sanitation Data'!E131)))</f>
        <v/>
      </c>
      <c r="CZ137" s="28" t="str">
        <f ca="1">+IF(OFFSET('Sanitation Data'!$F$29,0,10*ROW('Sanitation Data'!F131))="","",OFFSET('Sanitation Data'!$F$29,0,10*ROW('Sanitation Data'!F131)))</f>
        <v/>
      </c>
      <c r="DA137" s="28" t="str">
        <f ca="1">+IF(OFFSET('Sanitation Data'!$F$30,0,10*ROW('Sanitation Data'!F131))="","",OFFSET('Sanitation Data'!$F$30,0,10*ROW('Sanitation Data'!F131)))</f>
        <v/>
      </c>
      <c r="DB137" s="28" t="str">
        <f ca="1">+IF(OFFSET('Sanitation Data'!$F$31,0,10*ROW('Sanitation Data'!F131))="","",OFFSET('Sanitation Data'!$F$31,0,10*ROW('Sanitation Data'!F131)))</f>
        <v/>
      </c>
      <c r="DC137" s="28" t="str">
        <f ca="1">+IF(OFFSET('Sanitation Data'!$F$32,0,10*ROW('Sanitation Data'!F131))="","",OFFSET('Sanitation Data'!$F$32,0,10*ROW('Sanitation Data'!F131)))</f>
        <v/>
      </c>
      <c r="DD137" s="28" t="str">
        <f ca="1">+IF(OFFSET('Sanitation Data'!$F$33,0,10*ROW('Sanitation Data'!F131))="","",OFFSET('Sanitation Data'!$F$33,0,10*ROW('Sanitation Data'!F131)))</f>
        <v/>
      </c>
      <c r="DE137" s="28" t="str">
        <f ca="1">+IF(OFFSET('Sanitation Data'!$G$29,0,10*ROW('Sanitation Data'!G131))="","",OFFSET('Sanitation Data'!$G$29,0,10*ROW('Sanitation Data'!G131)))</f>
        <v/>
      </c>
      <c r="DF137" s="28" t="str">
        <f ca="1">+IF(OFFSET('Sanitation Data'!$G$30,0,10*ROW('Sanitation Data'!G131))="","",OFFSET('Sanitation Data'!$G$30,0,10*ROW('Sanitation Data'!G131)))</f>
        <v/>
      </c>
      <c r="DG137" s="28" t="str">
        <f ca="1">+IF(OFFSET('Sanitation Data'!$G$31,0,10*ROW('Sanitation Data'!G131))="","",OFFSET('Sanitation Data'!$G$31,0,10*ROW('Sanitation Data'!G131)))</f>
        <v/>
      </c>
      <c r="DH137" s="28" t="str">
        <f ca="1">+IF(OFFSET('Sanitation Data'!$G$32,0,10*ROW('Sanitation Data'!G131))="","",OFFSET('Sanitation Data'!$G$32,0,10*ROW('Sanitation Data'!G131)))</f>
        <v/>
      </c>
      <c r="DI137" s="28" t="str">
        <f ca="1">+IF(OFFSET('Sanitation Data'!$G$33,0,10*ROW('Sanitation Data'!G131))="","",OFFSET('Sanitation Data'!$G$33,0,10*ROW('Sanitation Data'!G131)))</f>
        <v/>
      </c>
      <c r="DJ137" s="28" t="str">
        <f ca="1">+IF(OFFSET('Sanitation Data'!$H$29,0,10*ROW('Sanitation Data'!H131))="","",OFFSET('Sanitation Data'!$H$29,0,10*ROW('Sanitation Data'!H131)))</f>
        <v/>
      </c>
      <c r="DK137" s="28" t="str">
        <f ca="1">+IF(OFFSET('Sanitation Data'!$H$30,0,10*ROW('Sanitation Data'!H131))="","",OFFSET('Sanitation Data'!$H$30,0,10*ROW('Sanitation Data'!H131)))</f>
        <v/>
      </c>
      <c r="DL137" s="28" t="str">
        <f ca="1">+IF(OFFSET('Sanitation Data'!$H$31,0,10*ROW('Sanitation Data'!H131))="","",OFFSET('Sanitation Data'!$H$31,0,10*ROW('Sanitation Data'!H131)))</f>
        <v/>
      </c>
      <c r="DM137" s="28" t="str">
        <f ca="1">+IF(OFFSET('Sanitation Data'!$H$32,0,10*ROW('Sanitation Data'!H131))="","",OFFSET('Sanitation Data'!$H$32,0,10*ROW('Sanitation Data'!H131)))</f>
        <v/>
      </c>
      <c r="DN137" s="28" t="str">
        <f ca="1">+IF(OFFSET('Sanitation Data'!$H$33,0,10*ROW('Sanitation Data'!H131))="","",OFFSET('Sanitation Data'!$H$33,0,10*ROW('Sanitation Data'!H131)))</f>
        <v/>
      </c>
      <c r="DO137" s="28" t="str">
        <f ca="1">+IF(OFFSET('Hygiene Data'!$C$12,0,10*ROW('Hygiene Data'!C131))="","",OFFSET('Hygiene Data'!$C$12,0,10*ROW('Hygiene Data'!C131)))</f>
        <v/>
      </c>
      <c r="DP137" s="28" t="str">
        <f ca="1">+IF(OFFSET('Hygiene Data'!$C$13,0,10*ROW('Hygiene Data'!C131))="","",OFFSET('Hygiene Data'!$C$13,0,10*ROW('Hygiene Data'!C131)))</f>
        <v/>
      </c>
      <c r="DQ137" s="28" t="str">
        <f ca="1">+IF(OFFSET('Hygiene Data'!$C$14,0,10*ROW('Hygiene Data'!C131))="","",OFFSET('Hygiene Data'!$C$14,0,10*ROW('Hygiene Data'!C131)))</f>
        <v/>
      </c>
      <c r="DR137" s="28" t="str">
        <f ca="1">+IF(OFFSET('Hygiene Data'!$D$12,0,10*ROW('Hygiene Data'!D131))="","",OFFSET('Hygiene Data'!$D$12,0,10*ROW('Hygiene Data'!D131)))</f>
        <v/>
      </c>
      <c r="DS137" s="28" t="str">
        <f ca="1">+IF(OFFSET('Hygiene Data'!$D$13,0,10*ROW('Hygiene Data'!D131))="","",OFFSET('Hygiene Data'!$D$13,0,10*ROW('Hygiene Data'!D131)))</f>
        <v/>
      </c>
      <c r="DT137" s="28" t="str">
        <f ca="1">+IF(OFFSET('Hygiene Data'!$D$14,0,10*ROW('Hygiene Data'!D131))="","",OFFSET('Hygiene Data'!$D$14,0,10*ROW('Hygiene Data'!D131)))</f>
        <v/>
      </c>
      <c r="DU137" s="28" t="str">
        <f ca="1">+IF(OFFSET('Hygiene Data'!$E$12,0,10*ROW('Hygiene Data'!E131))="","",OFFSET('Hygiene Data'!$E$12,0,10*ROW('Hygiene Data'!E131)))</f>
        <v/>
      </c>
      <c r="DV137" s="28" t="str">
        <f ca="1">+IF(OFFSET('Hygiene Data'!$E$13,0,10*ROW('Hygiene Data'!E131))="","",OFFSET('Hygiene Data'!$E$13,0,10*ROW('Hygiene Data'!E131)))</f>
        <v/>
      </c>
      <c r="DW137" s="28" t="str">
        <f ca="1">+IF(OFFSET('Hygiene Data'!$E$14,0,10*ROW('Hygiene Data'!E131))="","",OFFSET('Hygiene Data'!$E$14,0,10*ROW('Hygiene Data'!E131)))</f>
        <v/>
      </c>
      <c r="DX137" s="28" t="str">
        <f ca="1">+IF(OFFSET('Hygiene Data'!$F$12,0,10*ROW('Hygiene Data'!F131))="","",OFFSET('Hygiene Data'!$F$12,0,10*ROW('Hygiene Data'!F131)))</f>
        <v/>
      </c>
      <c r="DY137" s="28" t="str">
        <f ca="1">+IF(OFFSET('Hygiene Data'!$F$13,0,10*ROW('Hygiene Data'!F131))="","",OFFSET('Hygiene Data'!$F$13,0,10*ROW('Hygiene Data'!F131)))</f>
        <v/>
      </c>
      <c r="DZ137" s="28" t="str">
        <f ca="1">+IF(OFFSET('Hygiene Data'!$F$14,0,10*ROW('Hygiene Data'!F131))="","",OFFSET('Hygiene Data'!$F$14,0,10*ROW('Hygiene Data'!F131)))</f>
        <v/>
      </c>
      <c r="EA137" s="28" t="str">
        <f ca="1">+IF(OFFSET('Hygiene Data'!$G$12,0,10*ROW('Hygiene Data'!G131))="","",OFFSET('Hygiene Data'!$G$12,0,10*ROW('Hygiene Data'!G131)))</f>
        <v/>
      </c>
      <c r="EB137" s="28" t="str">
        <f ca="1">+IF(OFFSET('Hygiene Data'!$G$13,0,10*ROW('Hygiene Data'!G131))="","",OFFSET('Hygiene Data'!$G$13,0,10*ROW('Hygiene Data'!G131)))</f>
        <v/>
      </c>
      <c r="EC137" s="28" t="str">
        <f ca="1">+IF(OFFSET('Hygiene Data'!$G$14,0,10*ROW('Hygiene Data'!G131))="","",OFFSET('Hygiene Data'!$G$14,0,10*ROW('Hygiene Data'!G131)))</f>
        <v/>
      </c>
      <c r="ED137" s="28" t="str">
        <f ca="1">+IF(OFFSET('Hygiene Data'!$H$12,0,10*ROW('Hygiene Data'!H131))="","",OFFSET('Hygiene Data'!$H$12,0,10*ROW('Hygiene Data'!H131)))</f>
        <v/>
      </c>
      <c r="EE137" s="28" t="str">
        <f ca="1">+IF(OFFSET('Hygiene Data'!$H$13,0,10*ROW('Hygiene Data'!H131))="","",OFFSET('Hygiene Data'!$H$13,0,10*ROW('Hygiene Data'!H131)))</f>
        <v/>
      </c>
      <c r="EF137" s="28" t="str">
        <f ca="1">+IF(OFFSET('Hygiene Data'!$H$14,0,10*ROW('Hygiene Data'!H131))="","",OFFSET('Hygiene Data'!$H$14,0,10*ROW('Hygiene Data'!H131)))</f>
        <v/>
      </c>
    </row>
    <row r="138" spans="1:136" x14ac:dyDescent="0.2">
      <c r="A138" s="44" t="str">
        <f ca="1">+IF(OFFSET('Water Data'!$B$1,0,10*ROW('Water Data'!B135))="","",OFFSET('Water Data'!$B$1,0,10*ROW('Water Data'!B135)))</f>
        <v/>
      </c>
      <c r="B138" s="44" t="str">
        <f ca="1">+IF(OFFSET('Water Data'!$A$3,0,10*ROW('Water Data'!A135))="","",OFFSET('Water Data'!$A$3,0,10*ROW('Water Data'!A135)))</f>
        <v/>
      </c>
      <c r="C138" s="44" t="str">
        <f ca="1">+IF(OFFSET('Water Data'!$C$3,0,10*ROW('Water Data'!C135))="","",OFFSET('Water Data'!$C$3,0,10*ROW('Water Data'!C135)))</f>
        <v/>
      </c>
      <c r="D138" s="119"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19"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19"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19"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19"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19"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19"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19"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19"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19"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19"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19"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19"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19"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19"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19"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19"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19"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20"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20"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20"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20"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20"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20"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20"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20"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20"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20"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20"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20"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20"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20"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20"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20"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20"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20"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20"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20"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20"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20"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20"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20"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20"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20"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20"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20"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20"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20"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21"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21"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21"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21"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21"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21"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21"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21"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21"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21"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21"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21"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21"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21"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21"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21"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21"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21"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28" t="str">
        <f ca="1">+IF(OFFSET('Water Data'!$C$28,0,10*ROW('Water Data'!C132))="","",OFFSET('Water Data'!$C$28,0,10*ROW('Water Data'!C132)))</f>
        <v/>
      </c>
      <c r="BT138" s="28" t="str">
        <f ca="1">+IF(OFFSET('Water Data'!$C$29,0,10*ROW('Water Data'!C132))="","",OFFSET('Water Data'!$C$29,0,10*ROW('Water Data'!C132)))</f>
        <v/>
      </c>
      <c r="BU138" s="28" t="str">
        <f ca="1">+IF(OFFSET('Water Data'!$C$30,0,10*ROW('Water Data'!C132))="","",OFFSET('Water Data'!$C$30,0,10*ROW('Water Data'!C132)))</f>
        <v/>
      </c>
      <c r="BV138" s="28" t="str">
        <f ca="1">+IF(OFFSET('Water Data'!$D$28,0,10*ROW('Water Data'!D132))="","",OFFSET('Water Data'!$D$28,0,10*ROW('Water Data'!D132)))</f>
        <v/>
      </c>
      <c r="BW138" s="28" t="str">
        <f ca="1">+IF(OFFSET('Water Data'!$D$29,0,10*ROW('Water Data'!D132))="","",OFFSET('Water Data'!$D$29,0,10*ROW('Water Data'!D132)))</f>
        <v/>
      </c>
      <c r="BX138" s="28" t="str">
        <f ca="1">+IF(OFFSET('Water Data'!$D$30,0,10*ROW('Water Data'!D132))="","",OFFSET('Water Data'!$D$30,0,10*ROW('Water Data'!D132)))</f>
        <v/>
      </c>
      <c r="BY138" s="28" t="str">
        <f ca="1">+IF(OFFSET('Water Data'!$E$28,0,10*ROW('Water Data'!E132))="","",OFFSET('Water Data'!$E$28,0,10*ROW('Water Data'!E132)))</f>
        <v/>
      </c>
      <c r="BZ138" s="28" t="str">
        <f ca="1">+IF(OFFSET('Water Data'!$E$29,0,10*ROW('Water Data'!E132))="","",OFFSET('Water Data'!$E$29,0,10*ROW('Water Data'!E132)))</f>
        <v/>
      </c>
      <c r="CA138" s="28" t="str">
        <f ca="1">+IF(OFFSET('Water Data'!$E$30,0,10*ROW('Water Data'!E132))="","",OFFSET('Water Data'!$E$30,0,10*ROW('Water Data'!E132)))</f>
        <v/>
      </c>
      <c r="CB138" s="28" t="str">
        <f ca="1">+IF(OFFSET('Water Data'!$F$28,0,10*ROW('Water Data'!F132))="","",OFFSET('Water Data'!$F$28,0,10*ROW('Water Data'!F132)))</f>
        <v/>
      </c>
      <c r="CC138" s="28" t="str">
        <f ca="1">+IF(OFFSET('Water Data'!$F$29,0,10*ROW('Water Data'!F132))="","",OFFSET('Water Data'!$F$29,0,10*ROW('Water Data'!F132)))</f>
        <v/>
      </c>
      <c r="CD138" s="28" t="str">
        <f ca="1">+IF(OFFSET('Water Data'!$F$30,0,10*ROW('Water Data'!F132))="","",OFFSET('Water Data'!$F$30,0,10*ROW('Water Data'!F132)))</f>
        <v/>
      </c>
      <c r="CE138" s="28" t="str">
        <f ca="1">+IF(OFFSET('Water Data'!$G$28,0,10*ROW('Water Data'!G132))="","",OFFSET('Water Data'!$G$28,0,10*ROW('Water Data'!G132)))</f>
        <v/>
      </c>
      <c r="CF138" s="28" t="str">
        <f ca="1">+IF(OFFSET('Water Data'!$G$29,0,10*ROW('Water Data'!G132))="","",OFFSET('Water Data'!$G$29,0,10*ROW('Water Data'!G132)))</f>
        <v/>
      </c>
      <c r="CG138" s="28" t="str">
        <f ca="1">+IF(OFFSET('Water Data'!$G$30,0,10*ROW('Water Data'!G132))="","",OFFSET('Water Data'!$G$30,0,10*ROW('Water Data'!G132)))</f>
        <v/>
      </c>
      <c r="CH138" s="28" t="str">
        <f ca="1">+IF(OFFSET('Water Data'!$H$28,0,10*ROW('Water Data'!H132))="","",OFFSET('Water Data'!$H$28,0,10*ROW('Water Data'!H132)))</f>
        <v/>
      </c>
      <c r="CI138" s="28" t="str">
        <f ca="1">+IF(OFFSET('Water Data'!$H$29,0,10*ROW('Water Data'!H132))="","",OFFSET('Water Data'!$H$29,0,10*ROW('Water Data'!H132)))</f>
        <v/>
      </c>
      <c r="CJ138" s="28" t="str">
        <f ca="1">+IF(OFFSET('Water Data'!$H$30,0,10*ROW('Water Data'!H132))="","",OFFSET('Water Data'!$H$30,0,10*ROW('Water Data'!H132)))</f>
        <v/>
      </c>
      <c r="CK138" s="28" t="str">
        <f ca="1">+IF(OFFSET('Sanitation Data'!$C$29,0,10*ROW('Sanitation Data'!C132))="","",OFFSET('Sanitation Data'!$C$29,0,10*ROW('Sanitation Data'!C132)))</f>
        <v/>
      </c>
      <c r="CL138" s="28" t="str">
        <f ca="1">+IF(OFFSET('Sanitation Data'!$C$30,0,10*ROW('Sanitation Data'!C132))="","",OFFSET('Sanitation Data'!$C$30,0,10*ROW('Sanitation Data'!C132)))</f>
        <v/>
      </c>
      <c r="CM138" s="28" t="str">
        <f ca="1">+IF(OFFSET('Sanitation Data'!$C$31,0,10*ROW('Sanitation Data'!C132))="","",OFFSET('Sanitation Data'!$C$31,0,10*ROW('Sanitation Data'!C132)))</f>
        <v/>
      </c>
      <c r="CN138" s="28" t="str">
        <f ca="1">+IF(OFFSET('Sanitation Data'!$C$32,0,10*ROW('Sanitation Data'!C132))="","",OFFSET('Sanitation Data'!$C$32,0,10*ROW('Sanitation Data'!C132)))</f>
        <v/>
      </c>
      <c r="CO138" s="28" t="str">
        <f ca="1">+IF(OFFSET('Sanitation Data'!$C$33,0,10*ROW('Sanitation Data'!C132))="","",OFFSET('Sanitation Data'!$C$33,0,10*ROW('Sanitation Data'!C132)))</f>
        <v/>
      </c>
      <c r="CP138" s="28" t="str">
        <f ca="1">+IF(OFFSET('Sanitation Data'!$D$29,0,10*ROW('Sanitation Data'!D132))="","",OFFSET('Sanitation Data'!$D$29,0,10*ROW('Sanitation Data'!D132)))</f>
        <v/>
      </c>
      <c r="CQ138" s="28" t="str">
        <f ca="1">+IF(OFFSET('Sanitation Data'!$D$30,0,10*ROW('Sanitation Data'!D132))="","",OFFSET('Sanitation Data'!$D$30,0,10*ROW('Sanitation Data'!D132)))</f>
        <v/>
      </c>
      <c r="CR138" s="28" t="str">
        <f ca="1">+IF(OFFSET('Sanitation Data'!$D$31,0,10*ROW('Sanitation Data'!D132))="","",OFFSET('Sanitation Data'!$D$31,0,10*ROW('Sanitation Data'!D132)))</f>
        <v/>
      </c>
      <c r="CS138" s="28" t="str">
        <f ca="1">+IF(OFFSET('Sanitation Data'!$D$32,0,10*ROW('Sanitation Data'!D132))="","",OFFSET('Sanitation Data'!$D$32,0,10*ROW('Sanitation Data'!D132)))</f>
        <v/>
      </c>
      <c r="CT138" s="28" t="str">
        <f ca="1">+IF(OFFSET('Sanitation Data'!$D$33,0,10*ROW('Sanitation Data'!D132))="","",OFFSET('Sanitation Data'!$D$33,0,10*ROW('Sanitation Data'!D132)))</f>
        <v/>
      </c>
      <c r="CU138" s="28" t="str">
        <f ca="1">+IF(OFFSET('Sanitation Data'!$E$29,0,10*ROW('Sanitation Data'!E132))="","",OFFSET('Sanitation Data'!$E$29,0,10*ROW('Sanitation Data'!E132)))</f>
        <v/>
      </c>
      <c r="CV138" s="28" t="str">
        <f ca="1">+IF(OFFSET('Sanitation Data'!$E$30,0,10*ROW('Sanitation Data'!E132))="","",OFFSET('Sanitation Data'!$E$30,0,10*ROW('Sanitation Data'!E132)))</f>
        <v/>
      </c>
      <c r="CW138" s="28" t="str">
        <f ca="1">+IF(OFFSET('Sanitation Data'!$E$31,0,10*ROW('Sanitation Data'!E132))="","",OFFSET('Sanitation Data'!$E$31,0,10*ROW('Sanitation Data'!E132)))</f>
        <v/>
      </c>
      <c r="CX138" s="28" t="str">
        <f ca="1">+IF(OFFSET('Sanitation Data'!$E$32,0,10*ROW('Sanitation Data'!E132))="","",OFFSET('Sanitation Data'!$E$32,0,10*ROW('Sanitation Data'!E132)))</f>
        <v/>
      </c>
      <c r="CY138" s="28" t="str">
        <f ca="1">+IF(OFFSET('Sanitation Data'!$E$33,0,10*ROW('Sanitation Data'!E132))="","",OFFSET('Sanitation Data'!$E$33,0,10*ROW('Sanitation Data'!E132)))</f>
        <v/>
      </c>
      <c r="CZ138" s="28" t="str">
        <f ca="1">+IF(OFFSET('Sanitation Data'!$F$29,0,10*ROW('Sanitation Data'!F132))="","",OFFSET('Sanitation Data'!$F$29,0,10*ROW('Sanitation Data'!F132)))</f>
        <v/>
      </c>
      <c r="DA138" s="28" t="str">
        <f ca="1">+IF(OFFSET('Sanitation Data'!$F$30,0,10*ROW('Sanitation Data'!F132))="","",OFFSET('Sanitation Data'!$F$30,0,10*ROW('Sanitation Data'!F132)))</f>
        <v/>
      </c>
      <c r="DB138" s="28" t="str">
        <f ca="1">+IF(OFFSET('Sanitation Data'!$F$31,0,10*ROW('Sanitation Data'!F132))="","",OFFSET('Sanitation Data'!$F$31,0,10*ROW('Sanitation Data'!F132)))</f>
        <v/>
      </c>
      <c r="DC138" s="28" t="str">
        <f ca="1">+IF(OFFSET('Sanitation Data'!$F$32,0,10*ROW('Sanitation Data'!F132))="","",OFFSET('Sanitation Data'!$F$32,0,10*ROW('Sanitation Data'!F132)))</f>
        <v/>
      </c>
      <c r="DD138" s="28" t="str">
        <f ca="1">+IF(OFFSET('Sanitation Data'!$F$33,0,10*ROW('Sanitation Data'!F132))="","",OFFSET('Sanitation Data'!$F$33,0,10*ROW('Sanitation Data'!F132)))</f>
        <v/>
      </c>
      <c r="DE138" s="28" t="str">
        <f ca="1">+IF(OFFSET('Sanitation Data'!$G$29,0,10*ROW('Sanitation Data'!G132))="","",OFFSET('Sanitation Data'!$G$29,0,10*ROW('Sanitation Data'!G132)))</f>
        <v/>
      </c>
      <c r="DF138" s="28" t="str">
        <f ca="1">+IF(OFFSET('Sanitation Data'!$G$30,0,10*ROW('Sanitation Data'!G132))="","",OFFSET('Sanitation Data'!$G$30,0,10*ROW('Sanitation Data'!G132)))</f>
        <v/>
      </c>
      <c r="DG138" s="28" t="str">
        <f ca="1">+IF(OFFSET('Sanitation Data'!$G$31,0,10*ROW('Sanitation Data'!G132))="","",OFFSET('Sanitation Data'!$G$31,0,10*ROW('Sanitation Data'!G132)))</f>
        <v/>
      </c>
      <c r="DH138" s="28" t="str">
        <f ca="1">+IF(OFFSET('Sanitation Data'!$G$32,0,10*ROW('Sanitation Data'!G132))="","",OFFSET('Sanitation Data'!$G$32,0,10*ROW('Sanitation Data'!G132)))</f>
        <v/>
      </c>
      <c r="DI138" s="28" t="str">
        <f ca="1">+IF(OFFSET('Sanitation Data'!$G$33,0,10*ROW('Sanitation Data'!G132))="","",OFFSET('Sanitation Data'!$G$33,0,10*ROW('Sanitation Data'!G132)))</f>
        <v/>
      </c>
      <c r="DJ138" s="28" t="str">
        <f ca="1">+IF(OFFSET('Sanitation Data'!$H$29,0,10*ROW('Sanitation Data'!H132))="","",OFFSET('Sanitation Data'!$H$29,0,10*ROW('Sanitation Data'!H132)))</f>
        <v/>
      </c>
      <c r="DK138" s="28" t="str">
        <f ca="1">+IF(OFFSET('Sanitation Data'!$H$30,0,10*ROW('Sanitation Data'!H132))="","",OFFSET('Sanitation Data'!$H$30,0,10*ROW('Sanitation Data'!H132)))</f>
        <v/>
      </c>
      <c r="DL138" s="28" t="str">
        <f ca="1">+IF(OFFSET('Sanitation Data'!$H$31,0,10*ROW('Sanitation Data'!H132))="","",OFFSET('Sanitation Data'!$H$31,0,10*ROW('Sanitation Data'!H132)))</f>
        <v/>
      </c>
      <c r="DM138" s="28" t="str">
        <f ca="1">+IF(OFFSET('Sanitation Data'!$H$32,0,10*ROW('Sanitation Data'!H132))="","",OFFSET('Sanitation Data'!$H$32,0,10*ROW('Sanitation Data'!H132)))</f>
        <v/>
      </c>
      <c r="DN138" s="28" t="str">
        <f ca="1">+IF(OFFSET('Sanitation Data'!$H$33,0,10*ROW('Sanitation Data'!H132))="","",OFFSET('Sanitation Data'!$H$33,0,10*ROW('Sanitation Data'!H132)))</f>
        <v/>
      </c>
      <c r="DO138" s="28" t="str">
        <f ca="1">+IF(OFFSET('Hygiene Data'!$C$12,0,10*ROW('Hygiene Data'!C132))="","",OFFSET('Hygiene Data'!$C$12,0,10*ROW('Hygiene Data'!C132)))</f>
        <v/>
      </c>
      <c r="DP138" s="28" t="str">
        <f ca="1">+IF(OFFSET('Hygiene Data'!$C$13,0,10*ROW('Hygiene Data'!C132))="","",OFFSET('Hygiene Data'!$C$13,0,10*ROW('Hygiene Data'!C132)))</f>
        <v/>
      </c>
      <c r="DQ138" s="28" t="str">
        <f ca="1">+IF(OFFSET('Hygiene Data'!$C$14,0,10*ROW('Hygiene Data'!C132))="","",OFFSET('Hygiene Data'!$C$14,0,10*ROW('Hygiene Data'!C132)))</f>
        <v/>
      </c>
      <c r="DR138" s="28" t="str">
        <f ca="1">+IF(OFFSET('Hygiene Data'!$D$12,0,10*ROW('Hygiene Data'!D132))="","",OFFSET('Hygiene Data'!$D$12,0,10*ROW('Hygiene Data'!D132)))</f>
        <v/>
      </c>
      <c r="DS138" s="28" t="str">
        <f ca="1">+IF(OFFSET('Hygiene Data'!$D$13,0,10*ROW('Hygiene Data'!D132))="","",OFFSET('Hygiene Data'!$D$13,0,10*ROW('Hygiene Data'!D132)))</f>
        <v/>
      </c>
      <c r="DT138" s="28" t="str">
        <f ca="1">+IF(OFFSET('Hygiene Data'!$D$14,0,10*ROW('Hygiene Data'!D132))="","",OFFSET('Hygiene Data'!$D$14,0,10*ROW('Hygiene Data'!D132)))</f>
        <v/>
      </c>
      <c r="DU138" s="28" t="str">
        <f ca="1">+IF(OFFSET('Hygiene Data'!$E$12,0,10*ROW('Hygiene Data'!E132))="","",OFFSET('Hygiene Data'!$E$12,0,10*ROW('Hygiene Data'!E132)))</f>
        <v/>
      </c>
      <c r="DV138" s="28" t="str">
        <f ca="1">+IF(OFFSET('Hygiene Data'!$E$13,0,10*ROW('Hygiene Data'!E132))="","",OFFSET('Hygiene Data'!$E$13,0,10*ROW('Hygiene Data'!E132)))</f>
        <v/>
      </c>
      <c r="DW138" s="28" t="str">
        <f ca="1">+IF(OFFSET('Hygiene Data'!$E$14,0,10*ROW('Hygiene Data'!E132))="","",OFFSET('Hygiene Data'!$E$14,0,10*ROW('Hygiene Data'!E132)))</f>
        <v/>
      </c>
      <c r="DX138" s="28" t="str">
        <f ca="1">+IF(OFFSET('Hygiene Data'!$F$12,0,10*ROW('Hygiene Data'!F132))="","",OFFSET('Hygiene Data'!$F$12,0,10*ROW('Hygiene Data'!F132)))</f>
        <v/>
      </c>
      <c r="DY138" s="28" t="str">
        <f ca="1">+IF(OFFSET('Hygiene Data'!$F$13,0,10*ROW('Hygiene Data'!F132))="","",OFFSET('Hygiene Data'!$F$13,0,10*ROW('Hygiene Data'!F132)))</f>
        <v/>
      </c>
      <c r="DZ138" s="28" t="str">
        <f ca="1">+IF(OFFSET('Hygiene Data'!$F$14,0,10*ROW('Hygiene Data'!F132))="","",OFFSET('Hygiene Data'!$F$14,0,10*ROW('Hygiene Data'!F132)))</f>
        <v/>
      </c>
      <c r="EA138" s="28" t="str">
        <f ca="1">+IF(OFFSET('Hygiene Data'!$G$12,0,10*ROW('Hygiene Data'!G132))="","",OFFSET('Hygiene Data'!$G$12,0,10*ROW('Hygiene Data'!G132)))</f>
        <v/>
      </c>
      <c r="EB138" s="28" t="str">
        <f ca="1">+IF(OFFSET('Hygiene Data'!$G$13,0,10*ROW('Hygiene Data'!G132))="","",OFFSET('Hygiene Data'!$G$13,0,10*ROW('Hygiene Data'!G132)))</f>
        <v/>
      </c>
      <c r="EC138" s="28" t="str">
        <f ca="1">+IF(OFFSET('Hygiene Data'!$G$14,0,10*ROW('Hygiene Data'!G132))="","",OFFSET('Hygiene Data'!$G$14,0,10*ROW('Hygiene Data'!G132)))</f>
        <v/>
      </c>
      <c r="ED138" s="28" t="str">
        <f ca="1">+IF(OFFSET('Hygiene Data'!$H$12,0,10*ROW('Hygiene Data'!H132))="","",OFFSET('Hygiene Data'!$H$12,0,10*ROW('Hygiene Data'!H132)))</f>
        <v/>
      </c>
      <c r="EE138" s="28" t="str">
        <f ca="1">+IF(OFFSET('Hygiene Data'!$H$13,0,10*ROW('Hygiene Data'!H132))="","",OFFSET('Hygiene Data'!$H$13,0,10*ROW('Hygiene Data'!H132)))</f>
        <v/>
      </c>
      <c r="EF138" s="28" t="str">
        <f ca="1">+IF(OFFSET('Hygiene Data'!$H$14,0,10*ROW('Hygiene Data'!H132))="","",OFFSET('Hygiene Data'!$H$14,0,10*ROW('Hygiene Data'!H132)))</f>
        <v/>
      </c>
    </row>
    <row r="139" spans="1:136" x14ac:dyDescent="0.2">
      <c r="A139" s="44" t="str">
        <f ca="1">+IF(OFFSET('Water Data'!$B$1,0,10*ROW('Water Data'!B136))="","",OFFSET('Water Data'!$B$1,0,10*ROW('Water Data'!B136)))</f>
        <v/>
      </c>
      <c r="B139" s="44" t="str">
        <f ca="1">+IF(OFFSET('Water Data'!$A$3,0,10*ROW('Water Data'!A136))="","",OFFSET('Water Data'!$A$3,0,10*ROW('Water Data'!A136)))</f>
        <v/>
      </c>
      <c r="C139" s="44" t="str">
        <f ca="1">+IF(OFFSET('Water Data'!$C$3,0,10*ROW('Water Data'!C136))="","",OFFSET('Water Data'!$C$3,0,10*ROW('Water Data'!C136)))</f>
        <v/>
      </c>
      <c r="D139" s="119"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19"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19"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19"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19"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19"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19"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19"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19"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19"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19"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19"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19"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19"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19"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19"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19"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19"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20"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20"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20"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20"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20"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20"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20"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20"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20"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20"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20"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20"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20"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20"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20"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20"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20"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20"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20"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20"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20"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20"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20"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20"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20"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20"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20"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20"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20"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20"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21"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21"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21"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21"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21"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21"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21"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21"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21"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21"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21"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21"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21"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21"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21"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21"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21"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21"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28" t="str">
        <f ca="1">+IF(OFFSET('Water Data'!$C$28,0,10*ROW('Water Data'!C133))="","",OFFSET('Water Data'!$C$28,0,10*ROW('Water Data'!C133)))</f>
        <v/>
      </c>
      <c r="BT139" s="28" t="str">
        <f ca="1">+IF(OFFSET('Water Data'!$C$29,0,10*ROW('Water Data'!C133))="","",OFFSET('Water Data'!$C$29,0,10*ROW('Water Data'!C133)))</f>
        <v/>
      </c>
      <c r="BU139" s="28" t="str">
        <f ca="1">+IF(OFFSET('Water Data'!$C$30,0,10*ROW('Water Data'!C133))="","",OFFSET('Water Data'!$C$30,0,10*ROW('Water Data'!C133)))</f>
        <v/>
      </c>
      <c r="BV139" s="28" t="str">
        <f ca="1">+IF(OFFSET('Water Data'!$D$28,0,10*ROW('Water Data'!D133))="","",OFFSET('Water Data'!$D$28,0,10*ROW('Water Data'!D133)))</f>
        <v/>
      </c>
      <c r="BW139" s="28" t="str">
        <f ca="1">+IF(OFFSET('Water Data'!$D$29,0,10*ROW('Water Data'!D133))="","",OFFSET('Water Data'!$D$29,0,10*ROW('Water Data'!D133)))</f>
        <v/>
      </c>
      <c r="BX139" s="28" t="str">
        <f ca="1">+IF(OFFSET('Water Data'!$D$30,0,10*ROW('Water Data'!D133))="","",OFFSET('Water Data'!$D$30,0,10*ROW('Water Data'!D133)))</f>
        <v/>
      </c>
      <c r="BY139" s="28" t="str">
        <f ca="1">+IF(OFFSET('Water Data'!$E$28,0,10*ROW('Water Data'!E133))="","",OFFSET('Water Data'!$E$28,0,10*ROW('Water Data'!E133)))</f>
        <v/>
      </c>
      <c r="BZ139" s="28" t="str">
        <f ca="1">+IF(OFFSET('Water Data'!$E$29,0,10*ROW('Water Data'!E133))="","",OFFSET('Water Data'!$E$29,0,10*ROW('Water Data'!E133)))</f>
        <v/>
      </c>
      <c r="CA139" s="28" t="str">
        <f ca="1">+IF(OFFSET('Water Data'!$E$30,0,10*ROW('Water Data'!E133))="","",OFFSET('Water Data'!$E$30,0,10*ROW('Water Data'!E133)))</f>
        <v/>
      </c>
      <c r="CB139" s="28" t="str">
        <f ca="1">+IF(OFFSET('Water Data'!$F$28,0,10*ROW('Water Data'!F133))="","",OFFSET('Water Data'!$F$28,0,10*ROW('Water Data'!F133)))</f>
        <v/>
      </c>
      <c r="CC139" s="28" t="str">
        <f ca="1">+IF(OFFSET('Water Data'!$F$29,0,10*ROW('Water Data'!F133))="","",OFFSET('Water Data'!$F$29,0,10*ROW('Water Data'!F133)))</f>
        <v/>
      </c>
      <c r="CD139" s="28" t="str">
        <f ca="1">+IF(OFFSET('Water Data'!$F$30,0,10*ROW('Water Data'!F133))="","",OFFSET('Water Data'!$F$30,0,10*ROW('Water Data'!F133)))</f>
        <v/>
      </c>
      <c r="CE139" s="28" t="str">
        <f ca="1">+IF(OFFSET('Water Data'!$G$28,0,10*ROW('Water Data'!G133))="","",OFFSET('Water Data'!$G$28,0,10*ROW('Water Data'!G133)))</f>
        <v/>
      </c>
      <c r="CF139" s="28" t="str">
        <f ca="1">+IF(OFFSET('Water Data'!$G$29,0,10*ROW('Water Data'!G133))="","",OFFSET('Water Data'!$G$29,0,10*ROW('Water Data'!G133)))</f>
        <v/>
      </c>
      <c r="CG139" s="28" t="str">
        <f ca="1">+IF(OFFSET('Water Data'!$G$30,0,10*ROW('Water Data'!G133))="","",OFFSET('Water Data'!$G$30,0,10*ROW('Water Data'!G133)))</f>
        <v/>
      </c>
      <c r="CH139" s="28" t="str">
        <f ca="1">+IF(OFFSET('Water Data'!$H$28,0,10*ROW('Water Data'!H133))="","",OFFSET('Water Data'!$H$28,0,10*ROW('Water Data'!H133)))</f>
        <v/>
      </c>
      <c r="CI139" s="28" t="str">
        <f ca="1">+IF(OFFSET('Water Data'!$H$29,0,10*ROW('Water Data'!H133))="","",OFFSET('Water Data'!$H$29,0,10*ROW('Water Data'!H133)))</f>
        <v/>
      </c>
      <c r="CJ139" s="28" t="str">
        <f ca="1">+IF(OFFSET('Water Data'!$H$30,0,10*ROW('Water Data'!H133))="","",OFFSET('Water Data'!$H$30,0,10*ROW('Water Data'!H133)))</f>
        <v/>
      </c>
      <c r="CK139" s="28" t="str">
        <f ca="1">+IF(OFFSET('Sanitation Data'!$C$29,0,10*ROW('Sanitation Data'!C133))="","",OFFSET('Sanitation Data'!$C$29,0,10*ROW('Sanitation Data'!C133)))</f>
        <v/>
      </c>
      <c r="CL139" s="28" t="str">
        <f ca="1">+IF(OFFSET('Sanitation Data'!$C$30,0,10*ROW('Sanitation Data'!C133))="","",OFFSET('Sanitation Data'!$C$30,0,10*ROW('Sanitation Data'!C133)))</f>
        <v/>
      </c>
      <c r="CM139" s="28" t="str">
        <f ca="1">+IF(OFFSET('Sanitation Data'!$C$31,0,10*ROW('Sanitation Data'!C133))="","",OFFSET('Sanitation Data'!$C$31,0,10*ROW('Sanitation Data'!C133)))</f>
        <v/>
      </c>
      <c r="CN139" s="28" t="str">
        <f ca="1">+IF(OFFSET('Sanitation Data'!$C$32,0,10*ROW('Sanitation Data'!C133))="","",OFFSET('Sanitation Data'!$C$32,0,10*ROW('Sanitation Data'!C133)))</f>
        <v/>
      </c>
      <c r="CO139" s="28" t="str">
        <f ca="1">+IF(OFFSET('Sanitation Data'!$C$33,0,10*ROW('Sanitation Data'!C133))="","",OFFSET('Sanitation Data'!$C$33,0,10*ROW('Sanitation Data'!C133)))</f>
        <v/>
      </c>
      <c r="CP139" s="28" t="str">
        <f ca="1">+IF(OFFSET('Sanitation Data'!$D$29,0,10*ROW('Sanitation Data'!D133))="","",OFFSET('Sanitation Data'!$D$29,0,10*ROW('Sanitation Data'!D133)))</f>
        <v/>
      </c>
      <c r="CQ139" s="28" t="str">
        <f ca="1">+IF(OFFSET('Sanitation Data'!$D$30,0,10*ROW('Sanitation Data'!D133))="","",OFFSET('Sanitation Data'!$D$30,0,10*ROW('Sanitation Data'!D133)))</f>
        <v/>
      </c>
      <c r="CR139" s="28" t="str">
        <f ca="1">+IF(OFFSET('Sanitation Data'!$D$31,0,10*ROW('Sanitation Data'!D133))="","",OFFSET('Sanitation Data'!$D$31,0,10*ROW('Sanitation Data'!D133)))</f>
        <v/>
      </c>
      <c r="CS139" s="28" t="str">
        <f ca="1">+IF(OFFSET('Sanitation Data'!$D$32,0,10*ROW('Sanitation Data'!D133))="","",OFFSET('Sanitation Data'!$D$32,0,10*ROW('Sanitation Data'!D133)))</f>
        <v/>
      </c>
      <c r="CT139" s="28" t="str">
        <f ca="1">+IF(OFFSET('Sanitation Data'!$D$33,0,10*ROW('Sanitation Data'!D133))="","",OFFSET('Sanitation Data'!$D$33,0,10*ROW('Sanitation Data'!D133)))</f>
        <v/>
      </c>
      <c r="CU139" s="28" t="str">
        <f ca="1">+IF(OFFSET('Sanitation Data'!$E$29,0,10*ROW('Sanitation Data'!E133))="","",OFFSET('Sanitation Data'!$E$29,0,10*ROW('Sanitation Data'!E133)))</f>
        <v/>
      </c>
      <c r="CV139" s="28" t="str">
        <f ca="1">+IF(OFFSET('Sanitation Data'!$E$30,0,10*ROW('Sanitation Data'!E133))="","",OFFSET('Sanitation Data'!$E$30,0,10*ROW('Sanitation Data'!E133)))</f>
        <v/>
      </c>
      <c r="CW139" s="28" t="str">
        <f ca="1">+IF(OFFSET('Sanitation Data'!$E$31,0,10*ROW('Sanitation Data'!E133))="","",OFFSET('Sanitation Data'!$E$31,0,10*ROW('Sanitation Data'!E133)))</f>
        <v/>
      </c>
      <c r="CX139" s="28" t="str">
        <f ca="1">+IF(OFFSET('Sanitation Data'!$E$32,0,10*ROW('Sanitation Data'!E133))="","",OFFSET('Sanitation Data'!$E$32,0,10*ROW('Sanitation Data'!E133)))</f>
        <v/>
      </c>
      <c r="CY139" s="28" t="str">
        <f ca="1">+IF(OFFSET('Sanitation Data'!$E$33,0,10*ROW('Sanitation Data'!E133))="","",OFFSET('Sanitation Data'!$E$33,0,10*ROW('Sanitation Data'!E133)))</f>
        <v/>
      </c>
      <c r="CZ139" s="28" t="str">
        <f ca="1">+IF(OFFSET('Sanitation Data'!$F$29,0,10*ROW('Sanitation Data'!F133))="","",OFFSET('Sanitation Data'!$F$29,0,10*ROW('Sanitation Data'!F133)))</f>
        <v/>
      </c>
      <c r="DA139" s="28" t="str">
        <f ca="1">+IF(OFFSET('Sanitation Data'!$F$30,0,10*ROW('Sanitation Data'!F133))="","",OFFSET('Sanitation Data'!$F$30,0,10*ROW('Sanitation Data'!F133)))</f>
        <v/>
      </c>
      <c r="DB139" s="28" t="str">
        <f ca="1">+IF(OFFSET('Sanitation Data'!$F$31,0,10*ROW('Sanitation Data'!F133))="","",OFFSET('Sanitation Data'!$F$31,0,10*ROW('Sanitation Data'!F133)))</f>
        <v/>
      </c>
      <c r="DC139" s="28" t="str">
        <f ca="1">+IF(OFFSET('Sanitation Data'!$F$32,0,10*ROW('Sanitation Data'!F133))="","",OFFSET('Sanitation Data'!$F$32,0,10*ROW('Sanitation Data'!F133)))</f>
        <v/>
      </c>
      <c r="DD139" s="28" t="str">
        <f ca="1">+IF(OFFSET('Sanitation Data'!$F$33,0,10*ROW('Sanitation Data'!F133))="","",OFFSET('Sanitation Data'!$F$33,0,10*ROW('Sanitation Data'!F133)))</f>
        <v/>
      </c>
      <c r="DE139" s="28" t="str">
        <f ca="1">+IF(OFFSET('Sanitation Data'!$G$29,0,10*ROW('Sanitation Data'!G133))="","",OFFSET('Sanitation Data'!$G$29,0,10*ROW('Sanitation Data'!G133)))</f>
        <v/>
      </c>
      <c r="DF139" s="28" t="str">
        <f ca="1">+IF(OFFSET('Sanitation Data'!$G$30,0,10*ROW('Sanitation Data'!G133))="","",OFFSET('Sanitation Data'!$G$30,0,10*ROW('Sanitation Data'!G133)))</f>
        <v/>
      </c>
      <c r="DG139" s="28" t="str">
        <f ca="1">+IF(OFFSET('Sanitation Data'!$G$31,0,10*ROW('Sanitation Data'!G133))="","",OFFSET('Sanitation Data'!$G$31,0,10*ROW('Sanitation Data'!G133)))</f>
        <v/>
      </c>
      <c r="DH139" s="28" t="str">
        <f ca="1">+IF(OFFSET('Sanitation Data'!$G$32,0,10*ROW('Sanitation Data'!G133))="","",OFFSET('Sanitation Data'!$G$32,0,10*ROW('Sanitation Data'!G133)))</f>
        <v/>
      </c>
      <c r="DI139" s="28" t="str">
        <f ca="1">+IF(OFFSET('Sanitation Data'!$G$33,0,10*ROW('Sanitation Data'!G133))="","",OFFSET('Sanitation Data'!$G$33,0,10*ROW('Sanitation Data'!G133)))</f>
        <v/>
      </c>
      <c r="DJ139" s="28" t="str">
        <f ca="1">+IF(OFFSET('Sanitation Data'!$H$29,0,10*ROW('Sanitation Data'!H133))="","",OFFSET('Sanitation Data'!$H$29,0,10*ROW('Sanitation Data'!H133)))</f>
        <v/>
      </c>
      <c r="DK139" s="28" t="str">
        <f ca="1">+IF(OFFSET('Sanitation Data'!$H$30,0,10*ROW('Sanitation Data'!H133))="","",OFFSET('Sanitation Data'!$H$30,0,10*ROW('Sanitation Data'!H133)))</f>
        <v/>
      </c>
      <c r="DL139" s="28" t="str">
        <f ca="1">+IF(OFFSET('Sanitation Data'!$H$31,0,10*ROW('Sanitation Data'!H133))="","",OFFSET('Sanitation Data'!$H$31,0,10*ROW('Sanitation Data'!H133)))</f>
        <v/>
      </c>
      <c r="DM139" s="28" t="str">
        <f ca="1">+IF(OFFSET('Sanitation Data'!$H$32,0,10*ROW('Sanitation Data'!H133))="","",OFFSET('Sanitation Data'!$H$32,0,10*ROW('Sanitation Data'!H133)))</f>
        <v/>
      </c>
      <c r="DN139" s="28" t="str">
        <f ca="1">+IF(OFFSET('Sanitation Data'!$H$33,0,10*ROW('Sanitation Data'!H133))="","",OFFSET('Sanitation Data'!$H$33,0,10*ROW('Sanitation Data'!H133)))</f>
        <v/>
      </c>
      <c r="DO139" s="28" t="str">
        <f ca="1">+IF(OFFSET('Hygiene Data'!$C$12,0,10*ROW('Hygiene Data'!C133))="","",OFFSET('Hygiene Data'!$C$12,0,10*ROW('Hygiene Data'!C133)))</f>
        <v/>
      </c>
      <c r="DP139" s="28" t="str">
        <f ca="1">+IF(OFFSET('Hygiene Data'!$C$13,0,10*ROW('Hygiene Data'!C133))="","",OFFSET('Hygiene Data'!$C$13,0,10*ROW('Hygiene Data'!C133)))</f>
        <v/>
      </c>
      <c r="DQ139" s="28" t="str">
        <f ca="1">+IF(OFFSET('Hygiene Data'!$C$14,0,10*ROW('Hygiene Data'!C133))="","",OFFSET('Hygiene Data'!$C$14,0,10*ROW('Hygiene Data'!C133)))</f>
        <v/>
      </c>
      <c r="DR139" s="28" t="str">
        <f ca="1">+IF(OFFSET('Hygiene Data'!$D$12,0,10*ROW('Hygiene Data'!D133))="","",OFFSET('Hygiene Data'!$D$12,0,10*ROW('Hygiene Data'!D133)))</f>
        <v/>
      </c>
      <c r="DS139" s="28" t="str">
        <f ca="1">+IF(OFFSET('Hygiene Data'!$D$13,0,10*ROW('Hygiene Data'!D133))="","",OFFSET('Hygiene Data'!$D$13,0,10*ROW('Hygiene Data'!D133)))</f>
        <v/>
      </c>
      <c r="DT139" s="28" t="str">
        <f ca="1">+IF(OFFSET('Hygiene Data'!$D$14,0,10*ROW('Hygiene Data'!D133))="","",OFFSET('Hygiene Data'!$D$14,0,10*ROW('Hygiene Data'!D133)))</f>
        <v/>
      </c>
      <c r="DU139" s="28" t="str">
        <f ca="1">+IF(OFFSET('Hygiene Data'!$E$12,0,10*ROW('Hygiene Data'!E133))="","",OFFSET('Hygiene Data'!$E$12,0,10*ROW('Hygiene Data'!E133)))</f>
        <v/>
      </c>
      <c r="DV139" s="28" t="str">
        <f ca="1">+IF(OFFSET('Hygiene Data'!$E$13,0,10*ROW('Hygiene Data'!E133))="","",OFFSET('Hygiene Data'!$E$13,0,10*ROW('Hygiene Data'!E133)))</f>
        <v/>
      </c>
      <c r="DW139" s="28" t="str">
        <f ca="1">+IF(OFFSET('Hygiene Data'!$E$14,0,10*ROW('Hygiene Data'!E133))="","",OFFSET('Hygiene Data'!$E$14,0,10*ROW('Hygiene Data'!E133)))</f>
        <v/>
      </c>
      <c r="DX139" s="28" t="str">
        <f ca="1">+IF(OFFSET('Hygiene Data'!$F$12,0,10*ROW('Hygiene Data'!F133))="","",OFFSET('Hygiene Data'!$F$12,0,10*ROW('Hygiene Data'!F133)))</f>
        <v/>
      </c>
      <c r="DY139" s="28" t="str">
        <f ca="1">+IF(OFFSET('Hygiene Data'!$F$13,0,10*ROW('Hygiene Data'!F133))="","",OFFSET('Hygiene Data'!$F$13,0,10*ROW('Hygiene Data'!F133)))</f>
        <v/>
      </c>
      <c r="DZ139" s="28" t="str">
        <f ca="1">+IF(OFFSET('Hygiene Data'!$F$14,0,10*ROW('Hygiene Data'!F133))="","",OFFSET('Hygiene Data'!$F$14,0,10*ROW('Hygiene Data'!F133)))</f>
        <v/>
      </c>
      <c r="EA139" s="28" t="str">
        <f ca="1">+IF(OFFSET('Hygiene Data'!$G$12,0,10*ROW('Hygiene Data'!G133))="","",OFFSET('Hygiene Data'!$G$12,0,10*ROW('Hygiene Data'!G133)))</f>
        <v/>
      </c>
      <c r="EB139" s="28" t="str">
        <f ca="1">+IF(OFFSET('Hygiene Data'!$G$13,0,10*ROW('Hygiene Data'!G133))="","",OFFSET('Hygiene Data'!$G$13,0,10*ROW('Hygiene Data'!G133)))</f>
        <v/>
      </c>
      <c r="EC139" s="28" t="str">
        <f ca="1">+IF(OFFSET('Hygiene Data'!$G$14,0,10*ROW('Hygiene Data'!G133))="","",OFFSET('Hygiene Data'!$G$14,0,10*ROW('Hygiene Data'!G133)))</f>
        <v/>
      </c>
      <c r="ED139" s="28" t="str">
        <f ca="1">+IF(OFFSET('Hygiene Data'!$H$12,0,10*ROW('Hygiene Data'!H133))="","",OFFSET('Hygiene Data'!$H$12,0,10*ROW('Hygiene Data'!H133)))</f>
        <v/>
      </c>
      <c r="EE139" s="28" t="str">
        <f ca="1">+IF(OFFSET('Hygiene Data'!$H$13,0,10*ROW('Hygiene Data'!H133))="","",OFFSET('Hygiene Data'!$H$13,0,10*ROW('Hygiene Data'!H133)))</f>
        <v/>
      </c>
      <c r="EF139" s="28" t="str">
        <f ca="1">+IF(OFFSET('Hygiene Data'!$H$14,0,10*ROW('Hygiene Data'!H133))="","",OFFSET('Hygiene Data'!$H$14,0,10*ROW('Hygiene Data'!H133)))</f>
        <v/>
      </c>
    </row>
    <row r="140" spans="1:136" x14ac:dyDescent="0.2">
      <c r="A140" s="44" t="str">
        <f ca="1">+IF(OFFSET('Water Data'!$B$1,0,10*ROW('Water Data'!B137))="","",OFFSET('Water Data'!$B$1,0,10*ROW('Water Data'!B137)))</f>
        <v/>
      </c>
      <c r="B140" s="44" t="str">
        <f ca="1">+IF(OFFSET('Water Data'!$A$3,0,10*ROW('Water Data'!A137))="","",OFFSET('Water Data'!$A$3,0,10*ROW('Water Data'!A137)))</f>
        <v/>
      </c>
      <c r="C140" s="44" t="str">
        <f ca="1">+IF(OFFSET('Water Data'!$C$3,0,10*ROW('Water Data'!C137))="","",OFFSET('Water Data'!$C$3,0,10*ROW('Water Data'!C137)))</f>
        <v/>
      </c>
      <c r="D140" s="119"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19"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19"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19"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19"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19"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19"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19"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19"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19"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19"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19"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19"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19"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19"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19"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19"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19"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20"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20"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20"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20"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20"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20"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20"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20"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20"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20"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20"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20"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20"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20"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20"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20"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20"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20"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20"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20"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20"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20"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20"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20"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20"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20"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20"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20"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20"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20"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21"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21"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21"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21"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21"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21"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21"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21"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21"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21"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21"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21"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21"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21"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21"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21"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21"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21"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28" t="str">
        <f ca="1">+IF(OFFSET('Water Data'!$C$28,0,10*ROW('Water Data'!C134))="","",OFFSET('Water Data'!$C$28,0,10*ROW('Water Data'!C134)))</f>
        <v/>
      </c>
      <c r="BT140" s="28" t="str">
        <f ca="1">+IF(OFFSET('Water Data'!$C$29,0,10*ROW('Water Data'!C134))="","",OFFSET('Water Data'!$C$29,0,10*ROW('Water Data'!C134)))</f>
        <v/>
      </c>
      <c r="BU140" s="28" t="str">
        <f ca="1">+IF(OFFSET('Water Data'!$C$30,0,10*ROW('Water Data'!C134))="","",OFFSET('Water Data'!$C$30,0,10*ROW('Water Data'!C134)))</f>
        <v/>
      </c>
      <c r="BV140" s="28" t="str">
        <f ca="1">+IF(OFFSET('Water Data'!$D$28,0,10*ROW('Water Data'!D134))="","",OFFSET('Water Data'!$D$28,0,10*ROW('Water Data'!D134)))</f>
        <v/>
      </c>
      <c r="BW140" s="28" t="str">
        <f ca="1">+IF(OFFSET('Water Data'!$D$29,0,10*ROW('Water Data'!D134))="","",OFFSET('Water Data'!$D$29,0,10*ROW('Water Data'!D134)))</f>
        <v/>
      </c>
      <c r="BX140" s="28" t="str">
        <f ca="1">+IF(OFFSET('Water Data'!$D$30,0,10*ROW('Water Data'!D134))="","",OFFSET('Water Data'!$D$30,0,10*ROW('Water Data'!D134)))</f>
        <v/>
      </c>
      <c r="BY140" s="28" t="str">
        <f ca="1">+IF(OFFSET('Water Data'!$E$28,0,10*ROW('Water Data'!E134))="","",OFFSET('Water Data'!$E$28,0,10*ROW('Water Data'!E134)))</f>
        <v/>
      </c>
      <c r="BZ140" s="28" t="str">
        <f ca="1">+IF(OFFSET('Water Data'!$E$29,0,10*ROW('Water Data'!E134))="","",OFFSET('Water Data'!$E$29,0,10*ROW('Water Data'!E134)))</f>
        <v/>
      </c>
      <c r="CA140" s="28" t="str">
        <f ca="1">+IF(OFFSET('Water Data'!$E$30,0,10*ROW('Water Data'!E134))="","",OFFSET('Water Data'!$E$30,0,10*ROW('Water Data'!E134)))</f>
        <v/>
      </c>
      <c r="CB140" s="28" t="str">
        <f ca="1">+IF(OFFSET('Water Data'!$F$28,0,10*ROW('Water Data'!F134))="","",OFFSET('Water Data'!$F$28,0,10*ROW('Water Data'!F134)))</f>
        <v/>
      </c>
      <c r="CC140" s="28" t="str">
        <f ca="1">+IF(OFFSET('Water Data'!$F$29,0,10*ROW('Water Data'!F134))="","",OFFSET('Water Data'!$F$29,0,10*ROW('Water Data'!F134)))</f>
        <v/>
      </c>
      <c r="CD140" s="28" t="str">
        <f ca="1">+IF(OFFSET('Water Data'!$F$30,0,10*ROW('Water Data'!F134))="","",OFFSET('Water Data'!$F$30,0,10*ROW('Water Data'!F134)))</f>
        <v/>
      </c>
      <c r="CE140" s="28" t="str">
        <f ca="1">+IF(OFFSET('Water Data'!$G$28,0,10*ROW('Water Data'!G134))="","",OFFSET('Water Data'!$G$28,0,10*ROW('Water Data'!G134)))</f>
        <v/>
      </c>
      <c r="CF140" s="28" t="str">
        <f ca="1">+IF(OFFSET('Water Data'!$G$29,0,10*ROW('Water Data'!G134))="","",OFFSET('Water Data'!$G$29,0,10*ROW('Water Data'!G134)))</f>
        <v/>
      </c>
      <c r="CG140" s="28" t="str">
        <f ca="1">+IF(OFFSET('Water Data'!$G$30,0,10*ROW('Water Data'!G134))="","",OFFSET('Water Data'!$G$30,0,10*ROW('Water Data'!G134)))</f>
        <v/>
      </c>
      <c r="CH140" s="28" t="str">
        <f ca="1">+IF(OFFSET('Water Data'!$H$28,0,10*ROW('Water Data'!H134))="","",OFFSET('Water Data'!$H$28,0,10*ROW('Water Data'!H134)))</f>
        <v/>
      </c>
      <c r="CI140" s="28" t="str">
        <f ca="1">+IF(OFFSET('Water Data'!$H$29,0,10*ROW('Water Data'!H134))="","",OFFSET('Water Data'!$H$29,0,10*ROW('Water Data'!H134)))</f>
        <v/>
      </c>
      <c r="CJ140" s="28" t="str">
        <f ca="1">+IF(OFFSET('Water Data'!$H$30,0,10*ROW('Water Data'!H134))="","",OFFSET('Water Data'!$H$30,0,10*ROW('Water Data'!H134)))</f>
        <v/>
      </c>
      <c r="CK140" s="28" t="str">
        <f ca="1">+IF(OFFSET('Sanitation Data'!$C$29,0,10*ROW('Sanitation Data'!C134))="","",OFFSET('Sanitation Data'!$C$29,0,10*ROW('Sanitation Data'!C134)))</f>
        <v/>
      </c>
      <c r="CL140" s="28" t="str">
        <f ca="1">+IF(OFFSET('Sanitation Data'!$C$30,0,10*ROW('Sanitation Data'!C134))="","",OFFSET('Sanitation Data'!$C$30,0,10*ROW('Sanitation Data'!C134)))</f>
        <v/>
      </c>
      <c r="CM140" s="28" t="str">
        <f ca="1">+IF(OFFSET('Sanitation Data'!$C$31,0,10*ROW('Sanitation Data'!C134))="","",OFFSET('Sanitation Data'!$C$31,0,10*ROW('Sanitation Data'!C134)))</f>
        <v/>
      </c>
      <c r="CN140" s="28" t="str">
        <f ca="1">+IF(OFFSET('Sanitation Data'!$C$32,0,10*ROW('Sanitation Data'!C134))="","",OFFSET('Sanitation Data'!$C$32,0,10*ROW('Sanitation Data'!C134)))</f>
        <v/>
      </c>
      <c r="CO140" s="28" t="str">
        <f ca="1">+IF(OFFSET('Sanitation Data'!$C$33,0,10*ROW('Sanitation Data'!C134))="","",OFFSET('Sanitation Data'!$C$33,0,10*ROW('Sanitation Data'!C134)))</f>
        <v/>
      </c>
      <c r="CP140" s="28" t="str">
        <f ca="1">+IF(OFFSET('Sanitation Data'!$D$29,0,10*ROW('Sanitation Data'!D134))="","",OFFSET('Sanitation Data'!$D$29,0,10*ROW('Sanitation Data'!D134)))</f>
        <v/>
      </c>
      <c r="CQ140" s="28" t="str">
        <f ca="1">+IF(OFFSET('Sanitation Data'!$D$30,0,10*ROW('Sanitation Data'!D134))="","",OFFSET('Sanitation Data'!$D$30,0,10*ROW('Sanitation Data'!D134)))</f>
        <v/>
      </c>
      <c r="CR140" s="28" t="str">
        <f ca="1">+IF(OFFSET('Sanitation Data'!$D$31,0,10*ROW('Sanitation Data'!D134))="","",OFFSET('Sanitation Data'!$D$31,0,10*ROW('Sanitation Data'!D134)))</f>
        <v/>
      </c>
      <c r="CS140" s="28" t="str">
        <f ca="1">+IF(OFFSET('Sanitation Data'!$D$32,0,10*ROW('Sanitation Data'!D134))="","",OFFSET('Sanitation Data'!$D$32,0,10*ROW('Sanitation Data'!D134)))</f>
        <v/>
      </c>
      <c r="CT140" s="28" t="str">
        <f ca="1">+IF(OFFSET('Sanitation Data'!$D$33,0,10*ROW('Sanitation Data'!D134))="","",OFFSET('Sanitation Data'!$D$33,0,10*ROW('Sanitation Data'!D134)))</f>
        <v/>
      </c>
      <c r="CU140" s="28" t="str">
        <f ca="1">+IF(OFFSET('Sanitation Data'!$E$29,0,10*ROW('Sanitation Data'!E134))="","",OFFSET('Sanitation Data'!$E$29,0,10*ROW('Sanitation Data'!E134)))</f>
        <v/>
      </c>
      <c r="CV140" s="28" t="str">
        <f ca="1">+IF(OFFSET('Sanitation Data'!$E$30,0,10*ROW('Sanitation Data'!E134))="","",OFFSET('Sanitation Data'!$E$30,0,10*ROW('Sanitation Data'!E134)))</f>
        <v/>
      </c>
      <c r="CW140" s="28" t="str">
        <f ca="1">+IF(OFFSET('Sanitation Data'!$E$31,0,10*ROW('Sanitation Data'!E134))="","",OFFSET('Sanitation Data'!$E$31,0,10*ROW('Sanitation Data'!E134)))</f>
        <v/>
      </c>
      <c r="CX140" s="28" t="str">
        <f ca="1">+IF(OFFSET('Sanitation Data'!$E$32,0,10*ROW('Sanitation Data'!E134))="","",OFFSET('Sanitation Data'!$E$32,0,10*ROW('Sanitation Data'!E134)))</f>
        <v/>
      </c>
      <c r="CY140" s="28" t="str">
        <f ca="1">+IF(OFFSET('Sanitation Data'!$E$33,0,10*ROW('Sanitation Data'!E134))="","",OFFSET('Sanitation Data'!$E$33,0,10*ROW('Sanitation Data'!E134)))</f>
        <v/>
      </c>
      <c r="CZ140" s="28" t="str">
        <f ca="1">+IF(OFFSET('Sanitation Data'!$F$29,0,10*ROW('Sanitation Data'!F134))="","",OFFSET('Sanitation Data'!$F$29,0,10*ROW('Sanitation Data'!F134)))</f>
        <v/>
      </c>
      <c r="DA140" s="28" t="str">
        <f ca="1">+IF(OFFSET('Sanitation Data'!$F$30,0,10*ROW('Sanitation Data'!F134))="","",OFFSET('Sanitation Data'!$F$30,0,10*ROW('Sanitation Data'!F134)))</f>
        <v/>
      </c>
      <c r="DB140" s="28" t="str">
        <f ca="1">+IF(OFFSET('Sanitation Data'!$F$31,0,10*ROW('Sanitation Data'!F134))="","",OFFSET('Sanitation Data'!$F$31,0,10*ROW('Sanitation Data'!F134)))</f>
        <v/>
      </c>
      <c r="DC140" s="28" t="str">
        <f ca="1">+IF(OFFSET('Sanitation Data'!$F$32,0,10*ROW('Sanitation Data'!F134))="","",OFFSET('Sanitation Data'!$F$32,0,10*ROW('Sanitation Data'!F134)))</f>
        <v/>
      </c>
      <c r="DD140" s="28" t="str">
        <f ca="1">+IF(OFFSET('Sanitation Data'!$F$33,0,10*ROW('Sanitation Data'!F134))="","",OFFSET('Sanitation Data'!$F$33,0,10*ROW('Sanitation Data'!F134)))</f>
        <v/>
      </c>
      <c r="DE140" s="28" t="str">
        <f ca="1">+IF(OFFSET('Sanitation Data'!$G$29,0,10*ROW('Sanitation Data'!G134))="","",OFFSET('Sanitation Data'!$G$29,0,10*ROW('Sanitation Data'!G134)))</f>
        <v/>
      </c>
      <c r="DF140" s="28" t="str">
        <f ca="1">+IF(OFFSET('Sanitation Data'!$G$30,0,10*ROW('Sanitation Data'!G134))="","",OFFSET('Sanitation Data'!$G$30,0,10*ROW('Sanitation Data'!G134)))</f>
        <v/>
      </c>
      <c r="DG140" s="28" t="str">
        <f ca="1">+IF(OFFSET('Sanitation Data'!$G$31,0,10*ROW('Sanitation Data'!G134))="","",OFFSET('Sanitation Data'!$G$31,0,10*ROW('Sanitation Data'!G134)))</f>
        <v/>
      </c>
      <c r="DH140" s="28" t="str">
        <f ca="1">+IF(OFFSET('Sanitation Data'!$G$32,0,10*ROW('Sanitation Data'!G134))="","",OFFSET('Sanitation Data'!$G$32,0,10*ROW('Sanitation Data'!G134)))</f>
        <v/>
      </c>
      <c r="DI140" s="28" t="str">
        <f ca="1">+IF(OFFSET('Sanitation Data'!$G$33,0,10*ROW('Sanitation Data'!G134))="","",OFFSET('Sanitation Data'!$G$33,0,10*ROW('Sanitation Data'!G134)))</f>
        <v/>
      </c>
      <c r="DJ140" s="28" t="str">
        <f ca="1">+IF(OFFSET('Sanitation Data'!$H$29,0,10*ROW('Sanitation Data'!H134))="","",OFFSET('Sanitation Data'!$H$29,0,10*ROW('Sanitation Data'!H134)))</f>
        <v/>
      </c>
      <c r="DK140" s="28" t="str">
        <f ca="1">+IF(OFFSET('Sanitation Data'!$H$30,0,10*ROW('Sanitation Data'!H134))="","",OFFSET('Sanitation Data'!$H$30,0,10*ROW('Sanitation Data'!H134)))</f>
        <v/>
      </c>
      <c r="DL140" s="28" t="str">
        <f ca="1">+IF(OFFSET('Sanitation Data'!$H$31,0,10*ROW('Sanitation Data'!H134))="","",OFFSET('Sanitation Data'!$H$31,0,10*ROW('Sanitation Data'!H134)))</f>
        <v/>
      </c>
      <c r="DM140" s="28" t="str">
        <f ca="1">+IF(OFFSET('Sanitation Data'!$H$32,0,10*ROW('Sanitation Data'!H134))="","",OFFSET('Sanitation Data'!$H$32,0,10*ROW('Sanitation Data'!H134)))</f>
        <v/>
      </c>
      <c r="DN140" s="28" t="str">
        <f ca="1">+IF(OFFSET('Sanitation Data'!$H$33,0,10*ROW('Sanitation Data'!H134))="","",OFFSET('Sanitation Data'!$H$33,0,10*ROW('Sanitation Data'!H134)))</f>
        <v/>
      </c>
      <c r="DO140" s="28" t="str">
        <f ca="1">+IF(OFFSET('Hygiene Data'!$C$12,0,10*ROW('Hygiene Data'!C134))="","",OFFSET('Hygiene Data'!$C$12,0,10*ROW('Hygiene Data'!C134)))</f>
        <v/>
      </c>
      <c r="DP140" s="28" t="str">
        <f ca="1">+IF(OFFSET('Hygiene Data'!$C$13,0,10*ROW('Hygiene Data'!C134))="","",OFFSET('Hygiene Data'!$C$13,0,10*ROW('Hygiene Data'!C134)))</f>
        <v/>
      </c>
      <c r="DQ140" s="28" t="str">
        <f ca="1">+IF(OFFSET('Hygiene Data'!$C$14,0,10*ROW('Hygiene Data'!C134))="","",OFFSET('Hygiene Data'!$C$14,0,10*ROW('Hygiene Data'!C134)))</f>
        <v/>
      </c>
      <c r="DR140" s="28" t="str">
        <f ca="1">+IF(OFFSET('Hygiene Data'!$D$12,0,10*ROW('Hygiene Data'!D134))="","",OFFSET('Hygiene Data'!$D$12,0,10*ROW('Hygiene Data'!D134)))</f>
        <v/>
      </c>
      <c r="DS140" s="28" t="str">
        <f ca="1">+IF(OFFSET('Hygiene Data'!$D$13,0,10*ROW('Hygiene Data'!D134))="","",OFFSET('Hygiene Data'!$D$13,0,10*ROW('Hygiene Data'!D134)))</f>
        <v/>
      </c>
      <c r="DT140" s="28" t="str">
        <f ca="1">+IF(OFFSET('Hygiene Data'!$D$14,0,10*ROW('Hygiene Data'!D134))="","",OFFSET('Hygiene Data'!$D$14,0,10*ROW('Hygiene Data'!D134)))</f>
        <v/>
      </c>
      <c r="DU140" s="28" t="str">
        <f ca="1">+IF(OFFSET('Hygiene Data'!$E$12,0,10*ROW('Hygiene Data'!E134))="","",OFFSET('Hygiene Data'!$E$12,0,10*ROW('Hygiene Data'!E134)))</f>
        <v/>
      </c>
      <c r="DV140" s="28" t="str">
        <f ca="1">+IF(OFFSET('Hygiene Data'!$E$13,0,10*ROW('Hygiene Data'!E134))="","",OFFSET('Hygiene Data'!$E$13,0,10*ROW('Hygiene Data'!E134)))</f>
        <v/>
      </c>
      <c r="DW140" s="28" t="str">
        <f ca="1">+IF(OFFSET('Hygiene Data'!$E$14,0,10*ROW('Hygiene Data'!E134))="","",OFFSET('Hygiene Data'!$E$14,0,10*ROW('Hygiene Data'!E134)))</f>
        <v/>
      </c>
      <c r="DX140" s="28" t="str">
        <f ca="1">+IF(OFFSET('Hygiene Data'!$F$12,0,10*ROW('Hygiene Data'!F134))="","",OFFSET('Hygiene Data'!$F$12,0,10*ROW('Hygiene Data'!F134)))</f>
        <v/>
      </c>
      <c r="DY140" s="28" t="str">
        <f ca="1">+IF(OFFSET('Hygiene Data'!$F$13,0,10*ROW('Hygiene Data'!F134))="","",OFFSET('Hygiene Data'!$F$13,0,10*ROW('Hygiene Data'!F134)))</f>
        <v/>
      </c>
      <c r="DZ140" s="28" t="str">
        <f ca="1">+IF(OFFSET('Hygiene Data'!$F$14,0,10*ROW('Hygiene Data'!F134))="","",OFFSET('Hygiene Data'!$F$14,0,10*ROW('Hygiene Data'!F134)))</f>
        <v/>
      </c>
      <c r="EA140" s="28" t="str">
        <f ca="1">+IF(OFFSET('Hygiene Data'!$G$12,0,10*ROW('Hygiene Data'!G134))="","",OFFSET('Hygiene Data'!$G$12,0,10*ROW('Hygiene Data'!G134)))</f>
        <v/>
      </c>
      <c r="EB140" s="28" t="str">
        <f ca="1">+IF(OFFSET('Hygiene Data'!$G$13,0,10*ROW('Hygiene Data'!G134))="","",OFFSET('Hygiene Data'!$G$13,0,10*ROW('Hygiene Data'!G134)))</f>
        <v/>
      </c>
      <c r="EC140" s="28" t="str">
        <f ca="1">+IF(OFFSET('Hygiene Data'!$G$14,0,10*ROW('Hygiene Data'!G134))="","",OFFSET('Hygiene Data'!$G$14,0,10*ROW('Hygiene Data'!G134)))</f>
        <v/>
      </c>
      <c r="ED140" s="28" t="str">
        <f ca="1">+IF(OFFSET('Hygiene Data'!$H$12,0,10*ROW('Hygiene Data'!H134))="","",OFFSET('Hygiene Data'!$H$12,0,10*ROW('Hygiene Data'!H134)))</f>
        <v/>
      </c>
      <c r="EE140" s="28" t="str">
        <f ca="1">+IF(OFFSET('Hygiene Data'!$H$13,0,10*ROW('Hygiene Data'!H134))="","",OFFSET('Hygiene Data'!$H$13,0,10*ROW('Hygiene Data'!H134)))</f>
        <v/>
      </c>
      <c r="EF140" s="28" t="str">
        <f ca="1">+IF(OFFSET('Hygiene Data'!$H$14,0,10*ROW('Hygiene Data'!H134))="","",OFFSET('Hygiene Data'!$H$14,0,10*ROW('Hygiene Data'!H134)))</f>
        <v/>
      </c>
    </row>
    <row r="141" spans="1:136" x14ac:dyDescent="0.2">
      <c r="A141" s="44" t="str">
        <f ca="1">+IF(OFFSET('Water Data'!$B$1,0,10*ROW('Water Data'!B138))="","",OFFSET('Water Data'!$B$1,0,10*ROW('Water Data'!B138)))</f>
        <v/>
      </c>
      <c r="B141" s="44" t="str">
        <f ca="1">+IF(OFFSET('Water Data'!$A$3,0,10*ROW('Water Data'!A138))="","",OFFSET('Water Data'!$A$3,0,10*ROW('Water Data'!A138)))</f>
        <v/>
      </c>
      <c r="C141" s="44" t="str">
        <f ca="1">+IF(OFFSET('Water Data'!$C$3,0,10*ROW('Water Data'!C138))="","",OFFSET('Water Data'!$C$3,0,10*ROW('Water Data'!C138)))</f>
        <v/>
      </c>
      <c r="D141" s="119"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19"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19"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19"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19"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19"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19"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19"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19"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19"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19"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19"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19"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19"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19"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19"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19"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19"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20"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20"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20"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20"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20"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20"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20"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20"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20"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20"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20"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20"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20"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20"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20"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20"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20"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20"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20"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20"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20"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20"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20"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20"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20"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20"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20"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20"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20"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20"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21"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21"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21"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21"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21"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21"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21"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21"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21"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21"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21"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21"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21"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21"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21"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21"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21"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21"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28" t="str">
        <f ca="1">+IF(OFFSET('Water Data'!$C$28,0,10*ROW('Water Data'!C135))="","",OFFSET('Water Data'!$C$28,0,10*ROW('Water Data'!C135)))</f>
        <v/>
      </c>
      <c r="BT141" s="28" t="str">
        <f ca="1">+IF(OFFSET('Water Data'!$C$29,0,10*ROW('Water Data'!C135))="","",OFFSET('Water Data'!$C$29,0,10*ROW('Water Data'!C135)))</f>
        <v/>
      </c>
      <c r="BU141" s="28" t="str">
        <f ca="1">+IF(OFFSET('Water Data'!$C$30,0,10*ROW('Water Data'!C135))="","",OFFSET('Water Data'!$C$30,0,10*ROW('Water Data'!C135)))</f>
        <v/>
      </c>
      <c r="BV141" s="28" t="str">
        <f ca="1">+IF(OFFSET('Water Data'!$D$28,0,10*ROW('Water Data'!D135))="","",OFFSET('Water Data'!$D$28,0,10*ROW('Water Data'!D135)))</f>
        <v/>
      </c>
      <c r="BW141" s="28" t="str">
        <f ca="1">+IF(OFFSET('Water Data'!$D$29,0,10*ROW('Water Data'!D135))="","",OFFSET('Water Data'!$D$29,0,10*ROW('Water Data'!D135)))</f>
        <v/>
      </c>
      <c r="BX141" s="28" t="str">
        <f ca="1">+IF(OFFSET('Water Data'!$D$30,0,10*ROW('Water Data'!D135))="","",OFFSET('Water Data'!$D$30,0,10*ROW('Water Data'!D135)))</f>
        <v/>
      </c>
      <c r="BY141" s="28" t="str">
        <f ca="1">+IF(OFFSET('Water Data'!$E$28,0,10*ROW('Water Data'!E135))="","",OFFSET('Water Data'!$E$28,0,10*ROW('Water Data'!E135)))</f>
        <v/>
      </c>
      <c r="BZ141" s="28" t="str">
        <f ca="1">+IF(OFFSET('Water Data'!$E$29,0,10*ROW('Water Data'!E135))="","",OFFSET('Water Data'!$E$29,0,10*ROW('Water Data'!E135)))</f>
        <v/>
      </c>
      <c r="CA141" s="28" t="str">
        <f ca="1">+IF(OFFSET('Water Data'!$E$30,0,10*ROW('Water Data'!E135))="","",OFFSET('Water Data'!$E$30,0,10*ROW('Water Data'!E135)))</f>
        <v/>
      </c>
      <c r="CB141" s="28" t="str">
        <f ca="1">+IF(OFFSET('Water Data'!$F$28,0,10*ROW('Water Data'!F135))="","",OFFSET('Water Data'!$F$28,0,10*ROW('Water Data'!F135)))</f>
        <v/>
      </c>
      <c r="CC141" s="28" t="str">
        <f ca="1">+IF(OFFSET('Water Data'!$F$29,0,10*ROW('Water Data'!F135))="","",OFFSET('Water Data'!$F$29,0,10*ROW('Water Data'!F135)))</f>
        <v/>
      </c>
      <c r="CD141" s="28" t="str">
        <f ca="1">+IF(OFFSET('Water Data'!$F$30,0,10*ROW('Water Data'!F135))="","",OFFSET('Water Data'!$F$30,0,10*ROW('Water Data'!F135)))</f>
        <v/>
      </c>
      <c r="CE141" s="28" t="str">
        <f ca="1">+IF(OFFSET('Water Data'!$G$28,0,10*ROW('Water Data'!G135))="","",OFFSET('Water Data'!$G$28,0,10*ROW('Water Data'!G135)))</f>
        <v/>
      </c>
      <c r="CF141" s="28" t="str">
        <f ca="1">+IF(OFFSET('Water Data'!$G$29,0,10*ROW('Water Data'!G135))="","",OFFSET('Water Data'!$G$29,0,10*ROW('Water Data'!G135)))</f>
        <v/>
      </c>
      <c r="CG141" s="28" t="str">
        <f ca="1">+IF(OFFSET('Water Data'!$G$30,0,10*ROW('Water Data'!G135))="","",OFFSET('Water Data'!$G$30,0,10*ROW('Water Data'!G135)))</f>
        <v/>
      </c>
      <c r="CH141" s="28" t="str">
        <f ca="1">+IF(OFFSET('Water Data'!$H$28,0,10*ROW('Water Data'!H135))="","",OFFSET('Water Data'!$H$28,0,10*ROW('Water Data'!H135)))</f>
        <v/>
      </c>
      <c r="CI141" s="28" t="str">
        <f ca="1">+IF(OFFSET('Water Data'!$H$29,0,10*ROW('Water Data'!H135))="","",OFFSET('Water Data'!$H$29,0,10*ROW('Water Data'!H135)))</f>
        <v/>
      </c>
      <c r="CJ141" s="28" t="str">
        <f ca="1">+IF(OFFSET('Water Data'!$H$30,0,10*ROW('Water Data'!H135))="","",OFFSET('Water Data'!$H$30,0,10*ROW('Water Data'!H135)))</f>
        <v/>
      </c>
      <c r="CK141" s="28" t="str">
        <f ca="1">+IF(OFFSET('Sanitation Data'!$C$29,0,10*ROW('Sanitation Data'!C135))="","",OFFSET('Sanitation Data'!$C$29,0,10*ROW('Sanitation Data'!C135)))</f>
        <v/>
      </c>
      <c r="CL141" s="28" t="str">
        <f ca="1">+IF(OFFSET('Sanitation Data'!$C$30,0,10*ROW('Sanitation Data'!C135))="","",OFFSET('Sanitation Data'!$C$30,0,10*ROW('Sanitation Data'!C135)))</f>
        <v/>
      </c>
      <c r="CM141" s="28" t="str">
        <f ca="1">+IF(OFFSET('Sanitation Data'!$C$31,0,10*ROW('Sanitation Data'!C135))="","",OFFSET('Sanitation Data'!$C$31,0,10*ROW('Sanitation Data'!C135)))</f>
        <v/>
      </c>
      <c r="CN141" s="28" t="str">
        <f ca="1">+IF(OFFSET('Sanitation Data'!$C$32,0,10*ROW('Sanitation Data'!C135))="","",OFFSET('Sanitation Data'!$C$32,0,10*ROW('Sanitation Data'!C135)))</f>
        <v/>
      </c>
      <c r="CO141" s="28" t="str">
        <f ca="1">+IF(OFFSET('Sanitation Data'!$C$33,0,10*ROW('Sanitation Data'!C135))="","",OFFSET('Sanitation Data'!$C$33,0,10*ROW('Sanitation Data'!C135)))</f>
        <v/>
      </c>
      <c r="CP141" s="28" t="str">
        <f ca="1">+IF(OFFSET('Sanitation Data'!$D$29,0,10*ROW('Sanitation Data'!D135))="","",OFFSET('Sanitation Data'!$D$29,0,10*ROW('Sanitation Data'!D135)))</f>
        <v/>
      </c>
      <c r="CQ141" s="28" t="str">
        <f ca="1">+IF(OFFSET('Sanitation Data'!$D$30,0,10*ROW('Sanitation Data'!D135))="","",OFFSET('Sanitation Data'!$D$30,0,10*ROW('Sanitation Data'!D135)))</f>
        <v/>
      </c>
      <c r="CR141" s="28" t="str">
        <f ca="1">+IF(OFFSET('Sanitation Data'!$D$31,0,10*ROW('Sanitation Data'!D135))="","",OFFSET('Sanitation Data'!$D$31,0,10*ROW('Sanitation Data'!D135)))</f>
        <v/>
      </c>
      <c r="CS141" s="28" t="str">
        <f ca="1">+IF(OFFSET('Sanitation Data'!$D$32,0,10*ROW('Sanitation Data'!D135))="","",OFFSET('Sanitation Data'!$D$32,0,10*ROW('Sanitation Data'!D135)))</f>
        <v/>
      </c>
      <c r="CT141" s="28" t="str">
        <f ca="1">+IF(OFFSET('Sanitation Data'!$D$33,0,10*ROW('Sanitation Data'!D135))="","",OFFSET('Sanitation Data'!$D$33,0,10*ROW('Sanitation Data'!D135)))</f>
        <v/>
      </c>
      <c r="CU141" s="28" t="str">
        <f ca="1">+IF(OFFSET('Sanitation Data'!$E$29,0,10*ROW('Sanitation Data'!E135))="","",OFFSET('Sanitation Data'!$E$29,0,10*ROW('Sanitation Data'!E135)))</f>
        <v/>
      </c>
      <c r="CV141" s="28" t="str">
        <f ca="1">+IF(OFFSET('Sanitation Data'!$E$30,0,10*ROW('Sanitation Data'!E135))="","",OFFSET('Sanitation Data'!$E$30,0,10*ROW('Sanitation Data'!E135)))</f>
        <v/>
      </c>
      <c r="CW141" s="28" t="str">
        <f ca="1">+IF(OFFSET('Sanitation Data'!$E$31,0,10*ROW('Sanitation Data'!E135))="","",OFFSET('Sanitation Data'!$E$31,0,10*ROW('Sanitation Data'!E135)))</f>
        <v/>
      </c>
      <c r="CX141" s="28" t="str">
        <f ca="1">+IF(OFFSET('Sanitation Data'!$E$32,0,10*ROW('Sanitation Data'!E135))="","",OFFSET('Sanitation Data'!$E$32,0,10*ROW('Sanitation Data'!E135)))</f>
        <v/>
      </c>
      <c r="CY141" s="28" t="str">
        <f ca="1">+IF(OFFSET('Sanitation Data'!$E$33,0,10*ROW('Sanitation Data'!E135))="","",OFFSET('Sanitation Data'!$E$33,0,10*ROW('Sanitation Data'!E135)))</f>
        <v/>
      </c>
      <c r="CZ141" s="28" t="str">
        <f ca="1">+IF(OFFSET('Sanitation Data'!$F$29,0,10*ROW('Sanitation Data'!F135))="","",OFFSET('Sanitation Data'!$F$29,0,10*ROW('Sanitation Data'!F135)))</f>
        <v/>
      </c>
      <c r="DA141" s="28" t="str">
        <f ca="1">+IF(OFFSET('Sanitation Data'!$F$30,0,10*ROW('Sanitation Data'!F135))="","",OFFSET('Sanitation Data'!$F$30,0,10*ROW('Sanitation Data'!F135)))</f>
        <v/>
      </c>
      <c r="DB141" s="28" t="str">
        <f ca="1">+IF(OFFSET('Sanitation Data'!$F$31,0,10*ROW('Sanitation Data'!F135))="","",OFFSET('Sanitation Data'!$F$31,0,10*ROW('Sanitation Data'!F135)))</f>
        <v/>
      </c>
      <c r="DC141" s="28" t="str">
        <f ca="1">+IF(OFFSET('Sanitation Data'!$F$32,0,10*ROW('Sanitation Data'!F135))="","",OFFSET('Sanitation Data'!$F$32,0,10*ROW('Sanitation Data'!F135)))</f>
        <v/>
      </c>
      <c r="DD141" s="28" t="str">
        <f ca="1">+IF(OFFSET('Sanitation Data'!$F$33,0,10*ROW('Sanitation Data'!F135))="","",OFFSET('Sanitation Data'!$F$33,0,10*ROW('Sanitation Data'!F135)))</f>
        <v/>
      </c>
      <c r="DE141" s="28" t="str">
        <f ca="1">+IF(OFFSET('Sanitation Data'!$G$29,0,10*ROW('Sanitation Data'!G135))="","",OFFSET('Sanitation Data'!$G$29,0,10*ROW('Sanitation Data'!G135)))</f>
        <v/>
      </c>
      <c r="DF141" s="28" t="str">
        <f ca="1">+IF(OFFSET('Sanitation Data'!$G$30,0,10*ROW('Sanitation Data'!G135))="","",OFFSET('Sanitation Data'!$G$30,0,10*ROW('Sanitation Data'!G135)))</f>
        <v/>
      </c>
      <c r="DG141" s="28" t="str">
        <f ca="1">+IF(OFFSET('Sanitation Data'!$G$31,0,10*ROW('Sanitation Data'!G135))="","",OFFSET('Sanitation Data'!$G$31,0,10*ROW('Sanitation Data'!G135)))</f>
        <v/>
      </c>
      <c r="DH141" s="28" t="str">
        <f ca="1">+IF(OFFSET('Sanitation Data'!$G$32,0,10*ROW('Sanitation Data'!G135))="","",OFFSET('Sanitation Data'!$G$32,0,10*ROW('Sanitation Data'!G135)))</f>
        <v/>
      </c>
      <c r="DI141" s="28" t="str">
        <f ca="1">+IF(OFFSET('Sanitation Data'!$G$33,0,10*ROW('Sanitation Data'!G135))="","",OFFSET('Sanitation Data'!$G$33,0,10*ROW('Sanitation Data'!G135)))</f>
        <v/>
      </c>
      <c r="DJ141" s="28" t="str">
        <f ca="1">+IF(OFFSET('Sanitation Data'!$H$29,0,10*ROW('Sanitation Data'!H135))="","",OFFSET('Sanitation Data'!$H$29,0,10*ROW('Sanitation Data'!H135)))</f>
        <v/>
      </c>
      <c r="DK141" s="28" t="str">
        <f ca="1">+IF(OFFSET('Sanitation Data'!$H$30,0,10*ROW('Sanitation Data'!H135))="","",OFFSET('Sanitation Data'!$H$30,0,10*ROW('Sanitation Data'!H135)))</f>
        <v/>
      </c>
      <c r="DL141" s="28" t="str">
        <f ca="1">+IF(OFFSET('Sanitation Data'!$H$31,0,10*ROW('Sanitation Data'!H135))="","",OFFSET('Sanitation Data'!$H$31,0,10*ROW('Sanitation Data'!H135)))</f>
        <v/>
      </c>
      <c r="DM141" s="28" t="str">
        <f ca="1">+IF(OFFSET('Sanitation Data'!$H$32,0,10*ROW('Sanitation Data'!H135))="","",OFFSET('Sanitation Data'!$H$32,0,10*ROW('Sanitation Data'!H135)))</f>
        <v/>
      </c>
      <c r="DN141" s="28" t="str">
        <f ca="1">+IF(OFFSET('Sanitation Data'!$H$33,0,10*ROW('Sanitation Data'!H135))="","",OFFSET('Sanitation Data'!$H$33,0,10*ROW('Sanitation Data'!H135)))</f>
        <v/>
      </c>
      <c r="DO141" s="28" t="str">
        <f ca="1">+IF(OFFSET('Hygiene Data'!$C$12,0,10*ROW('Hygiene Data'!C135))="","",OFFSET('Hygiene Data'!$C$12,0,10*ROW('Hygiene Data'!C135)))</f>
        <v/>
      </c>
      <c r="DP141" s="28" t="str">
        <f ca="1">+IF(OFFSET('Hygiene Data'!$C$13,0,10*ROW('Hygiene Data'!C135))="","",OFFSET('Hygiene Data'!$C$13,0,10*ROW('Hygiene Data'!C135)))</f>
        <v/>
      </c>
      <c r="DQ141" s="28" t="str">
        <f ca="1">+IF(OFFSET('Hygiene Data'!$C$14,0,10*ROW('Hygiene Data'!C135))="","",OFFSET('Hygiene Data'!$C$14,0,10*ROW('Hygiene Data'!C135)))</f>
        <v/>
      </c>
      <c r="DR141" s="28" t="str">
        <f ca="1">+IF(OFFSET('Hygiene Data'!$D$12,0,10*ROW('Hygiene Data'!D135))="","",OFFSET('Hygiene Data'!$D$12,0,10*ROW('Hygiene Data'!D135)))</f>
        <v/>
      </c>
      <c r="DS141" s="28" t="str">
        <f ca="1">+IF(OFFSET('Hygiene Data'!$D$13,0,10*ROW('Hygiene Data'!D135))="","",OFFSET('Hygiene Data'!$D$13,0,10*ROW('Hygiene Data'!D135)))</f>
        <v/>
      </c>
      <c r="DT141" s="28" t="str">
        <f ca="1">+IF(OFFSET('Hygiene Data'!$D$14,0,10*ROW('Hygiene Data'!D135))="","",OFFSET('Hygiene Data'!$D$14,0,10*ROW('Hygiene Data'!D135)))</f>
        <v/>
      </c>
      <c r="DU141" s="28" t="str">
        <f ca="1">+IF(OFFSET('Hygiene Data'!$E$12,0,10*ROW('Hygiene Data'!E135))="","",OFFSET('Hygiene Data'!$E$12,0,10*ROW('Hygiene Data'!E135)))</f>
        <v/>
      </c>
      <c r="DV141" s="28" t="str">
        <f ca="1">+IF(OFFSET('Hygiene Data'!$E$13,0,10*ROW('Hygiene Data'!E135))="","",OFFSET('Hygiene Data'!$E$13,0,10*ROW('Hygiene Data'!E135)))</f>
        <v/>
      </c>
      <c r="DW141" s="28" t="str">
        <f ca="1">+IF(OFFSET('Hygiene Data'!$E$14,0,10*ROW('Hygiene Data'!E135))="","",OFFSET('Hygiene Data'!$E$14,0,10*ROW('Hygiene Data'!E135)))</f>
        <v/>
      </c>
      <c r="DX141" s="28" t="str">
        <f ca="1">+IF(OFFSET('Hygiene Data'!$F$12,0,10*ROW('Hygiene Data'!F135))="","",OFFSET('Hygiene Data'!$F$12,0,10*ROW('Hygiene Data'!F135)))</f>
        <v/>
      </c>
      <c r="DY141" s="28" t="str">
        <f ca="1">+IF(OFFSET('Hygiene Data'!$F$13,0,10*ROW('Hygiene Data'!F135))="","",OFFSET('Hygiene Data'!$F$13,0,10*ROW('Hygiene Data'!F135)))</f>
        <v/>
      </c>
      <c r="DZ141" s="28" t="str">
        <f ca="1">+IF(OFFSET('Hygiene Data'!$F$14,0,10*ROW('Hygiene Data'!F135))="","",OFFSET('Hygiene Data'!$F$14,0,10*ROW('Hygiene Data'!F135)))</f>
        <v/>
      </c>
      <c r="EA141" s="28" t="str">
        <f ca="1">+IF(OFFSET('Hygiene Data'!$G$12,0,10*ROW('Hygiene Data'!G135))="","",OFFSET('Hygiene Data'!$G$12,0,10*ROW('Hygiene Data'!G135)))</f>
        <v/>
      </c>
      <c r="EB141" s="28" t="str">
        <f ca="1">+IF(OFFSET('Hygiene Data'!$G$13,0,10*ROW('Hygiene Data'!G135))="","",OFFSET('Hygiene Data'!$G$13,0,10*ROW('Hygiene Data'!G135)))</f>
        <v/>
      </c>
      <c r="EC141" s="28" t="str">
        <f ca="1">+IF(OFFSET('Hygiene Data'!$G$14,0,10*ROW('Hygiene Data'!G135))="","",OFFSET('Hygiene Data'!$G$14,0,10*ROW('Hygiene Data'!G135)))</f>
        <v/>
      </c>
      <c r="ED141" s="28" t="str">
        <f ca="1">+IF(OFFSET('Hygiene Data'!$H$12,0,10*ROW('Hygiene Data'!H135))="","",OFFSET('Hygiene Data'!$H$12,0,10*ROW('Hygiene Data'!H135)))</f>
        <v/>
      </c>
      <c r="EE141" s="28" t="str">
        <f ca="1">+IF(OFFSET('Hygiene Data'!$H$13,0,10*ROW('Hygiene Data'!H135))="","",OFFSET('Hygiene Data'!$H$13,0,10*ROW('Hygiene Data'!H135)))</f>
        <v/>
      </c>
      <c r="EF141" s="28" t="str">
        <f ca="1">+IF(OFFSET('Hygiene Data'!$H$14,0,10*ROW('Hygiene Data'!H135))="","",OFFSET('Hygiene Data'!$H$14,0,10*ROW('Hygiene Data'!H135)))</f>
        <v/>
      </c>
    </row>
    <row r="142" spans="1:136" x14ac:dyDescent="0.2">
      <c r="A142" s="44" t="str">
        <f ca="1">+IF(OFFSET('Water Data'!$B$1,0,10*ROW('Water Data'!B139))="","",OFFSET('Water Data'!$B$1,0,10*ROW('Water Data'!B139)))</f>
        <v/>
      </c>
      <c r="B142" s="44" t="str">
        <f ca="1">+IF(OFFSET('Water Data'!$A$3,0,10*ROW('Water Data'!A139))="","",OFFSET('Water Data'!$A$3,0,10*ROW('Water Data'!A139)))</f>
        <v/>
      </c>
      <c r="C142" s="44" t="str">
        <f ca="1">+IF(OFFSET('Water Data'!$C$3,0,10*ROW('Water Data'!C139))="","",OFFSET('Water Data'!$C$3,0,10*ROW('Water Data'!C139)))</f>
        <v/>
      </c>
      <c r="D142" s="119"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19"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19"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19"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19"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19"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19"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19"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19"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19"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19"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19"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19"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19"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19"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19"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19"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19"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20"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20"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20"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20"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20"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20"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20"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20"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20"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20"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20"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20"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20"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20"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20"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20"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20"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20"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20"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20"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20"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20"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20"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20"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20"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20"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20"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20"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20"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20"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21"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21"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21"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21"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21"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21"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21"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21"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21"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21"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21"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21"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21"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21"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21"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21"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21"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21"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28" t="str">
        <f ca="1">+IF(OFFSET('Water Data'!$C$28,0,10*ROW('Water Data'!C136))="","",OFFSET('Water Data'!$C$28,0,10*ROW('Water Data'!C136)))</f>
        <v/>
      </c>
      <c r="BT142" s="28" t="str">
        <f ca="1">+IF(OFFSET('Water Data'!$C$29,0,10*ROW('Water Data'!C136))="","",OFFSET('Water Data'!$C$29,0,10*ROW('Water Data'!C136)))</f>
        <v/>
      </c>
      <c r="BU142" s="28" t="str">
        <f ca="1">+IF(OFFSET('Water Data'!$C$30,0,10*ROW('Water Data'!C136))="","",OFFSET('Water Data'!$C$30,0,10*ROW('Water Data'!C136)))</f>
        <v/>
      </c>
      <c r="BV142" s="28" t="str">
        <f ca="1">+IF(OFFSET('Water Data'!$D$28,0,10*ROW('Water Data'!D136))="","",OFFSET('Water Data'!$D$28,0,10*ROW('Water Data'!D136)))</f>
        <v/>
      </c>
      <c r="BW142" s="28" t="str">
        <f ca="1">+IF(OFFSET('Water Data'!$D$29,0,10*ROW('Water Data'!D136))="","",OFFSET('Water Data'!$D$29,0,10*ROW('Water Data'!D136)))</f>
        <v/>
      </c>
      <c r="BX142" s="28" t="str">
        <f ca="1">+IF(OFFSET('Water Data'!$D$30,0,10*ROW('Water Data'!D136))="","",OFFSET('Water Data'!$D$30,0,10*ROW('Water Data'!D136)))</f>
        <v/>
      </c>
      <c r="BY142" s="28" t="str">
        <f ca="1">+IF(OFFSET('Water Data'!$E$28,0,10*ROW('Water Data'!E136))="","",OFFSET('Water Data'!$E$28,0,10*ROW('Water Data'!E136)))</f>
        <v/>
      </c>
      <c r="BZ142" s="28" t="str">
        <f ca="1">+IF(OFFSET('Water Data'!$E$29,0,10*ROW('Water Data'!E136))="","",OFFSET('Water Data'!$E$29,0,10*ROW('Water Data'!E136)))</f>
        <v/>
      </c>
      <c r="CA142" s="28" t="str">
        <f ca="1">+IF(OFFSET('Water Data'!$E$30,0,10*ROW('Water Data'!E136))="","",OFFSET('Water Data'!$E$30,0,10*ROW('Water Data'!E136)))</f>
        <v/>
      </c>
      <c r="CB142" s="28" t="str">
        <f ca="1">+IF(OFFSET('Water Data'!$F$28,0,10*ROW('Water Data'!F136))="","",OFFSET('Water Data'!$F$28,0,10*ROW('Water Data'!F136)))</f>
        <v/>
      </c>
      <c r="CC142" s="28" t="str">
        <f ca="1">+IF(OFFSET('Water Data'!$F$29,0,10*ROW('Water Data'!F136))="","",OFFSET('Water Data'!$F$29,0,10*ROW('Water Data'!F136)))</f>
        <v/>
      </c>
      <c r="CD142" s="28" t="str">
        <f ca="1">+IF(OFFSET('Water Data'!$F$30,0,10*ROW('Water Data'!F136))="","",OFFSET('Water Data'!$F$30,0,10*ROW('Water Data'!F136)))</f>
        <v/>
      </c>
      <c r="CE142" s="28" t="str">
        <f ca="1">+IF(OFFSET('Water Data'!$G$28,0,10*ROW('Water Data'!G136))="","",OFFSET('Water Data'!$G$28,0,10*ROW('Water Data'!G136)))</f>
        <v/>
      </c>
      <c r="CF142" s="28" t="str">
        <f ca="1">+IF(OFFSET('Water Data'!$G$29,0,10*ROW('Water Data'!G136))="","",OFFSET('Water Data'!$G$29,0,10*ROW('Water Data'!G136)))</f>
        <v/>
      </c>
      <c r="CG142" s="28" t="str">
        <f ca="1">+IF(OFFSET('Water Data'!$G$30,0,10*ROW('Water Data'!G136))="","",OFFSET('Water Data'!$G$30,0,10*ROW('Water Data'!G136)))</f>
        <v/>
      </c>
      <c r="CH142" s="28" t="str">
        <f ca="1">+IF(OFFSET('Water Data'!$H$28,0,10*ROW('Water Data'!H136))="","",OFFSET('Water Data'!$H$28,0,10*ROW('Water Data'!H136)))</f>
        <v/>
      </c>
      <c r="CI142" s="28" t="str">
        <f ca="1">+IF(OFFSET('Water Data'!$H$29,0,10*ROW('Water Data'!H136))="","",OFFSET('Water Data'!$H$29,0,10*ROW('Water Data'!H136)))</f>
        <v/>
      </c>
      <c r="CJ142" s="28" t="str">
        <f ca="1">+IF(OFFSET('Water Data'!$H$30,0,10*ROW('Water Data'!H136))="","",OFFSET('Water Data'!$H$30,0,10*ROW('Water Data'!H136)))</f>
        <v/>
      </c>
      <c r="CK142" s="28" t="str">
        <f ca="1">+IF(OFFSET('Sanitation Data'!$C$29,0,10*ROW('Sanitation Data'!C136))="","",OFFSET('Sanitation Data'!$C$29,0,10*ROW('Sanitation Data'!C136)))</f>
        <v/>
      </c>
      <c r="CL142" s="28" t="str">
        <f ca="1">+IF(OFFSET('Sanitation Data'!$C$30,0,10*ROW('Sanitation Data'!C136))="","",OFFSET('Sanitation Data'!$C$30,0,10*ROW('Sanitation Data'!C136)))</f>
        <v/>
      </c>
      <c r="CM142" s="28" t="str">
        <f ca="1">+IF(OFFSET('Sanitation Data'!$C$31,0,10*ROW('Sanitation Data'!C136))="","",OFFSET('Sanitation Data'!$C$31,0,10*ROW('Sanitation Data'!C136)))</f>
        <v/>
      </c>
      <c r="CN142" s="28" t="str">
        <f ca="1">+IF(OFFSET('Sanitation Data'!$C$32,0,10*ROW('Sanitation Data'!C136))="","",OFFSET('Sanitation Data'!$C$32,0,10*ROW('Sanitation Data'!C136)))</f>
        <v/>
      </c>
      <c r="CO142" s="28" t="str">
        <f ca="1">+IF(OFFSET('Sanitation Data'!$C$33,0,10*ROW('Sanitation Data'!C136))="","",OFFSET('Sanitation Data'!$C$33,0,10*ROW('Sanitation Data'!C136)))</f>
        <v/>
      </c>
      <c r="CP142" s="28" t="str">
        <f ca="1">+IF(OFFSET('Sanitation Data'!$D$29,0,10*ROW('Sanitation Data'!D136))="","",OFFSET('Sanitation Data'!$D$29,0,10*ROW('Sanitation Data'!D136)))</f>
        <v/>
      </c>
      <c r="CQ142" s="28" t="str">
        <f ca="1">+IF(OFFSET('Sanitation Data'!$D$30,0,10*ROW('Sanitation Data'!D136))="","",OFFSET('Sanitation Data'!$D$30,0,10*ROW('Sanitation Data'!D136)))</f>
        <v/>
      </c>
      <c r="CR142" s="28" t="str">
        <f ca="1">+IF(OFFSET('Sanitation Data'!$D$31,0,10*ROW('Sanitation Data'!D136))="","",OFFSET('Sanitation Data'!$D$31,0,10*ROW('Sanitation Data'!D136)))</f>
        <v/>
      </c>
      <c r="CS142" s="28" t="str">
        <f ca="1">+IF(OFFSET('Sanitation Data'!$D$32,0,10*ROW('Sanitation Data'!D136))="","",OFFSET('Sanitation Data'!$D$32,0,10*ROW('Sanitation Data'!D136)))</f>
        <v/>
      </c>
      <c r="CT142" s="28" t="str">
        <f ca="1">+IF(OFFSET('Sanitation Data'!$D$33,0,10*ROW('Sanitation Data'!D136))="","",OFFSET('Sanitation Data'!$D$33,0,10*ROW('Sanitation Data'!D136)))</f>
        <v/>
      </c>
      <c r="CU142" s="28" t="str">
        <f ca="1">+IF(OFFSET('Sanitation Data'!$E$29,0,10*ROW('Sanitation Data'!E136))="","",OFFSET('Sanitation Data'!$E$29,0,10*ROW('Sanitation Data'!E136)))</f>
        <v/>
      </c>
      <c r="CV142" s="28" t="str">
        <f ca="1">+IF(OFFSET('Sanitation Data'!$E$30,0,10*ROW('Sanitation Data'!E136))="","",OFFSET('Sanitation Data'!$E$30,0,10*ROW('Sanitation Data'!E136)))</f>
        <v/>
      </c>
      <c r="CW142" s="28" t="str">
        <f ca="1">+IF(OFFSET('Sanitation Data'!$E$31,0,10*ROW('Sanitation Data'!E136))="","",OFFSET('Sanitation Data'!$E$31,0,10*ROW('Sanitation Data'!E136)))</f>
        <v/>
      </c>
      <c r="CX142" s="28" t="str">
        <f ca="1">+IF(OFFSET('Sanitation Data'!$E$32,0,10*ROW('Sanitation Data'!E136))="","",OFFSET('Sanitation Data'!$E$32,0,10*ROW('Sanitation Data'!E136)))</f>
        <v/>
      </c>
      <c r="CY142" s="28" t="str">
        <f ca="1">+IF(OFFSET('Sanitation Data'!$E$33,0,10*ROW('Sanitation Data'!E136))="","",OFFSET('Sanitation Data'!$E$33,0,10*ROW('Sanitation Data'!E136)))</f>
        <v/>
      </c>
      <c r="CZ142" s="28" t="str">
        <f ca="1">+IF(OFFSET('Sanitation Data'!$F$29,0,10*ROW('Sanitation Data'!F136))="","",OFFSET('Sanitation Data'!$F$29,0,10*ROW('Sanitation Data'!F136)))</f>
        <v/>
      </c>
      <c r="DA142" s="28" t="str">
        <f ca="1">+IF(OFFSET('Sanitation Data'!$F$30,0,10*ROW('Sanitation Data'!F136))="","",OFFSET('Sanitation Data'!$F$30,0,10*ROW('Sanitation Data'!F136)))</f>
        <v/>
      </c>
      <c r="DB142" s="28" t="str">
        <f ca="1">+IF(OFFSET('Sanitation Data'!$F$31,0,10*ROW('Sanitation Data'!F136))="","",OFFSET('Sanitation Data'!$F$31,0,10*ROW('Sanitation Data'!F136)))</f>
        <v/>
      </c>
      <c r="DC142" s="28" t="str">
        <f ca="1">+IF(OFFSET('Sanitation Data'!$F$32,0,10*ROW('Sanitation Data'!F136))="","",OFFSET('Sanitation Data'!$F$32,0,10*ROW('Sanitation Data'!F136)))</f>
        <v/>
      </c>
      <c r="DD142" s="28" t="str">
        <f ca="1">+IF(OFFSET('Sanitation Data'!$F$33,0,10*ROW('Sanitation Data'!F136))="","",OFFSET('Sanitation Data'!$F$33,0,10*ROW('Sanitation Data'!F136)))</f>
        <v/>
      </c>
      <c r="DE142" s="28" t="str">
        <f ca="1">+IF(OFFSET('Sanitation Data'!$G$29,0,10*ROW('Sanitation Data'!G136))="","",OFFSET('Sanitation Data'!$G$29,0,10*ROW('Sanitation Data'!G136)))</f>
        <v/>
      </c>
      <c r="DF142" s="28" t="str">
        <f ca="1">+IF(OFFSET('Sanitation Data'!$G$30,0,10*ROW('Sanitation Data'!G136))="","",OFFSET('Sanitation Data'!$G$30,0,10*ROW('Sanitation Data'!G136)))</f>
        <v/>
      </c>
      <c r="DG142" s="28" t="str">
        <f ca="1">+IF(OFFSET('Sanitation Data'!$G$31,0,10*ROW('Sanitation Data'!G136))="","",OFFSET('Sanitation Data'!$G$31,0,10*ROW('Sanitation Data'!G136)))</f>
        <v/>
      </c>
      <c r="DH142" s="28" t="str">
        <f ca="1">+IF(OFFSET('Sanitation Data'!$G$32,0,10*ROW('Sanitation Data'!G136))="","",OFFSET('Sanitation Data'!$G$32,0,10*ROW('Sanitation Data'!G136)))</f>
        <v/>
      </c>
      <c r="DI142" s="28" t="str">
        <f ca="1">+IF(OFFSET('Sanitation Data'!$G$33,0,10*ROW('Sanitation Data'!G136))="","",OFFSET('Sanitation Data'!$G$33,0,10*ROW('Sanitation Data'!G136)))</f>
        <v/>
      </c>
      <c r="DJ142" s="28" t="str">
        <f ca="1">+IF(OFFSET('Sanitation Data'!$H$29,0,10*ROW('Sanitation Data'!H136))="","",OFFSET('Sanitation Data'!$H$29,0,10*ROW('Sanitation Data'!H136)))</f>
        <v/>
      </c>
      <c r="DK142" s="28" t="str">
        <f ca="1">+IF(OFFSET('Sanitation Data'!$H$30,0,10*ROW('Sanitation Data'!H136))="","",OFFSET('Sanitation Data'!$H$30,0,10*ROW('Sanitation Data'!H136)))</f>
        <v/>
      </c>
      <c r="DL142" s="28" t="str">
        <f ca="1">+IF(OFFSET('Sanitation Data'!$H$31,0,10*ROW('Sanitation Data'!H136))="","",OFFSET('Sanitation Data'!$H$31,0,10*ROW('Sanitation Data'!H136)))</f>
        <v/>
      </c>
      <c r="DM142" s="28" t="str">
        <f ca="1">+IF(OFFSET('Sanitation Data'!$H$32,0,10*ROW('Sanitation Data'!H136))="","",OFFSET('Sanitation Data'!$H$32,0,10*ROW('Sanitation Data'!H136)))</f>
        <v/>
      </c>
      <c r="DN142" s="28" t="str">
        <f ca="1">+IF(OFFSET('Sanitation Data'!$H$33,0,10*ROW('Sanitation Data'!H136))="","",OFFSET('Sanitation Data'!$H$33,0,10*ROW('Sanitation Data'!H136)))</f>
        <v/>
      </c>
      <c r="DO142" s="28" t="str">
        <f ca="1">+IF(OFFSET('Hygiene Data'!$C$12,0,10*ROW('Hygiene Data'!C136))="","",OFFSET('Hygiene Data'!$C$12,0,10*ROW('Hygiene Data'!C136)))</f>
        <v/>
      </c>
      <c r="DP142" s="28" t="str">
        <f ca="1">+IF(OFFSET('Hygiene Data'!$C$13,0,10*ROW('Hygiene Data'!C136))="","",OFFSET('Hygiene Data'!$C$13,0,10*ROW('Hygiene Data'!C136)))</f>
        <v/>
      </c>
      <c r="DQ142" s="28" t="str">
        <f ca="1">+IF(OFFSET('Hygiene Data'!$C$14,0,10*ROW('Hygiene Data'!C136))="","",OFFSET('Hygiene Data'!$C$14,0,10*ROW('Hygiene Data'!C136)))</f>
        <v/>
      </c>
      <c r="DR142" s="28" t="str">
        <f ca="1">+IF(OFFSET('Hygiene Data'!$D$12,0,10*ROW('Hygiene Data'!D136))="","",OFFSET('Hygiene Data'!$D$12,0,10*ROW('Hygiene Data'!D136)))</f>
        <v/>
      </c>
      <c r="DS142" s="28" t="str">
        <f ca="1">+IF(OFFSET('Hygiene Data'!$D$13,0,10*ROW('Hygiene Data'!D136))="","",OFFSET('Hygiene Data'!$D$13,0,10*ROW('Hygiene Data'!D136)))</f>
        <v/>
      </c>
      <c r="DT142" s="28" t="str">
        <f ca="1">+IF(OFFSET('Hygiene Data'!$D$14,0,10*ROW('Hygiene Data'!D136))="","",OFFSET('Hygiene Data'!$D$14,0,10*ROW('Hygiene Data'!D136)))</f>
        <v/>
      </c>
      <c r="DU142" s="28" t="str">
        <f ca="1">+IF(OFFSET('Hygiene Data'!$E$12,0,10*ROW('Hygiene Data'!E136))="","",OFFSET('Hygiene Data'!$E$12,0,10*ROW('Hygiene Data'!E136)))</f>
        <v/>
      </c>
      <c r="DV142" s="28" t="str">
        <f ca="1">+IF(OFFSET('Hygiene Data'!$E$13,0,10*ROW('Hygiene Data'!E136))="","",OFFSET('Hygiene Data'!$E$13,0,10*ROW('Hygiene Data'!E136)))</f>
        <v/>
      </c>
      <c r="DW142" s="28" t="str">
        <f ca="1">+IF(OFFSET('Hygiene Data'!$E$14,0,10*ROW('Hygiene Data'!E136))="","",OFFSET('Hygiene Data'!$E$14,0,10*ROW('Hygiene Data'!E136)))</f>
        <v/>
      </c>
      <c r="DX142" s="28" t="str">
        <f ca="1">+IF(OFFSET('Hygiene Data'!$F$12,0,10*ROW('Hygiene Data'!F136))="","",OFFSET('Hygiene Data'!$F$12,0,10*ROW('Hygiene Data'!F136)))</f>
        <v/>
      </c>
      <c r="DY142" s="28" t="str">
        <f ca="1">+IF(OFFSET('Hygiene Data'!$F$13,0,10*ROW('Hygiene Data'!F136))="","",OFFSET('Hygiene Data'!$F$13,0,10*ROW('Hygiene Data'!F136)))</f>
        <v/>
      </c>
      <c r="DZ142" s="28" t="str">
        <f ca="1">+IF(OFFSET('Hygiene Data'!$F$14,0,10*ROW('Hygiene Data'!F136))="","",OFFSET('Hygiene Data'!$F$14,0,10*ROW('Hygiene Data'!F136)))</f>
        <v/>
      </c>
      <c r="EA142" s="28" t="str">
        <f ca="1">+IF(OFFSET('Hygiene Data'!$G$12,0,10*ROW('Hygiene Data'!G136))="","",OFFSET('Hygiene Data'!$G$12,0,10*ROW('Hygiene Data'!G136)))</f>
        <v/>
      </c>
      <c r="EB142" s="28" t="str">
        <f ca="1">+IF(OFFSET('Hygiene Data'!$G$13,0,10*ROW('Hygiene Data'!G136))="","",OFFSET('Hygiene Data'!$G$13,0,10*ROW('Hygiene Data'!G136)))</f>
        <v/>
      </c>
      <c r="EC142" s="28" t="str">
        <f ca="1">+IF(OFFSET('Hygiene Data'!$G$14,0,10*ROW('Hygiene Data'!G136))="","",OFFSET('Hygiene Data'!$G$14,0,10*ROW('Hygiene Data'!G136)))</f>
        <v/>
      </c>
      <c r="ED142" s="28" t="str">
        <f ca="1">+IF(OFFSET('Hygiene Data'!$H$12,0,10*ROW('Hygiene Data'!H136))="","",OFFSET('Hygiene Data'!$H$12,0,10*ROW('Hygiene Data'!H136)))</f>
        <v/>
      </c>
      <c r="EE142" s="28" t="str">
        <f ca="1">+IF(OFFSET('Hygiene Data'!$H$13,0,10*ROW('Hygiene Data'!H136))="","",OFFSET('Hygiene Data'!$H$13,0,10*ROW('Hygiene Data'!H136)))</f>
        <v/>
      </c>
      <c r="EF142" s="28" t="str">
        <f ca="1">+IF(OFFSET('Hygiene Data'!$H$14,0,10*ROW('Hygiene Data'!H136))="","",OFFSET('Hygiene Data'!$H$14,0,10*ROW('Hygiene Data'!H136)))</f>
        <v/>
      </c>
    </row>
    <row r="143" spans="1:136" x14ac:dyDescent="0.2">
      <c r="A143" s="44" t="str">
        <f ca="1">+IF(OFFSET('Water Data'!$B$1,0,10*ROW('Water Data'!B140))="","",OFFSET('Water Data'!$B$1,0,10*ROW('Water Data'!B140)))</f>
        <v/>
      </c>
      <c r="B143" s="44" t="str">
        <f ca="1">+IF(OFFSET('Water Data'!$A$3,0,10*ROW('Water Data'!A140))="","",OFFSET('Water Data'!$A$3,0,10*ROW('Water Data'!A140)))</f>
        <v/>
      </c>
      <c r="C143" s="44" t="str">
        <f ca="1">+IF(OFFSET('Water Data'!$C$3,0,10*ROW('Water Data'!C140))="","",OFFSET('Water Data'!$C$3,0,10*ROW('Water Data'!C140)))</f>
        <v/>
      </c>
      <c r="D143" s="119"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19"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19"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19"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19"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19"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19"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19"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19"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19"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19"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19"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19"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19"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19"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19"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19"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19"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20"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20"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20"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20"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20"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20"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20"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20"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20"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20"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20"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20"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20"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20"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20"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20"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20"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20"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20"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20"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20"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20"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20"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20"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20"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20"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20"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20"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20"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20"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21"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21"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21"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21"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21"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21"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21"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21"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21"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21"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21"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21"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21"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21"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21"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21"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21"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21"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28" t="str">
        <f ca="1">+IF(OFFSET('Water Data'!$C$28,0,10*ROW('Water Data'!C137))="","",OFFSET('Water Data'!$C$28,0,10*ROW('Water Data'!C137)))</f>
        <v/>
      </c>
      <c r="BT143" s="28" t="str">
        <f ca="1">+IF(OFFSET('Water Data'!$C$29,0,10*ROW('Water Data'!C137))="","",OFFSET('Water Data'!$C$29,0,10*ROW('Water Data'!C137)))</f>
        <v/>
      </c>
      <c r="BU143" s="28" t="str">
        <f ca="1">+IF(OFFSET('Water Data'!$C$30,0,10*ROW('Water Data'!C137))="","",OFFSET('Water Data'!$C$30,0,10*ROW('Water Data'!C137)))</f>
        <v/>
      </c>
      <c r="BV143" s="28" t="str">
        <f ca="1">+IF(OFFSET('Water Data'!$D$28,0,10*ROW('Water Data'!D137))="","",OFFSET('Water Data'!$D$28,0,10*ROW('Water Data'!D137)))</f>
        <v/>
      </c>
      <c r="BW143" s="28" t="str">
        <f ca="1">+IF(OFFSET('Water Data'!$D$29,0,10*ROW('Water Data'!D137))="","",OFFSET('Water Data'!$D$29,0,10*ROW('Water Data'!D137)))</f>
        <v/>
      </c>
      <c r="BX143" s="28" t="str">
        <f ca="1">+IF(OFFSET('Water Data'!$D$30,0,10*ROW('Water Data'!D137))="","",OFFSET('Water Data'!$D$30,0,10*ROW('Water Data'!D137)))</f>
        <v/>
      </c>
      <c r="BY143" s="28" t="str">
        <f ca="1">+IF(OFFSET('Water Data'!$E$28,0,10*ROW('Water Data'!E137))="","",OFFSET('Water Data'!$E$28,0,10*ROW('Water Data'!E137)))</f>
        <v/>
      </c>
      <c r="BZ143" s="28" t="str">
        <f ca="1">+IF(OFFSET('Water Data'!$E$29,0,10*ROW('Water Data'!E137))="","",OFFSET('Water Data'!$E$29,0,10*ROW('Water Data'!E137)))</f>
        <v/>
      </c>
      <c r="CA143" s="28" t="str">
        <f ca="1">+IF(OFFSET('Water Data'!$E$30,0,10*ROW('Water Data'!E137))="","",OFFSET('Water Data'!$E$30,0,10*ROW('Water Data'!E137)))</f>
        <v/>
      </c>
      <c r="CB143" s="28" t="str">
        <f ca="1">+IF(OFFSET('Water Data'!$F$28,0,10*ROW('Water Data'!F137))="","",OFFSET('Water Data'!$F$28,0,10*ROW('Water Data'!F137)))</f>
        <v/>
      </c>
      <c r="CC143" s="28" t="str">
        <f ca="1">+IF(OFFSET('Water Data'!$F$29,0,10*ROW('Water Data'!F137))="","",OFFSET('Water Data'!$F$29,0,10*ROW('Water Data'!F137)))</f>
        <v/>
      </c>
      <c r="CD143" s="28" t="str">
        <f ca="1">+IF(OFFSET('Water Data'!$F$30,0,10*ROW('Water Data'!F137))="","",OFFSET('Water Data'!$F$30,0,10*ROW('Water Data'!F137)))</f>
        <v/>
      </c>
      <c r="CE143" s="28" t="str">
        <f ca="1">+IF(OFFSET('Water Data'!$G$28,0,10*ROW('Water Data'!G137))="","",OFFSET('Water Data'!$G$28,0,10*ROW('Water Data'!G137)))</f>
        <v/>
      </c>
      <c r="CF143" s="28" t="str">
        <f ca="1">+IF(OFFSET('Water Data'!$G$29,0,10*ROW('Water Data'!G137))="","",OFFSET('Water Data'!$G$29,0,10*ROW('Water Data'!G137)))</f>
        <v/>
      </c>
      <c r="CG143" s="28" t="str">
        <f ca="1">+IF(OFFSET('Water Data'!$G$30,0,10*ROW('Water Data'!G137))="","",OFFSET('Water Data'!$G$30,0,10*ROW('Water Data'!G137)))</f>
        <v/>
      </c>
      <c r="CH143" s="28" t="str">
        <f ca="1">+IF(OFFSET('Water Data'!$H$28,0,10*ROW('Water Data'!H137))="","",OFFSET('Water Data'!$H$28,0,10*ROW('Water Data'!H137)))</f>
        <v/>
      </c>
      <c r="CI143" s="28" t="str">
        <f ca="1">+IF(OFFSET('Water Data'!$H$29,0,10*ROW('Water Data'!H137))="","",OFFSET('Water Data'!$H$29,0,10*ROW('Water Data'!H137)))</f>
        <v/>
      </c>
      <c r="CJ143" s="28" t="str">
        <f ca="1">+IF(OFFSET('Water Data'!$H$30,0,10*ROW('Water Data'!H137))="","",OFFSET('Water Data'!$H$30,0,10*ROW('Water Data'!H137)))</f>
        <v/>
      </c>
      <c r="CK143" s="28" t="str">
        <f ca="1">+IF(OFFSET('Sanitation Data'!$C$29,0,10*ROW('Sanitation Data'!C137))="","",OFFSET('Sanitation Data'!$C$29,0,10*ROW('Sanitation Data'!C137)))</f>
        <v/>
      </c>
      <c r="CL143" s="28" t="str">
        <f ca="1">+IF(OFFSET('Sanitation Data'!$C$30,0,10*ROW('Sanitation Data'!C137))="","",OFFSET('Sanitation Data'!$C$30,0,10*ROW('Sanitation Data'!C137)))</f>
        <v/>
      </c>
      <c r="CM143" s="28" t="str">
        <f ca="1">+IF(OFFSET('Sanitation Data'!$C$31,0,10*ROW('Sanitation Data'!C137))="","",OFFSET('Sanitation Data'!$C$31,0,10*ROW('Sanitation Data'!C137)))</f>
        <v/>
      </c>
      <c r="CN143" s="28" t="str">
        <f ca="1">+IF(OFFSET('Sanitation Data'!$C$32,0,10*ROW('Sanitation Data'!C137))="","",OFFSET('Sanitation Data'!$C$32,0,10*ROW('Sanitation Data'!C137)))</f>
        <v/>
      </c>
      <c r="CO143" s="28" t="str">
        <f ca="1">+IF(OFFSET('Sanitation Data'!$C$33,0,10*ROW('Sanitation Data'!C137))="","",OFFSET('Sanitation Data'!$C$33,0,10*ROW('Sanitation Data'!C137)))</f>
        <v/>
      </c>
      <c r="CP143" s="28" t="str">
        <f ca="1">+IF(OFFSET('Sanitation Data'!$D$29,0,10*ROW('Sanitation Data'!D137))="","",OFFSET('Sanitation Data'!$D$29,0,10*ROW('Sanitation Data'!D137)))</f>
        <v/>
      </c>
      <c r="CQ143" s="28" t="str">
        <f ca="1">+IF(OFFSET('Sanitation Data'!$D$30,0,10*ROW('Sanitation Data'!D137))="","",OFFSET('Sanitation Data'!$D$30,0,10*ROW('Sanitation Data'!D137)))</f>
        <v/>
      </c>
      <c r="CR143" s="28" t="str">
        <f ca="1">+IF(OFFSET('Sanitation Data'!$D$31,0,10*ROW('Sanitation Data'!D137))="","",OFFSET('Sanitation Data'!$D$31,0,10*ROW('Sanitation Data'!D137)))</f>
        <v/>
      </c>
      <c r="CS143" s="28" t="str">
        <f ca="1">+IF(OFFSET('Sanitation Data'!$D$32,0,10*ROW('Sanitation Data'!D137))="","",OFFSET('Sanitation Data'!$D$32,0,10*ROW('Sanitation Data'!D137)))</f>
        <v/>
      </c>
      <c r="CT143" s="28" t="str">
        <f ca="1">+IF(OFFSET('Sanitation Data'!$D$33,0,10*ROW('Sanitation Data'!D137))="","",OFFSET('Sanitation Data'!$D$33,0,10*ROW('Sanitation Data'!D137)))</f>
        <v/>
      </c>
      <c r="CU143" s="28" t="str">
        <f ca="1">+IF(OFFSET('Sanitation Data'!$E$29,0,10*ROW('Sanitation Data'!E137))="","",OFFSET('Sanitation Data'!$E$29,0,10*ROW('Sanitation Data'!E137)))</f>
        <v/>
      </c>
      <c r="CV143" s="28" t="str">
        <f ca="1">+IF(OFFSET('Sanitation Data'!$E$30,0,10*ROW('Sanitation Data'!E137))="","",OFFSET('Sanitation Data'!$E$30,0,10*ROW('Sanitation Data'!E137)))</f>
        <v/>
      </c>
      <c r="CW143" s="28" t="str">
        <f ca="1">+IF(OFFSET('Sanitation Data'!$E$31,0,10*ROW('Sanitation Data'!E137))="","",OFFSET('Sanitation Data'!$E$31,0,10*ROW('Sanitation Data'!E137)))</f>
        <v/>
      </c>
      <c r="CX143" s="28" t="str">
        <f ca="1">+IF(OFFSET('Sanitation Data'!$E$32,0,10*ROW('Sanitation Data'!E137))="","",OFFSET('Sanitation Data'!$E$32,0,10*ROW('Sanitation Data'!E137)))</f>
        <v/>
      </c>
      <c r="CY143" s="28" t="str">
        <f ca="1">+IF(OFFSET('Sanitation Data'!$E$33,0,10*ROW('Sanitation Data'!E137))="","",OFFSET('Sanitation Data'!$E$33,0,10*ROW('Sanitation Data'!E137)))</f>
        <v/>
      </c>
      <c r="CZ143" s="28" t="str">
        <f ca="1">+IF(OFFSET('Sanitation Data'!$F$29,0,10*ROW('Sanitation Data'!F137))="","",OFFSET('Sanitation Data'!$F$29,0,10*ROW('Sanitation Data'!F137)))</f>
        <v/>
      </c>
      <c r="DA143" s="28" t="str">
        <f ca="1">+IF(OFFSET('Sanitation Data'!$F$30,0,10*ROW('Sanitation Data'!F137))="","",OFFSET('Sanitation Data'!$F$30,0,10*ROW('Sanitation Data'!F137)))</f>
        <v/>
      </c>
      <c r="DB143" s="28" t="str">
        <f ca="1">+IF(OFFSET('Sanitation Data'!$F$31,0,10*ROW('Sanitation Data'!F137))="","",OFFSET('Sanitation Data'!$F$31,0,10*ROW('Sanitation Data'!F137)))</f>
        <v/>
      </c>
      <c r="DC143" s="28" t="str">
        <f ca="1">+IF(OFFSET('Sanitation Data'!$F$32,0,10*ROW('Sanitation Data'!F137))="","",OFFSET('Sanitation Data'!$F$32,0,10*ROW('Sanitation Data'!F137)))</f>
        <v/>
      </c>
      <c r="DD143" s="28" t="str">
        <f ca="1">+IF(OFFSET('Sanitation Data'!$F$33,0,10*ROW('Sanitation Data'!F137))="","",OFFSET('Sanitation Data'!$F$33,0,10*ROW('Sanitation Data'!F137)))</f>
        <v/>
      </c>
      <c r="DE143" s="28" t="str">
        <f ca="1">+IF(OFFSET('Sanitation Data'!$G$29,0,10*ROW('Sanitation Data'!G137))="","",OFFSET('Sanitation Data'!$G$29,0,10*ROW('Sanitation Data'!G137)))</f>
        <v/>
      </c>
      <c r="DF143" s="28" t="str">
        <f ca="1">+IF(OFFSET('Sanitation Data'!$G$30,0,10*ROW('Sanitation Data'!G137))="","",OFFSET('Sanitation Data'!$G$30,0,10*ROW('Sanitation Data'!G137)))</f>
        <v/>
      </c>
      <c r="DG143" s="28" t="str">
        <f ca="1">+IF(OFFSET('Sanitation Data'!$G$31,0,10*ROW('Sanitation Data'!G137))="","",OFFSET('Sanitation Data'!$G$31,0,10*ROW('Sanitation Data'!G137)))</f>
        <v/>
      </c>
      <c r="DH143" s="28" t="str">
        <f ca="1">+IF(OFFSET('Sanitation Data'!$G$32,0,10*ROW('Sanitation Data'!G137))="","",OFFSET('Sanitation Data'!$G$32,0,10*ROW('Sanitation Data'!G137)))</f>
        <v/>
      </c>
      <c r="DI143" s="28" t="str">
        <f ca="1">+IF(OFFSET('Sanitation Data'!$G$33,0,10*ROW('Sanitation Data'!G137))="","",OFFSET('Sanitation Data'!$G$33,0,10*ROW('Sanitation Data'!G137)))</f>
        <v/>
      </c>
      <c r="DJ143" s="28" t="str">
        <f ca="1">+IF(OFFSET('Sanitation Data'!$H$29,0,10*ROW('Sanitation Data'!H137))="","",OFFSET('Sanitation Data'!$H$29,0,10*ROW('Sanitation Data'!H137)))</f>
        <v/>
      </c>
      <c r="DK143" s="28" t="str">
        <f ca="1">+IF(OFFSET('Sanitation Data'!$H$30,0,10*ROW('Sanitation Data'!H137))="","",OFFSET('Sanitation Data'!$H$30,0,10*ROW('Sanitation Data'!H137)))</f>
        <v/>
      </c>
      <c r="DL143" s="28" t="str">
        <f ca="1">+IF(OFFSET('Sanitation Data'!$H$31,0,10*ROW('Sanitation Data'!H137))="","",OFFSET('Sanitation Data'!$H$31,0,10*ROW('Sanitation Data'!H137)))</f>
        <v/>
      </c>
      <c r="DM143" s="28" t="str">
        <f ca="1">+IF(OFFSET('Sanitation Data'!$H$32,0,10*ROW('Sanitation Data'!H137))="","",OFFSET('Sanitation Data'!$H$32,0,10*ROW('Sanitation Data'!H137)))</f>
        <v/>
      </c>
      <c r="DN143" s="28" t="str">
        <f ca="1">+IF(OFFSET('Sanitation Data'!$H$33,0,10*ROW('Sanitation Data'!H137))="","",OFFSET('Sanitation Data'!$H$33,0,10*ROW('Sanitation Data'!H137)))</f>
        <v/>
      </c>
      <c r="DO143" s="28" t="str">
        <f ca="1">+IF(OFFSET('Hygiene Data'!$C$12,0,10*ROW('Hygiene Data'!C137))="","",OFFSET('Hygiene Data'!$C$12,0,10*ROW('Hygiene Data'!C137)))</f>
        <v/>
      </c>
      <c r="DP143" s="28" t="str">
        <f ca="1">+IF(OFFSET('Hygiene Data'!$C$13,0,10*ROW('Hygiene Data'!C137))="","",OFFSET('Hygiene Data'!$C$13,0,10*ROW('Hygiene Data'!C137)))</f>
        <v/>
      </c>
      <c r="DQ143" s="28" t="str">
        <f ca="1">+IF(OFFSET('Hygiene Data'!$C$14,0,10*ROW('Hygiene Data'!C137))="","",OFFSET('Hygiene Data'!$C$14,0,10*ROW('Hygiene Data'!C137)))</f>
        <v/>
      </c>
      <c r="DR143" s="28" t="str">
        <f ca="1">+IF(OFFSET('Hygiene Data'!$D$12,0,10*ROW('Hygiene Data'!D137))="","",OFFSET('Hygiene Data'!$D$12,0,10*ROW('Hygiene Data'!D137)))</f>
        <v/>
      </c>
      <c r="DS143" s="28" t="str">
        <f ca="1">+IF(OFFSET('Hygiene Data'!$D$13,0,10*ROW('Hygiene Data'!D137))="","",OFFSET('Hygiene Data'!$D$13,0,10*ROW('Hygiene Data'!D137)))</f>
        <v/>
      </c>
      <c r="DT143" s="28" t="str">
        <f ca="1">+IF(OFFSET('Hygiene Data'!$D$14,0,10*ROW('Hygiene Data'!D137))="","",OFFSET('Hygiene Data'!$D$14,0,10*ROW('Hygiene Data'!D137)))</f>
        <v/>
      </c>
      <c r="DU143" s="28" t="str">
        <f ca="1">+IF(OFFSET('Hygiene Data'!$E$12,0,10*ROW('Hygiene Data'!E137))="","",OFFSET('Hygiene Data'!$E$12,0,10*ROW('Hygiene Data'!E137)))</f>
        <v/>
      </c>
      <c r="DV143" s="28" t="str">
        <f ca="1">+IF(OFFSET('Hygiene Data'!$E$13,0,10*ROW('Hygiene Data'!E137))="","",OFFSET('Hygiene Data'!$E$13,0,10*ROW('Hygiene Data'!E137)))</f>
        <v/>
      </c>
      <c r="DW143" s="28" t="str">
        <f ca="1">+IF(OFFSET('Hygiene Data'!$E$14,0,10*ROW('Hygiene Data'!E137))="","",OFFSET('Hygiene Data'!$E$14,0,10*ROW('Hygiene Data'!E137)))</f>
        <v/>
      </c>
      <c r="DX143" s="28" t="str">
        <f ca="1">+IF(OFFSET('Hygiene Data'!$F$12,0,10*ROW('Hygiene Data'!F137))="","",OFFSET('Hygiene Data'!$F$12,0,10*ROW('Hygiene Data'!F137)))</f>
        <v/>
      </c>
      <c r="DY143" s="28" t="str">
        <f ca="1">+IF(OFFSET('Hygiene Data'!$F$13,0,10*ROW('Hygiene Data'!F137))="","",OFFSET('Hygiene Data'!$F$13,0,10*ROW('Hygiene Data'!F137)))</f>
        <v/>
      </c>
      <c r="DZ143" s="28" t="str">
        <f ca="1">+IF(OFFSET('Hygiene Data'!$F$14,0,10*ROW('Hygiene Data'!F137))="","",OFFSET('Hygiene Data'!$F$14,0,10*ROW('Hygiene Data'!F137)))</f>
        <v/>
      </c>
      <c r="EA143" s="28" t="str">
        <f ca="1">+IF(OFFSET('Hygiene Data'!$G$12,0,10*ROW('Hygiene Data'!G137))="","",OFFSET('Hygiene Data'!$G$12,0,10*ROW('Hygiene Data'!G137)))</f>
        <v/>
      </c>
      <c r="EB143" s="28" t="str">
        <f ca="1">+IF(OFFSET('Hygiene Data'!$G$13,0,10*ROW('Hygiene Data'!G137))="","",OFFSET('Hygiene Data'!$G$13,0,10*ROW('Hygiene Data'!G137)))</f>
        <v/>
      </c>
      <c r="EC143" s="28" t="str">
        <f ca="1">+IF(OFFSET('Hygiene Data'!$G$14,0,10*ROW('Hygiene Data'!G137))="","",OFFSET('Hygiene Data'!$G$14,0,10*ROW('Hygiene Data'!G137)))</f>
        <v/>
      </c>
      <c r="ED143" s="28" t="str">
        <f ca="1">+IF(OFFSET('Hygiene Data'!$H$12,0,10*ROW('Hygiene Data'!H137))="","",OFFSET('Hygiene Data'!$H$12,0,10*ROW('Hygiene Data'!H137)))</f>
        <v/>
      </c>
      <c r="EE143" s="28" t="str">
        <f ca="1">+IF(OFFSET('Hygiene Data'!$H$13,0,10*ROW('Hygiene Data'!H137))="","",OFFSET('Hygiene Data'!$H$13,0,10*ROW('Hygiene Data'!H137)))</f>
        <v/>
      </c>
      <c r="EF143" s="28" t="str">
        <f ca="1">+IF(OFFSET('Hygiene Data'!$H$14,0,10*ROW('Hygiene Data'!H137))="","",OFFSET('Hygiene Data'!$H$14,0,10*ROW('Hygiene Data'!H137)))</f>
        <v/>
      </c>
    </row>
    <row r="144" spans="1:136" x14ac:dyDescent="0.2">
      <c r="A144" s="44" t="str">
        <f ca="1">+IF(OFFSET('Water Data'!$B$1,0,10*ROW('Water Data'!B141))="","",OFFSET('Water Data'!$B$1,0,10*ROW('Water Data'!B141)))</f>
        <v/>
      </c>
      <c r="B144" s="44" t="str">
        <f ca="1">+IF(OFFSET('Water Data'!$A$3,0,10*ROW('Water Data'!A141))="","",OFFSET('Water Data'!$A$3,0,10*ROW('Water Data'!A141)))</f>
        <v/>
      </c>
      <c r="C144" s="44" t="str">
        <f ca="1">+IF(OFFSET('Water Data'!$C$3,0,10*ROW('Water Data'!C141))="","",OFFSET('Water Data'!$C$3,0,10*ROW('Water Data'!C141)))</f>
        <v/>
      </c>
      <c r="D144" s="119"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19"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19"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19"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19"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19"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19"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19"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19"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19"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19"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19"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19"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19"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19"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19"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19"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19"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20"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20"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20"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20"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20"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20"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20"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20"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20"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20"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20"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20"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20"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20"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20"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20"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20"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20"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20"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20"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20"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20"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20"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20"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20"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20"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20"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20"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20"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20"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21"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21"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21"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21"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21"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21"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21"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21"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21"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21"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21"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21"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21"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21"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21"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21"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21"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21"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28" t="str">
        <f ca="1">+IF(OFFSET('Water Data'!$C$28,0,10*ROW('Water Data'!C138))="","",OFFSET('Water Data'!$C$28,0,10*ROW('Water Data'!C138)))</f>
        <v/>
      </c>
      <c r="BT144" s="28" t="str">
        <f ca="1">+IF(OFFSET('Water Data'!$C$29,0,10*ROW('Water Data'!C138))="","",OFFSET('Water Data'!$C$29,0,10*ROW('Water Data'!C138)))</f>
        <v/>
      </c>
      <c r="BU144" s="28" t="str">
        <f ca="1">+IF(OFFSET('Water Data'!$C$30,0,10*ROW('Water Data'!C138))="","",OFFSET('Water Data'!$C$30,0,10*ROW('Water Data'!C138)))</f>
        <v/>
      </c>
      <c r="BV144" s="28" t="str">
        <f ca="1">+IF(OFFSET('Water Data'!$D$28,0,10*ROW('Water Data'!D138))="","",OFFSET('Water Data'!$D$28,0,10*ROW('Water Data'!D138)))</f>
        <v/>
      </c>
      <c r="BW144" s="28" t="str">
        <f ca="1">+IF(OFFSET('Water Data'!$D$29,0,10*ROW('Water Data'!D138))="","",OFFSET('Water Data'!$D$29,0,10*ROW('Water Data'!D138)))</f>
        <v/>
      </c>
      <c r="BX144" s="28" t="str">
        <f ca="1">+IF(OFFSET('Water Data'!$D$30,0,10*ROW('Water Data'!D138))="","",OFFSET('Water Data'!$D$30,0,10*ROW('Water Data'!D138)))</f>
        <v/>
      </c>
      <c r="BY144" s="28" t="str">
        <f ca="1">+IF(OFFSET('Water Data'!$E$28,0,10*ROW('Water Data'!E138))="","",OFFSET('Water Data'!$E$28,0,10*ROW('Water Data'!E138)))</f>
        <v/>
      </c>
      <c r="BZ144" s="28" t="str">
        <f ca="1">+IF(OFFSET('Water Data'!$E$29,0,10*ROW('Water Data'!E138))="","",OFFSET('Water Data'!$E$29,0,10*ROW('Water Data'!E138)))</f>
        <v/>
      </c>
      <c r="CA144" s="28" t="str">
        <f ca="1">+IF(OFFSET('Water Data'!$E$30,0,10*ROW('Water Data'!E138))="","",OFFSET('Water Data'!$E$30,0,10*ROW('Water Data'!E138)))</f>
        <v/>
      </c>
      <c r="CB144" s="28" t="str">
        <f ca="1">+IF(OFFSET('Water Data'!$F$28,0,10*ROW('Water Data'!F138))="","",OFFSET('Water Data'!$F$28,0,10*ROW('Water Data'!F138)))</f>
        <v/>
      </c>
      <c r="CC144" s="28" t="str">
        <f ca="1">+IF(OFFSET('Water Data'!$F$29,0,10*ROW('Water Data'!F138))="","",OFFSET('Water Data'!$F$29,0,10*ROW('Water Data'!F138)))</f>
        <v/>
      </c>
      <c r="CD144" s="28" t="str">
        <f ca="1">+IF(OFFSET('Water Data'!$F$30,0,10*ROW('Water Data'!F138))="","",OFFSET('Water Data'!$F$30,0,10*ROW('Water Data'!F138)))</f>
        <v/>
      </c>
      <c r="CE144" s="28" t="str">
        <f ca="1">+IF(OFFSET('Water Data'!$G$28,0,10*ROW('Water Data'!G138))="","",OFFSET('Water Data'!$G$28,0,10*ROW('Water Data'!G138)))</f>
        <v/>
      </c>
      <c r="CF144" s="28" t="str">
        <f ca="1">+IF(OFFSET('Water Data'!$G$29,0,10*ROW('Water Data'!G138))="","",OFFSET('Water Data'!$G$29,0,10*ROW('Water Data'!G138)))</f>
        <v/>
      </c>
      <c r="CG144" s="28" t="str">
        <f ca="1">+IF(OFFSET('Water Data'!$G$30,0,10*ROW('Water Data'!G138))="","",OFFSET('Water Data'!$G$30,0,10*ROW('Water Data'!G138)))</f>
        <v/>
      </c>
      <c r="CH144" s="28" t="str">
        <f ca="1">+IF(OFFSET('Water Data'!$H$28,0,10*ROW('Water Data'!H138))="","",OFFSET('Water Data'!$H$28,0,10*ROW('Water Data'!H138)))</f>
        <v/>
      </c>
      <c r="CI144" s="28" t="str">
        <f ca="1">+IF(OFFSET('Water Data'!$H$29,0,10*ROW('Water Data'!H138))="","",OFFSET('Water Data'!$H$29,0,10*ROW('Water Data'!H138)))</f>
        <v/>
      </c>
      <c r="CJ144" s="28" t="str">
        <f ca="1">+IF(OFFSET('Water Data'!$H$30,0,10*ROW('Water Data'!H138))="","",OFFSET('Water Data'!$H$30,0,10*ROW('Water Data'!H138)))</f>
        <v/>
      </c>
      <c r="CK144" s="28" t="str">
        <f ca="1">+IF(OFFSET('Sanitation Data'!$C$29,0,10*ROW('Sanitation Data'!C138))="","",OFFSET('Sanitation Data'!$C$29,0,10*ROW('Sanitation Data'!C138)))</f>
        <v/>
      </c>
      <c r="CL144" s="28" t="str">
        <f ca="1">+IF(OFFSET('Sanitation Data'!$C$30,0,10*ROW('Sanitation Data'!C138))="","",OFFSET('Sanitation Data'!$C$30,0,10*ROW('Sanitation Data'!C138)))</f>
        <v/>
      </c>
      <c r="CM144" s="28" t="str">
        <f ca="1">+IF(OFFSET('Sanitation Data'!$C$31,0,10*ROW('Sanitation Data'!C138))="","",OFFSET('Sanitation Data'!$C$31,0,10*ROW('Sanitation Data'!C138)))</f>
        <v/>
      </c>
      <c r="CN144" s="28" t="str">
        <f ca="1">+IF(OFFSET('Sanitation Data'!$C$32,0,10*ROW('Sanitation Data'!C138))="","",OFFSET('Sanitation Data'!$C$32,0,10*ROW('Sanitation Data'!C138)))</f>
        <v/>
      </c>
      <c r="CO144" s="28" t="str">
        <f ca="1">+IF(OFFSET('Sanitation Data'!$C$33,0,10*ROW('Sanitation Data'!C138))="","",OFFSET('Sanitation Data'!$C$33,0,10*ROW('Sanitation Data'!C138)))</f>
        <v/>
      </c>
      <c r="CP144" s="28" t="str">
        <f ca="1">+IF(OFFSET('Sanitation Data'!$D$29,0,10*ROW('Sanitation Data'!D138))="","",OFFSET('Sanitation Data'!$D$29,0,10*ROW('Sanitation Data'!D138)))</f>
        <v/>
      </c>
      <c r="CQ144" s="28" t="str">
        <f ca="1">+IF(OFFSET('Sanitation Data'!$D$30,0,10*ROW('Sanitation Data'!D138))="","",OFFSET('Sanitation Data'!$D$30,0,10*ROW('Sanitation Data'!D138)))</f>
        <v/>
      </c>
      <c r="CR144" s="28" t="str">
        <f ca="1">+IF(OFFSET('Sanitation Data'!$D$31,0,10*ROW('Sanitation Data'!D138))="","",OFFSET('Sanitation Data'!$D$31,0,10*ROW('Sanitation Data'!D138)))</f>
        <v/>
      </c>
      <c r="CS144" s="28" t="str">
        <f ca="1">+IF(OFFSET('Sanitation Data'!$D$32,0,10*ROW('Sanitation Data'!D138))="","",OFFSET('Sanitation Data'!$D$32,0,10*ROW('Sanitation Data'!D138)))</f>
        <v/>
      </c>
      <c r="CT144" s="28" t="str">
        <f ca="1">+IF(OFFSET('Sanitation Data'!$D$33,0,10*ROW('Sanitation Data'!D138))="","",OFFSET('Sanitation Data'!$D$33,0,10*ROW('Sanitation Data'!D138)))</f>
        <v/>
      </c>
      <c r="CU144" s="28" t="str">
        <f ca="1">+IF(OFFSET('Sanitation Data'!$E$29,0,10*ROW('Sanitation Data'!E138))="","",OFFSET('Sanitation Data'!$E$29,0,10*ROW('Sanitation Data'!E138)))</f>
        <v/>
      </c>
      <c r="CV144" s="28" t="str">
        <f ca="1">+IF(OFFSET('Sanitation Data'!$E$30,0,10*ROW('Sanitation Data'!E138))="","",OFFSET('Sanitation Data'!$E$30,0,10*ROW('Sanitation Data'!E138)))</f>
        <v/>
      </c>
      <c r="CW144" s="28" t="str">
        <f ca="1">+IF(OFFSET('Sanitation Data'!$E$31,0,10*ROW('Sanitation Data'!E138))="","",OFFSET('Sanitation Data'!$E$31,0,10*ROW('Sanitation Data'!E138)))</f>
        <v/>
      </c>
      <c r="CX144" s="28" t="str">
        <f ca="1">+IF(OFFSET('Sanitation Data'!$E$32,0,10*ROW('Sanitation Data'!E138))="","",OFFSET('Sanitation Data'!$E$32,0,10*ROW('Sanitation Data'!E138)))</f>
        <v/>
      </c>
      <c r="CY144" s="28" t="str">
        <f ca="1">+IF(OFFSET('Sanitation Data'!$E$33,0,10*ROW('Sanitation Data'!E138))="","",OFFSET('Sanitation Data'!$E$33,0,10*ROW('Sanitation Data'!E138)))</f>
        <v/>
      </c>
      <c r="CZ144" s="28" t="str">
        <f ca="1">+IF(OFFSET('Sanitation Data'!$F$29,0,10*ROW('Sanitation Data'!F138))="","",OFFSET('Sanitation Data'!$F$29,0,10*ROW('Sanitation Data'!F138)))</f>
        <v/>
      </c>
      <c r="DA144" s="28" t="str">
        <f ca="1">+IF(OFFSET('Sanitation Data'!$F$30,0,10*ROW('Sanitation Data'!F138))="","",OFFSET('Sanitation Data'!$F$30,0,10*ROW('Sanitation Data'!F138)))</f>
        <v/>
      </c>
      <c r="DB144" s="28" t="str">
        <f ca="1">+IF(OFFSET('Sanitation Data'!$F$31,0,10*ROW('Sanitation Data'!F138))="","",OFFSET('Sanitation Data'!$F$31,0,10*ROW('Sanitation Data'!F138)))</f>
        <v/>
      </c>
      <c r="DC144" s="28" t="str">
        <f ca="1">+IF(OFFSET('Sanitation Data'!$F$32,0,10*ROW('Sanitation Data'!F138))="","",OFFSET('Sanitation Data'!$F$32,0,10*ROW('Sanitation Data'!F138)))</f>
        <v/>
      </c>
      <c r="DD144" s="28" t="str">
        <f ca="1">+IF(OFFSET('Sanitation Data'!$F$33,0,10*ROW('Sanitation Data'!F138))="","",OFFSET('Sanitation Data'!$F$33,0,10*ROW('Sanitation Data'!F138)))</f>
        <v/>
      </c>
      <c r="DE144" s="28" t="str">
        <f ca="1">+IF(OFFSET('Sanitation Data'!$G$29,0,10*ROW('Sanitation Data'!G138))="","",OFFSET('Sanitation Data'!$G$29,0,10*ROW('Sanitation Data'!G138)))</f>
        <v/>
      </c>
      <c r="DF144" s="28" t="str">
        <f ca="1">+IF(OFFSET('Sanitation Data'!$G$30,0,10*ROW('Sanitation Data'!G138))="","",OFFSET('Sanitation Data'!$G$30,0,10*ROW('Sanitation Data'!G138)))</f>
        <v/>
      </c>
      <c r="DG144" s="28" t="str">
        <f ca="1">+IF(OFFSET('Sanitation Data'!$G$31,0,10*ROW('Sanitation Data'!G138))="","",OFFSET('Sanitation Data'!$G$31,0,10*ROW('Sanitation Data'!G138)))</f>
        <v/>
      </c>
      <c r="DH144" s="28" t="str">
        <f ca="1">+IF(OFFSET('Sanitation Data'!$G$32,0,10*ROW('Sanitation Data'!G138))="","",OFFSET('Sanitation Data'!$G$32,0,10*ROW('Sanitation Data'!G138)))</f>
        <v/>
      </c>
      <c r="DI144" s="28" t="str">
        <f ca="1">+IF(OFFSET('Sanitation Data'!$G$33,0,10*ROW('Sanitation Data'!G138))="","",OFFSET('Sanitation Data'!$G$33,0,10*ROW('Sanitation Data'!G138)))</f>
        <v/>
      </c>
      <c r="DJ144" s="28" t="str">
        <f ca="1">+IF(OFFSET('Sanitation Data'!$H$29,0,10*ROW('Sanitation Data'!H138))="","",OFFSET('Sanitation Data'!$H$29,0,10*ROW('Sanitation Data'!H138)))</f>
        <v/>
      </c>
      <c r="DK144" s="28" t="str">
        <f ca="1">+IF(OFFSET('Sanitation Data'!$H$30,0,10*ROW('Sanitation Data'!H138))="","",OFFSET('Sanitation Data'!$H$30,0,10*ROW('Sanitation Data'!H138)))</f>
        <v/>
      </c>
      <c r="DL144" s="28" t="str">
        <f ca="1">+IF(OFFSET('Sanitation Data'!$H$31,0,10*ROW('Sanitation Data'!H138))="","",OFFSET('Sanitation Data'!$H$31,0,10*ROW('Sanitation Data'!H138)))</f>
        <v/>
      </c>
      <c r="DM144" s="28" t="str">
        <f ca="1">+IF(OFFSET('Sanitation Data'!$H$32,0,10*ROW('Sanitation Data'!H138))="","",OFFSET('Sanitation Data'!$H$32,0,10*ROW('Sanitation Data'!H138)))</f>
        <v/>
      </c>
      <c r="DN144" s="28" t="str">
        <f ca="1">+IF(OFFSET('Sanitation Data'!$H$33,0,10*ROW('Sanitation Data'!H138))="","",OFFSET('Sanitation Data'!$H$33,0,10*ROW('Sanitation Data'!H138)))</f>
        <v/>
      </c>
      <c r="DO144" s="28" t="str">
        <f ca="1">+IF(OFFSET('Hygiene Data'!$C$12,0,10*ROW('Hygiene Data'!C138))="","",OFFSET('Hygiene Data'!$C$12,0,10*ROW('Hygiene Data'!C138)))</f>
        <v/>
      </c>
      <c r="DP144" s="28" t="str">
        <f ca="1">+IF(OFFSET('Hygiene Data'!$C$13,0,10*ROW('Hygiene Data'!C138))="","",OFFSET('Hygiene Data'!$C$13,0,10*ROW('Hygiene Data'!C138)))</f>
        <v/>
      </c>
      <c r="DQ144" s="28" t="str">
        <f ca="1">+IF(OFFSET('Hygiene Data'!$C$14,0,10*ROW('Hygiene Data'!C138))="","",OFFSET('Hygiene Data'!$C$14,0,10*ROW('Hygiene Data'!C138)))</f>
        <v/>
      </c>
      <c r="DR144" s="28" t="str">
        <f ca="1">+IF(OFFSET('Hygiene Data'!$D$12,0,10*ROW('Hygiene Data'!D138))="","",OFFSET('Hygiene Data'!$D$12,0,10*ROW('Hygiene Data'!D138)))</f>
        <v/>
      </c>
      <c r="DS144" s="28" t="str">
        <f ca="1">+IF(OFFSET('Hygiene Data'!$D$13,0,10*ROW('Hygiene Data'!D138))="","",OFFSET('Hygiene Data'!$D$13,0,10*ROW('Hygiene Data'!D138)))</f>
        <v/>
      </c>
      <c r="DT144" s="28" t="str">
        <f ca="1">+IF(OFFSET('Hygiene Data'!$D$14,0,10*ROW('Hygiene Data'!D138))="","",OFFSET('Hygiene Data'!$D$14,0,10*ROW('Hygiene Data'!D138)))</f>
        <v/>
      </c>
      <c r="DU144" s="28" t="str">
        <f ca="1">+IF(OFFSET('Hygiene Data'!$E$12,0,10*ROW('Hygiene Data'!E138))="","",OFFSET('Hygiene Data'!$E$12,0,10*ROW('Hygiene Data'!E138)))</f>
        <v/>
      </c>
      <c r="DV144" s="28" t="str">
        <f ca="1">+IF(OFFSET('Hygiene Data'!$E$13,0,10*ROW('Hygiene Data'!E138))="","",OFFSET('Hygiene Data'!$E$13,0,10*ROW('Hygiene Data'!E138)))</f>
        <v/>
      </c>
      <c r="DW144" s="28" t="str">
        <f ca="1">+IF(OFFSET('Hygiene Data'!$E$14,0,10*ROW('Hygiene Data'!E138))="","",OFFSET('Hygiene Data'!$E$14,0,10*ROW('Hygiene Data'!E138)))</f>
        <v/>
      </c>
      <c r="DX144" s="28" t="str">
        <f ca="1">+IF(OFFSET('Hygiene Data'!$F$12,0,10*ROW('Hygiene Data'!F138))="","",OFFSET('Hygiene Data'!$F$12,0,10*ROW('Hygiene Data'!F138)))</f>
        <v/>
      </c>
      <c r="DY144" s="28" t="str">
        <f ca="1">+IF(OFFSET('Hygiene Data'!$F$13,0,10*ROW('Hygiene Data'!F138))="","",OFFSET('Hygiene Data'!$F$13,0,10*ROW('Hygiene Data'!F138)))</f>
        <v/>
      </c>
      <c r="DZ144" s="28" t="str">
        <f ca="1">+IF(OFFSET('Hygiene Data'!$F$14,0,10*ROW('Hygiene Data'!F138))="","",OFFSET('Hygiene Data'!$F$14,0,10*ROW('Hygiene Data'!F138)))</f>
        <v/>
      </c>
      <c r="EA144" s="28" t="str">
        <f ca="1">+IF(OFFSET('Hygiene Data'!$G$12,0,10*ROW('Hygiene Data'!G138))="","",OFFSET('Hygiene Data'!$G$12,0,10*ROW('Hygiene Data'!G138)))</f>
        <v/>
      </c>
      <c r="EB144" s="28" t="str">
        <f ca="1">+IF(OFFSET('Hygiene Data'!$G$13,0,10*ROW('Hygiene Data'!G138))="","",OFFSET('Hygiene Data'!$G$13,0,10*ROW('Hygiene Data'!G138)))</f>
        <v/>
      </c>
      <c r="EC144" s="28" t="str">
        <f ca="1">+IF(OFFSET('Hygiene Data'!$G$14,0,10*ROW('Hygiene Data'!G138))="","",OFFSET('Hygiene Data'!$G$14,0,10*ROW('Hygiene Data'!G138)))</f>
        <v/>
      </c>
      <c r="ED144" s="28" t="str">
        <f ca="1">+IF(OFFSET('Hygiene Data'!$H$12,0,10*ROW('Hygiene Data'!H138))="","",OFFSET('Hygiene Data'!$H$12,0,10*ROW('Hygiene Data'!H138)))</f>
        <v/>
      </c>
      <c r="EE144" s="28" t="str">
        <f ca="1">+IF(OFFSET('Hygiene Data'!$H$13,0,10*ROW('Hygiene Data'!H138))="","",OFFSET('Hygiene Data'!$H$13,0,10*ROW('Hygiene Data'!H138)))</f>
        <v/>
      </c>
      <c r="EF144" s="28" t="str">
        <f ca="1">+IF(OFFSET('Hygiene Data'!$H$14,0,10*ROW('Hygiene Data'!H138))="","",OFFSET('Hygiene Data'!$H$14,0,10*ROW('Hygiene Data'!H138)))</f>
        <v/>
      </c>
    </row>
    <row r="145" spans="1:136" x14ac:dyDescent="0.2">
      <c r="A145" s="44" t="str">
        <f ca="1">+IF(OFFSET('Water Data'!$B$1,0,10*ROW('Water Data'!B142))="","",OFFSET('Water Data'!$B$1,0,10*ROW('Water Data'!B142)))</f>
        <v/>
      </c>
      <c r="B145" s="44" t="str">
        <f ca="1">+IF(OFFSET('Water Data'!$A$3,0,10*ROW('Water Data'!A142))="","",OFFSET('Water Data'!$A$3,0,10*ROW('Water Data'!A142)))</f>
        <v/>
      </c>
      <c r="C145" s="44" t="str">
        <f ca="1">+IF(OFFSET('Water Data'!$C$3,0,10*ROW('Water Data'!C142))="","",OFFSET('Water Data'!$C$3,0,10*ROW('Water Data'!C142)))</f>
        <v/>
      </c>
      <c r="D145" s="119"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19"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19"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19"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19"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19"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19"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19"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19"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19"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19"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19"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19"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19"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19"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19"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19"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19"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20"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20"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20"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20"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20"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20"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20"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20"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20"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20"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20"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20"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20"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20"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20"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20"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20"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20"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20"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20"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20"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20"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20"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20"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20"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20"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20"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20"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20"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20"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21"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21"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21"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21"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21"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21"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21"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21"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21"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21"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21"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21"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21"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21"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21"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21"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21"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21"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28" t="str">
        <f ca="1">+IF(OFFSET('Water Data'!$C$28,0,10*ROW('Water Data'!C139))="","",OFFSET('Water Data'!$C$28,0,10*ROW('Water Data'!C139)))</f>
        <v/>
      </c>
      <c r="BT145" s="28" t="str">
        <f ca="1">+IF(OFFSET('Water Data'!$C$29,0,10*ROW('Water Data'!C139))="","",OFFSET('Water Data'!$C$29,0,10*ROW('Water Data'!C139)))</f>
        <v/>
      </c>
      <c r="BU145" s="28" t="str">
        <f ca="1">+IF(OFFSET('Water Data'!$C$30,0,10*ROW('Water Data'!C139))="","",OFFSET('Water Data'!$C$30,0,10*ROW('Water Data'!C139)))</f>
        <v/>
      </c>
      <c r="BV145" s="28" t="str">
        <f ca="1">+IF(OFFSET('Water Data'!$D$28,0,10*ROW('Water Data'!D139))="","",OFFSET('Water Data'!$D$28,0,10*ROW('Water Data'!D139)))</f>
        <v/>
      </c>
      <c r="BW145" s="28" t="str">
        <f ca="1">+IF(OFFSET('Water Data'!$D$29,0,10*ROW('Water Data'!D139))="","",OFFSET('Water Data'!$D$29,0,10*ROW('Water Data'!D139)))</f>
        <v/>
      </c>
      <c r="BX145" s="28" t="str">
        <f ca="1">+IF(OFFSET('Water Data'!$D$30,0,10*ROW('Water Data'!D139))="","",OFFSET('Water Data'!$D$30,0,10*ROW('Water Data'!D139)))</f>
        <v/>
      </c>
      <c r="BY145" s="28" t="str">
        <f ca="1">+IF(OFFSET('Water Data'!$E$28,0,10*ROW('Water Data'!E139))="","",OFFSET('Water Data'!$E$28,0,10*ROW('Water Data'!E139)))</f>
        <v/>
      </c>
      <c r="BZ145" s="28" t="str">
        <f ca="1">+IF(OFFSET('Water Data'!$E$29,0,10*ROW('Water Data'!E139))="","",OFFSET('Water Data'!$E$29,0,10*ROW('Water Data'!E139)))</f>
        <v/>
      </c>
      <c r="CA145" s="28" t="str">
        <f ca="1">+IF(OFFSET('Water Data'!$E$30,0,10*ROW('Water Data'!E139))="","",OFFSET('Water Data'!$E$30,0,10*ROW('Water Data'!E139)))</f>
        <v/>
      </c>
      <c r="CB145" s="28" t="str">
        <f ca="1">+IF(OFFSET('Water Data'!$F$28,0,10*ROW('Water Data'!F139))="","",OFFSET('Water Data'!$F$28,0,10*ROW('Water Data'!F139)))</f>
        <v/>
      </c>
      <c r="CC145" s="28" t="str">
        <f ca="1">+IF(OFFSET('Water Data'!$F$29,0,10*ROW('Water Data'!F139))="","",OFFSET('Water Data'!$F$29,0,10*ROW('Water Data'!F139)))</f>
        <v/>
      </c>
      <c r="CD145" s="28" t="str">
        <f ca="1">+IF(OFFSET('Water Data'!$F$30,0,10*ROW('Water Data'!F139))="","",OFFSET('Water Data'!$F$30,0,10*ROW('Water Data'!F139)))</f>
        <v/>
      </c>
      <c r="CE145" s="28" t="str">
        <f ca="1">+IF(OFFSET('Water Data'!$G$28,0,10*ROW('Water Data'!G139))="","",OFFSET('Water Data'!$G$28,0,10*ROW('Water Data'!G139)))</f>
        <v/>
      </c>
      <c r="CF145" s="28" t="str">
        <f ca="1">+IF(OFFSET('Water Data'!$G$29,0,10*ROW('Water Data'!G139))="","",OFFSET('Water Data'!$G$29,0,10*ROW('Water Data'!G139)))</f>
        <v/>
      </c>
      <c r="CG145" s="28" t="str">
        <f ca="1">+IF(OFFSET('Water Data'!$G$30,0,10*ROW('Water Data'!G139))="","",OFFSET('Water Data'!$G$30,0,10*ROW('Water Data'!G139)))</f>
        <v/>
      </c>
      <c r="CH145" s="28" t="str">
        <f ca="1">+IF(OFFSET('Water Data'!$H$28,0,10*ROW('Water Data'!H139))="","",OFFSET('Water Data'!$H$28,0,10*ROW('Water Data'!H139)))</f>
        <v/>
      </c>
      <c r="CI145" s="28" t="str">
        <f ca="1">+IF(OFFSET('Water Data'!$H$29,0,10*ROW('Water Data'!H139))="","",OFFSET('Water Data'!$H$29,0,10*ROW('Water Data'!H139)))</f>
        <v/>
      </c>
      <c r="CJ145" s="28" t="str">
        <f ca="1">+IF(OFFSET('Water Data'!$H$30,0,10*ROW('Water Data'!H139))="","",OFFSET('Water Data'!$H$30,0,10*ROW('Water Data'!H139)))</f>
        <v/>
      </c>
      <c r="CK145" s="28" t="str">
        <f ca="1">+IF(OFFSET('Sanitation Data'!$C$29,0,10*ROW('Sanitation Data'!C139))="","",OFFSET('Sanitation Data'!$C$29,0,10*ROW('Sanitation Data'!C139)))</f>
        <v/>
      </c>
      <c r="CL145" s="28" t="str">
        <f ca="1">+IF(OFFSET('Sanitation Data'!$C$30,0,10*ROW('Sanitation Data'!C139))="","",OFFSET('Sanitation Data'!$C$30,0,10*ROW('Sanitation Data'!C139)))</f>
        <v/>
      </c>
      <c r="CM145" s="28" t="str">
        <f ca="1">+IF(OFFSET('Sanitation Data'!$C$31,0,10*ROW('Sanitation Data'!C139))="","",OFFSET('Sanitation Data'!$C$31,0,10*ROW('Sanitation Data'!C139)))</f>
        <v/>
      </c>
      <c r="CN145" s="28" t="str">
        <f ca="1">+IF(OFFSET('Sanitation Data'!$C$32,0,10*ROW('Sanitation Data'!C139))="","",OFFSET('Sanitation Data'!$C$32,0,10*ROW('Sanitation Data'!C139)))</f>
        <v/>
      </c>
      <c r="CO145" s="28" t="str">
        <f ca="1">+IF(OFFSET('Sanitation Data'!$C$33,0,10*ROW('Sanitation Data'!C139))="","",OFFSET('Sanitation Data'!$C$33,0,10*ROW('Sanitation Data'!C139)))</f>
        <v/>
      </c>
      <c r="CP145" s="28" t="str">
        <f ca="1">+IF(OFFSET('Sanitation Data'!$D$29,0,10*ROW('Sanitation Data'!D139))="","",OFFSET('Sanitation Data'!$D$29,0,10*ROW('Sanitation Data'!D139)))</f>
        <v/>
      </c>
      <c r="CQ145" s="28" t="str">
        <f ca="1">+IF(OFFSET('Sanitation Data'!$D$30,0,10*ROW('Sanitation Data'!D139))="","",OFFSET('Sanitation Data'!$D$30,0,10*ROW('Sanitation Data'!D139)))</f>
        <v/>
      </c>
      <c r="CR145" s="28" t="str">
        <f ca="1">+IF(OFFSET('Sanitation Data'!$D$31,0,10*ROW('Sanitation Data'!D139))="","",OFFSET('Sanitation Data'!$D$31,0,10*ROW('Sanitation Data'!D139)))</f>
        <v/>
      </c>
      <c r="CS145" s="28" t="str">
        <f ca="1">+IF(OFFSET('Sanitation Data'!$D$32,0,10*ROW('Sanitation Data'!D139))="","",OFFSET('Sanitation Data'!$D$32,0,10*ROW('Sanitation Data'!D139)))</f>
        <v/>
      </c>
      <c r="CT145" s="28" t="str">
        <f ca="1">+IF(OFFSET('Sanitation Data'!$D$33,0,10*ROW('Sanitation Data'!D139))="","",OFFSET('Sanitation Data'!$D$33,0,10*ROW('Sanitation Data'!D139)))</f>
        <v/>
      </c>
      <c r="CU145" s="28" t="str">
        <f ca="1">+IF(OFFSET('Sanitation Data'!$E$29,0,10*ROW('Sanitation Data'!E139))="","",OFFSET('Sanitation Data'!$E$29,0,10*ROW('Sanitation Data'!E139)))</f>
        <v/>
      </c>
      <c r="CV145" s="28" t="str">
        <f ca="1">+IF(OFFSET('Sanitation Data'!$E$30,0,10*ROW('Sanitation Data'!E139))="","",OFFSET('Sanitation Data'!$E$30,0,10*ROW('Sanitation Data'!E139)))</f>
        <v/>
      </c>
      <c r="CW145" s="28" t="str">
        <f ca="1">+IF(OFFSET('Sanitation Data'!$E$31,0,10*ROW('Sanitation Data'!E139))="","",OFFSET('Sanitation Data'!$E$31,0,10*ROW('Sanitation Data'!E139)))</f>
        <v/>
      </c>
      <c r="CX145" s="28" t="str">
        <f ca="1">+IF(OFFSET('Sanitation Data'!$E$32,0,10*ROW('Sanitation Data'!E139))="","",OFFSET('Sanitation Data'!$E$32,0,10*ROW('Sanitation Data'!E139)))</f>
        <v/>
      </c>
      <c r="CY145" s="28" t="str">
        <f ca="1">+IF(OFFSET('Sanitation Data'!$E$33,0,10*ROW('Sanitation Data'!E139))="","",OFFSET('Sanitation Data'!$E$33,0,10*ROW('Sanitation Data'!E139)))</f>
        <v/>
      </c>
      <c r="CZ145" s="28" t="str">
        <f ca="1">+IF(OFFSET('Sanitation Data'!$F$29,0,10*ROW('Sanitation Data'!F139))="","",OFFSET('Sanitation Data'!$F$29,0,10*ROW('Sanitation Data'!F139)))</f>
        <v/>
      </c>
      <c r="DA145" s="28" t="str">
        <f ca="1">+IF(OFFSET('Sanitation Data'!$F$30,0,10*ROW('Sanitation Data'!F139))="","",OFFSET('Sanitation Data'!$F$30,0,10*ROW('Sanitation Data'!F139)))</f>
        <v/>
      </c>
      <c r="DB145" s="28" t="str">
        <f ca="1">+IF(OFFSET('Sanitation Data'!$F$31,0,10*ROW('Sanitation Data'!F139))="","",OFFSET('Sanitation Data'!$F$31,0,10*ROW('Sanitation Data'!F139)))</f>
        <v/>
      </c>
      <c r="DC145" s="28" t="str">
        <f ca="1">+IF(OFFSET('Sanitation Data'!$F$32,0,10*ROW('Sanitation Data'!F139))="","",OFFSET('Sanitation Data'!$F$32,0,10*ROW('Sanitation Data'!F139)))</f>
        <v/>
      </c>
      <c r="DD145" s="28" t="str">
        <f ca="1">+IF(OFFSET('Sanitation Data'!$F$33,0,10*ROW('Sanitation Data'!F139))="","",OFFSET('Sanitation Data'!$F$33,0,10*ROW('Sanitation Data'!F139)))</f>
        <v/>
      </c>
      <c r="DE145" s="28" t="str">
        <f ca="1">+IF(OFFSET('Sanitation Data'!$G$29,0,10*ROW('Sanitation Data'!G139))="","",OFFSET('Sanitation Data'!$G$29,0,10*ROW('Sanitation Data'!G139)))</f>
        <v/>
      </c>
      <c r="DF145" s="28" t="str">
        <f ca="1">+IF(OFFSET('Sanitation Data'!$G$30,0,10*ROW('Sanitation Data'!G139))="","",OFFSET('Sanitation Data'!$G$30,0,10*ROW('Sanitation Data'!G139)))</f>
        <v/>
      </c>
      <c r="DG145" s="28" t="str">
        <f ca="1">+IF(OFFSET('Sanitation Data'!$G$31,0,10*ROW('Sanitation Data'!G139))="","",OFFSET('Sanitation Data'!$G$31,0,10*ROW('Sanitation Data'!G139)))</f>
        <v/>
      </c>
      <c r="DH145" s="28" t="str">
        <f ca="1">+IF(OFFSET('Sanitation Data'!$G$32,0,10*ROW('Sanitation Data'!G139))="","",OFFSET('Sanitation Data'!$G$32,0,10*ROW('Sanitation Data'!G139)))</f>
        <v/>
      </c>
      <c r="DI145" s="28" t="str">
        <f ca="1">+IF(OFFSET('Sanitation Data'!$G$33,0,10*ROW('Sanitation Data'!G139))="","",OFFSET('Sanitation Data'!$G$33,0,10*ROW('Sanitation Data'!G139)))</f>
        <v/>
      </c>
      <c r="DJ145" s="28" t="str">
        <f ca="1">+IF(OFFSET('Sanitation Data'!$H$29,0,10*ROW('Sanitation Data'!H139))="","",OFFSET('Sanitation Data'!$H$29,0,10*ROW('Sanitation Data'!H139)))</f>
        <v/>
      </c>
      <c r="DK145" s="28" t="str">
        <f ca="1">+IF(OFFSET('Sanitation Data'!$H$30,0,10*ROW('Sanitation Data'!H139))="","",OFFSET('Sanitation Data'!$H$30,0,10*ROW('Sanitation Data'!H139)))</f>
        <v/>
      </c>
      <c r="DL145" s="28" t="str">
        <f ca="1">+IF(OFFSET('Sanitation Data'!$H$31,0,10*ROW('Sanitation Data'!H139))="","",OFFSET('Sanitation Data'!$H$31,0,10*ROW('Sanitation Data'!H139)))</f>
        <v/>
      </c>
      <c r="DM145" s="28" t="str">
        <f ca="1">+IF(OFFSET('Sanitation Data'!$H$32,0,10*ROW('Sanitation Data'!H139))="","",OFFSET('Sanitation Data'!$H$32,0,10*ROW('Sanitation Data'!H139)))</f>
        <v/>
      </c>
      <c r="DN145" s="28" t="str">
        <f ca="1">+IF(OFFSET('Sanitation Data'!$H$33,0,10*ROW('Sanitation Data'!H139))="","",OFFSET('Sanitation Data'!$H$33,0,10*ROW('Sanitation Data'!H139)))</f>
        <v/>
      </c>
      <c r="DO145" s="28" t="str">
        <f ca="1">+IF(OFFSET('Hygiene Data'!$C$12,0,10*ROW('Hygiene Data'!C139))="","",OFFSET('Hygiene Data'!$C$12,0,10*ROW('Hygiene Data'!C139)))</f>
        <v/>
      </c>
      <c r="DP145" s="28" t="str">
        <f ca="1">+IF(OFFSET('Hygiene Data'!$C$13,0,10*ROW('Hygiene Data'!C139))="","",OFFSET('Hygiene Data'!$C$13,0,10*ROW('Hygiene Data'!C139)))</f>
        <v/>
      </c>
      <c r="DQ145" s="28" t="str">
        <f ca="1">+IF(OFFSET('Hygiene Data'!$C$14,0,10*ROW('Hygiene Data'!C139))="","",OFFSET('Hygiene Data'!$C$14,0,10*ROW('Hygiene Data'!C139)))</f>
        <v/>
      </c>
      <c r="DR145" s="28" t="str">
        <f ca="1">+IF(OFFSET('Hygiene Data'!$D$12,0,10*ROW('Hygiene Data'!D139))="","",OFFSET('Hygiene Data'!$D$12,0,10*ROW('Hygiene Data'!D139)))</f>
        <v/>
      </c>
      <c r="DS145" s="28" t="str">
        <f ca="1">+IF(OFFSET('Hygiene Data'!$D$13,0,10*ROW('Hygiene Data'!D139))="","",OFFSET('Hygiene Data'!$D$13,0,10*ROW('Hygiene Data'!D139)))</f>
        <v/>
      </c>
      <c r="DT145" s="28" t="str">
        <f ca="1">+IF(OFFSET('Hygiene Data'!$D$14,0,10*ROW('Hygiene Data'!D139))="","",OFFSET('Hygiene Data'!$D$14,0,10*ROW('Hygiene Data'!D139)))</f>
        <v/>
      </c>
      <c r="DU145" s="28" t="str">
        <f ca="1">+IF(OFFSET('Hygiene Data'!$E$12,0,10*ROW('Hygiene Data'!E139))="","",OFFSET('Hygiene Data'!$E$12,0,10*ROW('Hygiene Data'!E139)))</f>
        <v/>
      </c>
      <c r="DV145" s="28" t="str">
        <f ca="1">+IF(OFFSET('Hygiene Data'!$E$13,0,10*ROW('Hygiene Data'!E139))="","",OFFSET('Hygiene Data'!$E$13,0,10*ROW('Hygiene Data'!E139)))</f>
        <v/>
      </c>
      <c r="DW145" s="28" t="str">
        <f ca="1">+IF(OFFSET('Hygiene Data'!$E$14,0,10*ROW('Hygiene Data'!E139))="","",OFFSET('Hygiene Data'!$E$14,0,10*ROW('Hygiene Data'!E139)))</f>
        <v/>
      </c>
      <c r="DX145" s="28" t="str">
        <f ca="1">+IF(OFFSET('Hygiene Data'!$F$12,0,10*ROW('Hygiene Data'!F139))="","",OFFSET('Hygiene Data'!$F$12,0,10*ROW('Hygiene Data'!F139)))</f>
        <v/>
      </c>
      <c r="DY145" s="28" t="str">
        <f ca="1">+IF(OFFSET('Hygiene Data'!$F$13,0,10*ROW('Hygiene Data'!F139))="","",OFFSET('Hygiene Data'!$F$13,0,10*ROW('Hygiene Data'!F139)))</f>
        <v/>
      </c>
      <c r="DZ145" s="28" t="str">
        <f ca="1">+IF(OFFSET('Hygiene Data'!$F$14,0,10*ROW('Hygiene Data'!F139))="","",OFFSET('Hygiene Data'!$F$14,0,10*ROW('Hygiene Data'!F139)))</f>
        <v/>
      </c>
      <c r="EA145" s="28" t="str">
        <f ca="1">+IF(OFFSET('Hygiene Data'!$G$12,0,10*ROW('Hygiene Data'!G139))="","",OFFSET('Hygiene Data'!$G$12,0,10*ROW('Hygiene Data'!G139)))</f>
        <v/>
      </c>
      <c r="EB145" s="28" t="str">
        <f ca="1">+IF(OFFSET('Hygiene Data'!$G$13,0,10*ROW('Hygiene Data'!G139))="","",OFFSET('Hygiene Data'!$G$13,0,10*ROW('Hygiene Data'!G139)))</f>
        <v/>
      </c>
      <c r="EC145" s="28" t="str">
        <f ca="1">+IF(OFFSET('Hygiene Data'!$G$14,0,10*ROW('Hygiene Data'!G139))="","",OFFSET('Hygiene Data'!$G$14,0,10*ROW('Hygiene Data'!G139)))</f>
        <v/>
      </c>
      <c r="ED145" s="28" t="str">
        <f ca="1">+IF(OFFSET('Hygiene Data'!$H$12,0,10*ROW('Hygiene Data'!H139))="","",OFFSET('Hygiene Data'!$H$12,0,10*ROW('Hygiene Data'!H139)))</f>
        <v/>
      </c>
      <c r="EE145" s="28" t="str">
        <f ca="1">+IF(OFFSET('Hygiene Data'!$H$13,0,10*ROW('Hygiene Data'!H139))="","",OFFSET('Hygiene Data'!$H$13,0,10*ROW('Hygiene Data'!H139)))</f>
        <v/>
      </c>
      <c r="EF145" s="28" t="str">
        <f ca="1">+IF(OFFSET('Hygiene Data'!$H$14,0,10*ROW('Hygiene Data'!H139))="","",OFFSET('Hygiene Data'!$H$14,0,10*ROW('Hygiene Data'!H139)))</f>
        <v/>
      </c>
    </row>
    <row r="146" spans="1:136" x14ac:dyDescent="0.2">
      <c r="A146" s="44" t="str">
        <f ca="1">+IF(OFFSET('Water Data'!$B$1,0,10*ROW('Water Data'!B143))="","",OFFSET('Water Data'!$B$1,0,10*ROW('Water Data'!B143)))</f>
        <v/>
      </c>
      <c r="B146" s="44" t="str">
        <f ca="1">+IF(OFFSET('Water Data'!$A$3,0,10*ROW('Water Data'!A143))="","",OFFSET('Water Data'!$A$3,0,10*ROW('Water Data'!A143)))</f>
        <v/>
      </c>
      <c r="C146" s="44" t="str">
        <f ca="1">+IF(OFFSET('Water Data'!$C$3,0,10*ROW('Water Data'!C143))="","",OFFSET('Water Data'!$C$3,0,10*ROW('Water Data'!C143)))</f>
        <v/>
      </c>
      <c r="D146" s="119"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19"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19"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19"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19"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19"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19"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19"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19"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19"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19"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19"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19"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19"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19"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19"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19"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19"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20"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20"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20"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20"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20"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20"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20"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20"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20"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20"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20"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20"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20"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20"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20"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20"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20"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20"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20"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20"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20"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20"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20"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20"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20"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20"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20"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20"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20"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20"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21"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21"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21"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21"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21"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21"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21"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21"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21"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21"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21"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21"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21"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21"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21"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21"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21"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21"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28" t="str">
        <f ca="1">+IF(OFFSET('Water Data'!$C$28,0,10*ROW('Water Data'!C140))="","",OFFSET('Water Data'!$C$28,0,10*ROW('Water Data'!C140)))</f>
        <v/>
      </c>
      <c r="BT146" s="28" t="str">
        <f ca="1">+IF(OFFSET('Water Data'!$C$29,0,10*ROW('Water Data'!C140))="","",OFFSET('Water Data'!$C$29,0,10*ROW('Water Data'!C140)))</f>
        <v/>
      </c>
      <c r="BU146" s="28" t="str">
        <f ca="1">+IF(OFFSET('Water Data'!$C$30,0,10*ROW('Water Data'!C140))="","",OFFSET('Water Data'!$C$30,0,10*ROW('Water Data'!C140)))</f>
        <v/>
      </c>
      <c r="BV146" s="28" t="str">
        <f ca="1">+IF(OFFSET('Water Data'!$D$28,0,10*ROW('Water Data'!D140))="","",OFFSET('Water Data'!$D$28,0,10*ROW('Water Data'!D140)))</f>
        <v/>
      </c>
      <c r="BW146" s="28" t="str">
        <f ca="1">+IF(OFFSET('Water Data'!$D$29,0,10*ROW('Water Data'!D140))="","",OFFSET('Water Data'!$D$29,0,10*ROW('Water Data'!D140)))</f>
        <v/>
      </c>
      <c r="BX146" s="28" t="str">
        <f ca="1">+IF(OFFSET('Water Data'!$D$30,0,10*ROW('Water Data'!D140))="","",OFFSET('Water Data'!$D$30,0,10*ROW('Water Data'!D140)))</f>
        <v/>
      </c>
      <c r="BY146" s="28" t="str">
        <f ca="1">+IF(OFFSET('Water Data'!$E$28,0,10*ROW('Water Data'!E140))="","",OFFSET('Water Data'!$E$28,0,10*ROW('Water Data'!E140)))</f>
        <v/>
      </c>
      <c r="BZ146" s="28" t="str">
        <f ca="1">+IF(OFFSET('Water Data'!$E$29,0,10*ROW('Water Data'!E140))="","",OFFSET('Water Data'!$E$29,0,10*ROW('Water Data'!E140)))</f>
        <v/>
      </c>
      <c r="CA146" s="28" t="str">
        <f ca="1">+IF(OFFSET('Water Data'!$E$30,0,10*ROW('Water Data'!E140))="","",OFFSET('Water Data'!$E$30,0,10*ROW('Water Data'!E140)))</f>
        <v/>
      </c>
      <c r="CB146" s="28" t="str">
        <f ca="1">+IF(OFFSET('Water Data'!$F$28,0,10*ROW('Water Data'!F140))="","",OFFSET('Water Data'!$F$28,0,10*ROW('Water Data'!F140)))</f>
        <v/>
      </c>
      <c r="CC146" s="28" t="str">
        <f ca="1">+IF(OFFSET('Water Data'!$F$29,0,10*ROW('Water Data'!F140))="","",OFFSET('Water Data'!$F$29,0,10*ROW('Water Data'!F140)))</f>
        <v/>
      </c>
      <c r="CD146" s="28" t="str">
        <f ca="1">+IF(OFFSET('Water Data'!$F$30,0,10*ROW('Water Data'!F140))="","",OFFSET('Water Data'!$F$30,0,10*ROW('Water Data'!F140)))</f>
        <v/>
      </c>
      <c r="CE146" s="28" t="str">
        <f ca="1">+IF(OFFSET('Water Data'!$G$28,0,10*ROW('Water Data'!G140))="","",OFFSET('Water Data'!$G$28,0,10*ROW('Water Data'!G140)))</f>
        <v/>
      </c>
      <c r="CF146" s="28" t="str">
        <f ca="1">+IF(OFFSET('Water Data'!$G$29,0,10*ROW('Water Data'!G140))="","",OFFSET('Water Data'!$G$29,0,10*ROW('Water Data'!G140)))</f>
        <v/>
      </c>
      <c r="CG146" s="28" t="str">
        <f ca="1">+IF(OFFSET('Water Data'!$G$30,0,10*ROW('Water Data'!G140))="","",OFFSET('Water Data'!$G$30,0,10*ROW('Water Data'!G140)))</f>
        <v/>
      </c>
      <c r="CH146" s="28" t="str">
        <f ca="1">+IF(OFFSET('Water Data'!$H$28,0,10*ROW('Water Data'!H140))="","",OFFSET('Water Data'!$H$28,0,10*ROW('Water Data'!H140)))</f>
        <v/>
      </c>
      <c r="CI146" s="28" t="str">
        <f ca="1">+IF(OFFSET('Water Data'!$H$29,0,10*ROW('Water Data'!H140))="","",OFFSET('Water Data'!$H$29,0,10*ROW('Water Data'!H140)))</f>
        <v/>
      </c>
      <c r="CJ146" s="28" t="str">
        <f ca="1">+IF(OFFSET('Water Data'!$H$30,0,10*ROW('Water Data'!H140))="","",OFFSET('Water Data'!$H$30,0,10*ROW('Water Data'!H140)))</f>
        <v/>
      </c>
      <c r="CK146" s="28" t="str">
        <f ca="1">+IF(OFFSET('Sanitation Data'!$C$29,0,10*ROW('Sanitation Data'!C140))="","",OFFSET('Sanitation Data'!$C$29,0,10*ROW('Sanitation Data'!C140)))</f>
        <v/>
      </c>
      <c r="CL146" s="28" t="str">
        <f ca="1">+IF(OFFSET('Sanitation Data'!$C$30,0,10*ROW('Sanitation Data'!C140))="","",OFFSET('Sanitation Data'!$C$30,0,10*ROW('Sanitation Data'!C140)))</f>
        <v/>
      </c>
      <c r="CM146" s="28" t="str">
        <f ca="1">+IF(OFFSET('Sanitation Data'!$C$31,0,10*ROW('Sanitation Data'!C140))="","",OFFSET('Sanitation Data'!$C$31,0,10*ROW('Sanitation Data'!C140)))</f>
        <v/>
      </c>
      <c r="CN146" s="28" t="str">
        <f ca="1">+IF(OFFSET('Sanitation Data'!$C$32,0,10*ROW('Sanitation Data'!C140))="","",OFFSET('Sanitation Data'!$C$32,0,10*ROW('Sanitation Data'!C140)))</f>
        <v/>
      </c>
      <c r="CO146" s="28" t="str">
        <f ca="1">+IF(OFFSET('Sanitation Data'!$C$33,0,10*ROW('Sanitation Data'!C140))="","",OFFSET('Sanitation Data'!$C$33,0,10*ROW('Sanitation Data'!C140)))</f>
        <v/>
      </c>
      <c r="CP146" s="28" t="str">
        <f ca="1">+IF(OFFSET('Sanitation Data'!$D$29,0,10*ROW('Sanitation Data'!D140))="","",OFFSET('Sanitation Data'!$D$29,0,10*ROW('Sanitation Data'!D140)))</f>
        <v/>
      </c>
      <c r="CQ146" s="28" t="str">
        <f ca="1">+IF(OFFSET('Sanitation Data'!$D$30,0,10*ROW('Sanitation Data'!D140))="","",OFFSET('Sanitation Data'!$D$30,0,10*ROW('Sanitation Data'!D140)))</f>
        <v/>
      </c>
      <c r="CR146" s="28" t="str">
        <f ca="1">+IF(OFFSET('Sanitation Data'!$D$31,0,10*ROW('Sanitation Data'!D140))="","",OFFSET('Sanitation Data'!$D$31,0,10*ROW('Sanitation Data'!D140)))</f>
        <v/>
      </c>
      <c r="CS146" s="28" t="str">
        <f ca="1">+IF(OFFSET('Sanitation Data'!$D$32,0,10*ROW('Sanitation Data'!D140))="","",OFFSET('Sanitation Data'!$D$32,0,10*ROW('Sanitation Data'!D140)))</f>
        <v/>
      </c>
      <c r="CT146" s="28" t="str">
        <f ca="1">+IF(OFFSET('Sanitation Data'!$D$33,0,10*ROW('Sanitation Data'!D140))="","",OFFSET('Sanitation Data'!$D$33,0,10*ROW('Sanitation Data'!D140)))</f>
        <v/>
      </c>
      <c r="CU146" s="28" t="str">
        <f ca="1">+IF(OFFSET('Sanitation Data'!$E$29,0,10*ROW('Sanitation Data'!E140))="","",OFFSET('Sanitation Data'!$E$29,0,10*ROW('Sanitation Data'!E140)))</f>
        <v/>
      </c>
      <c r="CV146" s="28" t="str">
        <f ca="1">+IF(OFFSET('Sanitation Data'!$E$30,0,10*ROW('Sanitation Data'!E140))="","",OFFSET('Sanitation Data'!$E$30,0,10*ROW('Sanitation Data'!E140)))</f>
        <v/>
      </c>
      <c r="CW146" s="28" t="str">
        <f ca="1">+IF(OFFSET('Sanitation Data'!$E$31,0,10*ROW('Sanitation Data'!E140))="","",OFFSET('Sanitation Data'!$E$31,0,10*ROW('Sanitation Data'!E140)))</f>
        <v/>
      </c>
      <c r="CX146" s="28" t="str">
        <f ca="1">+IF(OFFSET('Sanitation Data'!$E$32,0,10*ROW('Sanitation Data'!E140))="","",OFFSET('Sanitation Data'!$E$32,0,10*ROW('Sanitation Data'!E140)))</f>
        <v/>
      </c>
      <c r="CY146" s="28" t="str">
        <f ca="1">+IF(OFFSET('Sanitation Data'!$E$33,0,10*ROW('Sanitation Data'!E140))="","",OFFSET('Sanitation Data'!$E$33,0,10*ROW('Sanitation Data'!E140)))</f>
        <v/>
      </c>
      <c r="CZ146" s="28" t="str">
        <f ca="1">+IF(OFFSET('Sanitation Data'!$F$29,0,10*ROW('Sanitation Data'!F140))="","",OFFSET('Sanitation Data'!$F$29,0,10*ROW('Sanitation Data'!F140)))</f>
        <v/>
      </c>
      <c r="DA146" s="28" t="str">
        <f ca="1">+IF(OFFSET('Sanitation Data'!$F$30,0,10*ROW('Sanitation Data'!F140))="","",OFFSET('Sanitation Data'!$F$30,0,10*ROW('Sanitation Data'!F140)))</f>
        <v/>
      </c>
      <c r="DB146" s="28" t="str">
        <f ca="1">+IF(OFFSET('Sanitation Data'!$F$31,0,10*ROW('Sanitation Data'!F140))="","",OFFSET('Sanitation Data'!$F$31,0,10*ROW('Sanitation Data'!F140)))</f>
        <v/>
      </c>
      <c r="DC146" s="28" t="str">
        <f ca="1">+IF(OFFSET('Sanitation Data'!$F$32,0,10*ROW('Sanitation Data'!F140))="","",OFFSET('Sanitation Data'!$F$32,0,10*ROW('Sanitation Data'!F140)))</f>
        <v/>
      </c>
      <c r="DD146" s="28" t="str">
        <f ca="1">+IF(OFFSET('Sanitation Data'!$F$33,0,10*ROW('Sanitation Data'!F140))="","",OFFSET('Sanitation Data'!$F$33,0,10*ROW('Sanitation Data'!F140)))</f>
        <v/>
      </c>
      <c r="DE146" s="28" t="str">
        <f ca="1">+IF(OFFSET('Sanitation Data'!$G$29,0,10*ROW('Sanitation Data'!G140))="","",OFFSET('Sanitation Data'!$G$29,0,10*ROW('Sanitation Data'!G140)))</f>
        <v/>
      </c>
      <c r="DF146" s="28" t="str">
        <f ca="1">+IF(OFFSET('Sanitation Data'!$G$30,0,10*ROW('Sanitation Data'!G140))="","",OFFSET('Sanitation Data'!$G$30,0,10*ROW('Sanitation Data'!G140)))</f>
        <v/>
      </c>
      <c r="DG146" s="28" t="str">
        <f ca="1">+IF(OFFSET('Sanitation Data'!$G$31,0,10*ROW('Sanitation Data'!G140))="","",OFFSET('Sanitation Data'!$G$31,0,10*ROW('Sanitation Data'!G140)))</f>
        <v/>
      </c>
      <c r="DH146" s="28" t="str">
        <f ca="1">+IF(OFFSET('Sanitation Data'!$G$32,0,10*ROW('Sanitation Data'!G140))="","",OFFSET('Sanitation Data'!$G$32,0,10*ROW('Sanitation Data'!G140)))</f>
        <v/>
      </c>
      <c r="DI146" s="28" t="str">
        <f ca="1">+IF(OFFSET('Sanitation Data'!$G$33,0,10*ROW('Sanitation Data'!G140))="","",OFFSET('Sanitation Data'!$G$33,0,10*ROW('Sanitation Data'!G140)))</f>
        <v/>
      </c>
      <c r="DJ146" s="28" t="str">
        <f ca="1">+IF(OFFSET('Sanitation Data'!$H$29,0,10*ROW('Sanitation Data'!H140))="","",OFFSET('Sanitation Data'!$H$29,0,10*ROW('Sanitation Data'!H140)))</f>
        <v/>
      </c>
      <c r="DK146" s="28" t="str">
        <f ca="1">+IF(OFFSET('Sanitation Data'!$H$30,0,10*ROW('Sanitation Data'!H140))="","",OFFSET('Sanitation Data'!$H$30,0,10*ROW('Sanitation Data'!H140)))</f>
        <v/>
      </c>
      <c r="DL146" s="28" t="str">
        <f ca="1">+IF(OFFSET('Sanitation Data'!$H$31,0,10*ROW('Sanitation Data'!H140))="","",OFFSET('Sanitation Data'!$H$31,0,10*ROW('Sanitation Data'!H140)))</f>
        <v/>
      </c>
      <c r="DM146" s="28" t="str">
        <f ca="1">+IF(OFFSET('Sanitation Data'!$H$32,0,10*ROW('Sanitation Data'!H140))="","",OFFSET('Sanitation Data'!$H$32,0,10*ROW('Sanitation Data'!H140)))</f>
        <v/>
      </c>
      <c r="DN146" s="28" t="str">
        <f ca="1">+IF(OFFSET('Sanitation Data'!$H$33,0,10*ROW('Sanitation Data'!H140))="","",OFFSET('Sanitation Data'!$H$33,0,10*ROW('Sanitation Data'!H140)))</f>
        <v/>
      </c>
      <c r="DO146" s="28" t="str">
        <f ca="1">+IF(OFFSET('Hygiene Data'!$C$12,0,10*ROW('Hygiene Data'!C140))="","",OFFSET('Hygiene Data'!$C$12,0,10*ROW('Hygiene Data'!C140)))</f>
        <v/>
      </c>
      <c r="DP146" s="28" t="str">
        <f ca="1">+IF(OFFSET('Hygiene Data'!$C$13,0,10*ROW('Hygiene Data'!C140))="","",OFFSET('Hygiene Data'!$C$13,0,10*ROW('Hygiene Data'!C140)))</f>
        <v/>
      </c>
      <c r="DQ146" s="28" t="str">
        <f ca="1">+IF(OFFSET('Hygiene Data'!$C$14,0,10*ROW('Hygiene Data'!C140))="","",OFFSET('Hygiene Data'!$C$14,0,10*ROW('Hygiene Data'!C140)))</f>
        <v/>
      </c>
      <c r="DR146" s="28" t="str">
        <f ca="1">+IF(OFFSET('Hygiene Data'!$D$12,0,10*ROW('Hygiene Data'!D140))="","",OFFSET('Hygiene Data'!$D$12,0,10*ROW('Hygiene Data'!D140)))</f>
        <v/>
      </c>
      <c r="DS146" s="28" t="str">
        <f ca="1">+IF(OFFSET('Hygiene Data'!$D$13,0,10*ROW('Hygiene Data'!D140))="","",OFFSET('Hygiene Data'!$D$13,0,10*ROW('Hygiene Data'!D140)))</f>
        <v/>
      </c>
      <c r="DT146" s="28" t="str">
        <f ca="1">+IF(OFFSET('Hygiene Data'!$D$14,0,10*ROW('Hygiene Data'!D140))="","",OFFSET('Hygiene Data'!$D$14,0,10*ROW('Hygiene Data'!D140)))</f>
        <v/>
      </c>
      <c r="DU146" s="28" t="str">
        <f ca="1">+IF(OFFSET('Hygiene Data'!$E$12,0,10*ROW('Hygiene Data'!E140))="","",OFFSET('Hygiene Data'!$E$12,0,10*ROW('Hygiene Data'!E140)))</f>
        <v/>
      </c>
      <c r="DV146" s="28" t="str">
        <f ca="1">+IF(OFFSET('Hygiene Data'!$E$13,0,10*ROW('Hygiene Data'!E140))="","",OFFSET('Hygiene Data'!$E$13,0,10*ROW('Hygiene Data'!E140)))</f>
        <v/>
      </c>
      <c r="DW146" s="28" t="str">
        <f ca="1">+IF(OFFSET('Hygiene Data'!$E$14,0,10*ROW('Hygiene Data'!E140))="","",OFFSET('Hygiene Data'!$E$14,0,10*ROW('Hygiene Data'!E140)))</f>
        <v/>
      </c>
      <c r="DX146" s="28" t="str">
        <f ca="1">+IF(OFFSET('Hygiene Data'!$F$12,0,10*ROW('Hygiene Data'!F140))="","",OFFSET('Hygiene Data'!$F$12,0,10*ROW('Hygiene Data'!F140)))</f>
        <v/>
      </c>
      <c r="DY146" s="28" t="str">
        <f ca="1">+IF(OFFSET('Hygiene Data'!$F$13,0,10*ROW('Hygiene Data'!F140))="","",OFFSET('Hygiene Data'!$F$13,0,10*ROW('Hygiene Data'!F140)))</f>
        <v/>
      </c>
      <c r="DZ146" s="28" t="str">
        <f ca="1">+IF(OFFSET('Hygiene Data'!$F$14,0,10*ROW('Hygiene Data'!F140))="","",OFFSET('Hygiene Data'!$F$14,0,10*ROW('Hygiene Data'!F140)))</f>
        <v/>
      </c>
      <c r="EA146" s="28" t="str">
        <f ca="1">+IF(OFFSET('Hygiene Data'!$G$12,0,10*ROW('Hygiene Data'!G140))="","",OFFSET('Hygiene Data'!$G$12,0,10*ROW('Hygiene Data'!G140)))</f>
        <v/>
      </c>
      <c r="EB146" s="28" t="str">
        <f ca="1">+IF(OFFSET('Hygiene Data'!$G$13,0,10*ROW('Hygiene Data'!G140))="","",OFFSET('Hygiene Data'!$G$13,0,10*ROW('Hygiene Data'!G140)))</f>
        <v/>
      </c>
      <c r="EC146" s="28" t="str">
        <f ca="1">+IF(OFFSET('Hygiene Data'!$G$14,0,10*ROW('Hygiene Data'!G140))="","",OFFSET('Hygiene Data'!$G$14,0,10*ROW('Hygiene Data'!G140)))</f>
        <v/>
      </c>
      <c r="ED146" s="28" t="str">
        <f ca="1">+IF(OFFSET('Hygiene Data'!$H$12,0,10*ROW('Hygiene Data'!H140))="","",OFFSET('Hygiene Data'!$H$12,0,10*ROW('Hygiene Data'!H140)))</f>
        <v/>
      </c>
      <c r="EE146" s="28" t="str">
        <f ca="1">+IF(OFFSET('Hygiene Data'!$H$13,0,10*ROW('Hygiene Data'!H140))="","",OFFSET('Hygiene Data'!$H$13,0,10*ROW('Hygiene Data'!H140)))</f>
        <v/>
      </c>
      <c r="EF146" s="28" t="str">
        <f ca="1">+IF(OFFSET('Hygiene Data'!$H$14,0,10*ROW('Hygiene Data'!H140))="","",OFFSET('Hygiene Data'!$H$14,0,10*ROW('Hygiene Data'!H140)))</f>
        <v/>
      </c>
    </row>
    <row r="147" spans="1:136" x14ac:dyDescent="0.2">
      <c r="A147" s="44" t="str">
        <f ca="1">+IF(OFFSET('Water Data'!$B$1,0,10*ROW('Water Data'!B144))="","",OFFSET('Water Data'!$B$1,0,10*ROW('Water Data'!B144)))</f>
        <v/>
      </c>
      <c r="B147" s="44" t="str">
        <f ca="1">+IF(OFFSET('Water Data'!$A$3,0,10*ROW('Water Data'!A144))="","",OFFSET('Water Data'!$A$3,0,10*ROW('Water Data'!A144)))</f>
        <v/>
      </c>
      <c r="C147" s="44" t="str">
        <f ca="1">+IF(OFFSET('Water Data'!$C$3,0,10*ROW('Water Data'!C144))="","",OFFSET('Water Data'!$C$3,0,10*ROW('Water Data'!C144)))</f>
        <v/>
      </c>
      <c r="D147" s="119"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19"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19"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19"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19"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19"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19"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19"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19"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19"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19"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19"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19"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19"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19"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19"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19"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19"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20"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20"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20"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20"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20"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20"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20"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20"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20"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20"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20"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20"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20"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20"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20"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20"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20"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20"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20"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20"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20"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20"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20"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20"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20"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20"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20"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20"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20"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20"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21"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21"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21"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21"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21"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21"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21"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21"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21"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21"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21"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21"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21"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21"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21"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21"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21"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21"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28" t="str">
        <f ca="1">+IF(OFFSET('Water Data'!$C$28,0,10*ROW('Water Data'!C141))="","",OFFSET('Water Data'!$C$28,0,10*ROW('Water Data'!C141)))</f>
        <v/>
      </c>
      <c r="BT147" s="28" t="str">
        <f ca="1">+IF(OFFSET('Water Data'!$C$29,0,10*ROW('Water Data'!C141))="","",OFFSET('Water Data'!$C$29,0,10*ROW('Water Data'!C141)))</f>
        <v/>
      </c>
      <c r="BU147" s="28" t="str">
        <f ca="1">+IF(OFFSET('Water Data'!$C$30,0,10*ROW('Water Data'!C141))="","",OFFSET('Water Data'!$C$30,0,10*ROW('Water Data'!C141)))</f>
        <v/>
      </c>
      <c r="BV147" s="28" t="str">
        <f ca="1">+IF(OFFSET('Water Data'!$D$28,0,10*ROW('Water Data'!D141))="","",OFFSET('Water Data'!$D$28,0,10*ROW('Water Data'!D141)))</f>
        <v/>
      </c>
      <c r="BW147" s="28" t="str">
        <f ca="1">+IF(OFFSET('Water Data'!$D$29,0,10*ROW('Water Data'!D141))="","",OFFSET('Water Data'!$D$29,0,10*ROW('Water Data'!D141)))</f>
        <v/>
      </c>
      <c r="BX147" s="28" t="str">
        <f ca="1">+IF(OFFSET('Water Data'!$D$30,0,10*ROW('Water Data'!D141))="","",OFFSET('Water Data'!$D$30,0,10*ROW('Water Data'!D141)))</f>
        <v/>
      </c>
      <c r="BY147" s="28" t="str">
        <f ca="1">+IF(OFFSET('Water Data'!$E$28,0,10*ROW('Water Data'!E141))="","",OFFSET('Water Data'!$E$28,0,10*ROW('Water Data'!E141)))</f>
        <v/>
      </c>
      <c r="BZ147" s="28" t="str">
        <f ca="1">+IF(OFFSET('Water Data'!$E$29,0,10*ROW('Water Data'!E141))="","",OFFSET('Water Data'!$E$29,0,10*ROW('Water Data'!E141)))</f>
        <v/>
      </c>
      <c r="CA147" s="28" t="str">
        <f ca="1">+IF(OFFSET('Water Data'!$E$30,0,10*ROW('Water Data'!E141))="","",OFFSET('Water Data'!$E$30,0,10*ROW('Water Data'!E141)))</f>
        <v/>
      </c>
      <c r="CB147" s="28" t="str">
        <f ca="1">+IF(OFFSET('Water Data'!$F$28,0,10*ROW('Water Data'!F141))="","",OFFSET('Water Data'!$F$28,0,10*ROW('Water Data'!F141)))</f>
        <v/>
      </c>
      <c r="CC147" s="28" t="str">
        <f ca="1">+IF(OFFSET('Water Data'!$F$29,0,10*ROW('Water Data'!F141))="","",OFFSET('Water Data'!$F$29,0,10*ROW('Water Data'!F141)))</f>
        <v/>
      </c>
      <c r="CD147" s="28" t="str">
        <f ca="1">+IF(OFFSET('Water Data'!$F$30,0,10*ROW('Water Data'!F141))="","",OFFSET('Water Data'!$F$30,0,10*ROW('Water Data'!F141)))</f>
        <v/>
      </c>
      <c r="CE147" s="28" t="str">
        <f ca="1">+IF(OFFSET('Water Data'!$G$28,0,10*ROW('Water Data'!G141))="","",OFFSET('Water Data'!$G$28,0,10*ROW('Water Data'!G141)))</f>
        <v/>
      </c>
      <c r="CF147" s="28" t="str">
        <f ca="1">+IF(OFFSET('Water Data'!$G$29,0,10*ROW('Water Data'!G141))="","",OFFSET('Water Data'!$G$29,0,10*ROW('Water Data'!G141)))</f>
        <v/>
      </c>
      <c r="CG147" s="28" t="str">
        <f ca="1">+IF(OFFSET('Water Data'!$G$30,0,10*ROW('Water Data'!G141))="","",OFFSET('Water Data'!$G$30,0,10*ROW('Water Data'!G141)))</f>
        <v/>
      </c>
      <c r="CH147" s="28" t="str">
        <f ca="1">+IF(OFFSET('Water Data'!$H$28,0,10*ROW('Water Data'!H141))="","",OFFSET('Water Data'!$H$28,0,10*ROW('Water Data'!H141)))</f>
        <v/>
      </c>
      <c r="CI147" s="28" t="str">
        <f ca="1">+IF(OFFSET('Water Data'!$H$29,0,10*ROW('Water Data'!H141))="","",OFFSET('Water Data'!$H$29,0,10*ROW('Water Data'!H141)))</f>
        <v/>
      </c>
      <c r="CJ147" s="28" t="str">
        <f ca="1">+IF(OFFSET('Water Data'!$H$30,0,10*ROW('Water Data'!H141))="","",OFFSET('Water Data'!$H$30,0,10*ROW('Water Data'!H141)))</f>
        <v/>
      </c>
      <c r="CK147" s="28" t="str">
        <f ca="1">+IF(OFFSET('Sanitation Data'!$C$29,0,10*ROW('Sanitation Data'!C141))="","",OFFSET('Sanitation Data'!$C$29,0,10*ROW('Sanitation Data'!C141)))</f>
        <v/>
      </c>
      <c r="CL147" s="28" t="str">
        <f ca="1">+IF(OFFSET('Sanitation Data'!$C$30,0,10*ROW('Sanitation Data'!C141))="","",OFFSET('Sanitation Data'!$C$30,0,10*ROW('Sanitation Data'!C141)))</f>
        <v/>
      </c>
      <c r="CM147" s="28" t="str">
        <f ca="1">+IF(OFFSET('Sanitation Data'!$C$31,0,10*ROW('Sanitation Data'!C141))="","",OFFSET('Sanitation Data'!$C$31,0,10*ROW('Sanitation Data'!C141)))</f>
        <v/>
      </c>
      <c r="CN147" s="28" t="str">
        <f ca="1">+IF(OFFSET('Sanitation Data'!$C$32,0,10*ROW('Sanitation Data'!C141))="","",OFFSET('Sanitation Data'!$C$32,0,10*ROW('Sanitation Data'!C141)))</f>
        <v/>
      </c>
      <c r="CO147" s="28" t="str">
        <f ca="1">+IF(OFFSET('Sanitation Data'!$C$33,0,10*ROW('Sanitation Data'!C141))="","",OFFSET('Sanitation Data'!$C$33,0,10*ROW('Sanitation Data'!C141)))</f>
        <v/>
      </c>
      <c r="CP147" s="28" t="str">
        <f ca="1">+IF(OFFSET('Sanitation Data'!$D$29,0,10*ROW('Sanitation Data'!D141))="","",OFFSET('Sanitation Data'!$D$29,0,10*ROW('Sanitation Data'!D141)))</f>
        <v/>
      </c>
      <c r="CQ147" s="28" t="str">
        <f ca="1">+IF(OFFSET('Sanitation Data'!$D$30,0,10*ROW('Sanitation Data'!D141))="","",OFFSET('Sanitation Data'!$D$30,0,10*ROW('Sanitation Data'!D141)))</f>
        <v/>
      </c>
      <c r="CR147" s="28" t="str">
        <f ca="1">+IF(OFFSET('Sanitation Data'!$D$31,0,10*ROW('Sanitation Data'!D141))="","",OFFSET('Sanitation Data'!$D$31,0,10*ROW('Sanitation Data'!D141)))</f>
        <v/>
      </c>
      <c r="CS147" s="28" t="str">
        <f ca="1">+IF(OFFSET('Sanitation Data'!$D$32,0,10*ROW('Sanitation Data'!D141))="","",OFFSET('Sanitation Data'!$D$32,0,10*ROW('Sanitation Data'!D141)))</f>
        <v/>
      </c>
      <c r="CT147" s="28" t="str">
        <f ca="1">+IF(OFFSET('Sanitation Data'!$D$33,0,10*ROW('Sanitation Data'!D141))="","",OFFSET('Sanitation Data'!$D$33,0,10*ROW('Sanitation Data'!D141)))</f>
        <v/>
      </c>
      <c r="CU147" s="28" t="str">
        <f ca="1">+IF(OFFSET('Sanitation Data'!$E$29,0,10*ROW('Sanitation Data'!E141))="","",OFFSET('Sanitation Data'!$E$29,0,10*ROW('Sanitation Data'!E141)))</f>
        <v/>
      </c>
      <c r="CV147" s="28" t="str">
        <f ca="1">+IF(OFFSET('Sanitation Data'!$E$30,0,10*ROW('Sanitation Data'!E141))="","",OFFSET('Sanitation Data'!$E$30,0,10*ROW('Sanitation Data'!E141)))</f>
        <v/>
      </c>
      <c r="CW147" s="28" t="str">
        <f ca="1">+IF(OFFSET('Sanitation Data'!$E$31,0,10*ROW('Sanitation Data'!E141))="","",OFFSET('Sanitation Data'!$E$31,0,10*ROW('Sanitation Data'!E141)))</f>
        <v/>
      </c>
      <c r="CX147" s="28" t="str">
        <f ca="1">+IF(OFFSET('Sanitation Data'!$E$32,0,10*ROW('Sanitation Data'!E141))="","",OFFSET('Sanitation Data'!$E$32,0,10*ROW('Sanitation Data'!E141)))</f>
        <v/>
      </c>
      <c r="CY147" s="28" t="str">
        <f ca="1">+IF(OFFSET('Sanitation Data'!$E$33,0,10*ROW('Sanitation Data'!E141))="","",OFFSET('Sanitation Data'!$E$33,0,10*ROW('Sanitation Data'!E141)))</f>
        <v/>
      </c>
      <c r="CZ147" s="28" t="str">
        <f ca="1">+IF(OFFSET('Sanitation Data'!$F$29,0,10*ROW('Sanitation Data'!F141))="","",OFFSET('Sanitation Data'!$F$29,0,10*ROW('Sanitation Data'!F141)))</f>
        <v/>
      </c>
      <c r="DA147" s="28" t="str">
        <f ca="1">+IF(OFFSET('Sanitation Data'!$F$30,0,10*ROW('Sanitation Data'!F141))="","",OFFSET('Sanitation Data'!$F$30,0,10*ROW('Sanitation Data'!F141)))</f>
        <v/>
      </c>
      <c r="DB147" s="28" t="str">
        <f ca="1">+IF(OFFSET('Sanitation Data'!$F$31,0,10*ROW('Sanitation Data'!F141))="","",OFFSET('Sanitation Data'!$F$31,0,10*ROW('Sanitation Data'!F141)))</f>
        <v/>
      </c>
      <c r="DC147" s="28" t="str">
        <f ca="1">+IF(OFFSET('Sanitation Data'!$F$32,0,10*ROW('Sanitation Data'!F141))="","",OFFSET('Sanitation Data'!$F$32,0,10*ROW('Sanitation Data'!F141)))</f>
        <v/>
      </c>
      <c r="DD147" s="28" t="str">
        <f ca="1">+IF(OFFSET('Sanitation Data'!$F$33,0,10*ROW('Sanitation Data'!F141))="","",OFFSET('Sanitation Data'!$F$33,0,10*ROW('Sanitation Data'!F141)))</f>
        <v/>
      </c>
      <c r="DE147" s="28" t="str">
        <f ca="1">+IF(OFFSET('Sanitation Data'!$G$29,0,10*ROW('Sanitation Data'!G141))="","",OFFSET('Sanitation Data'!$G$29,0,10*ROW('Sanitation Data'!G141)))</f>
        <v/>
      </c>
      <c r="DF147" s="28" t="str">
        <f ca="1">+IF(OFFSET('Sanitation Data'!$G$30,0,10*ROW('Sanitation Data'!G141))="","",OFFSET('Sanitation Data'!$G$30,0,10*ROW('Sanitation Data'!G141)))</f>
        <v/>
      </c>
      <c r="DG147" s="28" t="str">
        <f ca="1">+IF(OFFSET('Sanitation Data'!$G$31,0,10*ROW('Sanitation Data'!G141))="","",OFFSET('Sanitation Data'!$G$31,0,10*ROW('Sanitation Data'!G141)))</f>
        <v/>
      </c>
      <c r="DH147" s="28" t="str">
        <f ca="1">+IF(OFFSET('Sanitation Data'!$G$32,0,10*ROW('Sanitation Data'!G141))="","",OFFSET('Sanitation Data'!$G$32,0,10*ROW('Sanitation Data'!G141)))</f>
        <v/>
      </c>
      <c r="DI147" s="28" t="str">
        <f ca="1">+IF(OFFSET('Sanitation Data'!$G$33,0,10*ROW('Sanitation Data'!G141))="","",OFFSET('Sanitation Data'!$G$33,0,10*ROW('Sanitation Data'!G141)))</f>
        <v/>
      </c>
      <c r="DJ147" s="28" t="str">
        <f ca="1">+IF(OFFSET('Sanitation Data'!$H$29,0,10*ROW('Sanitation Data'!H141))="","",OFFSET('Sanitation Data'!$H$29,0,10*ROW('Sanitation Data'!H141)))</f>
        <v/>
      </c>
      <c r="DK147" s="28" t="str">
        <f ca="1">+IF(OFFSET('Sanitation Data'!$H$30,0,10*ROW('Sanitation Data'!H141))="","",OFFSET('Sanitation Data'!$H$30,0,10*ROW('Sanitation Data'!H141)))</f>
        <v/>
      </c>
      <c r="DL147" s="28" t="str">
        <f ca="1">+IF(OFFSET('Sanitation Data'!$H$31,0,10*ROW('Sanitation Data'!H141))="","",OFFSET('Sanitation Data'!$H$31,0,10*ROW('Sanitation Data'!H141)))</f>
        <v/>
      </c>
      <c r="DM147" s="28" t="str">
        <f ca="1">+IF(OFFSET('Sanitation Data'!$H$32,0,10*ROW('Sanitation Data'!H141))="","",OFFSET('Sanitation Data'!$H$32,0,10*ROW('Sanitation Data'!H141)))</f>
        <v/>
      </c>
      <c r="DN147" s="28" t="str">
        <f ca="1">+IF(OFFSET('Sanitation Data'!$H$33,0,10*ROW('Sanitation Data'!H141))="","",OFFSET('Sanitation Data'!$H$33,0,10*ROW('Sanitation Data'!H141)))</f>
        <v/>
      </c>
      <c r="DO147" s="28" t="str">
        <f ca="1">+IF(OFFSET('Hygiene Data'!$C$12,0,10*ROW('Hygiene Data'!C141))="","",OFFSET('Hygiene Data'!$C$12,0,10*ROW('Hygiene Data'!C141)))</f>
        <v/>
      </c>
      <c r="DP147" s="28" t="str">
        <f ca="1">+IF(OFFSET('Hygiene Data'!$C$13,0,10*ROW('Hygiene Data'!C141))="","",OFFSET('Hygiene Data'!$C$13,0,10*ROW('Hygiene Data'!C141)))</f>
        <v/>
      </c>
      <c r="DQ147" s="28" t="str">
        <f ca="1">+IF(OFFSET('Hygiene Data'!$C$14,0,10*ROW('Hygiene Data'!C141))="","",OFFSET('Hygiene Data'!$C$14,0,10*ROW('Hygiene Data'!C141)))</f>
        <v/>
      </c>
      <c r="DR147" s="28" t="str">
        <f ca="1">+IF(OFFSET('Hygiene Data'!$D$12,0,10*ROW('Hygiene Data'!D141))="","",OFFSET('Hygiene Data'!$D$12,0,10*ROW('Hygiene Data'!D141)))</f>
        <v/>
      </c>
      <c r="DS147" s="28" t="str">
        <f ca="1">+IF(OFFSET('Hygiene Data'!$D$13,0,10*ROW('Hygiene Data'!D141))="","",OFFSET('Hygiene Data'!$D$13,0,10*ROW('Hygiene Data'!D141)))</f>
        <v/>
      </c>
      <c r="DT147" s="28" t="str">
        <f ca="1">+IF(OFFSET('Hygiene Data'!$D$14,0,10*ROW('Hygiene Data'!D141))="","",OFFSET('Hygiene Data'!$D$14,0,10*ROW('Hygiene Data'!D141)))</f>
        <v/>
      </c>
      <c r="DU147" s="28" t="str">
        <f ca="1">+IF(OFFSET('Hygiene Data'!$E$12,0,10*ROW('Hygiene Data'!E141))="","",OFFSET('Hygiene Data'!$E$12,0,10*ROW('Hygiene Data'!E141)))</f>
        <v/>
      </c>
      <c r="DV147" s="28" t="str">
        <f ca="1">+IF(OFFSET('Hygiene Data'!$E$13,0,10*ROW('Hygiene Data'!E141))="","",OFFSET('Hygiene Data'!$E$13,0,10*ROW('Hygiene Data'!E141)))</f>
        <v/>
      </c>
      <c r="DW147" s="28" t="str">
        <f ca="1">+IF(OFFSET('Hygiene Data'!$E$14,0,10*ROW('Hygiene Data'!E141))="","",OFFSET('Hygiene Data'!$E$14,0,10*ROW('Hygiene Data'!E141)))</f>
        <v/>
      </c>
      <c r="DX147" s="28" t="str">
        <f ca="1">+IF(OFFSET('Hygiene Data'!$F$12,0,10*ROW('Hygiene Data'!F141))="","",OFFSET('Hygiene Data'!$F$12,0,10*ROW('Hygiene Data'!F141)))</f>
        <v/>
      </c>
      <c r="DY147" s="28" t="str">
        <f ca="1">+IF(OFFSET('Hygiene Data'!$F$13,0,10*ROW('Hygiene Data'!F141))="","",OFFSET('Hygiene Data'!$F$13,0,10*ROW('Hygiene Data'!F141)))</f>
        <v/>
      </c>
      <c r="DZ147" s="28" t="str">
        <f ca="1">+IF(OFFSET('Hygiene Data'!$F$14,0,10*ROW('Hygiene Data'!F141))="","",OFFSET('Hygiene Data'!$F$14,0,10*ROW('Hygiene Data'!F141)))</f>
        <v/>
      </c>
      <c r="EA147" s="28" t="str">
        <f ca="1">+IF(OFFSET('Hygiene Data'!$G$12,0,10*ROW('Hygiene Data'!G141))="","",OFFSET('Hygiene Data'!$G$12,0,10*ROW('Hygiene Data'!G141)))</f>
        <v/>
      </c>
      <c r="EB147" s="28" t="str">
        <f ca="1">+IF(OFFSET('Hygiene Data'!$G$13,0,10*ROW('Hygiene Data'!G141))="","",OFFSET('Hygiene Data'!$G$13,0,10*ROW('Hygiene Data'!G141)))</f>
        <v/>
      </c>
      <c r="EC147" s="28" t="str">
        <f ca="1">+IF(OFFSET('Hygiene Data'!$G$14,0,10*ROW('Hygiene Data'!G141))="","",OFFSET('Hygiene Data'!$G$14,0,10*ROW('Hygiene Data'!G141)))</f>
        <v/>
      </c>
      <c r="ED147" s="28" t="str">
        <f ca="1">+IF(OFFSET('Hygiene Data'!$H$12,0,10*ROW('Hygiene Data'!H141))="","",OFFSET('Hygiene Data'!$H$12,0,10*ROW('Hygiene Data'!H141)))</f>
        <v/>
      </c>
      <c r="EE147" s="28" t="str">
        <f ca="1">+IF(OFFSET('Hygiene Data'!$H$13,0,10*ROW('Hygiene Data'!H141))="","",OFFSET('Hygiene Data'!$H$13,0,10*ROW('Hygiene Data'!H141)))</f>
        <v/>
      </c>
      <c r="EF147" s="28" t="str">
        <f ca="1">+IF(OFFSET('Hygiene Data'!$H$14,0,10*ROW('Hygiene Data'!H141))="","",OFFSET('Hygiene Data'!$H$14,0,10*ROW('Hygiene Data'!H141)))</f>
        <v/>
      </c>
    </row>
    <row r="148" spans="1:136" x14ac:dyDescent="0.2">
      <c r="A148" s="44" t="str">
        <f ca="1">+IF(OFFSET('Water Data'!$B$1,0,10*ROW('Water Data'!B145))="","",OFFSET('Water Data'!$B$1,0,10*ROW('Water Data'!B145)))</f>
        <v/>
      </c>
      <c r="B148" s="44" t="str">
        <f ca="1">+IF(OFFSET('Water Data'!$A$3,0,10*ROW('Water Data'!A145))="","",OFFSET('Water Data'!$A$3,0,10*ROW('Water Data'!A145)))</f>
        <v/>
      </c>
      <c r="C148" s="44" t="str">
        <f ca="1">+IF(OFFSET('Water Data'!$C$3,0,10*ROW('Water Data'!C145))="","",OFFSET('Water Data'!$C$3,0,10*ROW('Water Data'!C145)))</f>
        <v/>
      </c>
      <c r="D148" s="119"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19"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19"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19"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19"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19"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19"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19"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19"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19"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19"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19"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19"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19"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19"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19"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19"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19"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20"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20"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20"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20"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20"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20"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20"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20"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20"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20"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20"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20"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20"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20"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20"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20"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20"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20"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20"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20"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20"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20"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20"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20"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20"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20"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20"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20"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20"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20"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21"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21"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21"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21"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21"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21"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21"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21"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21"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21"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21"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21"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21"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21"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21"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21"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21"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21"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28" t="str">
        <f ca="1">+IF(OFFSET('Water Data'!$C$28,0,10*ROW('Water Data'!C142))="","",OFFSET('Water Data'!$C$28,0,10*ROW('Water Data'!C142)))</f>
        <v/>
      </c>
      <c r="BT148" s="28" t="str">
        <f ca="1">+IF(OFFSET('Water Data'!$C$29,0,10*ROW('Water Data'!C142))="","",OFFSET('Water Data'!$C$29,0,10*ROW('Water Data'!C142)))</f>
        <v/>
      </c>
      <c r="BU148" s="28" t="str">
        <f ca="1">+IF(OFFSET('Water Data'!$C$30,0,10*ROW('Water Data'!C142))="","",OFFSET('Water Data'!$C$30,0,10*ROW('Water Data'!C142)))</f>
        <v/>
      </c>
      <c r="BV148" s="28" t="str">
        <f ca="1">+IF(OFFSET('Water Data'!$D$28,0,10*ROW('Water Data'!D142))="","",OFFSET('Water Data'!$D$28,0,10*ROW('Water Data'!D142)))</f>
        <v/>
      </c>
      <c r="BW148" s="28" t="str">
        <f ca="1">+IF(OFFSET('Water Data'!$D$29,0,10*ROW('Water Data'!D142))="","",OFFSET('Water Data'!$D$29,0,10*ROW('Water Data'!D142)))</f>
        <v/>
      </c>
      <c r="BX148" s="28" t="str">
        <f ca="1">+IF(OFFSET('Water Data'!$D$30,0,10*ROW('Water Data'!D142))="","",OFFSET('Water Data'!$D$30,0,10*ROW('Water Data'!D142)))</f>
        <v/>
      </c>
      <c r="BY148" s="28" t="str">
        <f ca="1">+IF(OFFSET('Water Data'!$E$28,0,10*ROW('Water Data'!E142))="","",OFFSET('Water Data'!$E$28,0,10*ROW('Water Data'!E142)))</f>
        <v/>
      </c>
      <c r="BZ148" s="28" t="str">
        <f ca="1">+IF(OFFSET('Water Data'!$E$29,0,10*ROW('Water Data'!E142))="","",OFFSET('Water Data'!$E$29,0,10*ROW('Water Data'!E142)))</f>
        <v/>
      </c>
      <c r="CA148" s="28" t="str">
        <f ca="1">+IF(OFFSET('Water Data'!$E$30,0,10*ROW('Water Data'!E142))="","",OFFSET('Water Data'!$E$30,0,10*ROW('Water Data'!E142)))</f>
        <v/>
      </c>
      <c r="CB148" s="28" t="str">
        <f ca="1">+IF(OFFSET('Water Data'!$F$28,0,10*ROW('Water Data'!F142))="","",OFFSET('Water Data'!$F$28,0,10*ROW('Water Data'!F142)))</f>
        <v/>
      </c>
      <c r="CC148" s="28" t="str">
        <f ca="1">+IF(OFFSET('Water Data'!$F$29,0,10*ROW('Water Data'!F142))="","",OFFSET('Water Data'!$F$29,0,10*ROW('Water Data'!F142)))</f>
        <v/>
      </c>
      <c r="CD148" s="28" t="str">
        <f ca="1">+IF(OFFSET('Water Data'!$F$30,0,10*ROW('Water Data'!F142))="","",OFFSET('Water Data'!$F$30,0,10*ROW('Water Data'!F142)))</f>
        <v/>
      </c>
      <c r="CE148" s="28" t="str">
        <f ca="1">+IF(OFFSET('Water Data'!$G$28,0,10*ROW('Water Data'!G142))="","",OFFSET('Water Data'!$G$28,0,10*ROW('Water Data'!G142)))</f>
        <v/>
      </c>
      <c r="CF148" s="28" t="str">
        <f ca="1">+IF(OFFSET('Water Data'!$G$29,0,10*ROW('Water Data'!G142))="","",OFFSET('Water Data'!$G$29,0,10*ROW('Water Data'!G142)))</f>
        <v/>
      </c>
      <c r="CG148" s="28" t="str">
        <f ca="1">+IF(OFFSET('Water Data'!$G$30,0,10*ROW('Water Data'!G142))="","",OFFSET('Water Data'!$G$30,0,10*ROW('Water Data'!G142)))</f>
        <v/>
      </c>
      <c r="CH148" s="28" t="str">
        <f ca="1">+IF(OFFSET('Water Data'!$H$28,0,10*ROW('Water Data'!H142))="","",OFFSET('Water Data'!$H$28,0,10*ROW('Water Data'!H142)))</f>
        <v/>
      </c>
      <c r="CI148" s="28" t="str">
        <f ca="1">+IF(OFFSET('Water Data'!$H$29,0,10*ROW('Water Data'!H142))="","",OFFSET('Water Data'!$H$29,0,10*ROW('Water Data'!H142)))</f>
        <v/>
      </c>
      <c r="CJ148" s="28" t="str">
        <f ca="1">+IF(OFFSET('Water Data'!$H$30,0,10*ROW('Water Data'!H142))="","",OFFSET('Water Data'!$H$30,0,10*ROW('Water Data'!H142)))</f>
        <v/>
      </c>
      <c r="CK148" s="28" t="str">
        <f ca="1">+IF(OFFSET('Sanitation Data'!$C$29,0,10*ROW('Sanitation Data'!C142))="","",OFFSET('Sanitation Data'!$C$29,0,10*ROW('Sanitation Data'!C142)))</f>
        <v/>
      </c>
      <c r="CL148" s="28" t="str">
        <f ca="1">+IF(OFFSET('Sanitation Data'!$C$30,0,10*ROW('Sanitation Data'!C142))="","",OFFSET('Sanitation Data'!$C$30,0,10*ROW('Sanitation Data'!C142)))</f>
        <v/>
      </c>
      <c r="CM148" s="28" t="str">
        <f ca="1">+IF(OFFSET('Sanitation Data'!$C$31,0,10*ROW('Sanitation Data'!C142))="","",OFFSET('Sanitation Data'!$C$31,0,10*ROW('Sanitation Data'!C142)))</f>
        <v/>
      </c>
      <c r="CN148" s="28" t="str">
        <f ca="1">+IF(OFFSET('Sanitation Data'!$C$32,0,10*ROW('Sanitation Data'!C142))="","",OFFSET('Sanitation Data'!$C$32,0,10*ROW('Sanitation Data'!C142)))</f>
        <v/>
      </c>
      <c r="CO148" s="28" t="str">
        <f ca="1">+IF(OFFSET('Sanitation Data'!$C$33,0,10*ROW('Sanitation Data'!C142))="","",OFFSET('Sanitation Data'!$C$33,0,10*ROW('Sanitation Data'!C142)))</f>
        <v/>
      </c>
      <c r="CP148" s="28" t="str">
        <f ca="1">+IF(OFFSET('Sanitation Data'!$D$29,0,10*ROW('Sanitation Data'!D142))="","",OFFSET('Sanitation Data'!$D$29,0,10*ROW('Sanitation Data'!D142)))</f>
        <v/>
      </c>
      <c r="CQ148" s="28" t="str">
        <f ca="1">+IF(OFFSET('Sanitation Data'!$D$30,0,10*ROW('Sanitation Data'!D142))="","",OFFSET('Sanitation Data'!$D$30,0,10*ROW('Sanitation Data'!D142)))</f>
        <v/>
      </c>
      <c r="CR148" s="28" t="str">
        <f ca="1">+IF(OFFSET('Sanitation Data'!$D$31,0,10*ROW('Sanitation Data'!D142))="","",OFFSET('Sanitation Data'!$D$31,0,10*ROW('Sanitation Data'!D142)))</f>
        <v/>
      </c>
      <c r="CS148" s="28" t="str">
        <f ca="1">+IF(OFFSET('Sanitation Data'!$D$32,0,10*ROW('Sanitation Data'!D142))="","",OFFSET('Sanitation Data'!$D$32,0,10*ROW('Sanitation Data'!D142)))</f>
        <v/>
      </c>
      <c r="CT148" s="28" t="str">
        <f ca="1">+IF(OFFSET('Sanitation Data'!$D$33,0,10*ROW('Sanitation Data'!D142))="","",OFFSET('Sanitation Data'!$D$33,0,10*ROW('Sanitation Data'!D142)))</f>
        <v/>
      </c>
      <c r="CU148" s="28" t="str">
        <f ca="1">+IF(OFFSET('Sanitation Data'!$E$29,0,10*ROW('Sanitation Data'!E142))="","",OFFSET('Sanitation Data'!$E$29,0,10*ROW('Sanitation Data'!E142)))</f>
        <v/>
      </c>
      <c r="CV148" s="28" t="str">
        <f ca="1">+IF(OFFSET('Sanitation Data'!$E$30,0,10*ROW('Sanitation Data'!E142))="","",OFFSET('Sanitation Data'!$E$30,0,10*ROW('Sanitation Data'!E142)))</f>
        <v/>
      </c>
      <c r="CW148" s="28" t="str">
        <f ca="1">+IF(OFFSET('Sanitation Data'!$E$31,0,10*ROW('Sanitation Data'!E142))="","",OFFSET('Sanitation Data'!$E$31,0,10*ROW('Sanitation Data'!E142)))</f>
        <v/>
      </c>
      <c r="CX148" s="28" t="str">
        <f ca="1">+IF(OFFSET('Sanitation Data'!$E$32,0,10*ROW('Sanitation Data'!E142))="","",OFFSET('Sanitation Data'!$E$32,0,10*ROW('Sanitation Data'!E142)))</f>
        <v/>
      </c>
      <c r="CY148" s="28" t="str">
        <f ca="1">+IF(OFFSET('Sanitation Data'!$E$33,0,10*ROW('Sanitation Data'!E142))="","",OFFSET('Sanitation Data'!$E$33,0,10*ROW('Sanitation Data'!E142)))</f>
        <v/>
      </c>
      <c r="CZ148" s="28" t="str">
        <f ca="1">+IF(OFFSET('Sanitation Data'!$F$29,0,10*ROW('Sanitation Data'!F142))="","",OFFSET('Sanitation Data'!$F$29,0,10*ROW('Sanitation Data'!F142)))</f>
        <v/>
      </c>
      <c r="DA148" s="28" t="str">
        <f ca="1">+IF(OFFSET('Sanitation Data'!$F$30,0,10*ROW('Sanitation Data'!F142))="","",OFFSET('Sanitation Data'!$F$30,0,10*ROW('Sanitation Data'!F142)))</f>
        <v/>
      </c>
      <c r="DB148" s="28" t="str">
        <f ca="1">+IF(OFFSET('Sanitation Data'!$F$31,0,10*ROW('Sanitation Data'!F142))="","",OFFSET('Sanitation Data'!$F$31,0,10*ROW('Sanitation Data'!F142)))</f>
        <v/>
      </c>
      <c r="DC148" s="28" t="str">
        <f ca="1">+IF(OFFSET('Sanitation Data'!$F$32,0,10*ROW('Sanitation Data'!F142))="","",OFFSET('Sanitation Data'!$F$32,0,10*ROW('Sanitation Data'!F142)))</f>
        <v/>
      </c>
      <c r="DD148" s="28" t="str">
        <f ca="1">+IF(OFFSET('Sanitation Data'!$F$33,0,10*ROW('Sanitation Data'!F142))="","",OFFSET('Sanitation Data'!$F$33,0,10*ROW('Sanitation Data'!F142)))</f>
        <v/>
      </c>
      <c r="DE148" s="28" t="str">
        <f ca="1">+IF(OFFSET('Sanitation Data'!$G$29,0,10*ROW('Sanitation Data'!G142))="","",OFFSET('Sanitation Data'!$G$29,0,10*ROW('Sanitation Data'!G142)))</f>
        <v/>
      </c>
      <c r="DF148" s="28" t="str">
        <f ca="1">+IF(OFFSET('Sanitation Data'!$G$30,0,10*ROW('Sanitation Data'!G142))="","",OFFSET('Sanitation Data'!$G$30,0,10*ROW('Sanitation Data'!G142)))</f>
        <v/>
      </c>
      <c r="DG148" s="28" t="str">
        <f ca="1">+IF(OFFSET('Sanitation Data'!$G$31,0,10*ROW('Sanitation Data'!G142))="","",OFFSET('Sanitation Data'!$G$31,0,10*ROW('Sanitation Data'!G142)))</f>
        <v/>
      </c>
      <c r="DH148" s="28" t="str">
        <f ca="1">+IF(OFFSET('Sanitation Data'!$G$32,0,10*ROW('Sanitation Data'!G142))="","",OFFSET('Sanitation Data'!$G$32,0,10*ROW('Sanitation Data'!G142)))</f>
        <v/>
      </c>
      <c r="DI148" s="28" t="str">
        <f ca="1">+IF(OFFSET('Sanitation Data'!$G$33,0,10*ROW('Sanitation Data'!G142))="","",OFFSET('Sanitation Data'!$G$33,0,10*ROW('Sanitation Data'!G142)))</f>
        <v/>
      </c>
      <c r="DJ148" s="28" t="str">
        <f ca="1">+IF(OFFSET('Sanitation Data'!$H$29,0,10*ROW('Sanitation Data'!H142))="","",OFFSET('Sanitation Data'!$H$29,0,10*ROW('Sanitation Data'!H142)))</f>
        <v/>
      </c>
      <c r="DK148" s="28" t="str">
        <f ca="1">+IF(OFFSET('Sanitation Data'!$H$30,0,10*ROW('Sanitation Data'!H142))="","",OFFSET('Sanitation Data'!$H$30,0,10*ROW('Sanitation Data'!H142)))</f>
        <v/>
      </c>
      <c r="DL148" s="28" t="str">
        <f ca="1">+IF(OFFSET('Sanitation Data'!$H$31,0,10*ROW('Sanitation Data'!H142))="","",OFFSET('Sanitation Data'!$H$31,0,10*ROW('Sanitation Data'!H142)))</f>
        <v/>
      </c>
      <c r="DM148" s="28" t="str">
        <f ca="1">+IF(OFFSET('Sanitation Data'!$H$32,0,10*ROW('Sanitation Data'!H142))="","",OFFSET('Sanitation Data'!$H$32,0,10*ROW('Sanitation Data'!H142)))</f>
        <v/>
      </c>
      <c r="DN148" s="28" t="str">
        <f ca="1">+IF(OFFSET('Sanitation Data'!$H$33,0,10*ROW('Sanitation Data'!H142))="","",OFFSET('Sanitation Data'!$H$33,0,10*ROW('Sanitation Data'!H142)))</f>
        <v/>
      </c>
      <c r="DO148" s="28" t="str">
        <f ca="1">+IF(OFFSET('Hygiene Data'!$C$12,0,10*ROW('Hygiene Data'!C142))="","",OFFSET('Hygiene Data'!$C$12,0,10*ROW('Hygiene Data'!C142)))</f>
        <v/>
      </c>
      <c r="DP148" s="28" t="str">
        <f ca="1">+IF(OFFSET('Hygiene Data'!$C$13,0,10*ROW('Hygiene Data'!C142))="","",OFFSET('Hygiene Data'!$C$13,0,10*ROW('Hygiene Data'!C142)))</f>
        <v/>
      </c>
      <c r="DQ148" s="28" t="str">
        <f ca="1">+IF(OFFSET('Hygiene Data'!$C$14,0,10*ROW('Hygiene Data'!C142))="","",OFFSET('Hygiene Data'!$C$14,0,10*ROW('Hygiene Data'!C142)))</f>
        <v/>
      </c>
      <c r="DR148" s="28" t="str">
        <f ca="1">+IF(OFFSET('Hygiene Data'!$D$12,0,10*ROW('Hygiene Data'!D142))="","",OFFSET('Hygiene Data'!$D$12,0,10*ROW('Hygiene Data'!D142)))</f>
        <v/>
      </c>
      <c r="DS148" s="28" t="str">
        <f ca="1">+IF(OFFSET('Hygiene Data'!$D$13,0,10*ROW('Hygiene Data'!D142))="","",OFFSET('Hygiene Data'!$D$13,0,10*ROW('Hygiene Data'!D142)))</f>
        <v/>
      </c>
      <c r="DT148" s="28" t="str">
        <f ca="1">+IF(OFFSET('Hygiene Data'!$D$14,0,10*ROW('Hygiene Data'!D142))="","",OFFSET('Hygiene Data'!$D$14,0,10*ROW('Hygiene Data'!D142)))</f>
        <v/>
      </c>
      <c r="DU148" s="28" t="str">
        <f ca="1">+IF(OFFSET('Hygiene Data'!$E$12,0,10*ROW('Hygiene Data'!E142))="","",OFFSET('Hygiene Data'!$E$12,0,10*ROW('Hygiene Data'!E142)))</f>
        <v/>
      </c>
      <c r="DV148" s="28" t="str">
        <f ca="1">+IF(OFFSET('Hygiene Data'!$E$13,0,10*ROW('Hygiene Data'!E142))="","",OFFSET('Hygiene Data'!$E$13,0,10*ROW('Hygiene Data'!E142)))</f>
        <v/>
      </c>
      <c r="DW148" s="28" t="str">
        <f ca="1">+IF(OFFSET('Hygiene Data'!$E$14,0,10*ROW('Hygiene Data'!E142))="","",OFFSET('Hygiene Data'!$E$14,0,10*ROW('Hygiene Data'!E142)))</f>
        <v/>
      </c>
      <c r="DX148" s="28" t="str">
        <f ca="1">+IF(OFFSET('Hygiene Data'!$F$12,0,10*ROW('Hygiene Data'!F142))="","",OFFSET('Hygiene Data'!$F$12,0,10*ROW('Hygiene Data'!F142)))</f>
        <v/>
      </c>
      <c r="DY148" s="28" t="str">
        <f ca="1">+IF(OFFSET('Hygiene Data'!$F$13,0,10*ROW('Hygiene Data'!F142))="","",OFFSET('Hygiene Data'!$F$13,0,10*ROW('Hygiene Data'!F142)))</f>
        <v/>
      </c>
      <c r="DZ148" s="28" t="str">
        <f ca="1">+IF(OFFSET('Hygiene Data'!$F$14,0,10*ROW('Hygiene Data'!F142))="","",OFFSET('Hygiene Data'!$F$14,0,10*ROW('Hygiene Data'!F142)))</f>
        <v/>
      </c>
      <c r="EA148" s="28" t="str">
        <f ca="1">+IF(OFFSET('Hygiene Data'!$G$12,0,10*ROW('Hygiene Data'!G142))="","",OFFSET('Hygiene Data'!$G$12,0,10*ROW('Hygiene Data'!G142)))</f>
        <v/>
      </c>
      <c r="EB148" s="28" t="str">
        <f ca="1">+IF(OFFSET('Hygiene Data'!$G$13,0,10*ROW('Hygiene Data'!G142))="","",OFFSET('Hygiene Data'!$G$13,0,10*ROW('Hygiene Data'!G142)))</f>
        <v/>
      </c>
      <c r="EC148" s="28" t="str">
        <f ca="1">+IF(OFFSET('Hygiene Data'!$G$14,0,10*ROW('Hygiene Data'!G142))="","",OFFSET('Hygiene Data'!$G$14,0,10*ROW('Hygiene Data'!G142)))</f>
        <v/>
      </c>
      <c r="ED148" s="28" t="str">
        <f ca="1">+IF(OFFSET('Hygiene Data'!$H$12,0,10*ROW('Hygiene Data'!H142))="","",OFFSET('Hygiene Data'!$H$12,0,10*ROW('Hygiene Data'!H142)))</f>
        <v/>
      </c>
      <c r="EE148" s="28" t="str">
        <f ca="1">+IF(OFFSET('Hygiene Data'!$H$13,0,10*ROW('Hygiene Data'!H142))="","",OFFSET('Hygiene Data'!$H$13,0,10*ROW('Hygiene Data'!H142)))</f>
        <v/>
      </c>
      <c r="EF148" s="28" t="str">
        <f ca="1">+IF(OFFSET('Hygiene Data'!$H$14,0,10*ROW('Hygiene Data'!H142))="","",OFFSET('Hygiene Data'!$H$14,0,10*ROW('Hygiene Data'!H142)))</f>
        <v/>
      </c>
    </row>
    <row r="149" spans="1:136" x14ac:dyDescent="0.2">
      <c r="A149" s="44" t="str">
        <f ca="1">+IF(OFFSET('Water Data'!$B$1,0,10*ROW('Water Data'!B146))="","",OFFSET('Water Data'!$B$1,0,10*ROW('Water Data'!B146)))</f>
        <v/>
      </c>
      <c r="B149" s="44" t="str">
        <f ca="1">+IF(OFFSET('Water Data'!$A$3,0,10*ROW('Water Data'!A146))="","",OFFSET('Water Data'!$A$3,0,10*ROW('Water Data'!A146)))</f>
        <v/>
      </c>
      <c r="C149" s="44" t="str">
        <f ca="1">+IF(OFFSET('Water Data'!$C$3,0,10*ROW('Water Data'!C146))="","",OFFSET('Water Data'!$C$3,0,10*ROW('Water Data'!C146)))</f>
        <v/>
      </c>
      <c r="D149" s="119"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19"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19"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19"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19"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19"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19"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19"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19"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19"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19"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19"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19"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19"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19"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19"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19"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19"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20"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20"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20"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20"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20"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20"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20"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20"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20"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20"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20"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20"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20"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20"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20"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20"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20"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20"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20"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20"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20"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20"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20"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20"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20"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20"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20"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20"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20"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20"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21"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21"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21"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21"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21"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21"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21"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21"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21"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21"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21"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21"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21"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21"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21"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21"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21"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21"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28" t="str">
        <f ca="1">+IF(OFFSET('Water Data'!$C$28,0,10*ROW('Water Data'!C143))="","",OFFSET('Water Data'!$C$28,0,10*ROW('Water Data'!C143)))</f>
        <v/>
      </c>
      <c r="BT149" s="28" t="str">
        <f ca="1">+IF(OFFSET('Water Data'!$C$29,0,10*ROW('Water Data'!C143))="","",OFFSET('Water Data'!$C$29,0,10*ROW('Water Data'!C143)))</f>
        <v/>
      </c>
      <c r="BU149" s="28" t="str">
        <f ca="1">+IF(OFFSET('Water Data'!$C$30,0,10*ROW('Water Data'!C143))="","",OFFSET('Water Data'!$C$30,0,10*ROW('Water Data'!C143)))</f>
        <v/>
      </c>
      <c r="BV149" s="28" t="str">
        <f ca="1">+IF(OFFSET('Water Data'!$D$28,0,10*ROW('Water Data'!D143))="","",OFFSET('Water Data'!$D$28,0,10*ROW('Water Data'!D143)))</f>
        <v/>
      </c>
      <c r="BW149" s="28" t="str">
        <f ca="1">+IF(OFFSET('Water Data'!$D$29,0,10*ROW('Water Data'!D143))="","",OFFSET('Water Data'!$D$29,0,10*ROW('Water Data'!D143)))</f>
        <v/>
      </c>
      <c r="BX149" s="28" t="str">
        <f ca="1">+IF(OFFSET('Water Data'!$D$30,0,10*ROW('Water Data'!D143))="","",OFFSET('Water Data'!$D$30,0,10*ROW('Water Data'!D143)))</f>
        <v/>
      </c>
      <c r="BY149" s="28" t="str">
        <f ca="1">+IF(OFFSET('Water Data'!$E$28,0,10*ROW('Water Data'!E143))="","",OFFSET('Water Data'!$E$28,0,10*ROW('Water Data'!E143)))</f>
        <v/>
      </c>
      <c r="BZ149" s="28" t="str">
        <f ca="1">+IF(OFFSET('Water Data'!$E$29,0,10*ROW('Water Data'!E143))="","",OFFSET('Water Data'!$E$29,0,10*ROW('Water Data'!E143)))</f>
        <v/>
      </c>
      <c r="CA149" s="28" t="str">
        <f ca="1">+IF(OFFSET('Water Data'!$E$30,0,10*ROW('Water Data'!E143))="","",OFFSET('Water Data'!$E$30,0,10*ROW('Water Data'!E143)))</f>
        <v/>
      </c>
      <c r="CB149" s="28" t="str">
        <f ca="1">+IF(OFFSET('Water Data'!$F$28,0,10*ROW('Water Data'!F143))="","",OFFSET('Water Data'!$F$28,0,10*ROW('Water Data'!F143)))</f>
        <v/>
      </c>
      <c r="CC149" s="28" t="str">
        <f ca="1">+IF(OFFSET('Water Data'!$F$29,0,10*ROW('Water Data'!F143))="","",OFFSET('Water Data'!$F$29,0,10*ROW('Water Data'!F143)))</f>
        <v/>
      </c>
      <c r="CD149" s="28" t="str">
        <f ca="1">+IF(OFFSET('Water Data'!$F$30,0,10*ROW('Water Data'!F143))="","",OFFSET('Water Data'!$F$30,0,10*ROW('Water Data'!F143)))</f>
        <v/>
      </c>
      <c r="CE149" s="28" t="str">
        <f ca="1">+IF(OFFSET('Water Data'!$G$28,0,10*ROW('Water Data'!G143))="","",OFFSET('Water Data'!$G$28,0,10*ROW('Water Data'!G143)))</f>
        <v/>
      </c>
      <c r="CF149" s="28" t="str">
        <f ca="1">+IF(OFFSET('Water Data'!$G$29,0,10*ROW('Water Data'!G143))="","",OFFSET('Water Data'!$G$29,0,10*ROW('Water Data'!G143)))</f>
        <v/>
      </c>
      <c r="CG149" s="28" t="str">
        <f ca="1">+IF(OFFSET('Water Data'!$G$30,0,10*ROW('Water Data'!G143))="","",OFFSET('Water Data'!$G$30,0,10*ROW('Water Data'!G143)))</f>
        <v/>
      </c>
      <c r="CH149" s="28" t="str">
        <f ca="1">+IF(OFFSET('Water Data'!$H$28,0,10*ROW('Water Data'!H143))="","",OFFSET('Water Data'!$H$28,0,10*ROW('Water Data'!H143)))</f>
        <v/>
      </c>
      <c r="CI149" s="28" t="str">
        <f ca="1">+IF(OFFSET('Water Data'!$H$29,0,10*ROW('Water Data'!H143))="","",OFFSET('Water Data'!$H$29,0,10*ROW('Water Data'!H143)))</f>
        <v/>
      </c>
      <c r="CJ149" s="28" t="str">
        <f ca="1">+IF(OFFSET('Water Data'!$H$30,0,10*ROW('Water Data'!H143))="","",OFFSET('Water Data'!$H$30,0,10*ROW('Water Data'!H143)))</f>
        <v/>
      </c>
      <c r="CK149" s="28" t="str">
        <f ca="1">+IF(OFFSET('Sanitation Data'!$C$29,0,10*ROW('Sanitation Data'!C143))="","",OFFSET('Sanitation Data'!$C$29,0,10*ROW('Sanitation Data'!C143)))</f>
        <v/>
      </c>
      <c r="CL149" s="28" t="str">
        <f ca="1">+IF(OFFSET('Sanitation Data'!$C$30,0,10*ROW('Sanitation Data'!C143))="","",OFFSET('Sanitation Data'!$C$30,0,10*ROW('Sanitation Data'!C143)))</f>
        <v/>
      </c>
      <c r="CM149" s="28" t="str">
        <f ca="1">+IF(OFFSET('Sanitation Data'!$C$31,0,10*ROW('Sanitation Data'!C143))="","",OFFSET('Sanitation Data'!$C$31,0,10*ROW('Sanitation Data'!C143)))</f>
        <v/>
      </c>
      <c r="CN149" s="28" t="str">
        <f ca="1">+IF(OFFSET('Sanitation Data'!$C$32,0,10*ROW('Sanitation Data'!C143))="","",OFFSET('Sanitation Data'!$C$32,0,10*ROW('Sanitation Data'!C143)))</f>
        <v/>
      </c>
      <c r="CO149" s="28" t="str">
        <f ca="1">+IF(OFFSET('Sanitation Data'!$C$33,0,10*ROW('Sanitation Data'!C143))="","",OFFSET('Sanitation Data'!$C$33,0,10*ROW('Sanitation Data'!C143)))</f>
        <v/>
      </c>
      <c r="CP149" s="28" t="str">
        <f ca="1">+IF(OFFSET('Sanitation Data'!$D$29,0,10*ROW('Sanitation Data'!D143))="","",OFFSET('Sanitation Data'!$D$29,0,10*ROW('Sanitation Data'!D143)))</f>
        <v/>
      </c>
      <c r="CQ149" s="28" t="str">
        <f ca="1">+IF(OFFSET('Sanitation Data'!$D$30,0,10*ROW('Sanitation Data'!D143))="","",OFFSET('Sanitation Data'!$D$30,0,10*ROW('Sanitation Data'!D143)))</f>
        <v/>
      </c>
      <c r="CR149" s="28" t="str">
        <f ca="1">+IF(OFFSET('Sanitation Data'!$D$31,0,10*ROW('Sanitation Data'!D143))="","",OFFSET('Sanitation Data'!$D$31,0,10*ROW('Sanitation Data'!D143)))</f>
        <v/>
      </c>
      <c r="CS149" s="28" t="str">
        <f ca="1">+IF(OFFSET('Sanitation Data'!$D$32,0,10*ROW('Sanitation Data'!D143))="","",OFFSET('Sanitation Data'!$D$32,0,10*ROW('Sanitation Data'!D143)))</f>
        <v/>
      </c>
      <c r="CT149" s="28" t="str">
        <f ca="1">+IF(OFFSET('Sanitation Data'!$D$33,0,10*ROW('Sanitation Data'!D143))="","",OFFSET('Sanitation Data'!$D$33,0,10*ROW('Sanitation Data'!D143)))</f>
        <v/>
      </c>
      <c r="CU149" s="28" t="str">
        <f ca="1">+IF(OFFSET('Sanitation Data'!$E$29,0,10*ROW('Sanitation Data'!E143))="","",OFFSET('Sanitation Data'!$E$29,0,10*ROW('Sanitation Data'!E143)))</f>
        <v/>
      </c>
      <c r="CV149" s="28" t="str">
        <f ca="1">+IF(OFFSET('Sanitation Data'!$E$30,0,10*ROW('Sanitation Data'!E143))="","",OFFSET('Sanitation Data'!$E$30,0,10*ROW('Sanitation Data'!E143)))</f>
        <v/>
      </c>
      <c r="CW149" s="28" t="str">
        <f ca="1">+IF(OFFSET('Sanitation Data'!$E$31,0,10*ROW('Sanitation Data'!E143))="","",OFFSET('Sanitation Data'!$E$31,0,10*ROW('Sanitation Data'!E143)))</f>
        <v/>
      </c>
      <c r="CX149" s="28" t="str">
        <f ca="1">+IF(OFFSET('Sanitation Data'!$E$32,0,10*ROW('Sanitation Data'!E143))="","",OFFSET('Sanitation Data'!$E$32,0,10*ROW('Sanitation Data'!E143)))</f>
        <v/>
      </c>
      <c r="CY149" s="28" t="str">
        <f ca="1">+IF(OFFSET('Sanitation Data'!$E$33,0,10*ROW('Sanitation Data'!E143))="","",OFFSET('Sanitation Data'!$E$33,0,10*ROW('Sanitation Data'!E143)))</f>
        <v/>
      </c>
      <c r="CZ149" s="28" t="str">
        <f ca="1">+IF(OFFSET('Sanitation Data'!$F$29,0,10*ROW('Sanitation Data'!F143))="","",OFFSET('Sanitation Data'!$F$29,0,10*ROW('Sanitation Data'!F143)))</f>
        <v/>
      </c>
      <c r="DA149" s="28" t="str">
        <f ca="1">+IF(OFFSET('Sanitation Data'!$F$30,0,10*ROW('Sanitation Data'!F143))="","",OFFSET('Sanitation Data'!$F$30,0,10*ROW('Sanitation Data'!F143)))</f>
        <v/>
      </c>
      <c r="DB149" s="28" t="str">
        <f ca="1">+IF(OFFSET('Sanitation Data'!$F$31,0,10*ROW('Sanitation Data'!F143))="","",OFFSET('Sanitation Data'!$F$31,0,10*ROW('Sanitation Data'!F143)))</f>
        <v/>
      </c>
      <c r="DC149" s="28" t="str">
        <f ca="1">+IF(OFFSET('Sanitation Data'!$F$32,0,10*ROW('Sanitation Data'!F143))="","",OFFSET('Sanitation Data'!$F$32,0,10*ROW('Sanitation Data'!F143)))</f>
        <v/>
      </c>
      <c r="DD149" s="28" t="str">
        <f ca="1">+IF(OFFSET('Sanitation Data'!$F$33,0,10*ROW('Sanitation Data'!F143))="","",OFFSET('Sanitation Data'!$F$33,0,10*ROW('Sanitation Data'!F143)))</f>
        <v/>
      </c>
      <c r="DE149" s="28" t="str">
        <f ca="1">+IF(OFFSET('Sanitation Data'!$G$29,0,10*ROW('Sanitation Data'!G143))="","",OFFSET('Sanitation Data'!$G$29,0,10*ROW('Sanitation Data'!G143)))</f>
        <v/>
      </c>
      <c r="DF149" s="28" t="str">
        <f ca="1">+IF(OFFSET('Sanitation Data'!$G$30,0,10*ROW('Sanitation Data'!G143))="","",OFFSET('Sanitation Data'!$G$30,0,10*ROW('Sanitation Data'!G143)))</f>
        <v/>
      </c>
      <c r="DG149" s="28" t="str">
        <f ca="1">+IF(OFFSET('Sanitation Data'!$G$31,0,10*ROW('Sanitation Data'!G143))="","",OFFSET('Sanitation Data'!$G$31,0,10*ROW('Sanitation Data'!G143)))</f>
        <v/>
      </c>
      <c r="DH149" s="28" t="str">
        <f ca="1">+IF(OFFSET('Sanitation Data'!$G$32,0,10*ROW('Sanitation Data'!G143))="","",OFFSET('Sanitation Data'!$G$32,0,10*ROW('Sanitation Data'!G143)))</f>
        <v/>
      </c>
      <c r="DI149" s="28" t="str">
        <f ca="1">+IF(OFFSET('Sanitation Data'!$G$33,0,10*ROW('Sanitation Data'!G143))="","",OFFSET('Sanitation Data'!$G$33,0,10*ROW('Sanitation Data'!G143)))</f>
        <v/>
      </c>
      <c r="DJ149" s="28" t="str">
        <f ca="1">+IF(OFFSET('Sanitation Data'!$H$29,0,10*ROW('Sanitation Data'!H143))="","",OFFSET('Sanitation Data'!$H$29,0,10*ROW('Sanitation Data'!H143)))</f>
        <v/>
      </c>
      <c r="DK149" s="28" t="str">
        <f ca="1">+IF(OFFSET('Sanitation Data'!$H$30,0,10*ROW('Sanitation Data'!H143))="","",OFFSET('Sanitation Data'!$H$30,0,10*ROW('Sanitation Data'!H143)))</f>
        <v/>
      </c>
      <c r="DL149" s="28" t="str">
        <f ca="1">+IF(OFFSET('Sanitation Data'!$H$31,0,10*ROW('Sanitation Data'!H143))="","",OFFSET('Sanitation Data'!$H$31,0,10*ROW('Sanitation Data'!H143)))</f>
        <v/>
      </c>
      <c r="DM149" s="28" t="str">
        <f ca="1">+IF(OFFSET('Sanitation Data'!$H$32,0,10*ROW('Sanitation Data'!H143))="","",OFFSET('Sanitation Data'!$H$32,0,10*ROW('Sanitation Data'!H143)))</f>
        <v/>
      </c>
      <c r="DN149" s="28" t="str">
        <f ca="1">+IF(OFFSET('Sanitation Data'!$H$33,0,10*ROW('Sanitation Data'!H143))="","",OFFSET('Sanitation Data'!$H$33,0,10*ROW('Sanitation Data'!H143)))</f>
        <v/>
      </c>
      <c r="DO149" s="28" t="str">
        <f ca="1">+IF(OFFSET('Hygiene Data'!$C$12,0,10*ROW('Hygiene Data'!C143))="","",OFFSET('Hygiene Data'!$C$12,0,10*ROW('Hygiene Data'!C143)))</f>
        <v/>
      </c>
      <c r="DP149" s="28" t="str">
        <f ca="1">+IF(OFFSET('Hygiene Data'!$C$13,0,10*ROW('Hygiene Data'!C143))="","",OFFSET('Hygiene Data'!$C$13,0,10*ROW('Hygiene Data'!C143)))</f>
        <v/>
      </c>
      <c r="DQ149" s="28" t="str">
        <f ca="1">+IF(OFFSET('Hygiene Data'!$C$14,0,10*ROW('Hygiene Data'!C143))="","",OFFSET('Hygiene Data'!$C$14,0,10*ROW('Hygiene Data'!C143)))</f>
        <v/>
      </c>
      <c r="DR149" s="28" t="str">
        <f ca="1">+IF(OFFSET('Hygiene Data'!$D$12,0,10*ROW('Hygiene Data'!D143))="","",OFFSET('Hygiene Data'!$D$12,0,10*ROW('Hygiene Data'!D143)))</f>
        <v/>
      </c>
      <c r="DS149" s="28" t="str">
        <f ca="1">+IF(OFFSET('Hygiene Data'!$D$13,0,10*ROW('Hygiene Data'!D143))="","",OFFSET('Hygiene Data'!$D$13,0,10*ROW('Hygiene Data'!D143)))</f>
        <v/>
      </c>
      <c r="DT149" s="28" t="str">
        <f ca="1">+IF(OFFSET('Hygiene Data'!$D$14,0,10*ROW('Hygiene Data'!D143))="","",OFFSET('Hygiene Data'!$D$14,0,10*ROW('Hygiene Data'!D143)))</f>
        <v/>
      </c>
      <c r="DU149" s="28" t="str">
        <f ca="1">+IF(OFFSET('Hygiene Data'!$E$12,0,10*ROW('Hygiene Data'!E143))="","",OFFSET('Hygiene Data'!$E$12,0,10*ROW('Hygiene Data'!E143)))</f>
        <v/>
      </c>
      <c r="DV149" s="28" t="str">
        <f ca="1">+IF(OFFSET('Hygiene Data'!$E$13,0,10*ROW('Hygiene Data'!E143))="","",OFFSET('Hygiene Data'!$E$13,0,10*ROW('Hygiene Data'!E143)))</f>
        <v/>
      </c>
      <c r="DW149" s="28" t="str">
        <f ca="1">+IF(OFFSET('Hygiene Data'!$E$14,0,10*ROW('Hygiene Data'!E143))="","",OFFSET('Hygiene Data'!$E$14,0,10*ROW('Hygiene Data'!E143)))</f>
        <v/>
      </c>
      <c r="DX149" s="28" t="str">
        <f ca="1">+IF(OFFSET('Hygiene Data'!$F$12,0,10*ROW('Hygiene Data'!F143))="","",OFFSET('Hygiene Data'!$F$12,0,10*ROW('Hygiene Data'!F143)))</f>
        <v/>
      </c>
      <c r="DY149" s="28" t="str">
        <f ca="1">+IF(OFFSET('Hygiene Data'!$F$13,0,10*ROW('Hygiene Data'!F143))="","",OFFSET('Hygiene Data'!$F$13,0,10*ROW('Hygiene Data'!F143)))</f>
        <v/>
      </c>
      <c r="DZ149" s="28" t="str">
        <f ca="1">+IF(OFFSET('Hygiene Data'!$F$14,0,10*ROW('Hygiene Data'!F143))="","",OFFSET('Hygiene Data'!$F$14,0,10*ROW('Hygiene Data'!F143)))</f>
        <v/>
      </c>
      <c r="EA149" s="28" t="str">
        <f ca="1">+IF(OFFSET('Hygiene Data'!$G$12,0,10*ROW('Hygiene Data'!G143))="","",OFFSET('Hygiene Data'!$G$12,0,10*ROW('Hygiene Data'!G143)))</f>
        <v/>
      </c>
      <c r="EB149" s="28" t="str">
        <f ca="1">+IF(OFFSET('Hygiene Data'!$G$13,0,10*ROW('Hygiene Data'!G143))="","",OFFSET('Hygiene Data'!$G$13,0,10*ROW('Hygiene Data'!G143)))</f>
        <v/>
      </c>
      <c r="EC149" s="28" t="str">
        <f ca="1">+IF(OFFSET('Hygiene Data'!$G$14,0,10*ROW('Hygiene Data'!G143))="","",OFFSET('Hygiene Data'!$G$14,0,10*ROW('Hygiene Data'!G143)))</f>
        <v/>
      </c>
      <c r="ED149" s="28" t="str">
        <f ca="1">+IF(OFFSET('Hygiene Data'!$H$12,0,10*ROW('Hygiene Data'!H143))="","",OFFSET('Hygiene Data'!$H$12,0,10*ROW('Hygiene Data'!H143)))</f>
        <v/>
      </c>
      <c r="EE149" s="28" t="str">
        <f ca="1">+IF(OFFSET('Hygiene Data'!$H$13,0,10*ROW('Hygiene Data'!H143))="","",OFFSET('Hygiene Data'!$H$13,0,10*ROW('Hygiene Data'!H143)))</f>
        <v/>
      </c>
      <c r="EF149" s="28" t="str">
        <f ca="1">+IF(OFFSET('Hygiene Data'!$H$14,0,10*ROW('Hygiene Data'!H143))="","",OFFSET('Hygiene Data'!$H$14,0,10*ROW('Hygiene Data'!H143)))</f>
        <v/>
      </c>
    </row>
    <row r="150" spans="1:136" x14ac:dyDescent="0.2">
      <c r="A150" s="44" t="str">
        <f ca="1">+IF(OFFSET('Water Data'!$B$1,0,10*ROW('Water Data'!B147))="","",OFFSET('Water Data'!$B$1,0,10*ROW('Water Data'!B147)))</f>
        <v/>
      </c>
      <c r="B150" s="44" t="str">
        <f ca="1">+IF(OFFSET('Water Data'!$A$3,0,10*ROW('Water Data'!A147))="","",OFFSET('Water Data'!$A$3,0,10*ROW('Water Data'!A147)))</f>
        <v/>
      </c>
      <c r="C150" s="44" t="str">
        <f ca="1">+IF(OFFSET('Water Data'!$C$3,0,10*ROW('Water Data'!C147))="","",OFFSET('Water Data'!$C$3,0,10*ROW('Water Data'!C147)))</f>
        <v/>
      </c>
      <c r="D150" s="119"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19"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19"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19"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19"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19"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19"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19"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19"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19"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19"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19"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19"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19"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19"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19"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19"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19"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20"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20"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20"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20"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20"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20"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20"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20"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20"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20"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20"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20"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20"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20"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20"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20"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20"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20"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20"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20"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20"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20"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20"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20"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20"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20"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20"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20"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20"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20"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21"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21"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21"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21"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21"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21"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21"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21"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21"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21"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21"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21"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21"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21"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21"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21"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21"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21"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28" t="str">
        <f ca="1">+IF(OFFSET('Water Data'!$C$28,0,10*ROW('Water Data'!C144))="","",OFFSET('Water Data'!$C$28,0,10*ROW('Water Data'!C144)))</f>
        <v/>
      </c>
      <c r="BT150" s="28" t="str">
        <f ca="1">+IF(OFFSET('Water Data'!$C$29,0,10*ROW('Water Data'!C144))="","",OFFSET('Water Data'!$C$29,0,10*ROW('Water Data'!C144)))</f>
        <v/>
      </c>
      <c r="BU150" s="28" t="str">
        <f ca="1">+IF(OFFSET('Water Data'!$C$30,0,10*ROW('Water Data'!C144))="","",OFFSET('Water Data'!$C$30,0,10*ROW('Water Data'!C144)))</f>
        <v/>
      </c>
      <c r="BV150" s="28" t="str">
        <f ca="1">+IF(OFFSET('Water Data'!$D$28,0,10*ROW('Water Data'!D144))="","",OFFSET('Water Data'!$D$28,0,10*ROW('Water Data'!D144)))</f>
        <v/>
      </c>
      <c r="BW150" s="28" t="str">
        <f ca="1">+IF(OFFSET('Water Data'!$D$29,0,10*ROW('Water Data'!D144))="","",OFFSET('Water Data'!$D$29,0,10*ROW('Water Data'!D144)))</f>
        <v/>
      </c>
      <c r="BX150" s="28" t="str">
        <f ca="1">+IF(OFFSET('Water Data'!$D$30,0,10*ROW('Water Data'!D144))="","",OFFSET('Water Data'!$D$30,0,10*ROW('Water Data'!D144)))</f>
        <v/>
      </c>
      <c r="BY150" s="28" t="str">
        <f ca="1">+IF(OFFSET('Water Data'!$E$28,0,10*ROW('Water Data'!E144))="","",OFFSET('Water Data'!$E$28,0,10*ROW('Water Data'!E144)))</f>
        <v/>
      </c>
      <c r="BZ150" s="28" t="str">
        <f ca="1">+IF(OFFSET('Water Data'!$E$29,0,10*ROW('Water Data'!E144))="","",OFFSET('Water Data'!$E$29,0,10*ROW('Water Data'!E144)))</f>
        <v/>
      </c>
      <c r="CA150" s="28" t="str">
        <f ca="1">+IF(OFFSET('Water Data'!$E$30,0,10*ROW('Water Data'!E144))="","",OFFSET('Water Data'!$E$30,0,10*ROW('Water Data'!E144)))</f>
        <v/>
      </c>
      <c r="CB150" s="28" t="str">
        <f ca="1">+IF(OFFSET('Water Data'!$F$28,0,10*ROW('Water Data'!F144))="","",OFFSET('Water Data'!$F$28,0,10*ROW('Water Data'!F144)))</f>
        <v/>
      </c>
      <c r="CC150" s="28" t="str">
        <f ca="1">+IF(OFFSET('Water Data'!$F$29,0,10*ROW('Water Data'!F144))="","",OFFSET('Water Data'!$F$29,0,10*ROW('Water Data'!F144)))</f>
        <v/>
      </c>
      <c r="CD150" s="28" t="str">
        <f ca="1">+IF(OFFSET('Water Data'!$F$30,0,10*ROW('Water Data'!F144))="","",OFFSET('Water Data'!$F$30,0,10*ROW('Water Data'!F144)))</f>
        <v/>
      </c>
      <c r="CE150" s="28" t="str">
        <f ca="1">+IF(OFFSET('Water Data'!$G$28,0,10*ROW('Water Data'!G144))="","",OFFSET('Water Data'!$G$28,0,10*ROW('Water Data'!G144)))</f>
        <v/>
      </c>
      <c r="CF150" s="28" t="str">
        <f ca="1">+IF(OFFSET('Water Data'!$G$29,0,10*ROW('Water Data'!G144))="","",OFFSET('Water Data'!$G$29,0,10*ROW('Water Data'!G144)))</f>
        <v/>
      </c>
      <c r="CG150" s="28" t="str">
        <f ca="1">+IF(OFFSET('Water Data'!$G$30,0,10*ROW('Water Data'!G144))="","",OFFSET('Water Data'!$G$30,0,10*ROW('Water Data'!G144)))</f>
        <v/>
      </c>
      <c r="CH150" s="28" t="str">
        <f ca="1">+IF(OFFSET('Water Data'!$H$28,0,10*ROW('Water Data'!H144))="","",OFFSET('Water Data'!$H$28,0,10*ROW('Water Data'!H144)))</f>
        <v/>
      </c>
      <c r="CI150" s="28" t="str">
        <f ca="1">+IF(OFFSET('Water Data'!$H$29,0,10*ROW('Water Data'!H144))="","",OFFSET('Water Data'!$H$29,0,10*ROW('Water Data'!H144)))</f>
        <v/>
      </c>
      <c r="CJ150" s="28" t="str">
        <f ca="1">+IF(OFFSET('Water Data'!$H$30,0,10*ROW('Water Data'!H144))="","",OFFSET('Water Data'!$H$30,0,10*ROW('Water Data'!H144)))</f>
        <v/>
      </c>
      <c r="CK150" s="28" t="str">
        <f ca="1">+IF(OFFSET('Sanitation Data'!$C$29,0,10*ROW('Sanitation Data'!C144))="","",OFFSET('Sanitation Data'!$C$29,0,10*ROW('Sanitation Data'!C144)))</f>
        <v/>
      </c>
      <c r="CL150" s="28" t="str">
        <f ca="1">+IF(OFFSET('Sanitation Data'!$C$30,0,10*ROW('Sanitation Data'!C144))="","",OFFSET('Sanitation Data'!$C$30,0,10*ROW('Sanitation Data'!C144)))</f>
        <v/>
      </c>
      <c r="CM150" s="28" t="str">
        <f ca="1">+IF(OFFSET('Sanitation Data'!$C$31,0,10*ROW('Sanitation Data'!C144))="","",OFFSET('Sanitation Data'!$C$31,0,10*ROW('Sanitation Data'!C144)))</f>
        <v/>
      </c>
      <c r="CN150" s="28" t="str">
        <f ca="1">+IF(OFFSET('Sanitation Data'!$C$32,0,10*ROW('Sanitation Data'!C144))="","",OFFSET('Sanitation Data'!$C$32,0,10*ROW('Sanitation Data'!C144)))</f>
        <v/>
      </c>
      <c r="CO150" s="28" t="str">
        <f ca="1">+IF(OFFSET('Sanitation Data'!$C$33,0,10*ROW('Sanitation Data'!C144))="","",OFFSET('Sanitation Data'!$C$33,0,10*ROW('Sanitation Data'!C144)))</f>
        <v/>
      </c>
      <c r="CP150" s="28" t="str">
        <f ca="1">+IF(OFFSET('Sanitation Data'!$D$29,0,10*ROW('Sanitation Data'!D144))="","",OFFSET('Sanitation Data'!$D$29,0,10*ROW('Sanitation Data'!D144)))</f>
        <v/>
      </c>
      <c r="CQ150" s="28" t="str">
        <f ca="1">+IF(OFFSET('Sanitation Data'!$D$30,0,10*ROW('Sanitation Data'!D144))="","",OFFSET('Sanitation Data'!$D$30,0,10*ROW('Sanitation Data'!D144)))</f>
        <v/>
      </c>
      <c r="CR150" s="28" t="str">
        <f ca="1">+IF(OFFSET('Sanitation Data'!$D$31,0,10*ROW('Sanitation Data'!D144))="","",OFFSET('Sanitation Data'!$D$31,0,10*ROW('Sanitation Data'!D144)))</f>
        <v/>
      </c>
      <c r="CS150" s="28" t="str">
        <f ca="1">+IF(OFFSET('Sanitation Data'!$D$32,0,10*ROW('Sanitation Data'!D144))="","",OFFSET('Sanitation Data'!$D$32,0,10*ROW('Sanitation Data'!D144)))</f>
        <v/>
      </c>
      <c r="CT150" s="28" t="str">
        <f ca="1">+IF(OFFSET('Sanitation Data'!$D$33,0,10*ROW('Sanitation Data'!D144))="","",OFFSET('Sanitation Data'!$D$33,0,10*ROW('Sanitation Data'!D144)))</f>
        <v/>
      </c>
      <c r="CU150" s="28" t="str">
        <f ca="1">+IF(OFFSET('Sanitation Data'!$E$29,0,10*ROW('Sanitation Data'!E144))="","",OFFSET('Sanitation Data'!$E$29,0,10*ROW('Sanitation Data'!E144)))</f>
        <v/>
      </c>
      <c r="CV150" s="28" t="str">
        <f ca="1">+IF(OFFSET('Sanitation Data'!$E$30,0,10*ROW('Sanitation Data'!E144))="","",OFFSET('Sanitation Data'!$E$30,0,10*ROW('Sanitation Data'!E144)))</f>
        <v/>
      </c>
      <c r="CW150" s="28" t="str">
        <f ca="1">+IF(OFFSET('Sanitation Data'!$E$31,0,10*ROW('Sanitation Data'!E144))="","",OFFSET('Sanitation Data'!$E$31,0,10*ROW('Sanitation Data'!E144)))</f>
        <v/>
      </c>
      <c r="CX150" s="28" t="str">
        <f ca="1">+IF(OFFSET('Sanitation Data'!$E$32,0,10*ROW('Sanitation Data'!E144))="","",OFFSET('Sanitation Data'!$E$32,0,10*ROW('Sanitation Data'!E144)))</f>
        <v/>
      </c>
      <c r="CY150" s="28" t="str">
        <f ca="1">+IF(OFFSET('Sanitation Data'!$E$33,0,10*ROW('Sanitation Data'!E144))="","",OFFSET('Sanitation Data'!$E$33,0,10*ROW('Sanitation Data'!E144)))</f>
        <v/>
      </c>
      <c r="CZ150" s="28" t="str">
        <f ca="1">+IF(OFFSET('Sanitation Data'!$F$29,0,10*ROW('Sanitation Data'!F144))="","",OFFSET('Sanitation Data'!$F$29,0,10*ROW('Sanitation Data'!F144)))</f>
        <v/>
      </c>
      <c r="DA150" s="28" t="str">
        <f ca="1">+IF(OFFSET('Sanitation Data'!$F$30,0,10*ROW('Sanitation Data'!F144))="","",OFFSET('Sanitation Data'!$F$30,0,10*ROW('Sanitation Data'!F144)))</f>
        <v/>
      </c>
      <c r="DB150" s="28" t="str">
        <f ca="1">+IF(OFFSET('Sanitation Data'!$F$31,0,10*ROW('Sanitation Data'!F144))="","",OFFSET('Sanitation Data'!$F$31,0,10*ROW('Sanitation Data'!F144)))</f>
        <v/>
      </c>
      <c r="DC150" s="28" t="str">
        <f ca="1">+IF(OFFSET('Sanitation Data'!$F$32,0,10*ROW('Sanitation Data'!F144))="","",OFFSET('Sanitation Data'!$F$32,0,10*ROW('Sanitation Data'!F144)))</f>
        <v/>
      </c>
      <c r="DD150" s="28" t="str">
        <f ca="1">+IF(OFFSET('Sanitation Data'!$F$33,0,10*ROW('Sanitation Data'!F144))="","",OFFSET('Sanitation Data'!$F$33,0,10*ROW('Sanitation Data'!F144)))</f>
        <v/>
      </c>
      <c r="DE150" s="28" t="str">
        <f ca="1">+IF(OFFSET('Sanitation Data'!$G$29,0,10*ROW('Sanitation Data'!G144))="","",OFFSET('Sanitation Data'!$G$29,0,10*ROW('Sanitation Data'!G144)))</f>
        <v/>
      </c>
      <c r="DF150" s="28" t="str">
        <f ca="1">+IF(OFFSET('Sanitation Data'!$G$30,0,10*ROW('Sanitation Data'!G144))="","",OFFSET('Sanitation Data'!$G$30,0,10*ROW('Sanitation Data'!G144)))</f>
        <v/>
      </c>
      <c r="DG150" s="28" t="str">
        <f ca="1">+IF(OFFSET('Sanitation Data'!$G$31,0,10*ROW('Sanitation Data'!G144))="","",OFFSET('Sanitation Data'!$G$31,0,10*ROW('Sanitation Data'!G144)))</f>
        <v/>
      </c>
      <c r="DH150" s="28" t="str">
        <f ca="1">+IF(OFFSET('Sanitation Data'!$G$32,0,10*ROW('Sanitation Data'!G144))="","",OFFSET('Sanitation Data'!$G$32,0,10*ROW('Sanitation Data'!G144)))</f>
        <v/>
      </c>
      <c r="DI150" s="28" t="str">
        <f ca="1">+IF(OFFSET('Sanitation Data'!$G$33,0,10*ROW('Sanitation Data'!G144))="","",OFFSET('Sanitation Data'!$G$33,0,10*ROW('Sanitation Data'!G144)))</f>
        <v/>
      </c>
      <c r="DJ150" s="28" t="str">
        <f ca="1">+IF(OFFSET('Sanitation Data'!$H$29,0,10*ROW('Sanitation Data'!H144))="","",OFFSET('Sanitation Data'!$H$29,0,10*ROW('Sanitation Data'!H144)))</f>
        <v/>
      </c>
      <c r="DK150" s="28" t="str">
        <f ca="1">+IF(OFFSET('Sanitation Data'!$H$30,0,10*ROW('Sanitation Data'!H144))="","",OFFSET('Sanitation Data'!$H$30,0,10*ROW('Sanitation Data'!H144)))</f>
        <v/>
      </c>
      <c r="DL150" s="28" t="str">
        <f ca="1">+IF(OFFSET('Sanitation Data'!$H$31,0,10*ROW('Sanitation Data'!H144))="","",OFFSET('Sanitation Data'!$H$31,0,10*ROW('Sanitation Data'!H144)))</f>
        <v/>
      </c>
      <c r="DM150" s="28" t="str">
        <f ca="1">+IF(OFFSET('Sanitation Data'!$H$32,0,10*ROW('Sanitation Data'!H144))="","",OFFSET('Sanitation Data'!$H$32,0,10*ROW('Sanitation Data'!H144)))</f>
        <v/>
      </c>
      <c r="DN150" s="28" t="str">
        <f ca="1">+IF(OFFSET('Sanitation Data'!$H$33,0,10*ROW('Sanitation Data'!H144))="","",OFFSET('Sanitation Data'!$H$33,0,10*ROW('Sanitation Data'!H144)))</f>
        <v/>
      </c>
      <c r="DO150" s="28" t="str">
        <f ca="1">+IF(OFFSET('Hygiene Data'!$C$12,0,10*ROW('Hygiene Data'!C144))="","",OFFSET('Hygiene Data'!$C$12,0,10*ROW('Hygiene Data'!C144)))</f>
        <v/>
      </c>
      <c r="DP150" s="28" t="str">
        <f ca="1">+IF(OFFSET('Hygiene Data'!$C$13,0,10*ROW('Hygiene Data'!C144))="","",OFFSET('Hygiene Data'!$C$13,0,10*ROW('Hygiene Data'!C144)))</f>
        <v/>
      </c>
      <c r="DQ150" s="28" t="str">
        <f ca="1">+IF(OFFSET('Hygiene Data'!$C$14,0,10*ROW('Hygiene Data'!C144))="","",OFFSET('Hygiene Data'!$C$14,0,10*ROW('Hygiene Data'!C144)))</f>
        <v/>
      </c>
      <c r="DR150" s="28" t="str">
        <f ca="1">+IF(OFFSET('Hygiene Data'!$D$12,0,10*ROW('Hygiene Data'!D144))="","",OFFSET('Hygiene Data'!$D$12,0,10*ROW('Hygiene Data'!D144)))</f>
        <v/>
      </c>
      <c r="DS150" s="28" t="str">
        <f ca="1">+IF(OFFSET('Hygiene Data'!$D$13,0,10*ROW('Hygiene Data'!D144))="","",OFFSET('Hygiene Data'!$D$13,0,10*ROW('Hygiene Data'!D144)))</f>
        <v/>
      </c>
      <c r="DT150" s="28" t="str">
        <f ca="1">+IF(OFFSET('Hygiene Data'!$D$14,0,10*ROW('Hygiene Data'!D144))="","",OFFSET('Hygiene Data'!$D$14,0,10*ROW('Hygiene Data'!D144)))</f>
        <v/>
      </c>
      <c r="DU150" s="28" t="str">
        <f ca="1">+IF(OFFSET('Hygiene Data'!$E$12,0,10*ROW('Hygiene Data'!E144))="","",OFFSET('Hygiene Data'!$E$12,0,10*ROW('Hygiene Data'!E144)))</f>
        <v/>
      </c>
      <c r="DV150" s="28" t="str">
        <f ca="1">+IF(OFFSET('Hygiene Data'!$E$13,0,10*ROW('Hygiene Data'!E144))="","",OFFSET('Hygiene Data'!$E$13,0,10*ROW('Hygiene Data'!E144)))</f>
        <v/>
      </c>
      <c r="DW150" s="28" t="str">
        <f ca="1">+IF(OFFSET('Hygiene Data'!$E$14,0,10*ROW('Hygiene Data'!E144))="","",OFFSET('Hygiene Data'!$E$14,0,10*ROW('Hygiene Data'!E144)))</f>
        <v/>
      </c>
      <c r="DX150" s="28" t="str">
        <f ca="1">+IF(OFFSET('Hygiene Data'!$F$12,0,10*ROW('Hygiene Data'!F144))="","",OFFSET('Hygiene Data'!$F$12,0,10*ROW('Hygiene Data'!F144)))</f>
        <v/>
      </c>
      <c r="DY150" s="28" t="str">
        <f ca="1">+IF(OFFSET('Hygiene Data'!$F$13,0,10*ROW('Hygiene Data'!F144))="","",OFFSET('Hygiene Data'!$F$13,0,10*ROW('Hygiene Data'!F144)))</f>
        <v/>
      </c>
      <c r="DZ150" s="28" t="str">
        <f ca="1">+IF(OFFSET('Hygiene Data'!$F$14,0,10*ROW('Hygiene Data'!F144))="","",OFFSET('Hygiene Data'!$F$14,0,10*ROW('Hygiene Data'!F144)))</f>
        <v/>
      </c>
      <c r="EA150" s="28" t="str">
        <f ca="1">+IF(OFFSET('Hygiene Data'!$G$12,0,10*ROW('Hygiene Data'!G144))="","",OFFSET('Hygiene Data'!$G$12,0,10*ROW('Hygiene Data'!G144)))</f>
        <v/>
      </c>
      <c r="EB150" s="28" t="str">
        <f ca="1">+IF(OFFSET('Hygiene Data'!$G$13,0,10*ROW('Hygiene Data'!G144))="","",OFFSET('Hygiene Data'!$G$13,0,10*ROW('Hygiene Data'!G144)))</f>
        <v/>
      </c>
      <c r="EC150" s="28" t="str">
        <f ca="1">+IF(OFFSET('Hygiene Data'!$G$14,0,10*ROW('Hygiene Data'!G144))="","",OFFSET('Hygiene Data'!$G$14,0,10*ROW('Hygiene Data'!G144)))</f>
        <v/>
      </c>
      <c r="ED150" s="28" t="str">
        <f ca="1">+IF(OFFSET('Hygiene Data'!$H$12,0,10*ROW('Hygiene Data'!H144))="","",OFFSET('Hygiene Data'!$H$12,0,10*ROW('Hygiene Data'!H144)))</f>
        <v/>
      </c>
      <c r="EE150" s="28" t="str">
        <f ca="1">+IF(OFFSET('Hygiene Data'!$H$13,0,10*ROW('Hygiene Data'!H144))="","",OFFSET('Hygiene Data'!$H$13,0,10*ROW('Hygiene Data'!H144)))</f>
        <v/>
      </c>
      <c r="EF150" s="28" t="str">
        <f ca="1">+IF(OFFSET('Hygiene Data'!$H$14,0,10*ROW('Hygiene Data'!H144))="","",OFFSET('Hygiene Data'!$H$14,0,10*ROW('Hygiene Data'!H144)))</f>
        <v/>
      </c>
    </row>
    <row r="151" spans="1:136" x14ac:dyDescent="0.2">
      <c r="A151" s="44" t="str">
        <f ca="1">+IF(OFFSET('Water Data'!$B$1,0,10*ROW('Water Data'!B148))="","",OFFSET('Water Data'!$B$1,0,10*ROW('Water Data'!B148)))</f>
        <v/>
      </c>
      <c r="B151" s="44" t="str">
        <f ca="1">+IF(OFFSET('Water Data'!$A$3,0,10*ROW('Water Data'!A148))="","",OFFSET('Water Data'!$A$3,0,10*ROW('Water Data'!A148)))</f>
        <v/>
      </c>
      <c r="C151" s="44" t="str">
        <f ca="1">+IF(OFFSET('Water Data'!$C$3,0,10*ROW('Water Data'!C148))="","",OFFSET('Water Data'!$C$3,0,10*ROW('Water Data'!C148)))</f>
        <v/>
      </c>
      <c r="D151" s="119"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19"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19"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19"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19"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19"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19"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19"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19"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19"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19"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19"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19"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19"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19"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19"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19"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19"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20"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20"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20"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20"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20"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20"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20"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20"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20"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20"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20"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20"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20"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20"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20"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20"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20"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20"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20"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20"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20"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20"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20"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20"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20"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20"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20"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20"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20"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20"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21"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21"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21"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21"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21"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21"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21"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21"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21"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21"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21"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21"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21"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21"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21"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21"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21"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21"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28" t="str">
        <f ca="1">+IF(OFFSET('Water Data'!$C$28,0,10*ROW('Water Data'!C145))="","",OFFSET('Water Data'!$C$28,0,10*ROW('Water Data'!C145)))</f>
        <v/>
      </c>
      <c r="BT151" s="28" t="str">
        <f ca="1">+IF(OFFSET('Water Data'!$C$29,0,10*ROW('Water Data'!C145))="","",OFFSET('Water Data'!$C$29,0,10*ROW('Water Data'!C145)))</f>
        <v/>
      </c>
      <c r="BU151" s="28" t="str">
        <f ca="1">+IF(OFFSET('Water Data'!$C$30,0,10*ROW('Water Data'!C145))="","",OFFSET('Water Data'!$C$30,0,10*ROW('Water Data'!C145)))</f>
        <v/>
      </c>
      <c r="BV151" s="28" t="str">
        <f ca="1">+IF(OFFSET('Water Data'!$D$28,0,10*ROW('Water Data'!D145))="","",OFFSET('Water Data'!$D$28,0,10*ROW('Water Data'!D145)))</f>
        <v/>
      </c>
      <c r="BW151" s="28" t="str">
        <f ca="1">+IF(OFFSET('Water Data'!$D$29,0,10*ROW('Water Data'!D145))="","",OFFSET('Water Data'!$D$29,0,10*ROW('Water Data'!D145)))</f>
        <v/>
      </c>
      <c r="BX151" s="28" t="str">
        <f ca="1">+IF(OFFSET('Water Data'!$D$30,0,10*ROW('Water Data'!D145))="","",OFFSET('Water Data'!$D$30,0,10*ROW('Water Data'!D145)))</f>
        <v/>
      </c>
      <c r="BY151" s="28" t="str">
        <f ca="1">+IF(OFFSET('Water Data'!$E$28,0,10*ROW('Water Data'!E145))="","",OFFSET('Water Data'!$E$28,0,10*ROW('Water Data'!E145)))</f>
        <v/>
      </c>
      <c r="BZ151" s="28" t="str">
        <f ca="1">+IF(OFFSET('Water Data'!$E$29,0,10*ROW('Water Data'!E145))="","",OFFSET('Water Data'!$E$29,0,10*ROW('Water Data'!E145)))</f>
        <v/>
      </c>
      <c r="CA151" s="28" t="str">
        <f ca="1">+IF(OFFSET('Water Data'!$E$30,0,10*ROW('Water Data'!E145))="","",OFFSET('Water Data'!$E$30,0,10*ROW('Water Data'!E145)))</f>
        <v/>
      </c>
      <c r="CB151" s="28" t="str">
        <f ca="1">+IF(OFFSET('Water Data'!$F$28,0,10*ROW('Water Data'!F145))="","",OFFSET('Water Data'!$F$28,0,10*ROW('Water Data'!F145)))</f>
        <v/>
      </c>
      <c r="CC151" s="28" t="str">
        <f ca="1">+IF(OFFSET('Water Data'!$F$29,0,10*ROW('Water Data'!F145))="","",OFFSET('Water Data'!$F$29,0,10*ROW('Water Data'!F145)))</f>
        <v/>
      </c>
      <c r="CD151" s="28" t="str">
        <f ca="1">+IF(OFFSET('Water Data'!$F$30,0,10*ROW('Water Data'!F145))="","",OFFSET('Water Data'!$F$30,0,10*ROW('Water Data'!F145)))</f>
        <v/>
      </c>
      <c r="CE151" s="28" t="str">
        <f ca="1">+IF(OFFSET('Water Data'!$G$28,0,10*ROW('Water Data'!G145))="","",OFFSET('Water Data'!$G$28,0,10*ROW('Water Data'!G145)))</f>
        <v/>
      </c>
      <c r="CF151" s="28" t="str">
        <f ca="1">+IF(OFFSET('Water Data'!$G$29,0,10*ROW('Water Data'!G145))="","",OFFSET('Water Data'!$G$29,0,10*ROW('Water Data'!G145)))</f>
        <v/>
      </c>
      <c r="CG151" s="28" t="str">
        <f ca="1">+IF(OFFSET('Water Data'!$G$30,0,10*ROW('Water Data'!G145))="","",OFFSET('Water Data'!$G$30,0,10*ROW('Water Data'!G145)))</f>
        <v/>
      </c>
      <c r="CH151" s="28" t="str">
        <f ca="1">+IF(OFFSET('Water Data'!$H$28,0,10*ROW('Water Data'!H145))="","",OFFSET('Water Data'!$H$28,0,10*ROW('Water Data'!H145)))</f>
        <v/>
      </c>
      <c r="CI151" s="28" t="str">
        <f ca="1">+IF(OFFSET('Water Data'!$H$29,0,10*ROW('Water Data'!H145))="","",OFFSET('Water Data'!$H$29,0,10*ROW('Water Data'!H145)))</f>
        <v/>
      </c>
      <c r="CJ151" s="28" t="str">
        <f ca="1">+IF(OFFSET('Water Data'!$H$30,0,10*ROW('Water Data'!H145))="","",OFFSET('Water Data'!$H$30,0,10*ROW('Water Data'!H145)))</f>
        <v/>
      </c>
      <c r="CK151" s="28" t="str">
        <f ca="1">+IF(OFFSET('Sanitation Data'!$C$29,0,10*ROW('Sanitation Data'!C145))="","",OFFSET('Sanitation Data'!$C$29,0,10*ROW('Sanitation Data'!C145)))</f>
        <v/>
      </c>
      <c r="CL151" s="28" t="str">
        <f ca="1">+IF(OFFSET('Sanitation Data'!$C$30,0,10*ROW('Sanitation Data'!C145))="","",OFFSET('Sanitation Data'!$C$30,0,10*ROW('Sanitation Data'!C145)))</f>
        <v/>
      </c>
      <c r="CM151" s="28" t="str">
        <f ca="1">+IF(OFFSET('Sanitation Data'!$C$31,0,10*ROW('Sanitation Data'!C145))="","",OFFSET('Sanitation Data'!$C$31,0,10*ROW('Sanitation Data'!C145)))</f>
        <v/>
      </c>
      <c r="CN151" s="28" t="str">
        <f ca="1">+IF(OFFSET('Sanitation Data'!$C$32,0,10*ROW('Sanitation Data'!C145))="","",OFFSET('Sanitation Data'!$C$32,0,10*ROW('Sanitation Data'!C145)))</f>
        <v/>
      </c>
      <c r="CO151" s="28" t="str">
        <f ca="1">+IF(OFFSET('Sanitation Data'!$C$33,0,10*ROW('Sanitation Data'!C145))="","",OFFSET('Sanitation Data'!$C$33,0,10*ROW('Sanitation Data'!C145)))</f>
        <v/>
      </c>
      <c r="CP151" s="28" t="str">
        <f ca="1">+IF(OFFSET('Sanitation Data'!$D$29,0,10*ROW('Sanitation Data'!D145))="","",OFFSET('Sanitation Data'!$D$29,0,10*ROW('Sanitation Data'!D145)))</f>
        <v/>
      </c>
      <c r="CQ151" s="28" t="str">
        <f ca="1">+IF(OFFSET('Sanitation Data'!$D$30,0,10*ROW('Sanitation Data'!D145))="","",OFFSET('Sanitation Data'!$D$30,0,10*ROW('Sanitation Data'!D145)))</f>
        <v/>
      </c>
      <c r="CR151" s="28" t="str">
        <f ca="1">+IF(OFFSET('Sanitation Data'!$D$31,0,10*ROW('Sanitation Data'!D145))="","",OFFSET('Sanitation Data'!$D$31,0,10*ROW('Sanitation Data'!D145)))</f>
        <v/>
      </c>
      <c r="CS151" s="28" t="str">
        <f ca="1">+IF(OFFSET('Sanitation Data'!$D$32,0,10*ROW('Sanitation Data'!D145))="","",OFFSET('Sanitation Data'!$D$32,0,10*ROW('Sanitation Data'!D145)))</f>
        <v/>
      </c>
      <c r="CT151" s="28" t="str">
        <f ca="1">+IF(OFFSET('Sanitation Data'!$D$33,0,10*ROW('Sanitation Data'!D145))="","",OFFSET('Sanitation Data'!$D$33,0,10*ROW('Sanitation Data'!D145)))</f>
        <v/>
      </c>
      <c r="CU151" s="28" t="str">
        <f ca="1">+IF(OFFSET('Sanitation Data'!$E$29,0,10*ROW('Sanitation Data'!E145))="","",OFFSET('Sanitation Data'!$E$29,0,10*ROW('Sanitation Data'!E145)))</f>
        <v/>
      </c>
      <c r="CV151" s="28" t="str">
        <f ca="1">+IF(OFFSET('Sanitation Data'!$E$30,0,10*ROW('Sanitation Data'!E145))="","",OFFSET('Sanitation Data'!$E$30,0,10*ROW('Sanitation Data'!E145)))</f>
        <v/>
      </c>
      <c r="CW151" s="28" t="str">
        <f ca="1">+IF(OFFSET('Sanitation Data'!$E$31,0,10*ROW('Sanitation Data'!E145))="","",OFFSET('Sanitation Data'!$E$31,0,10*ROW('Sanitation Data'!E145)))</f>
        <v/>
      </c>
      <c r="CX151" s="28" t="str">
        <f ca="1">+IF(OFFSET('Sanitation Data'!$E$32,0,10*ROW('Sanitation Data'!E145))="","",OFFSET('Sanitation Data'!$E$32,0,10*ROW('Sanitation Data'!E145)))</f>
        <v/>
      </c>
      <c r="CY151" s="28" t="str">
        <f ca="1">+IF(OFFSET('Sanitation Data'!$E$33,0,10*ROW('Sanitation Data'!E145))="","",OFFSET('Sanitation Data'!$E$33,0,10*ROW('Sanitation Data'!E145)))</f>
        <v/>
      </c>
      <c r="CZ151" s="28" t="str">
        <f ca="1">+IF(OFFSET('Sanitation Data'!$F$29,0,10*ROW('Sanitation Data'!F145))="","",OFFSET('Sanitation Data'!$F$29,0,10*ROW('Sanitation Data'!F145)))</f>
        <v/>
      </c>
      <c r="DA151" s="28" t="str">
        <f ca="1">+IF(OFFSET('Sanitation Data'!$F$30,0,10*ROW('Sanitation Data'!F145))="","",OFFSET('Sanitation Data'!$F$30,0,10*ROW('Sanitation Data'!F145)))</f>
        <v/>
      </c>
      <c r="DB151" s="28" t="str">
        <f ca="1">+IF(OFFSET('Sanitation Data'!$F$31,0,10*ROW('Sanitation Data'!F145))="","",OFFSET('Sanitation Data'!$F$31,0,10*ROW('Sanitation Data'!F145)))</f>
        <v/>
      </c>
      <c r="DC151" s="28" t="str">
        <f ca="1">+IF(OFFSET('Sanitation Data'!$F$32,0,10*ROW('Sanitation Data'!F145))="","",OFFSET('Sanitation Data'!$F$32,0,10*ROW('Sanitation Data'!F145)))</f>
        <v/>
      </c>
      <c r="DD151" s="28" t="str">
        <f ca="1">+IF(OFFSET('Sanitation Data'!$F$33,0,10*ROW('Sanitation Data'!F145))="","",OFFSET('Sanitation Data'!$F$33,0,10*ROW('Sanitation Data'!F145)))</f>
        <v/>
      </c>
      <c r="DE151" s="28" t="str">
        <f ca="1">+IF(OFFSET('Sanitation Data'!$G$29,0,10*ROW('Sanitation Data'!G145))="","",OFFSET('Sanitation Data'!$G$29,0,10*ROW('Sanitation Data'!G145)))</f>
        <v/>
      </c>
      <c r="DF151" s="28" t="str">
        <f ca="1">+IF(OFFSET('Sanitation Data'!$G$30,0,10*ROW('Sanitation Data'!G145))="","",OFFSET('Sanitation Data'!$G$30,0,10*ROW('Sanitation Data'!G145)))</f>
        <v/>
      </c>
      <c r="DG151" s="28" t="str">
        <f ca="1">+IF(OFFSET('Sanitation Data'!$G$31,0,10*ROW('Sanitation Data'!G145))="","",OFFSET('Sanitation Data'!$G$31,0,10*ROW('Sanitation Data'!G145)))</f>
        <v/>
      </c>
      <c r="DH151" s="28" t="str">
        <f ca="1">+IF(OFFSET('Sanitation Data'!$G$32,0,10*ROW('Sanitation Data'!G145))="","",OFFSET('Sanitation Data'!$G$32,0,10*ROW('Sanitation Data'!G145)))</f>
        <v/>
      </c>
      <c r="DI151" s="28" t="str">
        <f ca="1">+IF(OFFSET('Sanitation Data'!$G$33,0,10*ROW('Sanitation Data'!G145))="","",OFFSET('Sanitation Data'!$G$33,0,10*ROW('Sanitation Data'!G145)))</f>
        <v/>
      </c>
      <c r="DJ151" s="28" t="str">
        <f ca="1">+IF(OFFSET('Sanitation Data'!$H$29,0,10*ROW('Sanitation Data'!H145))="","",OFFSET('Sanitation Data'!$H$29,0,10*ROW('Sanitation Data'!H145)))</f>
        <v/>
      </c>
      <c r="DK151" s="28" t="str">
        <f ca="1">+IF(OFFSET('Sanitation Data'!$H$30,0,10*ROW('Sanitation Data'!H145))="","",OFFSET('Sanitation Data'!$H$30,0,10*ROW('Sanitation Data'!H145)))</f>
        <v/>
      </c>
      <c r="DL151" s="28" t="str">
        <f ca="1">+IF(OFFSET('Sanitation Data'!$H$31,0,10*ROW('Sanitation Data'!H145))="","",OFFSET('Sanitation Data'!$H$31,0,10*ROW('Sanitation Data'!H145)))</f>
        <v/>
      </c>
      <c r="DM151" s="28" t="str">
        <f ca="1">+IF(OFFSET('Sanitation Data'!$H$32,0,10*ROW('Sanitation Data'!H145))="","",OFFSET('Sanitation Data'!$H$32,0,10*ROW('Sanitation Data'!H145)))</f>
        <v/>
      </c>
      <c r="DN151" s="28" t="str">
        <f ca="1">+IF(OFFSET('Sanitation Data'!$H$33,0,10*ROW('Sanitation Data'!H145))="","",OFFSET('Sanitation Data'!$H$33,0,10*ROW('Sanitation Data'!H145)))</f>
        <v/>
      </c>
      <c r="DO151" s="28" t="str">
        <f ca="1">+IF(OFFSET('Hygiene Data'!$C$12,0,10*ROW('Hygiene Data'!C145))="","",OFFSET('Hygiene Data'!$C$12,0,10*ROW('Hygiene Data'!C145)))</f>
        <v/>
      </c>
      <c r="DP151" s="28" t="str">
        <f ca="1">+IF(OFFSET('Hygiene Data'!$C$13,0,10*ROW('Hygiene Data'!C145))="","",OFFSET('Hygiene Data'!$C$13,0,10*ROW('Hygiene Data'!C145)))</f>
        <v/>
      </c>
      <c r="DQ151" s="28" t="str">
        <f ca="1">+IF(OFFSET('Hygiene Data'!$C$14,0,10*ROW('Hygiene Data'!C145))="","",OFFSET('Hygiene Data'!$C$14,0,10*ROW('Hygiene Data'!C145)))</f>
        <v/>
      </c>
      <c r="DR151" s="28" t="str">
        <f ca="1">+IF(OFFSET('Hygiene Data'!$D$12,0,10*ROW('Hygiene Data'!D145))="","",OFFSET('Hygiene Data'!$D$12,0,10*ROW('Hygiene Data'!D145)))</f>
        <v/>
      </c>
      <c r="DS151" s="28" t="str">
        <f ca="1">+IF(OFFSET('Hygiene Data'!$D$13,0,10*ROW('Hygiene Data'!D145))="","",OFFSET('Hygiene Data'!$D$13,0,10*ROW('Hygiene Data'!D145)))</f>
        <v/>
      </c>
      <c r="DT151" s="28" t="str">
        <f ca="1">+IF(OFFSET('Hygiene Data'!$D$14,0,10*ROW('Hygiene Data'!D145))="","",OFFSET('Hygiene Data'!$D$14,0,10*ROW('Hygiene Data'!D145)))</f>
        <v/>
      </c>
      <c r="DU151" s="28" t="str">
        <f ca="1">+IF(OFFSET('Hygiene Data'!$E$12,0,10*ROW('Hygiene Data'!E145))="","",OFFSET('Hygiene Data'!$E$12,0,10*ROW('Hygiene Data'!E145)))</f>
        <v/>
      </c>
      <c r="DV151" s="28" t="str">
        <f ca="1">+IF(OFFSET('Hygiene Data'!$E$13,0,10*ROW('Hygiene Data'!E145))="","",OFFSET('Hygiene Data'!$E$13,0,10*ROW('Hygiene Data'!E145)))</f>
        <v/>
      </c>
      <c r="DW151" s="28" t="str">
        <f ca="1">+IF(OFFSET('Hygiene Data'!$E$14,0,10*ROW('Hygiene Data'!E145))="","",OFFSET('Hygiene Data'!$E$14,0,10*ROW('Hygiene Data'!E145)))</f>
        <v/>
      </c>
      <c r="DX151" s="28" t="str">
        <f ca="1">+IF(OFFSET('Hygiene Data'!$F$12,0,10*ROW('Hygiene Data'!F145))="","",OFFSET('Hygiene Data'!$F$12,0,10*ROW('Hygiene Data'!F145)))</f>
        <v/>
      </c>
      <c r="DY151" s="28" t="str">
        <f ca="1">+IF(OFFSET('Hygiene Data'!$F$13,0,10*ROW('Hygiene Data'!F145))="","",OFFSET('Hygiene Data'!$F$13,0,10*ROW('Hygiene Data'!F145)))</f>
        <v/>
      </c>
      <c r="DZ151" s="28" t="str">
        <f ca="1">+IF(OFFSET('Hygiene Data'!$F$14,0,10*ROW('Hygiene Data'!F145))="","",OFFSET('Hygiene Data'!$F$14,0,10*ROW('Hygiene Data'!F145)))</f>
        <v/>
      </c>
      <c r="EA151" s="28" t="str">
        <f ca="1">+IF(OFFSET('Hygiene Data'!$G$12,0,10*ROW('Hygiene Data'!G145))="","",OFFSET('Hygiene Data'!$G$12,0,10*ROW('Hygiene Data'!G145)))</f>
        <v/>
      </c>
      <c r="EB151" s="28" t="str">
        <f ca="1">+IF(OFFSET('Hygiene Data'!$G$13,0,10*ROW('Hygiene Data'!G145))="","",OFFSET('Hygiene Data'!$G$13,0,10*ROW('Hygiene Data'!G145)))</f>
        <v/>
      </c>
      <c r="EC151" s="28" t="str">
        <f ca="1">+IF(OFFSET('Hygiene Data'!$G$14,0,10*ROW('Hygiene Data'!G145))="","",OFFSET('Hygiene Data'!$G$14,0,10*ROW('Hygiene Data'!G145)))</f>
        <v/>
      </c>
      <c r="ED151" s="28" t="str">
        <f ca="1">+IF(OFFSET('Hygiene Data'!$H$12,0,10*ROW('Hygiene Data'!H145))="","",OFFSET('Hygiene Data'!$H$12,0,10*ROW('Hygiene Data'!H145)))</f>
        <v/>
      </c>
      <c r="EE151" s="28" t="str">
        <f ca="1">+IF(OFFSET('Hygiene Data'!$H$13,0,10*ROW('Hygiene Data'!H145))="","",OFFSET('Hygiene Data'!$H$13,0,10*ROW('Hygiene Data'!H145)))</f>
        <v/>
      </c>
      <c r="EF151" s="28" t="str">
        <f ca="1">+IF(OFFSET('Hygiene Data'!$H$14,0,10*ROW('Hygiene Data'!H145))="","",OFFSET('Hygiene Data'!$H$14,0,10*ROW('Hygiene Data'!H145)))</f>
        <v/>
      </c>
    </row>
    <row r="152" spans="1:136" x14ac:dyDescent="0.2">
      <c r="A152" s="44" t="str">
        <f ca="1">+IF(OFFSET('Water Data'!$B$1,0,10*ROW('Water Data'!B149))="","",OFFSET('Water Data'!$B$1,0,10*ROW('Water Data'!B149)))</f>
        <v/>
      </c>
      <c r="B152" s="44" t="str">
        <f ca="1">+IF(OFFSET('Water Data'!$A$3,0,10*ROW('Water Data'!A149))="","",OFFSET('Water Data'!$A$3,0,10*ROW('Water Data'!A149)))</f>
        <v/>
      </c>
      <c r="C152" s="44" t="str">
        <f ca="1">+IF(OFFSET('Water Data'!$C$3,0,10*ROW('Water Data'!C149))="","",OFFSET('Water Data'!$C$3,0,10*ROW('Water Data'!C149)))</f>
        <v/>
      </c>
      <c r="D152" s="119"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19"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19"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19"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19"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19"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19"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19"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19"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19"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19"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19"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19"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19"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19"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19"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19"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19"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20"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20"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20"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20"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20"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20"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20"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20"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20"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20"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20"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20"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20"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20"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20"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20"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20"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20"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20"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20"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20"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20"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20"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20"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20"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20"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20"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20"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20"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20"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21"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21"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21"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21"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21"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21"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21"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21"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21"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21"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21"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21"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21"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21"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21"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21"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21"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21"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28" t="str">
        <f ca="1">+IF(OFFSET('Water Data'!$C$28,0,10*ROW('Water Data'!C146))="","",OFFSET('Water Data'!$C$28,0,10*ROW('Water Data'!C146)))</f>
        <v/>
      </c>
      <c r="BT152" s="28" t="str">
        <f ca="1">+IF(OFFSET('Water Data'!$C$29,0,10*ROW('Water Data'!C146))="","",OFFSET('Water Data'!$C$29,0,10*ROW('Water Data'!C146)))</f>
        <v/>
      </c>
      <c r="BU152" s="28" t="str">
        <f ca="1">+IF(OFFSET('Water Data'!$C$30,0,10*ROW('Water Data'!C146))="","",OFFSET('Water Data'!$C$30,0,10*ROW('Water Data'!C146)))</f>
        <v/>
      </c>
      <c r="BV152" s="28" t="str">
        <f ca="1">+IF(OFFSET('Water Data'!$D$28,0,10*ROW('Water Data'!D146))="","",OFFSET('Water Data'!$D$28,0,10*ROW('Water Data'!D146)))</f>
        <v/>
      </c>
      <c r="BW152" s="28" t="str">
        <f ca="1">+IF(OFFSET('Water Data'!$D$29,0,10*ROW('Water Data'!D146))="","",OFFSET('Water Data'!$D$29,0,10*ROW('Water Data'!D146)))</f>
        <v/>
      </c>
      <c r="BX152" s="28" t="str">
        <f ca="1">+IF(OFFSET('Water Data'!$D$30,0,10*ROW('Water Data'!D146))="","",OFFSET('Water Data'!$D$30,0,10*ROW('Water Data'!D146)))</f>
        <v/>
      </c>
      <c r="BY152" s="28" t="str">
        <f ca="1">+IF(OFFSET('Water Data'!$E$28,0,10*ROW('Water Data'!E146))="","",OFFSET('Water Data'!$E$28,0,10*ROW('Water Data'!E146)))</f>
        <v/>
      </c>
      <c r="BZ152" s="28" t="str">
        <f ca="1">+IF(OFFSET('Water Data'!$E$29,0,10*ROW('Water Data'!E146))="","",OFFSET('Water Data'!$E$29,0,10*ROW('Water Data'!E146)))</f>
        <v/>
      </c>
      <c r="CA152" s="28" t="str">
        <f ca="1">+IF(OFFSET('Water Data'!$E$30,0,10*ROW('Water Data'!E146))="","",OFFSET('Water Data'!$E$30,0,10*ROW('Water Data'!E146)))</f>
        <v/>
      </c>
      <c r="CB152" s="28" t="str">
        <f ca="1">+IF(OFFSET('Water Data'!$F$28,0,10*ROW('Water Data'!F146))="","",OFFSET('Water Data'!$F$28,0,10*ROW('Water Data'!F146)))</f>
        <v/>
      </c>
      <c r="CC152" s="28" t="str">
        <f ca="1">+IF(OFFSET('Water Data'!$F$29,0,10*ROW('Water Data'!F146))="","",OFFSET('Water Data'!$F$29,0,10*ROW('Water Data'!F146)))</f>
        <v/>
      </c>
      <c r="CD152" s="28" t="str">
        <f ca="1">+IF(OFFSET('Water Data'!$F$30,0,10*ROW('Water Data'!F146))="","",OFFSET('Water Data'!$F$30,0,10*ROW('Water Data'!F146)))</f>
        <v/>
      </c>
      <c r="CE152" s="28" t="str">
        <f ca="1">+IF(OFFSET('Water Data'!$G$28,0,10*ROW('Water Data'!G146))="","",OFFSET('Water Data'!$G$28,0,10*ROW('Water Data'!G146)))</f>
        <v/>
      </c>
      <c r="CF152" s="28" t="str">
        <f ca="1">+IF(OFFSET('Water Data'!$G$29,0,10*ROW('Water Data'!G146))="","",OFFSET('Water Data'!$G$29,0,10*ROW('Water Data'!G146)))</f>
        <v/>
      </c>
      <c r="CG152" s="28" t="str">
        <f ca="1">+IF(OFFSET('Water Data'!$G$30,0,10*ROW('Water Data'!G146))="","",OFFSET('Water Data'!$G$30,0,10*ROW('Water Data'!G146)))</f>
        <v/>
      </c>
      <c r="CH152" s="28" t="str">
        <f ca="1">+IF(OFFSET('Water Data'!$H$28,0,10*ROW('Water Data'!H146))="","",OFFSET('Water Data'!$H$28,0,10*ROW('Water Data'!H146)))</f>
        <v/>
      </c>
      <c r="CI152" s="28" t="str">
        <f ca="1">+IF(OFFSET('Water Data'!$H$29,0,10*ROW('Water Data'!H146))="","",OFFSET('Water Data'!$H$29,0,10*ROW('Water Data'!H146)))</f>
        <v/>
      </c>
      <c r="CJ152" s="28" t="str">
        <f ca="1">+IF(OFFSET('Water Data'!$H$30,0,10*ROW('Water Data'!H146))="","",OFFSET('Water Data'!$H$30,0,10*ROW('Water Data'!H146)))</f>
        <v/>
      </c>
      <c r="CK152" s="28" t="str">
        <f ca="1">+IF(OFFSET('Sanitation Data'!$C$29,0,10*ROW('Sanitation Data'!C146))="","",OFFSET('Sanitation Data'!$C$29,0,10*ROW('Sanitation Data'!C146)))</f>
        <v/>
      </c>
      <c r="CL152" s="28" t="str">
        <f ca="1">+IF(OFFSET('Sanitation Data'!$C$30,0,10*ROW('Sanitation Data'!C146))="","",OFFSET('Sanitation Data'!$C$30,0,10*ROW('Sanitation Data'!C146)))</f>
        <v/>
      </c>
      <c r="CM152" s="28" t="str">
        <f ca="1">+IF(OFFSET('Sanitation Data'!$C$31,0,10*ROW('Sanitation Data'!C146))="","",OFFSET('Sanitation Data'!$C$31,0,10*ROW('Sanitation Data'!C146)))</f>
        <v/>
      </c>
      <c r="CN152" s="28" t="str">
        <f ca="1">+IF(OFFSET('Sanitation Data'!$C$32,0,10*ROW('Sanitation Data'!C146))="","",OFFSET('Sanitation Data'!$C$32,0,10*ROW('Sanitation Data'!C146)))</f>
        <v/>
      </c>
      <c r="CO152" s="28" t="str">
        <f ca="1">+IF(OFFSET('Sanitation Data'!$C$33,0,10*ROW('Sanitation Data'!C146))="","",OFFSET('Sanitation Data'!$C$33,0,10*ROW('Sanitation Data'!C146)))</f>
        <v/>
      </c>
      <c r="CP152" s="28" t="str">
        <f ca="1">+IF(OFFSET('Sanitation Data'!$D$29,0,10*ROW('Sanitation Data'!D146))="","",OFFSET('Sanitation Data'!$D$29,0,10*ROW('Sanitation Data'!D146)))</f>
        <v/>
      </c>
      <c r="CQ152" s="28" t="str">
        <f ca="1">+IF(OFFSET('Sanitation Data'!$D$30,0,10*ROW('Sanitation Data'!D146))="","",OFFSET('Sanitation Data'!$D$30,0,10*ROW('Sanitation Data'!D146)))</f>
        <v/>
      </c>
      <c r="CR152" s="28" t="str">
        <f ca="1">+IF(OFFSET('Sanitation Data'!$D$31,0,10*ROW('Sanitation Data'!D146))="","",OFFSET('Sanitation Data'!$D$31,0,10*ROW('Sanitation Data'!D146)))</f>
        <v/>
      </c>
      <c r="CS152" s="28" t="str">
        <f ca="1">+IF(OFFSET('Sanitation Data'!$D$32,0,10*ROW('Sanitation Data'!D146))="","",OFFSET('Sanitation Data'!$D$32,0,10*ROW('Sanitation Data'!D146)))</f>
        <v/>
      </c>
      <c r="CT152" s="28" t="str">
        <f ca="1">+IF(OFFSET('Sanitation Data'!$D$33,0,10*ROW('Sanitation Data'!D146))="","",OFFSET('Sanitation Data'!$D$33,0,10*ROW('Sanitation Data'!D146)))</f>
        <v/>
      </c>
      <c r="CU152" s="28" t="str">
        <f ca="1">+IF(OFFSET('Sanitation Data'!$E$29,0,10*ROW('Sanitation Data'!E146))="","",OFFSET('Sanitation Data'!$E$29,0,10*ROW('Sanitation Data'!E146)))</f>
        <v/>
      </c>
      <c r="CV152" s="28" t="str">
        <f ca="1">+IF(OFFSET('Sanitation Data'!$E$30,0,10*ROW('Sanitation Data'!E146))="","",OFFSET('Sanitation Data'!$E$30,0,10*ROW('Sanitation Data'!E146)))</f>
        <v/>
      </c>
      <c r="CW152" s="28" t="str">
        <f ca="1">+IF(OFFSET('Sanitation Data'!$E$31,0,10*ROW('Sanitation Data'!E146))="","",OFFSET('Sanitation Data'!$E$31,0,10*ROW('Sanitation Data'!E146)))</f>
        <v/>
      </c>
      <c r="CX152" s="28" t="str">
        <f ca="1">+IF(OFFSET('Sanitation Data'!$E$32,0,10*ROW('Sanitation Data'!E146))="","",OFFSET('Sanitation Data'!$E$32,0,10*ROW('Sanitation Data'!E146)))</f>
        <v/>
      </c>
      <c r="CY152" s="28" t="str">
        <f ca="1">+IF(OFFSET('Sanitation Data'!$E$33,0,10*ROW('Sanitation Data'!E146))="","",OFFSET('Sanitation Data'!$E$33,0,10*ROW('Sanitation Data'!E146)))</f>
        <v/>
      </c>
      <c r="CZ152" s="28" t="str">
        <f ca="1">+IF(OFFSET('Sanitation Data'!$F$29,0,10*ROW('Sanitation Data'!F146))="","",OFFSET('Sanitation Data'!$F$29,0,10*ROW('Sanitation Data'!F146)))</f>
        <v/>
      </c>
      <c r="DA152" s="28" t="str">
        <f ca="1">+IF(OFFSET('Sanitation Data'!$F$30,0,10*ROW('Sanitation Data'!F146))="","",OFFSET('Sanitation Data'!$F$30,0,10*ROW('Sanitation Data'!F146)))</f>
        <v/>
      </c>
      <c r="DB152" s="28" t="str">
        <f ca="1">+IF(OFFSET('Sanitation Data'!$F$31,0,10*ROW('Sanitation Data'!F146))="","",OFFSET('Sanitation Data'!$F$31,0,10*ROW('Sanitation Data'!F146)))</f>
        <v/>
      </c>
      <c r="DC152" s="28" t="str">
        <f ca="1">+IF(OFFSET('Sanitation Data'!$F$32,0,10*ROW('Sanitation Data'!F146))="","",OFFSET('Sanitation Data'!$F$32,0,10*ROW('Sanitation Data'!F146)))</f>
        <v/>
      </c>
      <c r="DD152" s="28" t="str">
        <f ca="1">+IF(OFFSET('Sanitation Data'!$F$33,0,10*ROW('Sanitation Data'!F146))="","",OFFSET('Sanitation Data'!$F$33,0,10*ROW('Sanitation Data'!F146)))</f>
        <v/>
      </c>
      <c r="DE152" s="28" t="str">
        <f ca="1">+IF(OFFSET('Sanitation Data'!$G$29,0,10*ROW('Sanitation Data'!G146))="","",OFFSET('Sanitation Data'!$G$29,0,10*ROW('Sanitation Data'!G146)))</f>
        <v/>
      </c>
      <c r="DF152" s="28" t="str">
        <f ca="1">+IF(OFFSET('Sanitation Data'!$G$30,0,10*ROW('Sanitation Data'!G146))="","",OFFSET('Sanitation Data'!$G$30,0,10*ROW('Sanitation Data'!G146)))</f>
        <v/>
      </c>
      <c r="DG152" s="28" t="str">
        <f ca="1">+IF(OFFSET('Sanitation Data'!$G$31,0,10*ROW('Sanitation Data'!G146))="","",OFFSET('Sanitation Data'!$G$31,0,10*ROW('Sanitation Data'!G146)))</f>
        <v/>
      </c>
      <c r="DH152" s="28" t="str">
        <f ca="1">+IF(OFFSET('Sanitation Data'!$G$32,0,10*ROW('Sanitation Data'!G146))="","",OFFSET('Sanitation Data'!$G$32,0,10*ROW('Sanitation Data'!G146)))</f>
        <v/>
      </c>
      <c r="DI152" s="28" t="str">
        <f ca="1">+IF(OFFSET('Sanitation Data'!$G$33,0,10*ROW('Sanitation Data'!G146))="","",OFFSET('Sanitation Data'!$G$33,0,10*ROW('Sanitation Data'!G146)))</f>
        <v/>
      </c>
      <c r="DJ152" s="28" t="str">
        <f ca="1">+IF(OFFSET('Sanitation Data'!$H$29,0,10*ROW('Sanitation Data'!H146))="","",OFFSET('Sanitation Data'!$H$29,0,10*ROW('Sanitation Data'!H146)))</f>
        <v/>
      </c>
      <c r="DK152" s="28" t="str">
        <f ca="1">+IF(OFFSET('Sanitation Data'!$H$30,0,10*ROW('Sanitation Data'!H146))="","",OFFSET('Sanitation Data'!$H$30,0,10*ROW('Sanitation Data'!H146)))</f>
        <v/>
      </c>
      <c r="DL152" s="28" t="str">
        <f ca="1">+IF(OFFSET('Sanitation Data'!$H$31,0,10*ROW('Sanitation Data'!H146))="","",OFFSET('Sanitation Data'!$H$31,0,10*ROW('Sanitation Data'!H146)))</f>
        <v/>
      </c>
      <c r="DM152" s="28" t="str">
        <f ca="1">+IF(OFFSET('Sanitation Data'!$H$32,0,10*ROW('Sanitation Data'!H146))="","",OFFSET('Sanitation Data'!$H$32,0,10*ROW('Sanitation Data'!H146)))</f>
        <v/>
      </c>
      <c r="DN152" s="28" t="str">
        <f ca="1">+IF(OFFSET('Sanitation Data'!$H$33,0,10*ROW('Sanitation Data'!H146))="","",OFFSET('Sanitation Data'!$H$33,0,10*ROW('Sanitation Data'!H146)))</f>
        <v/>
      </c>
      <c r="DO152" s="28" t="str">
        <f ca="1">+IF(OFFSET('Hygiene Data'!$C$12,0,10*ROW('Hygiene Data'!C146))="","",OFFSET('Hygiene Data'!$C$12,0,10*ROW('Hygiene Data'!C146)))</f>
        <v/>
      </c>
      <c r="DP152" s="28" t="str">
        <f ca="1">+IF(OFFSET('Hygiene Data'!$C$13,0,10*ROW('Hygiene Data'!C146))="","",OFFSET('Hygiene Data'!$C$13,0,10*ROW('Hygiene Data'!C146)))</f>
        <v/>
      </c>
      <c r="DQ152" s="28" t="str">
        <f ca="1">+IF(OFFSET('Hygiene Data'!$C$14,0,10*ROW('Hygiene Data'!C146))="","",OFFSET('Hygiene Data'!$C$14,0,10*ROW('Hygiene Data'!C146)))</f>
        <v/>
      </c>
      <c r="DR152" s="28" t="str">
        <f ca="1">+IF(OFFSET('Hygiene Data'!$D$12,0,10*ROW('Hygiene Data'!D146))="","",OFFSET('Hygiene Data'!$D$12,0,10*ROW('Hygiene Data'!D146)))</f>
        <v/>
      </c>
      <c r="DS152" s="28" t="str">
        <f ca="1">+IF(OFFSET('Hygiene Data'!$D$13,0,10*ROW('Hygiene Data'!D146))="","",OFFSET('Hygiene Data'!$D$13,0,10*ROW('Hygiene Data'!D146)))</f>
        <v/>
      </c>
      <c r="DT152" s="28" t="str">
        <f ca="1">+IF(OFFSET('Hygiene Data'!$D$14,0,10*ROW('Hygiene Data'!D146))="","",OFFSET('Hygiene Data'!$D$14,0,10*ROW('Hygiene Data'!D146)))</f>
        <v/>
      </c>
      <c r="DU152" s="28" t="str">
        <f ca="1">+IF(OFFSET('Hygiene Data'!$E$12,0,10*ROW('Hygiene Data'!E146))="","",OFFSET('Hygiene Data'!$E$12,0,10*ROW('Hygiene Data'!E146)))</f>
        <v/>
      </c>
      <c r="DV152" s="28" t="str">
        <f ca="1">+IF(OFFSET('Hygiene Data'!$E$13,0,10*ROW('Hygiene Data'!E146))="","",OFFSET('Hygiene Data'!$E$13,0,10*ROW('Hygiene Data'!E146)))</f>
        <v/>
      </c>
      <c r="DW152" s="28" t="str">
        <f ca="1">+IF(OFFSET('Hygiene Data'!$E$14,0,10*ROW('Hygiene Data'!E146))="","",OFFSET('Hygiene Data'!$E$14,0,10*ROW('Hygiene Data'!E146)))</f>
        <v/>
      </c>
      <c r="DX152" s="28" t="str">
        <f ca="1">+IF(OFFSET('Hygiene Data'!$F$12,0,10*ROW('Hygiene Data'!F146))="","",OFFSET('Hygiene Data'!$F$12,0,10*ROW('Hygiene Data'!F146)))</f>
        <v/>
      </c>
      <c r="DY152" s="28" t="str">
        <f ca="1">+IF(OFFSET('Hygiene Data'!$F$13,0,10*ROW('Hygiene Data'!F146))="","",OFFSET('Hygiene Data'!$F$13,0,10*ROW('Hygiene Data'!F146)))</f>
        <v/>
      </c>
      <c r="DZ152" s="28" t="str">
        <f ca="1">+IF(OFFSET('Hygiene Data'!$F$14,0,10*ROW('Hygiene Data'!F146))="","",OFFSET('Hygiene Data'!$F$14,0,10*ROW('Hygiene Data'!F146)))</f>
        <v/>
      </c>
      <c r="EA152" s="28" t="str">
        <f ca="1">+IF(OFFSET('Hygiene Data'!$G$12,0,10*ROW('Hygiene Data'!G146))="","",OFFSET('Hygiene Data'!$G$12,0,10*ROW('Hygiene Data'!G146)))</f>
        <v/>
      </c>
      <c r="EB152" s="28" t="str">
        <f ca="1">+IF(OFFSET('Hygiene Data'!$G$13,0,10*ROW('Hygiene Data'!G146))="","",OFFSET('Hygiene Data'!$G$13,0,10*ROW('Hygiene Data'!G146)))</f>
        <v/>
      </c>
      <c r="EC152" s="28" t="str">
        <f ca="1">+IF(OFFSET('Hygiene Data'!$G$14,0,10*ROW('Hygiene Data'!G146))="","",OFFSET('Hygiene Data'!$G$14,0,10*ROW('Hygiene Data'!G146)))</f>
        <v/>
      </c>
      <c r="ED152" s="28" t="str">
        <f ca="1">+IF(OFFSET('Hygiene Data'!$H$12,0,10*ROW('Hygiene Data'!H146))="","",OFFSET('Hygiene Data'!$H$12,0,10*ROW('Hygiene Data'!H146)))</f>
        <v/>
      </c>
      <c r="EE152" s="28" t="str">
        <f ca="1">+IF(OFFSET('Hygiene Data'!$H$13,0,10*ROW('Hygiene Data'!H146))="","",OFFSET('Hygiene Data'!$H$13,0,10*ROW('Hygiene Data'!H146)))</f>
        <v/>
      </c>
      <c r="EF152" s="28" t="str">
        <f ca="1">+IF(OFFSET('Hygiene Data'!$H$14,0,10*ROW('Hygiene Data'!H146))="","",OFFSET('Hygiene Data'!$H$14,0,10*ROW('Hygiene Data'!H146)))</f>
        <v/>
      </c>
    </row>
    <row r="153" spans="1:136" x14ac:dyDescent="0.2">
      <c r="A153" s="44" t="str">
        <f ca="1">+IF(OFFSET('Water Data'!$B$1,0,10*ROW('Water Data'!B150))="","",OFFSET('Water Data'!$B$1,0,10*ROW('Water Data'!B150)))</f>
        <v/>
      </c>
      <c r="B153" s="44" t="str">
        <f ca="1">+IF(OFFSET('Water Data'!$A$3,0,10*ROW('Water Data'!A150))="","",OFFSET('Water Data'!$A$3,0,10*ROW('Water Data'!A150)))</f>
        <v/>
      </c>
      <c r="C153" s="44" t="str">
        <f ca="1">+IF(OFFSET('Water Data'!$C$3,0,10*ROW('Water Data'!C150))="","",OFFSET('Water Data'!$C$3,0,10*ROW('Water Data'!C150)))</f>
        <v/>
      </c>
      <c r="D153" s="119"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19"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19"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19"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19"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19"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19"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19"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19"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19"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19"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19"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19"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19"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19"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19"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19"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19"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20"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20"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20"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20"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20"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20"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20"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20"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20"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20"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20"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20"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20"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20"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20"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20"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20"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20"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20"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20"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20"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20"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20"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20"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20"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20"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20"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20"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20"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20"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21"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21"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21"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21"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21"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21"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21"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21"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21"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21"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21"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21"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21"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21"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21"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21"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21"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21"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28" t="str">
        <f ca="1">+IF(OFFSET('Water Data'!$C$28,0,10*ROW('Water Data'!C147))="","",OFFSET('Water Data'!$C$28,0,10*ROW('Water Data'!C147)))</f>
        <v/>
      </c>
      <c r="BT153" s="28" t="str">
        <f ca="1">+IF(OFFSET('Water Data'!$C$29,0,10*ROW('Water Data'!C147))="","",OFFSET('Water Data'!$C$29,0,10*ROW('Water Data'!C147)))</f>
        <v/>
      </c>
      <c r="BU153" s="28" t="str">
        <f ca="1">+IF(OFFSET('Water Data'!$C$30,0,10*ROW('Water Data'!C147))="","",OFFSET('Water Data'!$C$30,0,10*ROW('Water Data'!C147)))</f>
        <v/>
      </c>
      <c r="BV153" s="28" t="str">
        <f ca="1">+IF(OFFSET('Water Data'!$D$28,0,10*ROW('Water Data'!D147))="","",OFFSET('Water Data'!$D$28,0,10*ROW('Water Data'!D147)))</f>
        <v/>
      </c>
      <c r="BW153" s="28" t="str">
        <f ca="1">+IF(OFFSET('Water Data'!$D$29,0,10*ROW('Water Data'!D147))="","",OFFSET('Water Data'!$D$29,0,10*ROW('Water Data'!D147)))</f>
        <v/>
      </c>
      <c r="BX153" s="28" t="str">
        <f ca="1">+IF(OFFSET('Water Data'!$D$30,0,10*ROW('Water Data'!D147))="","",OFFSET('Water Data'!$D$30,0,10*ROW('Water Data'!D147)))</f>
        <v/>
      </c>
      <c r="BY153" s="28" t="str">
        <f ca="1">+IF(OFFSET('Water Data'!$E$28,0,10*ROW('Water Data'!E147))="","",OFFSET('Water Data'!$E$28,0,10*ROW('Water Data'!E147)))</f>
        <v/>
      </c>
      <c r="BZ153" s="28" t="str">
        <f ca="1">+IF(OFFSET('Water Data'!$E$29,0,10*ROW('Water Data'!E147))="","",OFFSET('Water Data'!$E$29,0,10*ROW('Water Data'!E147)))</f>
        <v/>
      </c>
      <c r="CA153" s="28" t="str">
        <f ca="1">+IF(OFFSET('Water Data'!$E$30,0,10*ROW('Water Data'!E147))="","",OFFSET('Water Data'!$E$30,0,10*ROW('Water Data'!E147)))</f>
        <v/>
      </c>
      <c r="CB153" s="28" t="str">
        <f ca="1">+IF(OFFSET('Water Data'!$F$28,0,10*ROW('Water Data'!F147))="","",OFFSET('Water Data'!$F$28,0,10*ROW('Water Data'!F147)))</f>
        <v/>
      </c>
      <c r="CC153" s="28" t="str">
        <f ca="1">+IF(OFFSET('Water Data'!$F$29,0,10*ROW('Water Data'!F147))="","",OFFSET('Water Data'!$F$29,0,10*ROW('Water Data'!F147)))</f>
        <v/>
      </c>
      <c r="CD153" s="28" t="str">
        <f ca="1">+IF(OFFSET('Water Data'!$F$30,0,10*ROW('Water Data'!F147))="","",OFFSET('Water Data'!$F$30,0,10*ROW('Water Data'!F147)))</f>
        <v/>
      </c>
      <c r="CE153" s="28" t="str">
        <f ca="1">+IF(OFFSET('Water Data'!$G$28,0,10*ROW('Water Data'!G147))="","",OFFSET('Water Data'!$G$28,0,10*ROW('Water Data'!G147)))</f>
        <v/>
      </c>
      <c r="CF153" s="28" t="str">
        <f ca="1">+IF(OFFSET('Water Data'!$G$29,0,10*ROW('Water Data'!G147))="","",OFFSET('Water Data'!$G$29,0,10*ROW('Water Data'!G147)))</f>
        <v/>
      </c>
      <c r="CG153" s="28" t="str">
        <f ca="1">+IF(OFFSET('Water Data'!$G$30,0,10*ROW('Water Data'!G147))="","",OFFSET('Water Data'!$G$30,0,10*ROW('Water Data'!G147)))</f>
        <v/>
      </c>
      <c r="CH153" s="28" t="str">
        <f ca="1">+IF(OFFSET('Water Data'!$H$28,0,10*ROW('Water Data'!H147))="","",OFFSET('Water Data'!$H$28,0,10*ROW('Water Data'!H147)))</f>
        <v/>
      </c>
      <c r="CI153" s="28" t="str">
        <f ca="1">+IF(OFFSET('Water Data'!$H$29,0,10*ROW('Water Data'!H147))="","",OFFSET('Water Data'!$H$29,0,10*ROW('Water Data'!H147)))</f>
        <v/>
      </c>
      <c r="CJ153" s="28" t="str">
        <f ca="1">+IF(OFFSET('Water Data'!$H$30,0,10*ROW('Water Data'!H147))="","",OFFSET('Water Data'!$H$30,0,10*ROW('Water Data'!H147)))</f>
        <v/>
      </c>
      <c r="CK153" s="28" t="str">
        <f ca="1">+IF(OFFSET('Sanitation Data'!$C$29,0,10*ROW('Sanitation Data'!C147))="","",OFFSET('Sanitation Data'!$C$29,0,10*ROW('Sanitation Data'!C147)))</f>
        <v/>
      </c>
      <c r="CL153" s="28" t="str">
        <f ca="1">+IF(OFFSET('Sanitation Data'!$C$30,0,10*ROW('Sanitation Data'!C147))="","",OFFSET('Sanitation Data'!$C$30,0,10*ROW('Sanitation Data'!C147)))</f>
        <v/>
      </c>
      <c r="CM153" s="28" t="str">
        <f ca="1">+IF(OFFSET('Sanitation Data'!$C$31,0,10*ROW('Sanitation Data'!C147))="","",OFFSET('Sanitation Data'!$C$31,0,10*ROW('Sanitation Data'!C147)))</f>
        <v/>
      </c>
      <c r="CN153" s="28" t="str">
        <f ca="1">+IF(OFFSET('Sanitation Data'!$C$32,0,10*ROW('Sanitation Data'!C147))="","",OFFSET('Sanitation Data'!$C$32,0,10*ROW('Sanitation Data'!C147)))</f>
        <v/>
      </c>
      <c r="CO153" s="28" t="str">
        <f ca="1">+IF(OFFSET('Sanitation Data'!$C$33,0,10*ROW('Sanitation Data'!C147))="","",OFFSET('Sanitation Data'!$C$33,0,10*ROW('Sanitation Data'!C147)))</f>
        <v/>
      </c>
      <c r="CP153" s="28" t="str">
        <f ca="1">+IF(OFFSET('Sanitation Data'!$D$29,0,10*ROW('Sanitation Data'!D147))="","",OFFSET('Sanitation Data'!$D$29,0,10*ROW('Sanitation Data'!D147)))</f>
        <v/>
      </c>
      <c r="CQ153" s="28" t="str">
        <f ca="1">+IF(OFFSET('Sanitation Data'!$D$30,0,10*ROW('Sanitation Data'!D147))="","",OFFSET('Sanitation Data'!$D$30,0,10*ROW('Sanitation Data'!D147)))</f>
        <v/>
      </c>
      <c r="CR153" s="28" t="str">
        <f ca="1">+IF(OFFSET('Sanitation Data'!$D$31,0,10*ROW('Sanitation Data'!D147))="","",OFFSET('Sanitation Data'!$D$31,0,10*ROW('Sanitation Data'!D147)))</f>
        <v/>
      </c>
      <c r="CS153" s="28" t="str">
        <f ca="1">+IF(OFFSET('Sanitation Data'!$D$32,0,10*ROW('Sanitation Data'!D147))="","",OFFSET('Sanitation Data'!$D$32,0,10*ROW('Sanitation Data'!D147)))</f>
        <v/>
      </c>
      <c r="CT153" s="28" t="str">
        <f ca="1">+IF(OFFSET('Sanitation Data'!$D$33,0,10*ROW('Sanitation Data'!D147))="","",OFFSET('Sanitation Data'!$D$33,0,10*ROW('Sanitation Data'!D147)))</f>
        <v/>
      </c>
      <c r="CU153" s="28" t="str">
        <f ca="1">+IF(OFFSET('Sanitation Data'!$E$29,0,10*ROW('Sanitation Data'!E147))="","",OFFSET('Sanitation Data'!$E$29,0,10*ROW('Sanitation Data'!E147)))</f>
        <v/>
      </c>
      <c r="CV153" s="28" t="str">
        <f ca="1">+IF(OFFSET('Sanitation Data'!$E$30,0,10*ROW('Sanitation Data'!E147))="","",OFFSET('Sanitation Data'!$E$30,0,10*ROW('Sanitation Data'!E147)))</f>
        <v/>
      </c>
      <c r="CW153" s="28" t="str">
        <f ca="1">+IF(OFFSET('Sanitation Data'!$E$31,0,10*ROW('Sanitation Data'!E147))="","",OFFSET('Sanitation Data'!$E$31,0,10*ROW('Sanitation Data'!E147)))</f>
        <v/>
      </c>
      <c r="CX153" s="28" t="str">
        <f ca="1">+IF(OFFSET('Sanitation Data'!$E$32,0,10*ROW('Sanitation Data'!E147))="","",OFFSET('Sanitation Data'!$E$32,0,10*ROW('Sanitation Data'!E147)))</f>
        <v/>
      </c>
      <c r="CY153" s="28" t="str">
        <f ca="1">+IF(OFFSET('Sanitation Data'!$E$33,0,10*ROW('Sanitation Data'!E147))="","",OFFSET('Sanitation Data'!$E$33,0,10*ROW('Sanitation Data'!E147)))</f>
        <v/>
      </c>
      <c r="CZ153" s="28" t="str">
        <f ca="1">+IF(OFFSET('Sanitation Data'!$F$29,0,10*ROW('Sanitation Data'!F147))="","",OFFSET('Sanitation Data'!$F$29,0,10*ROW('Sanitation Data'!F147)))</f>
        <v/>
      </c>
      <c r="DA153" s="28" t="str">
        <f ca="1">+IF(OFFSET('Sanitation Data'!$F$30,0,10*ROW('Sanitation Data'!F147))="","",OFFSET('Sanitation Data'!$F$30,0,10*ROW('Sanitation Data'!F147)))</f>
        <v/>
      </c>
      <c r="DB153" s="28" t="str">
        <f ca="1">+IF(OFFSET('Sanitation Data'!$F$31,0,10*ROW('Sanitation Data'!F147))="","",OFFSET('Sanitation Data'!$F$31,0,10*ROW('Sanitation Data'!F147)))</f>
        <v/>
      </c>
      <c r="DC153" s="28" t="str">
        <f ca="1">+IF(OFFSET('Sanitation Data'!$F$32,0,10*ROW('Sanitation Data'!F147))="","",OFFSET('Sanitation Data'!$F$32,0,10*ROW('Sanitation Data'!F147)))</f>
        <v/>
      </c>
      <c r="DD153" s="28" t="str">
        <f ca="1">+IF(OFFSET('Sanitation Data'!$F$33,0,10*ROW('Sanitation Data'!F147))="","",OFFSET('Sanitation Data'!$F$33,0,10*ROW('Sanitation Data'!F147)))</f>
        <v/>
      </c>
      <c r="DE153" s="28" t="str">
        <f ca="1">+IF(OFFSET('Sanitation Data'!$G$29,0,10*ROW('Sanitation Data'!G147))="","",OFFSET('Sanitation Data'!$G$29,0,10*ROW('Sanitation Data'!G147)))</f>
        <v/>
      </c>
      <c r="DF153" s="28" t="str">
        <f ca="1">+IF(OFFSET('Sanitation Data'!$G$30,0,10*ROW('Sanitation Data'!G147))="","",OFFSET('Sanitation Data'!$G$30,0,10*ROW('Sanitation Data'!G147)))</f>
        <v/>
      </c>
      <c r="DG153" s="28" t="str">
        <f ca="1">+IF(OFFSET('Sanitation Data'!$G$31,0,10*ROW('Sanitation Data'!G147))="","",OFFSET('Sanitation Data'!$G$31,0,10*ROW('Sanitation Data'!G147)))</f>
        <v/>
      </c>
      <c r="DH153" s="28" t="str">
        <f ca="1">+IF(OFFSET('Sanitation Data'!$G$32,0,10*ROW('Sanitation Data'!G147))="","",OFFSET('Sanitation Data'!$G$32,0,10*ROW('Sanitation Data'!G147)))</f>
        <v/>
      </c>
      <c r="DI153" s="28" t="str">
        <f ca="1">+IF(OFFSET('Sanitation Data'!$G$33,0,10*ROW('Sanitation Data'!G147))="","",OFFSET('Sanitation Data'!$G$33,0,10*ROW('Sanitation Data'!G147)))</f>
        <v/>
      </c>
      <c r="DJ153" s="28" t="str">
        <f ca="1">+IF(OFFSET('Sanitation Data'!$H$29,0,10*ROW('Sanitation Data'!H147))="","",OFFSET('Sanitation Data'!$H$29,0,10*ROW('Sanitation Data'!H147)))</f>
        <v/>
      </c>
      <c r="DK153" s="28" t="str">
        <f ca="1">+IF(OFFSET('Sanitation Data'!$H$30,0,10*ROW('Sanitation Data'!H147))="","",OFFSET('Sanitation Data'!$H$30,0,10*ROW('Sanitation Data'!H147)))</f>
        <v/>
      </c>
      <c r="DL153" s="28" t="str">
        <f ca="1">+IF(OFFSET('Sanitation Data'!$H$31,0,10*ROW('Sanitation Data'!H147))="","",OFFSET('Sanitation Data'!$H$31,0,10*ROW('Sanitation Data'!H147)))</f>
        <v/>
      </c>
      <c r="DM153" s="28" t="str">
        <f ca="1">+IF(OFFSET('Sanitation Data'!$H$32,0,10*ROW('Sanitation Data'!H147))="","",OFFSET('Sanitation Data'!$H$32,0,10*ROW('Sanitation Data'!H147)))</f>
        <v/>
      </c>
      <c r="DN153" s="28" t="str">
        <f ca="1">+IF(OFFSET('Sanitation Data'!$H$33,0,10*ROW('Sanitation Data'!H147))="","",OFFSET('Sanitation Data'!$H$33,0,10*ROW('Sanitation Data'!H147)))</f>
        <v/>
      </c>
      <c r="DO153" s="28" t="str">
        <f ca="1">+IF(OFFSET('Hygiene Data'!$C$12,0,10*ROW('Hygiene Data'!C147))="","",OFFSET('Hygiene Data'!$C$12,0,10*ROW('Hygiene Data'!C147)))</f>
        <v/>
      </c>
      <c r="DP153" s="28" t="str">
        <f ca="1">+IF(OFFSET('Hygiene Data'!$C$13,0,10*ROW('Hygiene Data'!C147))="","",OFFSET('Hygiene Data'!$C$13,0,10*ROW('Hygiene Data'!C147)))</f>
        <v/>
      </c>
      <c r="DQ153" s="28" t="str">
        <f ca="1">+IF(OFFSET('Hygiene Data'!$C$14,0,10*ROW('Hygiene Data'!C147))="","",OFFSET('Hygiene Data'!$C$14,0,10*ROW('Hygiene Data'!C147)))</f>
        <v/>
      </c>
      <c r="DR153" s="28" t="str">
        <f ca="1">+IF(OFFSET('Hygiene Data'!$D$12,0,10*ROW('Hygiene Data'!D147))="","",OFFSET('Hygiene Data'!$D$12,0,10*ROW('Hygiene Data'!D147)))</f>
        <v/>
      </c>
      <c r="DS153" s="28" t="str">
        <f ca="1">+IF(OFFSET('Hygiene Data'!$D$13,0,10*ROW('Hygiene Data'!D147))="","",OFFSET('Hygiene Data'!$D$13,0,10*ROW('Hygiene Data'!D147)))</f>
        <v/>
      </c>
      <c r="DT153" s="28" t="str">
        <f ca="1">+IF(OFFSET('Hygiene Data'!$D$14,0,10*ROW('Hygiene Data'!D147))="","",OFFSET('Hygiene Data'!$D$14,0,10*ROW('Hygiene Data'!D147)))</f>
        <v/>
      </c>
      <c r="DU153" s="28" t="str">
        <f ca="1">+IF(OFFSET('Hygiene Data'!$E$12,0,10*ROW('Hygiene Data'!E147))="","",OFFSET('Hygiene Data'!$E$12,0,10*ROW('Hygiene Data'!E147)))</f>
        <v/>
      </c>
      <c r="DV153" s="28" t="str">
        <f ca="1">+IF(OFFSET('Hygiene Data'!$E$13,0,10*ROW('Hygiene Data'!E147))="","",OFFSET('Hygiene Data'!$E$13,0,10*ROW('Hygiene Data'!E147)))</f>
        <v/>
      </c>
      <c r="DW153" s="28" t="str">
        <f ca="1">+IF(OFFSET('Hygiene Data'!$E$14,0,10*ROW('Hygiene Data'!E147))="","",OFFSET('Hygiene Data'!$E$14,0,10*ROW('Hygiene Data'!E147)))</f>
        <v/>
      </c>
      <c r="DX153" s="28" t="str">
        <f ca="1">+IF(OFFSET('Hygiene Data'!$F$12,0,10*ROW('Hygiene Data'!F147))="","",OFFSET('Hygiene Data'!$F$12,0,10*ROW('Hygiene Data'!F147)))</f>
        <v/>
      </c>
      <c r="DY153" s="28" t="str">
        <f ca="1">+IF(OFFSET('Hygiene Data'!$F$13,0,10*ROW('Hygiene Data'!F147))="","",OFFSET('Hygiene Data'!$F$13,0,10*ROW('Hygiene Data'!F147)))</f>
        <v/>
      </c>
      <c r="DZ153" s="28" t="str">
        <f ca="1">+IF(OFFSET('Hygiene Data'!$F$14,0,10*ROW('Hygiene Data'!F147))="","",OFFSET('Hygiene Data'!$F$14,0,10*ROW('Hygiene Data'!F147)))</f>
        <v/>
      </c>
      <c r="EA153" s="28" t="str">
        <f ca="1">+IF(OFFSET('Hygiene Data'!$G$12,0,10*ROW('Hygiene Data'!G147))="","",OFFSET('Hygiene Data'!$G$12,0,10*ROW('Hygiene Data'!G147)))</f>
        <v/>
      </c>
      <c r="EB153" s="28" t="str">
        <f ca="1">+IF(OFFSET('Hygiene Data'!$G$13,0,10*ROW('Hygiene Data'!G147))="","",OFFSET('Hygiene Data'!$G$13,0,10*ROW('Hygiene Data'!G147)))</f>
        <v/>
      </c>
      <c r="EC153" s="28" t="str">
        <f ca="1">+IF(OFFSET('Hygiene Data'!$G$14,0,10*ROW('Hygiene Data'!G147))="","",OFFSET('Hygiene Data'!$G$14,0,10*ROW('Hygiene Data'!G147)))</f>
        <v/>
      </c>
      <c r="ED153" s="28" t="str">
        <f ca="1">+IF(OFFSET('Hygiene Data'!$H$12,0,10*ROW('Hygiene Data'!H147))="","",OFFSET('Hygiene Data'!$H$12,0,10*ROW('Hygiene Data'!H147)))</f>
        <v/>
      </c>
      <c r="EE153" s="28" t="str">
        <f ca="1">+IF(OFFSET('Hygiene Data'!$H$13,0,10*ROW('Hygiene Data'!H147))="","",OFFSET('Hygiene Data'!$H$13,0,10*ROW('Hygiene Data'!H147)))</f>
        <v/>
      </c>
      <c r="EF153" s="28" t="str">
        <f ca="1">+IF(OFFSET('Hygiene Data'!$H$14,0,10*ROW('Hygiene Data'!H147))="","",OFFSET('Hygiene Data'!$H$14,0,10*ROW('Hygiene Data'!H147)))</f>
        <v/>
      </c>
    </row>
    <row r="154" spans="1:136" x14ac:dyDescent="0.2">
      <c r="A154" s="44" t="str">
        <f ca="1">+IF(OFFSET('Water Data'!$B$1,0,10*ROW('Water Data'!B151))="","",OFFSET('Water Data'!$B$1,0,10*ROW('Water Data'!B151)))</f>
        <v/>
      </c>
      <c r="B154" s="44" t="str">
        <f ca="1">+IF(OFFSET('Water Data'!$A$3,0,10*ROW('Water Data'!A151))="","",OFFSET('Water Data'!$A$3,0,10*ROW('Water Data'!A151)))</f>
        <v/>
      </c>
      <c r="C154" s="44" t="str">
        <f ca="1">+IF(OFFSET('Water Data'!$C$3,0,10*ROW('Water Data'!C151))="","",OFFSET('Water Data'!$C$3,0,10*ROW('Water Data'!C151)))</f>
        <v/>
      </c>
      <c r="D154" s="119"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19"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19"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19"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19"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19"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19"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19"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19"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19"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19"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19"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19"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19"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19"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19"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19"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19"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20"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20"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20"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20"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20"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20"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20"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20"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20"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20"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20"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20"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20"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20"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20"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20"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20"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20"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20"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20"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20"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20"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20"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20"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20"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20"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20"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20"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20"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20"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21"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21"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21"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21"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21"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21"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21"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21"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21"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21"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21"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21"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21"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21"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21"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21"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21"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21"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28" t="str">
        <f ca="1">+IF(OFFSET('Water Data'!$C$28,0,10*ROW('Water Data'!C148))="","",OFFSET('Water Data'!$C$28,0,10*ROW('Water Data'!C148)))</f>
        <v/>
      </c>
      <c r="BT154" s="28" t="str">
        <f ca="1">+IF(OFFSET('Water Data'!$C$29,0,10*ROW('Water Data'!C148))="","",OFFSET('Water Data'!$C$29,0,10*ROW('Water Data'!C148)))</f>
        <v/>
      </c>
      <c r="BU154" s="28" t="str">
        <f ca="1">+IF(OFFSET('Water Data'!$C$30,0,10*ROW('Water Data'!C148))="","",OFFSET('Water Data'!$C$30,0,10*ROW('Water Data'!C148)))</f>
        <v/>
      </c>
      <c r="BV154" s="28" t="str">
        <f ca="1">+IF(OFFSET('Water Data'!$D$28,0,10*ROW('Water Data'!D148))="","",OFFSET('Water Data'!$D$28,0,10*ROW('Water Data'!D148)))</f>
        <v/>
      </c>
      <c r="BW154" s="28" t="str">
        <f ca="1">+IF(OFFSET('Water Data'!$D$29,0,10*ROW('Water Data'!D148))="","",OFFSET('Water Data'!$D$29,0,10*ROW('Water Data'!D148)))</f>
        <v/>
      </c>
      <c r="BX154" s="28" t="str">
        <f ca="1">+IF(OFFSET('Water Data'!$D$30,0,10*ROW('Water Data'!D148))="","",OFFSET('Water Data'!$D$30,0,10*ROW('Water Data'!D148)))</f>
        <v/>
      </c>
      <c r="BY154" s="28" t="str">
        <f ca="1">+IF(OFFSET('Water Data'!$E$28,0,10*ROW('Water Data'!E148))="","",OFFSET('Water Data'!$E$28,0,10*ROW('Water Data'!E148)))</f>
        <v/>
      </c>
      <c r="BZ154" s="28" t="str">
        <f ca="1">+IF(OFFSET('Water Data'!$E$29,0,10*ROW('Water Data'!E148))="","",OFFSET('Water Data'!$E$29,0,10*ROW('Water Data'!E148)))</f>
        <v/>
      </c>
      <c r="CA154" s="28" t="str">
        <f ca="1">+IF(OFFSET('Water Data'!$E$30,0,10*ROW('Water Data'!E148))="","",OFFSET('Water Data'!$E$30,0,10*ROW('Water Data'!E148)))</f>
        <v/>
      </c>
      <c r="CB154" s="28" t="str">
        <f ca="1">+IF(OFFSET('Water Data'!$F$28,0,10*ROW('Water Data'!F148))="","",OFFSET('Water Data'!$F$28,0,10*ROW('Water Data'!F148)))</f>
        <v/>
      </c>
      <c r="CC154" s="28" t="str">
        <f ca="1">+IF(OFFSET('Water Data'!$F$29,0,10*ROW('Water Data'!F148))="","",OFFSET('Water Data'!$F$29,0,10*ROW('Water Data'!F148)))</f>
        <v/>
      </c>
      <c r="CD154" s="28" t="str">
        <f ca="1">+IF(OFFSET('Water Data'!$F$30,0,10*ROW('Water Data'!F148))="","",OFFSET('Water Data'!$F$30,0,10*ROW('Water Data'!F148)))</f>
        <v/>
      </c>
      <c r="CE154" s="28" t="str">
        <f ca="1">+IF(OFFSET('Water Data'!$G$28,0,10*ROW('Water Data'!G148))="","",OFFSET('Water Data'!$G$28,0,10*ROW('Water Data'!G148)))</f>
        <v/>
      </c>
      <c r="CF154" s="28" t="str">
        <f ca="1">+IF(OFFSET('Water Data'!$G$29,0,10*ROW('Water Data'!G148))="","",OFFSET('Water Data'!$G$29,0,10*ROW('Water Data'!G148)))</f>
        <v/>
      </c>
      <c r="CG154" s="28" t="str">
        <f ca="1">+IF(OFFSET('Water Data'!$G$30,0,10*ROW('Water Data'!G148))="","",OFFSET('Water Data'!$G$30,0,10*ROW('Water Data'!G148)))</f>
        <v/>
      </c>
      <c r="CH154" s="28" t="str">
        <f ca="1">+IF(OFFSET('Water Data'!$H$28,0,10*ROW('Water Data'!H148))="","",OFFSET('Water Data'!$H$28,0,10*ROW('Water Data'!H148)))</f>
        <v/>
      </c>
      <c r="CI154" s="28" t="str">
        <f ca="1">+IF(OFFSET('Water Data'!$H$29,0,10*ROW('Water Data'!H148))="","",OFFSET('Water Data'!$H$29,0,10*ROW('Water Data'!H148)))</f>
        <v/>
      </c>
      <c r="CJ154" s="28" t="str">
        <f ca="1">+IF(OFFSET('Water Data'!$H$30,0,10*ROW('Water Data'!H148))="","",OFFSET('Water Data'!$H$30,0,10*ROW('Water Data'!H148)))</f>
        <v/>
      </c>
      <c r="CK154" s="28" t="str">
        <f ca="1">+IF(OFFSET('Sanitation Data'!$C$29,0,10*ROW('Sanitation Data'!C148))="","",OFFSET('Sanitation Data'!$C$29,0,10*ROW('Sanitation Data'!C148)))</f>
        <v/>
      </c>
      <c r="CL154" s="28" t="str">
        <f ca="1">+IF(OFFSET('Sanitation Data'!$C$30,0,10*ROW('Sanitation Data'!C148))="","",OFFSET('Sanitation Data'!$C$30,0,10*ROW('Sanitation Data'!C148)))</f>
        <v/>
      </c>
      <c r="CM154" s="28" t="str">
        <f ca="1">+IF(OFFSET('Sanitation Data'!$C$31,0,10*ROW('Sanitation Data'!C148))="","",OFFSET('Sanitation Data'!$C$31,0,10*ROW('Sanitation Data'!C148)))</f>
        <v/>
      </c>
      <c r="CN154" s="28" t="str">
        <f ca="1">+IF(OFFSET('Sanitation Data'!$C$32,0,10*ROW('Sanitation Data'!C148))="","",OFFSET('Sanitation Data'!$C$32,0,10*ROW('Sanitation Data'!C148)))</f>
        <v/>
      </c>
      <c r="CO154" s="28" t="str">
        <f ca="1">+IF(OFFSET('Sanitation Data'!$C$33,0,10*ROW('Sanitation Data'!C148))="","",OFFSET('Sanitation Data'!$C$33,0,10*ROW('Sanitation Data'!C148)))</f>
        <v/>
      </c>
      <c r="CP154" s="28" t="str">
        <f ca="1">+IF(OFFSET('Sanitation Data'!$D$29,0,10*ROW('Sanitation Data'!D148))="","",OFFSET('Sanitation Data'!$D$29,0,10*ROW('Sanitation Data'!D148)))</f>
        <v/>
      </c>
      <c r="CQ154" s="28" t="str">
        <f ca="1">+IF(OFFSET('Sanitation Data'!$D$30,0,10*ROW('Sanitation Data'!D148))="","",OFFSET('Sanitation Data'!$D$30,0,10*ROW('Sanitation Data'!D148)))</f>
        <v/>
      </c>
      <c r="CR154" s="28" t="str">
        <f ca="1">+IF(OFFSET('Sanitation Data'!$D$31,0,10*ROW('Sanitation Data'!D148))="","",OFFSET('Sanitation Data'!$D$31,0,10*ROW('Sanitation Data'!D148)))</f>
        <v/>
      </c>
      <c r="CS154" s="28" t="str">
        <f ca="1">+IF(OFFSET('Sanitation Data'!$D$32,0,10*ROW('Sanitation Data'!D148))="","",OFFSET('Sanitation Data'!$D$32,0,10*ROW('Sanitation Data'!D148)))</f>
        <v/>
      </c>
      <c r="CT154" s="28" t="str">
        <f ca="1">+IF(OFFSET('Sanitation Data'!$D$33,0,10*ROW('Sanitation Data'!D148))="","",OFFSET('Sanitation Data'!$D$33,0,10*ROW('Sanitation Data'!D148)))</f>
        <v/>
      </c>
      <c r="CU154" s="28" t="str">
        <f ca="1">+IF(OFFSET('Sanitation Data'!$E$29,0,10*ROW('Sanitation Data'!E148))="","",OFFSET('Sanitation Data'!$E$29,0,10*ROW('Sanitation Data'!E148)))</f>
        <v/>
      </c>
      <c r="CV154" s="28" t="str">
        <f ca="1">+IF(OFFSET('Sanitation Data'!$E$30,0,10*ROW('Sanitation Data'!E148))="","",OFFSET('Sanitation Data'!$E$30,0,10*ROW('Sanitation Data'!E148)))</f>
        <v/>
      </c>
      <c r="CW154" s="28" t="str">
        <f ca="1">+IF(OFFSET('Sanitation Data'!$E$31,0,10*ROW('Sanitation Data'!E148))="","",OFFSET('Sanitation Data'!$E$31,0,10*ROW('Sanitation Data'!E148)))</f>
        <v/>
      </c>
      <c r="CX154" s="28" t="str">
        <f ca="1">+IF(OFFSET('Sanitation Data'!$E$32,0,10*ROW('Sanitation Data'!E148))="","",OFFSET('Sanitation Data'!$E$32,0,10*ROW('Sanitation Data'!E148)))</f>
        <v/>
      </c>
      <c r="CY154" s="28" t="str">
        <f ca="1">+IF(OFFSET('Sanitation Data'!$E$33,0,10*ROW('Sanitation Data'!E148))="","",OFFSET('Sanitation Data'!$E$33,0,10*ROW('Sanitation Data'!E148)))</f>
        <v/>
      </c>
      <c r="CZ154" s="28" t="str">
        <f ca="1">+IF(OFFSET('Sanitation Data'!$F$29,0,10*ROW('Sanitation Data'!F148))="","",OFFSET('Sanitation Data'!$F$29,0,10*ROW('Sanitation Data'!F148)))</f>
        <v/>
      </c>
      <c r="DA154" s="28" t="str">
        <f ca="1">+IF(OFFSET('Sanitation Data'!$F$30,0,10*ROW('Sanitation Data'!F148))="","",OFFSET('Sanitation Data'!$F$30,0,10*ROW('Sanitation Data'!F148)))</f>
        <v/>
      </c>
      <c r="DB154" s="28" t="str">
        <f ca="1">+IF(OFFSET('Sanitation Data'!$F$31,0,10*ROW('Sanitation Data'!F148))="","",OFFSET('Sanitation Data'!$F$31,0,10*ROW('Sanitation Data'!F148)))</f>
        <v/>
      </c>
      <c r="DC154" s="28" t="str">
        <f ca="1">+IF(OFFSET('Sanitation Data'!$F$32,0,10*ROW('Sanitation Data'!F148))="","",OFFSET('Sanitation Data'!$F$32,0,10*ROW('Sanitation Data'!F148)))</f>
        <v/>
      </c>
      <c r="DD154" s="28" t="str">
        <f ca="1">+IF(OFFSET('Sanitation Data'!$F$33,0,10*ROW('Sanitation Data'!F148))="","",OFFSET('Sanitation Data'!$F$33,0,10*ROW('Sanitation Data'!F148)))</f>
        <v/>
      </c>
      <c r="DE154" s="28" t="str">
        <f ca="1">+IF(OFFSET('Sanitation Data'!$G$29,0,10*ROW('Sanitation Data'!G148))="","",OFFSET('Sanitation Data'!$G$29,0,10*ROW('Sanitation Data'!G148)))</f>
        <v/>
      </c>
      <c r="DF154" s="28" t="str">
        <f ca="1">+IF(OFFSET('Sanitation Data'!$G$30,0,10*ROW('Sanitation Data'!G148))="","",OFFSET('Sanitation Data'!$G$30,0,10*ROW('Sanitation Data'!G148)))</f>
        <v/>
      </c>
      <c r="DG154" s="28" t="str">
        <f ca="1">+IF(OFFSET('Sanitation Data'!$G$31,0,10*ROW('Sanitation Data'!G148))="","",OFFSET('Sanitation Data'!$G$31,0,10*ROW('Sanitation Data'!G148)))</f>
        <v/>
      </c>
      <c r="DH154" s="28" t="str">
        <f ca="1">+IF(OFFSET('Sanitation Data'!$G$32,0,10*ROW('Sanitation Data'!G148))="","",OFFSET('Sanitation Data'!$G$32,0,10*ROW('Sanitation Data'!G148)))</f>
        <v/>
      </c>
      <c r="DI154" s="28" t="str">
        <f ca="1">+IF(OFFSET('Sanitation Data'!$G$33,0,10*ROW('Sanitation Data'!G148))="","",OFFSET('Sanitation Data'!$G$33,0,10*ROW('Sanitation Data'!G148)))</f>
        <v/>
      </c>
      <c r="DJ154" s="28" t="str">
        <f ca="1">+IF(OFFSET('Sanitation Data'!$H$29,0,10*ROW('Sanitation Data'!H148))="","",OFFSET('Sanitation Data'!$H$29,0,10*ROW('Sanitation Data'!H148)))</f>
        <v/>
      </c>
      <c r="DK154" s="28" t="str">
        <f ca="1">+IF(OFFSET('Sanitation Data'!$H$30,0,10*ROW('Sanitation Data'!H148))="","",OFFSET('Sanitation Data'!$H$30,0,10*ROW('Sanitation Data'!H148)))</f>
        <v/>
      </c>
      <c r="DL154" s="28" t="str">
        <f ca="1">+IF(OFFSET('Sanitation Data'!$H$31,0,10*ROW('Sanitation Data'!H148))="","",OFFSET('Sanitation Data'!$H$31,0,10*ROW('Sanitation Data'!H148)))</f>
        <v/>
      </c>
      <c r="DM154" s="28" t="str">
        <f ca="1">+IF(OFFSET('Sanitation Data'!$H$32,0,10*ROW('Sanitation Data'!H148))="","",OFFSET('Sanitation Data'!$H$32,0,10*ROW('Sanitation Data'!H148)))</f>
        <v/>
      </c>
      <c r="DN154" s="28" t="str">
        <f ca="1">+IF(OFFSET('Sanitation Data'!$H$33,0,10*ROW('Sanitation Data'!H148))="","",OFFSET('Sanitation Data'!$H$33,0,10*ROW('Sanitation Data'!H148)))</f>
        <v/>
      </c>
      <c r="DO154" s="28" t="str">
        <f ca="1">+IF(OFFSET('Hygiene Data'!$C$12,0,10*ROW('Hygiene Data'!C148))="","",OFFSET('Hygiene Data'!$C$12,0,10*ROW('Hygiene Data'!C148)))</f>
        <v/>
      </c>
      <c r="DP154" s="28" t="str">
        <f ca="1">+IF(OFFSET('Hygiene Data'!$C$13,0,10*ROW('Hygiene Data'!C148))="","",OFFSET('Hygiene Data'!$C$13,0,10*ROW('Hygiene Data'!C148)))</f>
        <v/>
      </c>
      <c r="DQ154" s="28" t="str">
        <f ca="1">+IF(OFFSET('Hygiene Data'!$C$14,0,10*ROW('Hygiene Data'!C148))="","",OFFSET('Hygiene Data'!$C$14,0,10*ROW('Hygiene Data'!C148)))</f>
        <v/>
      </c>
      <c r="DR154" s="28" t="str">
        <f ca="1">+IF(OFFSET('Hygiene Data'!$D$12,0,10*ROW('Hygiene Data'!D148))="","",OFFSET('Hygiene Data'!$D$12,0,10*ROW('Hygiene Data'!D148)))</f>
        <v/>
      </c>
      <c r="DS154" s="28" t="str">
        <f ca="1">+IF(OFFSET('Hygiene Data'!$D$13,0,10*ROW('Hygiene Data'!D148))="","",OFFSET('Hygiene Data'!$D$13,0,10*ROW('Hygiene Data'!D148)))</f>
        <v/>
      </c>
      <c r="DT154" s="28" t="str">
        <f ca="1">+IF(OFFSET('Hygiene Data'!$D$14,0,10*ROW('Hygiene Data'!D148))="","",OFFSET('Hygiene Data'!$D$14,0,10*ROW('Hygiene Data'!D148)))</f>
        <v/>
      </c>
      <c r="DU154" s="28" t="str">
        <f ca="1">+IF(OFFSET('Hygiene Data'!$E$12,0,10*ROW('Hygiene Data'!E148))="","",OFFSET('Hygiene Data'!$E$12,0,10*ROW('Hygiene Data'!E148)))</f>
        <v/>
      </c>
      <c r="DV154" s="28" t="str">
        <f ca="1">+IF(OFFSET('Hygiene Data'!$E$13,0,10*ROW('Hygiene Data'!E148))="","",OFFSET('Hygiene Data'!$E$13,0,10*ROW('Hygiene Data'!E148)))</f>
        <v/>
      </c>
      <c r="DW154" s="28" t="str">
        <f ca="1">+IF(OFFSET('Hygiene Data'!$E$14,0,10*ROW('Hygiene Data'!E148))="","",OFFSET('Hygiene Data'!$E$14,0,10*ROW('Hygiene Data'!E148)))</f>
        <v/>
      </c>
      <c r="DX154" s="28" t="str">
        <f ca="1">+IF(OFFSET('Hygiene Data'!$F$12,0,10*ROW('Hygiene Data'!F148))="","",OFFSET('Hygiene Data'!$F$12,0,10*ROW('Hygiene Data'!F148)))</f>
        <v/>
      </c>
      <c r="DY154" s="28" t="str">
        <f ca="1">+IF(OFFSET('Hygiene Data'!$F$13,0,10*ROW('Hygiene Data'!F148))="","",OFFSET('Hygiene Data'!$F$13,0,10*ROW('Hygiene Data'!F148)))</f>
        <v/>
      </c>
      <c r="DZ154" s="28" t="str">
        <f ca="1">+IF(OFFSET('Hygiene Data'!$F$14,0,10*ROW('Hygiene Data'!F148))="","",OFFSET('Hygiene Data'!$F$14,0,10*ROW('Hygiene Data'!F148)))</f>
        <v/>
      </c>
      <c r="EA154" s="28" t="str">
        <f ca="1">+IF(OFFSET('Hygiene Data'!$G$12,0,10*ROW('Hygiene Data'!G148))="","",OFFSET('Hygiene Data'!$G$12,0,10*ROW('Hygiene Data'!G148)))</f>
        <v/>
      </c>
      <c r="EB154" s="28" t="str">
        <f ca="1">+IF(OFFSET('Hygiene Data'!$G$13,0,10*ROW('Hygiene Data'!G148))="","",OFFSET('Hygiene Data'!$G$13,0,10*ROW('Hygiene Data'!G148)))</f>
        <v/>
      </c>
      <c r="EC154" s="28" t="str">
        <f ca="1">+IF(OFFSET('Hygiene Data'!$G$14,0,10*ROW('Hygiene Data'!G148))="","",OFFSET('Hygiene Data'!$G$14,0,10*ROW('Hygiene Data'!G148)))</f>
        <v/>
      </c>
      <c r="ED154" s="28" t="str">
        <f ca="1">+IF(OFFSET('Hygiene Data'!$H$12,0,10*ROW('Hygiene Data'!H148))="","",OFFSET('Hygiene Data'!$H$12,0,10*ROW('Hygiene Data'!H148)))</f>
        <v/>
      </c>
      <c r="EE154" s="28" t="str">
        <f ca="1">+IF(OFFSET('Hygiene Data'!$H$13,0,10*ROW('Hygiene Data'!H148))="","",OFFSET('Hygiene Data'!$H$13,0,10*ROW('Hygiene Data'!H148)))</f>
        <v/>
      </c>
      <c r="EF154" s="28" t="str">
        <f ca="1">+IF(OFFSET('Hygiene Data'!$H$14,0,10*ROW('Hygiene Data'!H148))="","",OFFSET('Hygiene Data'!$H$14,0,10*ROW('Hygiene Data'!H148)))</f>
        <v/>
      </c>
    </row>
    <row r="155" spans="1:136" x14ac:dyDescent="0.2">
      <c r="A155" s="44" t="str">
        <f ca="1">+IF(OFFSET('Water Data'!$B$1,0,10*ROW('Water Data'!B152))="","",OFFSET('Water Data'!$B$1,0,10*ROW('Water Data'!B152)))</f>
        <v/>
      </c>
      <c r="B155" s="44" t="str">
        <f ca="1">+IF(OFFSET('Water Data'!$A$3,0,10*ROW('Water Data'!A152))="","",OFFSET('Water Data'!$A$3,0,10*ROW('Water Data'!A152)))</f>
        <v/>
      </c>
      <c r="C155" s="44" t="str">
        <f ca="1">+IF(OFFSET('Water Data'!$C$3,0,10*ROW('Water Data'!C152))="","",OFFSET('Water Data'!$C$3,0,10*ROW('Water Data'!C152)))</f>
        <v/>
      </c>
      <c r="D155" s="119"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19"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19"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19"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19"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19"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19"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19"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19"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19"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19"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19"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19"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19"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19"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19"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19"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19"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20"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20"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20"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20"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20"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20"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20"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20"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20"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20"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20"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20"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20"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20"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20"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20"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20"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20"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20"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20"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20"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20"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20"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20"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20"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20"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20"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20"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20"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20"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21"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21"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21"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21"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21"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21"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21"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21"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21"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21"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21"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21"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21"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21"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21"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21"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21"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21"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28" t="str">
        <f ca="1">+IF(OFFSET('Water Data'!$C$28,0,10*ROW('Water Data'!C149))="","",OFFSET('Water Data'!$C$28,0,10*ROW('Water Data'!C149)))</f>
        <v/>
      </c>
      <c r="BT155" s="28" t="str">
        <f ca="1">+IF(OFFSET('Water Data'!$C$29,0,10*ROW('Water Data'!C149))="","",OFFSET('Water Data'!$C$29,0,10*ROW('Water Data'!C149)))</f>
        <v/>
      </c>
      <c r="BU155" s="28" t="str">
        <f ca="1">+IF(OFFSET('Water Data'!$C$30,0,10*ROW('Water Data'!C149))="","",OFFSET('Water Data'!$C$30,0,10*ROW('Water Data'!C149)))</f>
        <v/>
      </c>
      <c r="BV155" s="28" t="str">
        <f ca="1">+IF(OFFSET('Water Data'!$D$28,0,10*ROW('Water Data'!D149))="","",OFFSET('Water Data'!$D$28,0,10*ROW('Water Data'!D149)))</f>
        <v/>
      </c>
      <c r="BW155" s="28" t="str">
        <f ca="1">+IF(OFFSET('Water Data'!$D$29,0,10*ROW('Water Data'!D149))="","",OFFSET('Water Data'!$D$29,0,10*ROW('Water Data'!D149)))</f>
        <v/>
      </c>
      <c r="BX155" s="28" t="str">
        <f ca="1">+IF(OFFSET('Water Data'!$D$30,0,10*ROW('Water Data'!D149))="","",OFFSET('Water Data'!$D$30,0,10*ROW('Water Data'!D149)))</f>
        <v/>
      </c>
      <c r="BY155" s="28" t="str">
        <f ca="1">+IF(OFFSET('Water Data'!$E$28,0,10*ROW('Water Data'!E149))="","",OFFSET('Water Data'!$E$28,0,10*ROW('Water Data'!E149)))</f>
        <v/>
      </c>
      <c r="BZ155" s="28" t="str">
        <f ca="1">+IF(OFFSET('Water Data'!$E$29,0,10*ROW('Water Data'!E149))="","",OFFSET('Water Data'!$E$29,0,10*ROW('Water Data'!E149)))</f>
        <v/>
      </c>
      <c r="CA155" s="28" t="str">
        <f ca="1">+IF(OFFSET('Water Data'!$E$30,0,10*ROW('Water Data'!E149))="","",OFFSET('Water Data'!$E$30,0,10*ROW('Water Data'!E149)))</f>
        <v/>
      </c>
      <c r="CB155" s="28" t="str">
        <f ca="1">+IF(OFFSET('Water Data'!$F$28,0,10*ROW('Water Data'!F149))="","",OFFSET('Water Data'!$F$28,0,10*ROW('Water Data'!F149)))</f>
        <v/>
      </c>
      <c r="CC155" s="28" t="str">
        <f ca="1">+IF(OFFSET('Water Data'!$F$29,0,10*ROW('Water Data'!F149))="","",OFFSET('Water Data'!$F$29,0,10*ROW('Water Data'!F149)))</f>
        <v/>
      </c>
      <c r="CD155" s="28" t="str">
        <f ca="1">+IF(OFFSET('Water Data'!$F$30,0,10*ROW('Water Data'!F149))="","",OFFSET('Water Data'!$F$30,0,10*ROW('Water Data'!F149)))</f>
        <v/>
      </c>
      <c r="CE155" s="28" t="str">
        <f ca="1">+IF(OFFSET('Water Data'!$G$28,0,10*ROW('Water Data'!G149))="","",OFFSET('Water Data'!$G$28,0,10*ROW('Water Data'!G149)))</f>
        <v/>
      </c>
      <c r="CF155" s="28" t="str">
        <f ca="1">+IF(OFFSET('Water Data'!$G$29,0,10*ROW('Water Data'!G149))="","",OFFSET('Water Data'!$G$29,0,10*ROW('Water Data'!G149)))</f>
        <v/>
      </c>
      <c r="CG155" s="28" t="str">
        <f ca="1">+IF(OFFSET('Water Data'!$G$30,0,10*ROW('Water Data'!G149))="","",OFFSET('Water Data'!$G$30,0,10*ROW('Water Data'!G149)))</f>
        <v/>
      </c>
      <c r="CH155" s="28" t="str">
        <f ca="1">+IF(OFFSET('Water Data'!$H$28,0,10*ROW('Water Data'!H149))="","",OFFSET('Water Data'!$H$28,0,10*ROW('Water Data'!H149)))</f>
        <v/>
      </c>
      <c r="CI155" s="28" t="str">
        <f ca="1">+IF(OFFSET('Water Data'!$H$29,0,10*ROW('Water Data'!H149))="","",OFFSET('Water Data'!$H$29,0,10*ROW('Water Data'!H149)))</f>
        <v/>
      </c>
      <c r="CJ155" s="28" t="str">
        <f ca="1">+IF(OFFSET('Water Data'!$H$30,0,10*ROW('Water Data'!H149))="","",OFFSET('Water Data'!$H$30,0,10*ROW('Water Data'!H149)))</f>
        <v/>
      </c>
      <c r="CK155" s="28" t="str">
        <f ca="1">+IF(OFFSET('Sanitation Data'!$C$29,0,10*ROW('Sanitation Data'!C149))="","",OFFSET('Sanitation Data'!$C$29,0,10*ROW('Sanitation Data'!C149)))</f>
        <v/>
      </c>
      <c r="CL155" s="28" t="str">
        <f ca="1">+IF(OFFSET('Sanitation Data'!$C$30,0,10*ROW('Sanitation Data'!C149))="","",OFFSET('Sanitation Data'!$C$30,0,10*ROW('Sanitation Data'!C149)))</f>
        <v/>
      </c>
      <c r="CM155" s="28" t="str">
        <f ca="1">+IF(OFFSET('Sanitation Data'!$C$31,0,10*ROW('Sanitation Data'!C149))="","",OFFSET('Sanitation Data'!$C$31,0,10*ROW('Sanitation Data'!C149)))</f>
        <v/>
      </c>
      <c r="CN155" s="28" t="str">
        <f ca="1">+IF(OFFSET('Sanitation Data'!$C$32,0,10*ROW('Sanitation Data'!C149))="","",OFFSET('Sanitation Data'!$C$32,0,10*ROW('Sanitation Data'!C149)))</f>
        <v/>
      </c>
      <c r="CO155" s="28" t="str">
        <f ca="1">+IF(OFFSET('Sanitation Data'!$C$33,0,10*ROW('Sanitation Data'!C149))="","",OFFSET('Sanitation Data'!$C$33,0,10*ROW('Sanitation Data'!C149)))</f>
        <v/>
      </c>
      <c r="CP155" s="28" t="str">
        <f ca="1">+IF(OFFSET('Sanitation Data'!$D$29,0,10*ROW('Sanitation Data'!D149))="","",OFFSET('Sanitation Data'!$D$29,0,10*ROW('Sanitation Data'!D149)))</f>
        <v/>
      </c>
      <c r="CQ155" s="28" t="str">
        <f ca="1">+IF(OFFSET('Sanitation Data'!$D$30,0,10*ROW('Sanitation Data'!D149))="","",OFFSET('Sanitation Data'!$D$30,0,10*ROW('Sanitation Data'!D149)))</f>
        <v/>
      </c>
      <c r="CR155" s="28" t="str">
        <f ca="1">+IF(OFFSET('Sanitation Data'!$D$31,0,10*ROW('Sanitation Data'!D149))="","",OFFSET('Sanitation Data'!$D$31,0,10*ROW('Sanitation Data'!D149)))</f>
        <v/>
      </c>
      <c r="CS155" s="28" t="str">
        <f ca="1">+IF(OFFSET('Sanitation Data'!$D$32,0,10*ROW('Sanitation Data'!D149))="","",OFFSET('Sanitation Data'!$D$32,0,10*ROW('Sanitation Data'!D149)))</f>
        <v/>
      </c>
      <c r="CT155" s="28" t="str">
        <f ca="1">+IF(OFFSET('Sanitation Data'!$D$33,0,10*ROW('Sanitation Data'!D149))="","",OFFSET('Sanitation Data'!$D$33,0,10*ROW('Sanitation Data'!D149)))</f>
        <v/>
      </c>
      <c r="CU155" s="28" t="str">
        <f ca="1">+IF(OFFSET('Sanitation Data'!$E$29,0,10*ROW('Sanitation Data'!E149))="","",OFFSET('Sanitation Data'!$E$29,0,10*ROW('Sanitation Data'!E149)))</f>
        <v/>
      </c>
      <c r="CV155" s="28" t="str">
        <f ca="1">+IF(OFFSET('Sanitation Data'!$E$30,0,10*ROW('Sanitation Data'!E149))="","",OFFSET('Sanitation Data'!$E$30,0,10*ROW('Sanitation Data'!E149)))</f>
        <v/>
      </c>
      <c r="CW155" s="28" t="str">
        <f ca="1">+IF(OFFSET('Sanitation Data'!$E$31,0,10*ROW('Sanitation Data'!E149))="","",OFFSET('Sanitation Data'!$E$31,0,10*ROW('Sanitation Data'!E149)))</f>
        <v/>
      </c>
      <c r="CX155" s="28" t="str">
        <f ca="1">+IF(OFFSET('Sanitation Data'!$E$32,0,10*ROW('Sanitation Data'!E149))="","",OFFSET('Sanitation Data'!$E$32,0,10*ROW('Sanitation Data'!E149)))</f>
        <v/>
      </c>
      <c r="CY155" s="28" t="str">
        <f ca="1">+IF(OFFSET('Sanitation Data'!$E$33,0,10*ROW('Sanitation Data'!E149))="","",OFFSET('Sanitation Data'!$E$33,0,10*ROW('Sanitation Data'!E149)))</f>
        <v/>
      </c>
      <c r="CZ155" s="28" t="str">
        <f ca="1">+IF(OFFSET('Sanitation Data'!$F$29,0,10*ROW('Sanitation Data'!F149))="","",OFFSET('Sanitation Data'!$F$29,0,10*ROW('Sanitation Data'!F149)))</f>
        <v/>
      </c>
      <c r="DA155" s="28" t="str">
        <f ca="1">+IF(OFFSET('Sanitation Data'!$F$30,0,10*ROW('Sanitation Data'!F149))="","",OFFSET('Sanitation Data'!$F$30,0,10*ROW('Sanitation Data'!F149)))</f>
        <v/>
      </c>
      <c r="DB155" s="28" t="str">
        <f ca="1">+IF(OFFSET('Sanitation Data'!$F$31,0,10*ROW('Sanitation Data'!F149))="","",OFFSET('Sanitation Data'!$F$31,0,10*ROW('Sanitation Data'!F149)))</f>
        <v/>
      </c>
      <c r="DC155" s="28" t="str">
        <f ca="1">+IF(OFFSET('Sanitation Data'!$F$32,0,10*ROW('Sanitation Data'!F149))="","",OFFSET('Sanitation Data'!$F$32,0,10*ROW('Sanitation Data'!F149)))</f>
        <v/>
      </c>
      <c r="DD155" s="28" t="str">
        <f ca="1">+IF(OFFSET('Sanitation Data'!$F$33,0,10*ROW('Sanitation Data'!F149))="","",OFFSET('Sanitation Data'!$F$33,0,10*ROW('Sanitation Data'!F149)))</f>
        <v/>
      </c>
      <c r="DE155" s="28" t="str">
        <f ca="1">+IF(OFFSET('Sanitation Data'!$G$29,0,10*ROW('Sanitation Data'!G149))="","",OFFSET('Sanitation Data'!$G$29,0,10*ROW('Sanitation Data'!G149)))</f>
        <v/>
      </c>
      <c r="DF155" s="28" t="str">
        <f ca="1">+IF(OFFSET('Sanitation Data'!$G$30,0,10*ROW('Sanitation Data'!G149))="","",OFFSET('Sanitation Data'!$G$30,0,10*ROW('Sanitation Data'!G149)))</f>
        <v/>
      </c>
      <c r="DG155" s="28" t="str">
        <f ca="1">+IF(OFFSET('Sanitation Data'!$G$31,0,10*ROW('Sanitation Data'!G149))="","",OFFSET('Sanitation Data'!$G$31,0,10*ROW('Sanitation Data'!G149)))</f>
        <v/>
      </c>
      <c r="DH155" s="28" t="str">
        <f ca="1">+IF(OFFSET('Sanitation Data'!$G$32,0,10*ROW('Sanitation Data'!G149))="","",OFFSET('Sanitation Data'!$G$32,0,10*ROW('Sanitation Data'!G149)))</f>
        <v/>
      </c>
      <c r="DI155" s="28" t="str">
        <f ca="1">+IF(OFFSET('Sanitation Data'!$G$33,0,10*ROW('Sanitation Data'!G149))="","",OFFSET('Sanitation Data'!$G$33,0,10*ROW('Sanitation Data'!G149)))</f>
        <v/>
      </c>
      <c r="DJ155" s="28" t="str">
        <f ca="1">+IF(OFFSET('Sanitation Data'!$H$29,0,10*ROW('Sanitation Data'!H149))="","",OFFSET('Sanitation Data'!$H$29,0,10*ROW('Sanitation Data'!H149)))</f>
        <v/>
      </c>
      <c r="DK155" s="28" t="str">
        <f ca="1">+IF(OFFSET('Sanitation Data'!$H$30,0,10*ROW('Sanitation Data'!H149))="","",OFFSET('Sanitation Data'!$H$30,0,10*ROW('Sanitation Data'!H149)))</f>
        <v/>
      </c>
      <c r="DL155" s="28" t="str">
        <f ca="1">+IF(OFFSET('Sanitation Data'!$H$31,0,10*ROW('Sanitation Data'!H149))="","",OFFSET('Sanitation Data'!$H$31,0,10*ROW('Sanitation Data'!H149)))</f>
        <v/>
      </c>
      <c r="DM155" s="28" t="str">
        <f ca="1">+IF(OFFSET('Sanitation Data'!$H$32,0,10*ROW('Sanitation Data'!H149))="","",OFFSET('Sanitation Data'!$H$32,0,10*ROW('Sanitation Data'!H149)))</f>
        <v/>
      </c>
      <c r="DN155" s="28" t="str">
        <f ca="1">+IF(OFFSET('Sanitation Data'!$H$33,0,10*ROW('Sanitation Data'!H149))="","",OFFSET('Sanitation Data'!$H$33,0,10*ROW('Sanitation Data'!H149)))</f>
        <v/>
      </c>
      <c r="DO155" s="28" t="str">
        <f ca="1">+IF(OFFSET('Hygiene Data'!$C$12,0,10*ROW('Hygiene Data'!C149))="","",OFFSET('Hygiene Data'!$C$12,0,10*ROW('Hygiene Data'!C149)))</f>
        <v/>
      </c>
      <c r="DP155" s="28" t="str">
        <f ca="1">+IF(OFFSET('Hygiene Data'!$C$13,0,10*ROW('Hygiene Data'!C149))="","",OFFSET('Hygiene Data'!$C$13,0,10*ROW('Hygiene Data'!C149)))</f>
        <v/>
      </c>
      <c r="DQ155" s="28" t="str">
        <f ca="1">+IF(OFFSET('Hygiene Data'!$C$14,0,10*ROW('Hygiene Data'!C149))="","",OFFSET('Hygiene Data'!$C$14,0,10*ROW('Hygiene Data'!C149)))</f>
        <v/>
      </c>
      <c r="DR155" s="28" t="str">
        <f ca="1">+IF(OFFSET('Hygiene Data'!$D$12,0,10*ROW('Hygiene Data'!D149))="","",OFFSET('Hygiene Data'!$D$12,0,10*ROW('Hygiene Data'!D149)))</f>
        <v/>
      </c>
      <c r="DS155" s="28" t="str">
        <f ca="1">+IF(OFFSET('Hygiene Data'!$D$13,0,10*ROW('Hygiene Data'!D149))="","",OFFSET('Hygiene Data'!$D$13,0,10*ROW('Hygiene Data'!D149)))</f>
        <v/>
      </c>
      <c r="DT155" s="28" t="str">
        <f ca="1">+IF(OFFSET('Hygiene Data'!$D$14,0,10*ROW('Hygiene Data'!D149))="","",OFFSET('Hygiene Data'!$D$14,0,10*ROW('Hygiene Data'!D149)))</f>
        <v/>
      </c>
      <c r="DU155" s="28" t="str">
        <f ca="1">+IF(OFFSET('Hygiene Data'!$E$12,0,10*ROW('Hygiene Data'!E149))="","",OFFSET('Hygiene Data'!$E$12,0,10*ROW('Hygiene Data'!E149)))</f>
        <v/>
      </c>
      <c r="DV155" s="28" t="str">
        <f ca="1">+IF(OFFSET('Hygiene Data'!$E$13,0,10*ROW('Hygiene Data'!E149))="","",OFFSET('Hygiene Data'!$E$13,0,10*ROW('Hygiene Data'!E149)))</f>
        <v/>
      </c>
      <c r="DW155" s="28" t="str">
        <f ca="1">+IF(OFFSET('Hygiene Data'!$E$14,0,10*ROW('Hygiene Data'!E149))="","",OFFSET('Hygiene Data'!$E$14,0,10*ROW('Hygiene Data'!E149)))</f>
        <v/>
      </c>
      <c r="DX155" s="28" t="str">
        <f ca="1">+IF(OFFSET('Hygiene Data'!$F$12,0,10*ROW('Hygiene Data'!F149))="","",OFFSET('Hygiene Data'!$F$12,0,10*ROW('Hygiene Data'!F149)))</f>
        <v/>
      </c>
      <c r="DY155" s="28" t="str">
        <f ca="1">+IF(OFFSET('Hygiene Data'!$F$13,0,10*ROW('Hygiene Data'!F149))="","",OFFSET('Hygiene Data'!$F$13,0,10*ROW('Hygiene Data'!F149)))</f>
        <v/>
      </c>
      <c r="DZ155" s="28" t="str">
        <f ca="1">+IF(OFFSET('Hygiene Data'!$F$14,0,10*ROW('Hygiene Data'!F149))="","",OFFSET('Hygiene Data'!$F$14,0,10*ROW('Hygiene Data'!F149)))</f>
        <v/>
      </c>
      <c r="EA155" s="28" t="str">
        <f ca="1">+IF(OFFSET('Hygiene Data'!$G$12,0,10*ROW('Hygiene Data'!G149))="","",OFFSET('Hygiene Data'!$G$12,0,10*ROW('Hygiene Data'!G149)))</f>
        <v/>
      </c>
      <c r="EB155" s="28" t="str">
        <f ca="1">+IF(OFFSET('Hygiene Data'!$G$13,0,10*ROW('Hygiene Data'!G149))="","",OFFSET('Hygiene Data'!$G$13,0,10*ROW('Hygiene Data'!G149)))</f>
        <v/>
      </c>
      <c r="EC155" s="28" t="str">
        <f ca="1">+IF(OFFSET('Hygiene Data'!$G$14,0,10*ROW('Hygiene Data'!G149))="","",OFFSET('Hygiene Data'!$G$14,0,10*ROW('Hygiene Data'!G149)))</f>
        <v/>
      </c>
      <c r="ED155" s="28" t="str">
        <f ca="1">+IF(OFFSET('Hygiene Data'!$H$12,0,10*ROW('Hygiene Data'!H149))="","",OFFSET('Hygiene Data'!$H$12,0,10*ROW('Hygiene Data'!H149)))</f>
        <v/>
      </c>
      <c r="EE155" s="28" t="str">
        <f ca="1">+IF(OFFSET('Hygiene Data'!$H$13,0,10*ROW('Hygiene Data'!H149))="","",OFFSET('Hygiene Data'!$H$13,0,10*ROW('Hygiene Data'!H149)))</f>
        <v/>
      </c>
      <c r="EF155" s="28" t="str">
        <f ca="1">+IF(OFFSET('Hygiene Data'!$H$14,0,10*ROW('Hygiene Data'!H149))="","",OFFSET('Hygiene Data'!$H$14,0,10*ROW('Hygiene Data'!H149)))</f>
        <v/>
      </c>
    </row>
    <row r="156" spans="1:136" x14ac:dyDescent="0.2">
      <c r="A156" s="44" t="str">
        <f ca="1">+IF(OFFSET('Water Data'!$B$1,0,10*ROW('Water Data'!B153))="","",OFFSET('Water Data'!$B$1,0,10*ROW('Water Data'!B153)))</f>
        <v/>
      </c>
      <c r="B156" s="44" t="str">
        <f ca="1">+IF(OFFSET('Water Data'!$A$3,0,10*ROW('Water Data'!A153))="","",OFFSET('Water Data'!$A$3,0,10*ROW('Water Data'!A153)))</f>
        <v/>
      </c>
      <c r="C156" s="44" t="str">
        <f ca="1">+IF(OFFSET('Water Data'!$C$3,0,10*ROW('Water Data'!C153))="","",OFFSET('Water Data'!$C$3,0,10*ROW('Water Data'!C153)))</f>
        <v/>
      </c>
      <c r="D156" s="119"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19"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19"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19"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19"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19"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19"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19"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19"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19"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19"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19"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19"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19"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19"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19"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19"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19"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20"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20"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20"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20"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20"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20"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20"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20"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20"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20"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20"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20"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20"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20"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20"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20"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20"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20"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20"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20"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20"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20"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20"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20"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20"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20"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20"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20"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20"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20"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21"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21"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21"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21"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21"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21"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21"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21"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21"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21"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21"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21"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21"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21"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21"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21"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21"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21"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28" t="str">
        <f ca="1">+IF(OFFSET('Water Data'!$C$28,0,10*ROW('Water Data'!C150))="","",OFFSET('Water Data'!$C$28,0,10*ROW('Water Data'!C150)))</f>
        <v/>
      </c>
      <c r="BT156" s="28" t="str">
        <f ca="1">+IF(OFFSET('Water Data'!$C$29,0,10*ROW('Water Data'!C150))="","",OFFSET('Water Data'!$C$29,0,10*ROW('Water Data'!C150)))</f>
        <v/>
      </c>
      <c r="BU156" s="28" t="str">
        <f ca="1">+IF(OFFSET('Water Data'!$C$30,0,10*ROW('Water Data'!C150))="","",OFFSET('Water Data'!$C$30,0,10*ROW('Water Data'!C150)))</f>
        <v/>
      </c>
      <c r="BV156" s="28" t="str">
        <f ca="1">+IF(OFFSET('Water Data'!$D$28,0,10*ROW('Water Data'!D150))="","",OFFSET('Water Data'!$D$28,0,10*ROW('Water Data'!D150)))</f>
        <v/>
      </c>
      <c r="BW156" s="28" t="str">
        <f ca="1">+IF(OFFSET('Water Data'!$D$29,0,10*ROW('Water Data'!D150))="","",OFFSET('Water Data'!$D$29,0,10*ROW('Water Data'!D150)))</f>
        <v/>
      </c>
      <c r="BX156" s="28" t="str">
        <f ca="1">+IF(OFFSET('Water Data'!$D$30,0,10*ROW('Water Data'!D150))="","",OFFSET('Water Data'!$D$30,0,10*ROW('Water Data'!D150)))</f>
        <v/>
      </c>
      <c r="BY156" s="28" t="str">
        <f ca="1">+IF(OFFSET('Water Data'!$E$28,0,10*ROW('Water Data'!E150))="","",OFFSET('Water Data'!$E$28,0,10*ROW('Water Data'!E150)))</f>
        <v/>
      </c>
      <c r="BZ156" s="28" t="str">
        <f ca="1">+IF(OFFSET('Water Data'!$E$29,0,10*ROW('Water Data'!E150))="","",OFFSET('Water Data'!$E$29,0,10*ROW('Water Data'!E150)))</f>
        <v/>
      </c>
      <c r="CA156" s="28" t="str">
        <f ca="1">+IF(OFFSET('Water Data'!$E$30,0,10*ROW('Water Data'!E150))="","",OFFSET('Water Data'!$E$30,0,10*ROW('Water Data'!E150)))</f>
        <v/>
      </c>
      <c r="CB156" s="28" t="str">
        <f ca="1">+IF(OFFSET('Water Data'!$F$28,0,10*ROW('Water Data'!F150))="","",OFFSET('Water Data'!$F$28,0,10*ROW('Water Data'!F150)))</f>
        <v/>
      </c>
      <c r="CC156" s="28" t="str">
        <f ca="1">+IF(OFFSET('Water Data'!$F$29,0,10*ROW('Water Data'!F150))="","",OFFSET('Water Data'!$F$29,0,10*ROW('Water Data'!F150)))</f>
        <v/>
      </c>
      <c r="CD156" s="28" t="str">
        <f ca="1">+IF(OFFSET('Water Data'!$F$30,0,10*ROW('Water Data'!F150))="","",OFFSET('Water Data'!$F$30,0,10*ROW('Water Data'!F150)))</f>
        <v/>
      </c>
      <c r="CE156" s="28" t="str">
        <f ca="1">+IF(OFFSET('Water Data'!$G$28,0,10*ROW('Water Data'!G150))="","",OFFSET('Water Data'!$G$28,0,10*ROW('Water Data'!G150)))</f>
        <v/>
      </c>
      <c r="CF156" s="28" t="str">
        <f ca="1">+IF(OFFSET('Water Data'!$G$29,0,10*ROW('Water Data'!G150))="","",OFFSET('Water Data'!$G$29,0,10*ROW('Water Data'!G150)))</f>
        <v/>
      </c>
      <c r="CG156" s="28" t="str">
        <f ca="1">+IF(OFFSET('Water Data'!$G$30,0,10*ROW('Water Data'!G150))="","",OFFSET('Water Data'!$G$30,0,10*ROW('Water Data'!G150)))</f>
        <v/>
      </c>
      <c r="CH156" s="28" t="str">
        <f ca="1">+IF(OFFSET('Water Data'!$H$28,0,10*ROW('Water Data'!H150))="","",OFFSET('Water Data'!$H$28,0,10*ROW('Water Data'!H150)))</f>
        <v/>
      </c>
      <c r="CI156" s="28" t="str">
        <f ca="1">+IF(OFFSET('Water Data'!$H$29,0,10*ROW('Water Data'!H150))="","",OFFSET('Water Data'!$H$29,0,10*ROW('Water Data'!H150)))</f>
        <v/>
      </c>
      <c r="CJ156" s="28" t="str">
        <f ca="1">+IF(OFFSET('Water Data'!$H$30,0,10*ROW('Water Data'!H150))="","",OFFSET('Water Data'!$H$30,0,10*ROW('Water Data'!H150)))</f>
        <v/>
      </c>
      <c r="CK156" s="28" t="str">
        <f ca="1">+IF(OFFSET('Sanitation Data'!$C$29,0,10*ROW('Sanitation Data'!C150))="","",OFFSET('Sanitation Data'!$C$29,0,10*ROW('Sanitation Data'!C150)))</f>
        <v/>
      </c>
      <c r="CL156" s="28" t="str">
        <f ca="1">+IF(OFFSET('Sanitation Data'!$C$30,0,10*ROW('Sanitation Data'!C150))="","",OFFSET('Sanitation Data'!$C$30,0,10*ROW('Sanitation Data'!C150)))</f>
        <v/>
      </c>
      <c r="CM156" s="28" t="str">
        <f ca="1">+IF(OFFSET('Sanitation Data'!$C$31,0,10*ROW('Sanitation Data'!C150))="","",OFFSET('Sanitation Data'!$C$31,0,10*ROW('Sanitation Data'!C150)))</f>
        <v/>
      </c>
      <c r="CN156" s="28" t="str">
        <f ca="1">+IF(OFFSET('Sanitation Data'!$C$32,0,10*ROW('Sanitation Data'!C150))="","",OFFSET('Sanitation Data'!$C$32,0,10*ROW('Sanitation Data'!C150)))</f>
        <v/>
      </c>
      <c r="CO156" s="28" t="str">
        <f ca="1">+IF(OFFSET('Sanitation Data'!$C$33,0,10*ROW('Sanitation Data'!C150))="","",OFFSET('Sanitation Data'!$C$33,0,10*ROW('Sanitation Data'!C150)))</f>
        <v/>
      </c>
      <c r="CP156" s="28" t="str">
        <f ca="1">+IF(OFFSET('Sanitation Data'!$D$29,0,10*ROW('Sanitation Data'!D150))="","",OFFSET('Sanitation Data'!$D$29,0,10*ROW('Sanitation Data'!D150)))</f>
        <v/>
      </c>
      <c r="CQ156" s="28" t="str">
        <f ca="1">+IF(OFFSET('Sanitation Data'!$D$30,0,10*ROW('Sanitation Data'!D150))="","",OFFSET('Sanitation Data'!$D$30,0,10*ROW('Sanitation Data'!D150)))</f>
        <v/>
      </c>
      <c r="CR156" s="28" t="str">
        <f ca="1">+IF(OFFSET('Sanitation Data'!$D$31,0,10*ROW('Sanitation Data'!D150))="","",OFFSET('Sanitation Data'!$D$31,0,10*ROW('Sanitation Data'!D150)))</f>
        <v/>
      </c>
      <c r="CS156" s="28" t="str">
        <f ca="1">+IF(OFFSET('Sanitation Data'!$D$32,0,10*ROW('Sanitation Data'!D150))="","",OFFSET('Sanitation Data'!$D$32,0,10*ROW('Sanitation Data'!D150)))</f>
        <v/>
      </c>
      <c r="CT156" s="28" t="str">
        <f ca="1">+IF(OFFSET('Sanitation Data'!$D$33,0,10*ROW('Sanitation Data'!D150))="","",OFFSET('Sanitation Data'!$D$33,0,10*ROW('Sanitation Data'!D150)))</f>
        <v/>
      </c>
      <c r="CU156" s="28" t="str">
        <f ca="1">+IF(OFFSET('Sanitation Data'!$E$29,0,10*ROW('Sanitation Data'!E150))="","",OFFSET('Sanitation Data'!$E$29,0,10*ROW('Sanitation Data'!E150)))</f>
        <v/>
      </c>
      <c r="CV156" s="28" t="str">
        <f ca="1">+IF(OFFSET('Sanitation Data'!$E$30,0,10*ROW('Sanitation Data'!E150))="","",OFFSET('Sanitation Data'!$E$30,0,10*ROW('Sanitation Data'!E150)))</f>
        <v/>
      </c>
      <c r="CW156" s="28" t="str">
        <f ca="1">+IF(OFFSET('Sanitation Data'!$E$31,0,10*ROW('Sanitation Data'!E150))="","",OFFSET('Sanitation Data'!$E$31,0,10*ROW('Sanitation Data'!E150)))</f>
        <v/>
      </c>
      <c r="CX156" s="28" t="str">
        <f ca="1">+IF(OFFSET('Sanitation Data'!$E$32,0,10*ROW('Sanitation Data'!E150))="","",OFFSET('Sanitation Data'!$E$32,0,10*ROW('Sanitation Data'!E150)))</f>
        <v/>
      </c>
      <c r="CY156" s="28" t="str">
        <f ca="1">+IF(OFFSET('Sanitation Data'!$E$33,0,10*ROW('Sanitation Data'!E150))="","",OFFSET('Sanitation Data'!$E$33,0,10*ROW('Sanitation Data'!E150)))</f>
        <v/>
      </c>
      <c r="CZ156" s="28" t="str">
        <f ca="1">+IF(OFFSET('Sanitation Data'!$F$29,0,10*ROW('Sanitation Data'!F150))="","",OFFSET('Sanitation Data'!$F$29,0,10*ROW('Sanitation Data'!F150)))</f>
        <v/>
      </c>
      <c r="DA156" s="28" t="str">
        <f ca="1">+IF(OFFSET('Sanitation Data'!$F$30,0,10*ROW('Sanitation Data'!F150))="","",OFFSET('Sanitation Data'!$F$30,0,10*ROW('Sanitation Data'!F150)))</f>
        <v/>
      </c>
      <c r="DB156" s="28" t="str">
        <f ca="1">+IF(OFFSET('Sanitation Data'!$F$31,0,10*ROW('Sanitation Data'!F150))="","",OFFSET('Sanitation Data'!$F$31,0,10*ROW('Sanitation Data'!F150)))</f>
        <v/>
      </c>
      <c r="DC156" s="28" t="str">
        <f ca="1">+IF(OFFSET('Sanitation Data'!$F$32,0,10*ROW('Sanitation Data'!F150))="","",OFFSET('Sanitation Data'!$F$32,0,10*ROW('Sanitation Data'!F150)))</f>
        <v/>
      </c>
      <c r="DD156" s="28" t="str">
        <f ca="1">+IF(OFFSET('Sanitation Data'!$F$33,0,10*ROW('Sanitation Data'!F150))="","",OFFSET('Sanitation Data'!$F$33,0,10*ROW('Sanitation Data'!F150)))</f>
        <v/>
      </c>
      <c r="DE156" s="28" t="str">
        <f ca="1">+IF(OFFSET('Sanitation Data'!$G$29,0,10*ROW('Sanitation Data'!G150))="","",OFFSET('Sanitation Data'!$G$29,0,10*ROW('Sanitation Data'!G150)))</f>
        <v/>
      </c>
      <c r="DF156" s="28" t="str">
        <f ca="1">+IF(OFFSET('Sanitation Data'!$G$30,0,10*ROW('Sanitation Data'!G150))="","",OFFSET('Sanitation Data'!$G$30,0,10*ROW('Sanitation Data'!G150)))</f>
        <v/>
      </c>
      <c r="DG156" s="28" t="str">
        <f ca="1">+IF(OFFSET('Sanitation Data'!$G$31,0,10*ROW('Sanitation Data'!G150))="","",OFFSET('Sanitation Data'!$G$31,0,10*ROW('Sanitation Data'!G150)))</f>
        <v/>
      </c>
      <c r="DH156" s="28" t="str">
        <f ca="1">+IF(OFFSET('Sanitation Data'!$G$32,0,10*ROW('Sanitation Data'!G150))="","",OFFSET('Sanitation Data'!$G$32,0,10*ROW('Sanitation Data'!G150)))</f>
        <v/>
      </c>
      <c r="DI156" s="28" t="str">
        <f ca="1">+IF(OFFSET('Sanitation Data'!$G$33,0,10*ROW('Sanitation Data'!G150))="","",OFFSET('Sanitation Data'!$G$33,0,10*ROW('Sanitation Data'!G150)))</f>
        <v/>
      </c>
      <c r="DJ156" s="28" t="str">
        <f ca="1">+IF(OFFSET('Sanitation Data'!$H$29,0,10*ROW('Sanitation Data'!H150))="","",OFFSET('Sanitation Data'!$H$29,0,10*ROW('Sanitation Data'!H150)))</f>
        <v/>
      </c>
      <c r="DK156" s="28" t="str">
        <f ca="1">+IF(OFFSET('Sanitation Data'!$H$30,0,10*ROW('Sanitation Data'!H150))="","",OFFSET('Sanitation Data'!$H$30,0,10*ROW('Sanitation Data'!H150)))</f>
        <v/>
      </c>
      <c r="DL156" s="28" t="str">
        <f ca="1">+IF(OFFSET('Sanitation Data'!$H$31,0,10*ROW('Sanitation Data'!H150))="","",OFFSET('Sanitation Data'!$H$31,0,10*ROW('Sanitation Data'!H150)))</f>
        <v/>
      </c>
      <c r="DM156" s="28" t="str">
        <f ca="1">+IF(OFFSET('Sanitation Data'!$H$32,0,10*ROW('Sanitation Data'!H150))="","",OFFSET('Sanitation Data'!$H$32,0,10*ROW('Sanitation Data'!H150)))</f>
        <v/>
      </c>
      <c r="DN156" s="28" t="str">
        <f ca="1">+IF(OFFSET('Sanitation Data'!$H$33,0,10*ROW('Sanitation Data'!H150))="","",OFFSET('Sanitation Data'!$H$33,0,10*ROW('Sanitation Data'!H150)))</f>
        <v/>
      </c>
      <c r="DO156" s="28" t="str">
        <f ca="1">+IF(OFFSET('Hygiene Data'!$C$12,0,10*ROW('Hygiene Data'!C150))="","",OFFSET('Hygiene Data'!$C$12,0,10*ROW('Hygiene Data'!C150)))</f>
        <v/>
      </c>
      <c r="DP156" s="28" t="str">
        <f ca="1">+IF(OFFSET('Hygiene Data'!$C$13,0,10*ROW('Hygiene Data'!C150))="","",OFFSET('Hygiene Data'!$C$13,0,10*ROW('Hygiene Data'!C150)))</f>
        <v/>
      </c>
      <c r="DQ156" s="28" t="str">
        <f ca="1">+IF(OFFSET('Hygiene Data'!$C$14,0,10*ROW('Hygiene Data'!C150))="","",OFFSET('Hygiene Data'!$C$14,0,10*ROW('Hygiene Data'!C150)))</f>
        <v/>
      </c>
      <c r="DR156" s="28" t="str">
        <f ca="1">+IF(OFFSET('Hygiene Data'!$D$12,0,10*ROW('Hygiene Data'!D150))="","",OFFSET('Hygiene Data'!$D$12,0,10*ROW('Hygiene Data'!D150)))</f>
        <v/>
      </c>
      <c r="DS156" s="28" t="str">
        <f ca="1">+IF(OFFSET('Hygiene Data'!$D$13,0,10*ROW('Hygiene Data'!D150))="","",OFFSET('Hygiene Data'!$D$13,0,10*ROW('Hygiene Data'!D150)))</f>
        <v/>
      </c>
      <c r="DT156" s="28" t="str">
        <f ca="1">+IF(OFFSET('Hygiene Data'!$D$14,0,10*ROW('Hygiene Data'!D150))="","",OFFSET('Hygiene Data'!$D$14,0,10*ROW('Hygiene Data'!D150)))</f>
        <v/>
      </c>
      <c r="DU156" s="28" t="str">
        <f ca="1">+IF(OFFSET('Hygiene Data'!$E$12,0,10*ROW('Hygiene Data'!E150))="","",OFFSET('Hygiene Data'!$E$12,0,10*ROW('Hygiene Data'!E150)))</f>
        <v/>
      </c>
      <c r="DV156" s="28" t="str">
        <f ca="1">+IF(OFFSET('Hygiene Data'!$E$13,0,10*ROW('Hygiene Data'!E150))="","",OFFSET('Hygiene Data'!$E$13,0,10*ROW('Hygiene Data'!E150)))</f>
        <v/>
      </c>
      <c r="DW156" s="28" t="str">
        <f ca="1">+IF(OFFSET('Hygiene Data'!$E$14,0,10*ROW('Hygiene Data'!E150))="","",OFFSET('Hygiene Data'!$E$14,0,10*ROW('Hygiene Data'!E150)))</f>
        <v/>
      </c>
      <c r="DX156" s="28" t="str">
        <f ca="1">+IF(OFFSET('Hygiene Data'!$F$12,0,10*ROW('Hygiene Data'!F150))="","",OFFSET('Hygiene Data'!$F$12,0,10*ROW('Hygiene Data'!F150)))</f>
        <v/>
      </c>
      <c r="DY156" s="28" t="str">
        <f ca="1">+IF(OFFSET('Hygiene Data'!$F$13,0,10*ROW('Hygiene Data'!F150))="","",OFFSET('Hygiene Data'!$F$13,0,10*ROW('Hygiene Data'!F150)))</f>
        <v/>
      </c>
      <c r="DZ156" s="28" t="str">
        <f ca="1">+IF(OFFSET('Hygiene Data'!$F$14,0,10*ROW('Hygiene Data'!F150))="","",OFFSET('Hygiene Data'!$F$14,0,10*ROW('Hygiene Data'!F150)))</f>
        <v/>
      </c>
      <c r="EA156" s="28" t="str">
        <f ca="1">+IF(OFFSET('Hygiene Data'!$G$12,0,10*ROW('Hygiene Data'!G150))="","",OFFSET('Hygiene Data'!$G$12,0,10*ROW('Hygiene Data'!G150)))</f>
        <v/>
      </c>
      <c r="EB156" s="28" t="str">
        <f ca="1">+IF(OFFSET('Hygiene Data'!$G$13,0,10*ROW('Hygiene Data'!G150))="","",OFFSET('Hygiene Data'!$G$13,0,10*ROW('Hygiene Data'!G150)))</f>
        <v/>
      </c>
      <c r="EC156" s="28" t="str">
        <f ca="1">+IF(OFFSET('Hygiene Data'!$G$14,0,10*ROW('Hygiene Data'!G150))="","",OFFSET('Hygiene Data'!$G$14,0,10*ROW('Hygiene Data'!G150)))</f>
        <v/>
      </c>
      <c r="ED156" s="28" t="str">
        <f ca="1">+IF(OFFSET('Hygiene Data'!$H$12,0,10*ROW('Hygiene Data'!H150))="","",OFFSET('Hygiene Data'!$H$12,0,10*ROW('Hygiene Data'!H150)))</f>
        <v/>
      </c>
      <c r="EE156" s="28" t="str">
        <f ca="1">+IF(OFFSET('Hygiene Data'!$H$13,0,10*ROW('Hygiene Data'!H150))="","",OFFSET('Hygiene Data'!$H$13,0,10*ROW('Hygiene Data'!H150)))</f>
        <v/>
      </c>
      <c r="EF156" s="28" t="str">
        <f ca="1">+IF(OFFSET('Hygiene Data'!$H$14,0,10*ROW('Hygiene Data'!H150))="","",OFFSET('Hygiene Data'!$H$14,0,10*ROW('Hygiene Data'!H150)))</f>
        <v/>
      </c>
    </row>
    <row r="157" spans="1:136" x14ac:dyDescent="0.2">
      <c r="A157" s="44" t="str">
        <f ca="1">+IF(OFFSET('Water Data'!$B$1,0,10*ROW('Water Data'!B154))="","",OFFSET('Water Data'!$B$1,0,10*ROW('Water Data'!B154)))</f>
        <v/>
      </c>
      <c r="B157" s="44" t="str">
        <f ca="1">+IF(OFFSET('Water Data'!$A$3,0,10*ROW('Water Data'!A154))="","",OFFSET('Water Data'!$A$3,0,10*ROW('Water Data'!A154)))</f>
        <v/>
      </c>
      <c r="C157" s="44" t="str">
        <f ca="1">+IF(OFFSET('Water Data'!$C$3,0,10*ROW('Water Data'!C154))="","",OFFSET('Water Data'!$C$3,0,10*ROW('Water Data'!C154)))</f>
        <v/>
      </c>
      <c r="D157" s="119"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19"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19"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19"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19"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19"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19"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19"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19"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19"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19"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19"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19"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19"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19"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19"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19"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19"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20"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20"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20"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20"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20"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20"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20"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20"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20"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20"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20"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20"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20"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20"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20"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20"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20"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20"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20"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20"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20"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20"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20"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20"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20"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20"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20"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20"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20"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20"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21"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21"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21"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21"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21"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21"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21"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21"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21"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21"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21"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21"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21"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21"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21"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21"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21"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21"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28" t="str">
        <f ca="1">+IF(OFFSET('Water Data'!$C$28,0,10*ROW('Water Data'!C151))="","",OFFSET('Water Data'!$C$28,0,10*ROW('Water Data'!C151)))</f>
        <v/>
      </c>
      <c r="BT157" s="28" t="str">
        <f ca="1">+IF(OFFSET('Water Data'!$C$29,0,10*ROW('Water Data'!C151))="","",OFFSET('Water Data'!$C$29,0,10*ROW('Water Data'!C151)))</f>
        <v/>
      </c>
      <c r="BU157" s="28" t="str">
        <f ca="1">+IF(OFFSET('Water Data'!$C$30,0,10*ROW('Water Data'!C151))="","",OFFSET('Water Data'!$C$30,0,10*ROW('Water Data'!C151)))</f>
        <v/>
      </c>
      <c r="BV157" s="28" t="str">
        <f ca="1">+IF(OFFSET('Water Data'!$D$28,0,10*ROW('Water Data'!D151))="","",OFFSET('Water Data'!$D$28,0,10*ROW('Water Data'!D151)))</f>
        <v/>
      </c>
      <c r="BW157" s="28" t="str">
        <f ca="1">+IF(OFFSET('Water Data'!$D$29,0,10*ROW('Water Data'!D151))="","",OFFSET('Water Data'!$D$29,0,10*ROW('Water Data'!D151)))</f>
        <v/>
      </c>
      <c r="BX157" s="28" t="str">
        <f ca="1">+IF(OFFSET('Water Data'!$D$30,0,10*ROW('Water Data'!D151))="","",OFFSET('Water Data'!$D$30,0,10*ROW('Water Data'!D151)))</f>
        <v/>
      </c>
      <c r="BY157" s="28" t="str">
        <f ca="1">+IF(OFFSET('Water Data'!$E$28,0,10*ROW('Water Data'!E151))="","",OFFSET('Water Data'!$E$28,0,10*ROW('Water Data'!E151)))</f>
        <v/>
      </c>
      <c r="BZ157" s="28" t="str">
        <f ca="1">+IF(OFFSET('Water Data'!$E$29,0,10*ROW('Water Data'!E151))="","",OFFSET('Water Data'!$E$29,0,10*ROW('Water Data'!E151)))</f>
        <v/>
      </c>
      <c r="CA157" s="28" t="str">
        <f ca="1">+IF(OFFSET('Water Data'!$E$30,0,10*ROW('Water Data'!E151))="","",OFFSET('Water Data'!$E$30,0,10*ROW('Water Data'!E151)))</f>
        <v/>
      </c>
      <c r="CB157" s="28" t="str">
        <f ca="1">+IF(OFFSET('Water Data'!$F$28,0,10*ROW('Water Data'!F151))="","",OFFSET('Water Data'!$F$28,0,10*ROW('Water Data'!F151)))</f>
        <v/>
      </c>
      <c r="CC157" s="28" t="str">
        <f ca="1">+IF(OFFSET('Water Data'!$F$29,0,10*ROW('Water Data'!F151))="","",OFFSET('Water Data'!$F$29,0,10*ROW('Water Data'!F151)))</f>
        <v/>
      </c>
      <c r="CD157" s="28" t="str">
        <f ca="1">+IF(OFFSET('Water Data'!$F$30,0,10*ROW('Water Data'!F151))="","",OFFSET('Water Data'!$F$30,0,10*ROW('Water Data'!F151)))</f>
        <v/>
      </c>
      <c r="CE157" s="28" t="str">
        <f ca="1">+IF(OFFSET('Water Data'!$G$28,0,10*ROW('Water Data'!G151))="","",OFFSET('Water Data'!$G$28,0,10*ROW('Water Data'!G151)))</f>
        <v/>
      </c>
      <c r="CF157" s="28" t="str">
        <f ca="1">+IF(OFFSET('Water Data'!$G$29,0,10*ROW('Water Data'!G151))="","",OFFSET('Water Data'!$G$29,0,10*ROW('Water Data'!G151)))</f>
        <v/>
      </c>
      <c r="CG157" s="28" t="str">
        <f ca="1">+IF(OFFSET('Water Data'!$G$30,0,10*ROW('Water Data'!G151))="","",OFFSET('Water Data'!$G$30,0,10*ROW('Water Data'!G151)))</f>
        <v/>
      </c>
      <c r="CH157" s="28" t="str">
        <f ca="1">+IF(OFFSET('Water Data'!$H$28,0,10*ROW('Water Data'!H151))="","",OFFSET('Water Data'!$H$28,0,10*ROW('Water Data'!H151)))</f>
        <v/>
      </c>
      <c r="CI157" s="28" t="str">
        <f ca="1">+IF(OFFSET('Water Data'!$H$29,0,10*ROW('Water Data'!H151))="","",OFFSET('Water Data'!$H$29,0,10*ROW('Water Data'!H151)))</f>
        <v/>
      </c>
      <c r="CJ157" s="28" t="str">
        <f ca="1">+IF(OFFSET('Water Data'!$H$30,0,10*ROW('Water Data'!H151))="","",OFFSET('Water Data'!$H$30,0,10*ROW('Water Data'!H151)))</f>
        <v/>
      </c>
      <c r="CK157" s="28" t="str">
        <f ca="1">+IF(OFFSET('Sanitation Data'!$C$29,0,10*ROW('Sanitation Data'!C151))="","",OFFSET('Sanitation Data'!$C$29,0,10*ROW('Sanitation Data'!C151)))</f>
        <v/>
      </c>
      <c r="CL157" s="28" t="str">
        <f ca="1">+IF(OFFSET('Sanitation Data'!$C$30,0,10*ROW('Sanitation Data'!C151))="","",OFFSET('Sanitation Data'!$C$30,0,10*ROW('Sanitation Data'!C151)))</f>
        <v/>
      </c>
      <c r="CM157" s="28" t="str">
        <f ca="1">+IF(OFFSET('Sanitation Data'!$C$31,0,10*ROW('Sanitation Data'!C151))="","",OFFSET('Sanitation Data'!$C$31,0,10*ROW('Sanitation Data'!C151)))</f>
        <v/>
      </c>
      <c r="CN157" s="28" t="str">
        <f ca="1">+IF(OFFSET('Sanitation Data'!$C$32,0,10*ROW('Sanitation Data'!C151))="","",OFFSET('Sanitation Data'!$C$32,0,10*ROW('Sanitation Data'!C151)))</f>
        <v/>
      </c>
      <c r="CO157" s="28" t="str">
        <f ca="1">+IF(OFFSET('Sanitation Data'!$C$33,0,10*ROW('Sanitation Data'!C151))="","",OFFSET('Sanitation Data'!$C$33,0,10*ROW('Sanitation Data'!C151)))</f>
        <v/>
      </c>
      <c r="CP157" s="28" t="str">
        <f ca="1">+IF(OFFSET('Sanitation Data'!$D$29,0,10*ROW('Sanitation Data'!D151))="","",OFFSET('Sanitation Data'!$D$29,0,10*ROW('Sanitation Data'!D151)))</f>
        <v/>
      </c>
      <c r="CQ157" s="28" t="str">
        <f ca="1">+IF(OFFSET('Sanitation Data'!$D$30,0,10*ROW('Sanitation Data'!D151))="","",OFFSET('Sanitation Data'!$D$30,0,10*ROW('Sanitation Data'!D151)))</f>
        <v/>
      </c>
      <c r="CR157" s="28" t="str">
        <f ca="1">+IF(OFFSET('Sanitation Data'!$D$31,0,10*ROW('Sanitation Data'!D151))="","",OFFSET('Sanitation Data'!$D$31,0,10*ROW('Sanitation Data'!D151)))</f>
        <v/>
      </c>
      <c r="CS157" s="28" t="str">
        <f ca="1">+IF(OFFSET('Sanitation Data'!$D$32,0,10*ROW('Sanitation Data'!D151))="","",OFFSET('Sanitation Data'!$D$32,0,10*ROW('Sanitation Data'!D151)))</f>
        <v/>
      </c>
      <c r="CT157" s="28" t="str">
        <f ca="1">+IF(OFFSET('Sanitation Data'!$D$33,0,10*ROW('Sanitation Data'!D151))="","",OFFSET('Sanitation Data'!$D$33,0,10*ROW('Sanitation Data'!D151)))</f>
        <v/>
      </c>
      <c r="CU157" s="28" t="str">
        <f ca="1">+IF(OFFSET('Sanitation Data'!$E$29,0,10*ROW('Sanitation Data'!E151))="","",OFFSET('Sanitation Data'!$E$29,0,10*ROW('Sanitation Data'!E151)))</f>
        <v/>
      </c>
      <c r="CV157" s="28" t="str">
        <f ca="1">+IF(OFFSET('Sanitation Data'!$E$30,0,10*ROW('Sanitation Data'!E151))="","",OFFSET('Sanitation Data'!$E$30,0,10*ROW('Sanitation Data'!E151)))</f>
        <v/>
      </c>
      <c r="CW157" s="28" t="str">
        <f ca="1">+IF(OFFSET('Sanitation Data'!$E$31,0,10*ROW('Sanitation Data'!E151))="","",OFFSET('Sanitation Data'!$E$31,0,10*ROW('Sanitation Data'!E151)))</f>
        <v/>
      </c>
      <c r="CX157" s="28" t="str">
        <f ca="1">+IF(OFFSET('Sanitation Data'!$E$32,0,10*ROW('Sanitation Data'!E151))="","",OFFSET('Sanitation Data'!$E$32,0,10*ROW('Sanitation Data'!E151)))</f>
        <v/>
      </c>
      <c r="CY157" s="28" t="str">
        <f ca="1">+IF(OFFSET('Sanitation Data'!$E$33,0,10*ROW('Sanitation Data'!E151))="","",OFFSET('Sanitation Data'!$E$33,0,10*ROW('Sanitation Data'!E151)))</f>
        <v/>
      </c>
      <c r="CZ157" s="28" t="str">
        <f ca="1">+IF(OFFSET('Sanitation Data'!$F$29,0,10*ROW('Sanitation Data'!F151))="","",OFFSET('Sanitation Data'!$F$29,0,10*ROW('Sanitation Data'!F151)))</f>
        <v/>
      </c>
      <c r="DA157" s="28" t="str">
        <f ca="1">+IF(OFFSET('Sanitation Data'!$F$30,0,10*ROW('Sanitation Data'!F151))="","",OFFSET('Sanitation Data'!$F$30,0,10*ROW('Sanitation Data'!F151)))</f>
        <v/>
      </c>
      <c r="DB157" s="28" t="str">
        <f ca="1">+IF(OFFSET('Sanitation Data'!$F$31,0,10*ROW('Sanitation Data'!F151))="","",OFFSET('Sanitation Data'!$F$31,0,10*ROW('Sanitation Data'!F151)))</f>
        <v/>
      </c>
      <c r="DC157" s="28" t="str">
        <f ca="1">+IF(OFFSET('Sanitation Data'!$F$32,0,10*ROW('Sanitation Data'!F151))="","",OFFSET('Sanitation Data'!$F$32,0,10*ROW('Sanitation Data'!F151)))</f>
        <v/>
      </c>
      <c r="DD157" s="28" t="str">
        <f ca="1">+IF(OFFSET('Sanitation Data'!$F$33,0,10*ROW('Sanitation Data'!F151))="","",OFFSET('Sanitation Data'!$F$33,0,10*ROW('Sanitation Data'!F151)))</f>
        <v/>
      </c>
      <c r="DE157" s="28" t="str">
        <f ca="1">+IF(OFFSET('Sanitation Data'!$G$29,0,10*ROW('Sanitation Data'!G151))="","",OFFSET('Sanitation Data'!$G$29,0,10*ROW('Sanitation Data'!G151)))</f>
        <v/>
      </c>
      <c r="DF157" s="28" t="str">
        <f ca="1">+IF(OFFSET('Sanitation Data'!$G$30,0,10*ROW('Sanitation Data'!G151))="","",OFFSET('Sanitation Data'!$G$30,0,10*ROW('Sanitation Data'!G151)))</f>
        <v/>
      </c>
      <c r="DG157" s="28" t="str">
        <f ca="1">+IF(OFFSET('Sanitation Data'!$G$31,0,10*ROW('Sanitation Data'!G151))="","",OFFSET('Sanitation Data'!$G$31,0,10*ROW('Sanitation Data'!G151)))</f>
        <v/>
      </c>
      <c r="DH157" s="28" t="str">
        <f ca="1">+IF(OFFSET('Sanitation Data'!$G$32,0,10*ROW('Sanitation Data'!G151))="","",OFFSET('Sanitation Data'!$G$32,0,10*ROW('Sanitation Data'!G151)))</f>
        <v/>
      </c>
      <c r="DI157" s="28" t="str">
        <f ca="1">+IF(OFFSET('Sanitation Data'!$G$33,0,10*ROW('Sanitation Data'!G151))="","",OFFSET('Sanitation Data'!$G$33,0,10*ROW('Sanitation Data'!G151)))</f>
        <v/>
      </c>
      <c r="DJ157" s="28" t="str">
        <f ca="1">+IF(OFFSET('Sanitation Data'!$H$29,0,10*ROW('Sanitation Data'!H151))="","",OFFSET('Sanitation Data'!$H$29,0,10*ROW('Sanitation Data'!H151)))</f>
        <v/>
      </c>
      <c r="DK157" s="28" t="str">
        <f ca="1">+IF(OFFSET('Sanitation Data'!$H$30,0,10*ROW('Sanitation Data'!H151))="","",OFFSET('Sanitation Data'!$H$30,0,10*ROW('Sanitation Data'!H151)))</f>
        <v/>
      </c>
      <c r="DL157" s="28" t="str">
        <f ca="1">+IF(OFFSET('Sanitation Data'!$H$31,0,10*ROW('Sanitation Data'!H151))="","",OFFSET('Sanitation Data'!$H$31,0,10*ROW('Sanitation Data'!H151)))</f>
        <v/>
      </c>
      <c r="DM157" s="28" t="str">
        <f ca="1">+IF(OFFSET('Sanitation Data'!$H$32,0,10*ROW('Sanitation Data'!H151))="","",OFFSET('Sanitation Data'!$H$32,0,10*ROW('Sanitation Data'!H151)))</f>
        <v/>
      </c>
      <c r="DN157" s="28" t="str">
        <f ca="1">+IF(OFFSET('Sanitation Data'!$H$33,0,10*ROW('Sanitation Data'!H151))="","",OFFSET('Sanitation Data'!$H$33,0,10*ROW('Sanitation Data'!H151)))</f>
        <v/>
      </c>
      <c r="DO157" s="28" t="str">
        <f ca="1">+IF(OFFSET('Hygiene Data'!$C$12,0,10*ROW('Hygiene Data'!C151))="","",OFFSET('Hygiene Data'!$C$12,0,10*ROW('Hygiene Data'!C151)))</f>
        <v/>
      </c>
      <c r="DP157" s="28" t="str">
        <f ca="1">+IF(OFFSET('Hygiene Data'!$C$13,0,10*ROW('Hygiene Data'!C151))="","",OFFSET('Hygiene Data'!$C$13,0,10*ROW('Hygiene Data'!C151)))</f>
        <v/>
      </c>
      <c r="DQ157" s="28" t="str">
        <f ca="1">+IF(OFFSET('Hygiene Data'!$C$14,0,10*ROW('Hygiene Data'!C151))="","",OFFSET('Hygiene Data'!$C$14,0,10*ROW('Hygiene Data'!C151)))</f>
        <v/>
      </c>
      <c r="DR157" s="28" t="str">
        <f ca="1">+IF(OFFSET('Hygiene Data'!$D$12,0,10*ROW('Hygiene Data'!D151))="","",OFFSET('Hygiene Data'!$D$12,0,10*ROW('Hygiene Data'!D151)))</f>
        <v/>
      </c>
      <c r="DS157" s="28" t="str">
        <f ca="1">+IF(OFFSET('Hygiene Data'!$D$13,0,10*ROW('Hygiene Data'!D151))="","",OFFSET('Hygiene Data'!$D$13,0,10*ROW('Hygiene Data'!D151)))</f>
        <v/>
      </c>
      <c r="DT157" s="28" t="str">
        <f ca="1">+IF(OFFSET('Hygiene Data'!$D$14,0,10*ROW('Hygiene Data'!D151))="","",OFFSET('Hygiene Data'!$D$14,0,10*ROW('Hygiene Data'!D151)))</f>
        <v/>
      </c>
      <c r="DU157" s="28" t="str">
        <f ca="1">+IF(OFFSET('Hygiene Data'!$E$12,0,10*ROW('Hygiene Data'!E151))="","",OFFSET('Hygiene Data'!$E$12,0,10*ROW('Hygiene Data'!E151)))</f>
        <v/>
      </c>
      <c r="DV157" s="28" t="str">
        <f ca="1">+IF(OFFSET('Hygiene Data'!$E$13,0,10*ROW('Hygiene Data'!E151))="","",OFFSET('Hygiene Data'!$E$13,0,10*ROW('Hygiene Data'!E151)))</f>
        <v/>
      </c>
      <c r="DW157" s="28" t="str">
        <f ca="1">+IF(OFFSET('Hygiene Data'!$E$14,0,10*ROW('Hygiene Data'!E151))="","",OFFSET('Hygiene Data'!$E$14,0,10*ROW('Hygiene Data'!E151)))</f>
        <v/>
      </c>
      <c r="DX157" s="28" t="str">
        <f ca="1">+IF(OFFSET('Hygiene Data'!$F$12,0,10*ROW('Hygiene Data'!F151))="","",OFFSET('Hygiene Data'!$F$12,0,10*ROW('Hygiene Data'!F151)))</f>
        <v/>
      </c>
      <c r="DY157" s="28" t="str">
        <f ca="1">+IF(OFFSET('Hygiene Data'!$F$13,0,10*ROW('Hygiene Data'!F151))="","",OFFSET('Hygiene Data'!$F$13,0,10*ROW('Hygiene Data'!F151)))</f>
        <v/>
      </c>
      <c r="DZ157" s="28" t="str">
        <f ca="1">+IF(OFFSET('Hygiene Data'!$F$14,0,10*ROW('Hygiene Data'!F151))="","",OFFSET('Hygiene Data'!$F$14,0,10*ROW('Hygiene Data'!F151)))</f>
        <v/>
      </c>
      <c r="EA157" s="28" t="str">
        <f ca="1">+IF(OFFSET('Hygiene Data'!$G$12,0,10*ROW('Hygiene Data'!G151))="","",OFFSET('Hygiene Data'!$G$12,0,10*ROW('Hygiene Data'!G151)))</f>
        <v/>
      </c>
      <c r="EB157" s="28" t="str">
        <f ca="1">+IF(OFFSET('Hygiene Data'!$G$13,0,10*ROW('Hygiene Data'!G151))="","",OFFSET('Hygiene Data'!$G$13,0,10*ROW('Hygiene Data'!G151)))</f>
        <v/>
      </c>
      <c r="EC157" s="28" t="str">
        <f ca="1">+IF(OFFSET('Hygiene Data'!$G$14,0,10*ROW('Hygiene Data'!G151))="","",OFFSET('Hygiene Data'!$G$14,0,10*ROW('Hygiene Data'!G151)))</f>
        <v/>
      </c>
      <c r="ED157" s="28" t="str">
        <f ca="1">+IF(OFFSET('Hygiene Data'!$H$12,0,10*ROW('Hygiene Data'!H151))="","",OFFSET('Hygiene Data'!$H$12,0,10*ROW('Hygiene Data'!H151)))</f>
        <v/>
      </c>
      <c r="EE157" s="28" t="str">
        <f ca="1">+IF(OFFSET('Hygiene Data'!$H$13,0,10*ROW('Hygiene Data'!H151))="","",OFFSET('Hygiene Data'!$H$13,0,10*ROW('Hygiene Data'!H151)))</f>
        <v/>
      </c>
      <c r="EF157" s="28" t="str">
        <f ca="1">+IF(OFFSET('Hygiene Data'!$H$14,0,10*ROW('Hygiene Data'!H151))="","",OFFSET('Hygiene Data'!$H$14,0,10*ROW('Hygiene Data'!H151)))</f>
        <v/>
      </c>
    </row>
    <row r="158" spans="1:136" x14ac:dyDescent="0.2">
      <c r="A158" s="44" t="str">
        <f ca="1">+IF(OFFSET('Water Data'!$B$1,0,10*ROW('Water Data'!B155))="","",OFFSET('Water Data'!$B$1,0,10*ROW('Water Data'!B155)))</f>
        <v/>
      </c>
      <c r="B158" s="44" t="str">
        <f ca="1">+IF(OFFSET('Water Data'!$A$3,0,10*ROW('Water Data'!A155))="","",OFFSET('Water Data'!$A$3,0,10*ROW('Water Data'!A155)))</f>
        <v/>
      </c>
      <c r="C158" s="44" t="str">
        <f ca="1">+IF(OFFSET('Water Data'!$C$3,0,10*ROW('Water Data'!C155))="","",OFFSET('Water Data'!$C$3,0,10*ROW('Water Data'!C155)))</f>
        <v/>
      </c>
      <c r="D158" s="119"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19"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19"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19"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19"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19"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19"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19"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19"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19"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19"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19"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19"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19"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19"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19"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19"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19"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20"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20"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20"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20"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20"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20"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20"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20"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20"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20"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20"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20"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20"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20"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20"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20"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20"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20"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20"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20"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20"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20"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20"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20"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20"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20"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20"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20"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20"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20"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21"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21"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21"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21"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21"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21"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21"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21"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21"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21"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21"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21"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21"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21"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21"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21"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21"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21"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28" t="str">
        <f ca="1">+IF(OFFSET('Water Data'!$C$28,0,10*ROW('Water Data'!C152))="","",OFFSET('Water Data'!$C$28,0,10*ROW('Water Data'!C152)))</f>
        <v/>
      </c>
      <c r="BT158" s="28" t="str">
        <f ca="1">+IF(OFFSET('Water Data'!$C$29,0,10*ROW('Water Data'!C152))="","",OFFSET('Water Data'!$C$29,0,10*ROW('Water Data'!C152)))</f>
        <v/>
      </c>
      <c r="BU158" s="28" t="str">
        <f ca="1">+IF(OFFSET('Water Data'!$C$30,0,10*ROW('Water Data'!C152))="","",OFFSET('Water Data'!$C$30,0,10*ROW('Water Data'!C152)))</f>
        <v/>
      </c>
      <c r="BV158" s="28" t="str">
        <f ca="1">+IF(OFFSET('Water Data'!$D$28,0,10*ROW('Water Data'!D152))="","",OFFSET('Water Data'!$D$28,0,10*ROW('Water Data'!D152)))</f>
        <v/>
      </c>
      <c r="BW158" s="28" t="str">
        <f ca="1">+IF(OFFSET('Water Data'!$D$29,0,10*ROW('Water Data'!D152))="","",OFFSET('Water Data'!$D$29,0,10*ROW('Water Data'!D152)))</f>
        <v/>
      </c>
      <c r="BX158" s="28" t="str">
        <f ca="1">+IF(OFFSET('Water Data'!$D$30,0,10*ROW('Water Data'!D152))="","",OFFSET('Water Data'!$D$30,0,10*ROW('Water Data'!D152)))</f>
        <v/>
      </c>
      <c r="BY158" s="28" t="str">
        <f ca="1">+IF(OFFSET('Water Data'!$E$28,0,10*ROW('Water Data'!E152))="","",OFFSET('Water Data'!$E$28,0,10*ROW('Water Data'!E152)))</f>
        <v/>
      </c>
      <c r="BZ158" s="28" t="str">
        <f ca="1">+IF(OFFSET('Water Data'!$E$29,0,10*ROW('Water Data'!E152))="","",OFFSET('Water Data'!$E$29,0,10*ROW('Water Data'!E152)))</f>
        <v/>
      </c>
      <c r="CA158" s="28" t="str">
        <f ca="1">+IF(OFFSET('Water Data'!$E$30,0,10*ROW('Water Data'!E152))="","",OFFSET('Water Data'!$E$30,0,10*ROW('Water Data'!E152)))</f>
        <v/>
      </c>
      <c r="CB158" s="28" t="str">
        <f ca="1">+IF(OFFSET('Water Data'!$F$28,0,10*ROW('Water Data'!F152))="","",OFFSET('Water Data'!$F$28,0,10*ROW('Water Data'!F152)))</f>
        <v/>
      </c>
      <c r="CC158" s="28" t="str">
        <f ca="1">+IF(OFFSET('Water Data'!$F$29,0,10*ROW('Water Data'!F152))="","",OFFSET('Water Data'!$F$29,0,10*ROW('Water Data'!F152)))</f>
        <v/>
      </c>
      <c r="CD158" s="28" t="str">
        <f ca="1">+IF(OFFSET('Water Data'!$F$30,0,10*ROW('Water Data'!F152))="","",OFFSET('Water Data'!$F$30,0,10*ROW('Water Data'!F152)))</f>
        <v/>
      </c>
      <c r="CE158" s="28" t="str">
        <f ca="1">+IF(OFFSET('Water Data'!$G$28,0,10*ROW('Water Data'!G152))="","",OFFSET('Water Data'!$G$28,0,10*ROW('Water Data'!G152)))</f>
        <v/>
      </c>
      <c r="CF158" s="28" t="str">
        <f ca="1">+IF(OFFSET('Water Data'!$G$29,0,10*ROW('Water Data'!G152))="","",OFFSET('Water Data'!$G$29,0,10*ROW('Water Data'!G152)))</f>
        <v/>
      </c>
      <c r="CG158" s="28" t="str">
        <f ca="1">+IF(OFFSET('Water Data'!$G$30,0,10*ROW('Water Data'!G152))="","",OFFSET('Water Data'!$G$30,0,10*ROW('Water Data'!G152)))</f>
        <v/>
      </c>
      <c r="CH158" s="28" t="str">
        <f ca="1">+IF(OFFSET('Water Data'!$H$28,0,10*ROW('Water Data'!H152))="","",OFFSET('Water Data'!$H$28,0,10*ROW('Water Data'!H152)))</f>
        <v/>
      </c>
      <c r="CI158" s="28" t="str">
        <f ca="1">+IF(OFFSET('Water Data'!$H$29,0,10*ROW('Water Data'!H152))="","",OFFSET('Water Data'!$H$29,0,10*ROW('Water Data'!H152)))</f>
        <v/>
      </c>
      <c r="CJ158" s="28" t="str">
        <f ca="1">+IF(OFFSET('Water Data'!$H$30,0,10*ROW('Water Data'!H152))="","",OFFSET('Water Data'!$H$30,0,10*ROW('Water Data'!H152)))</f>
        <v/>
      </c>
      <c r="CK158" s="28" t="str">
        <f ca="1">+IF(OFFSET('Sanitation Data'!$C$29,0,10*ROW('Sanitation Data'!C152))="","",OFFSET('Sanitation Data'!$C$29,0,10*ROW('Sanitation Data'!C152)))</f>
        <v/>
      </c>
      <c r="CL158" s="28" t="str">
        <f ca="1">+IF(OFFSET('Sanitation Data'!$C$30,0,10*ROW('Sanitation Data'!C152))="","",OFFSET('Sanitation Data'!$C$30,0,10*ROW('Sanitation Data'!C152)))</f>
        <v/>
      </c>
      <c r="CM158" s="28" t="str">
        <f ca="1">+IF(OFFSET('Sanitation Data'!$C$31,0,10*ROW('Sanitation Data'!C152))="","",OFFSET('Sanitation Data'!$C$31,0,10*ROW('Sanitation Data'!C152)))</f>
        <v/>
      </c>
      <c r="CN158" s="28" t="str">
        <f ca="1">+IF(OFFSET('Sanitation Data'!$C$32,0,10*ROW('Sanitation Data'!C152))="","",OFFSET('Sanitation Data'!$C$32,0,10*ROW('Sanitation Data'!C152)))</f>
        <v/>
      </c>
      <c r="CO158" s="28" t="str">
        <f ca="1">+IF(OFFSET('Sanitation Data'!$C$33,0,10*ROW('Sanitation Data'!C152))="","",OFFSET('Sanitation Data'!$C$33,0,10*ROW('Sanitation Data'!C152)))</f>
        <v/>
      </c>
      <c r="CP158" s="28" t="str">
        <f ca="1">+IF(OFFSET('Sanitation Data'!$D$29,0,10*ROW('Sanitation Data'!D152))="","",OFFSET('Sanitation Data'!$D$29,0,10*ROW('Sanitation Data'!D152)))</f>
        <v/>
      </c>
      <c r="CQ158" s="28" t="str">
        <f ca="1">+IF(OFFSET('Sanitation Data'!$D$30,0,10*ROW('Sanitation Data'!D152))="","",OFFSET('Sanitation Data'!$D$30,0,10*ROW('Sanitation Data'!D152)))</f>
        <v/>
      </c>
      <c r="CR158" s="28" t="str">
        <f ca="1">+IF(OFFSET('Sanitation Data'!$D$31,0,10*ROW('Sanitation Data'!D152))="","",OFFSET('Sanitation Data'!$D$31,0,10*ROW('Sanitation Data'!D152)))</f>
        <v/>
      </c>
      <c r="CS158" s="28" t="str">
        <f ca="1">+IF(OFFSET('Sanitation Data'!$D$32,0,10*ROW('Sanitation Data'!D152))="","",OFFSET('Sanitation Data'!$D$32,0,10*ROW('Sanitation Data'!D152)))</f>
        <v/>
      </c>
      <c r="CT158" s="28" t="str">
        <f ca="1">+IF(OFFSET('Sanitation Data'!$D$33,0,10*ROW('Sanitation Data'!D152))="","",OFFSET('Sanitation Data'!$D$33,0,10*ROW('Sanitation Data'!D152)))</f>
        <v/>
      </c>
      <c r="CU158" s="28" t="str">
        <f ca="1">+IF(OFFSET('Sanitation Data'!$E$29,0,10*ROW('Sanitation Data'!E152))="","",OFFSET('Sanitation Data'!$E$29,0,10*ROW('Sanitation Data'!E152)))</f>
        <v/>
      </c>
      <c r="CV158" s="28" t="str">
        <f ca="1">+IF(OFFSET('Sanitation Data'!$E$30,0,10*ROW('Sanitation Data'!E152))="","",OFFSET('Sanitation Data'!$E$30,0,10*ROW('Sanitation Data'!E152)))</f>
        <v/>
      </c>
      <c r="CW158" s="28" t="str">
        <f ca="1">+IF(OFFSET('Sanitation Data'!$E$31,0,10*ROW('Sanitation Data'!E152))="","",OFFSET('Sanitation Data'!$E$31,0,10*ROW('Sanitation Data'!E152)))</f>
        <v/>
      </c>
      <c r="CX158" s="28" t="str">
        <f ca="1">+IF(OFFSET('Sanitation Data'!$E$32,0,10*ROW('Sanitation Data'!E152))="","",OFFSET('Sanitation Data'!$E$32,0,10*ROW('Sanitation Data'!E152)))</f>
        <v/>
      </c>
      <c r="CY158" s="28" t="str">
        <f ca="1">+IF(OFFSET('Sanitation Data'!$E$33,0,10*ROW('Sanitation Data'!E152))="","",OFFSET('Sanitation Data'!$E$33,0,10*ROW('Sanitation Data'!E152)))</f>
        <v/>
      </c>
      <c r="CZ158" s="28" t="str">
        <f ca="1">+IF(OFFSET('Sanitation Data'!$F$29,0,10*ROW('Sanitation Data'!F152))="","",OFFSET('Sanitation Data'!$F$29,0,10*ROW('Sanitation Data'!F152)))</f>
        <v/>
      </c>
      <c r="DA158" s="28" t="str">
        <f ca="1">+IF(OFFSET('Sanitation Data'!$F$30,0,10*ROW('Sanitation Data'!F152))="","",OFFSET('Sanitation Data'!$F$30,0,10*ROW('Sanitation Data'!F152)))</f>
        <v/>
      </c>
      <c r="DB158" s="28" t="str">
        <f ca="1">+IF(OFFSET('Sanitation Data'!$F$31,0,10*ROW('Sanitation Data'!F152))="","",OFFSET('Sanitation Data'!$F$31,0,10*ROW('Sanitation Data'!F152)))</f>
        <v/>
      </c>
      <c r="DC158" s="28" t="str">
        <f ca="1">+IF(OFFSET('Sanitation Data'!$F$32,0,10*ROW('Sanitation Data'!F152))="","",OFFSET('Sanitation Data'!$F$32,0,10*ROW('Sanitation Data'!F152)))</f>
        <v/>
      </c>
      <c r="DD158" s="28" t="str">
        <f ca="1">+IF(OFFSET('Sanitation Data'!$F$33,0,10*ROW('Sanitation Data'!F152))="","",OFFSET('Sanitation Data'!$F$33,0,10*ROW('Sanitation Data'!F152)))</f>
        <v/>
      </c>
      <c r="DE158" s="28" t="str">
        <f ca="1">+IF(OFFSET('Sanitation Data'!$G$29,0,10*ROW('Sanitation Data'!G152))="","",OFFSET('Sanitation Data'!$G$29,0,10*ROW('Sanitation Data'!G152)))</f>
        <v/>
      </c>
      <c r="DF158" s="28" t="str">
        <f ca="1">+IF(OFFSET('Sanitation Data'!$G$30,0,10*ROW('Sanitation Data'!G152))="","",OFFSET('Sanitation Data'!$G$30,0,10*ROW('Sanitation Data'!G152)))</f>
        <v/>
      </c>
      <c r="DG158" s="28" t="str">
        <f ca="1">+IF(OFFSET('Sanitation Data'!$G$31,0,10*ROW('Sanitation Data'!G152))="","",OFFSET('Sanitation Data'!$G$31,0,10*ROW('Sanitation Data'!G152)))</f>
        <v/>
      </c>
      <c r="DH158" s="28" t="str">
        <f ca="1">+IF(OFFSET('Sanitation Data'!$G$32,0,10*ROW('Sanitation Data'!G152))="","",OFFSET('Sanitation Data'!$G$32,0,10*ROW('Sanitation Data'!G152)))</f>
        <v/>
      </c>
      <c r="DI158" s="28" t="str">
        <f ca="1">+IF(OFFSET('Sanitation Data'!$G$33,0,10*ROW('Sanitation Data'!G152))="","",OFFSET('Sanitation Data'!$G$33,0,10*ROW('Sanitation Data'!G152)))</f>
        <v/>
      </c>
      <c r="DJ158" s="28" t="str">
        <f ca="1">+IF(OFFSET('Sanitation Data'!$H$29,0,10*ROW('Sanitation Data'!H152))="","",OFFSET('Sanitation Data'!$H$29,0,10*ROW('Sanitation Data'!H152)))</f>
        <v/>
      </c>
      <c r="DK158" s="28" t="str">
        <f ca="1">+IF(OFFSET('Sanitation Data'!$H$30,0,10*ROW('Sanitation Data'!H152))="","",OFFSET('Sanitation Data'!$H$30,0,10*ROW('Sanitation Data'!H152)))</f>
        <v/>
      </c>
      <c r="DL158" s="28" t="str">
        <f ca="1">+IF(OFFSET('Sanitation Data'!$H$31,0,10*ROW('Sanitation Data'!H152))="","",OFFSET('Sanitation Data'!$H$31,0,10*ROW('Sanitation Data'!H152)))</f>
        <v/>
      </c>
      <c r="DM158" s="28" t="str">
        <f ca="1">+IF(OFFSET('Sanitation Data'!$H$32,0,10*ROW('Sanitation Data'!H152))="","",OFFSET('Sanitation Data'!$H$32,0,10*ROW('Sanitation Data'!H152)))</f>
        <v/>
      </c>
      <c r="DN158" s="28" t="str">
        <f ca="1">+IF(OFFSET('Sanitation Data'!$H$33,0,10*ROW('Sanitation Data'!H152))="","",OFFSET('Sanitation Data'!$H$33,0,10*ROW('Sanitation Data'!H152)))</f>
        <v/>
      </c>
      <c r="DO158" s="28" t="str">
        <f ca="1">+IF(OFFSET('Hygiene Data'!$C$12,0,10*ROW('Hygiene Data'!C152))="","",OFFSET('Hygiene Data'!$C$12,0,10*ROW('Hygiene Data'!C152)))</f>
        <v/>
      </c>
      <c r="DP158" s="28" t="str">
        <f ca="1">+IF(OFFSET('Hygiene Data'!$C$13,0,10*ROW('Hygiene Data'!C152))="","",OFFSET('Hygiene Data'!$C$13,0,10*ROW('Hygiene Data'!C152)))</f>
        <v/>
      </c>
      <c r="DQ158" s="28" t="str">
        <f ca="1">+IF(OFFSET('Hygiene Data'!$C$14,0,10*ROW('Hygiene Data'!C152))="","",OFFSET('Hygiene Data'!$C$14,0,10*ROW('Hygiene Data'!C152)))</f>
        <v/>
      </c>
      <c r="DR158" s="28" t="str">
        <f ca="1">+IF(OFFSET('Hygiene Data'!$D$12,0,10*ROW('Hygiene Data'!D152))="","",OFFSET('Hygiene Data'!$D$12,0,10*ROW('Hygiene Data'!D152)))</f>
        <v/>
      </c>
      <c r="DS158" s="28" t="str">
        <f ca="1">+IF(OFFSET('Hygiene Data'!$D$13,0,10*ROW('Hygiene Data'!D152))="","",OFFSET('Hygiene Data'!$D$13,0,10*ROW('Hygiene Data'!D152)))</f>
        <v/>
      </c>
      <c r="DT158" s="28" t="str">
        <f ca="1">+IF(OFFSET('Hygiene Data'!$D$14,0,10*ROW('Hygiene Data'!D152))="","",OFFSET('Hygiene Data'!$D$14,0,10*ROW('Hygiene Data'!D152)))</f>
        <v/>
      </c>
      <c r="DU158" s="28" t="str">
        <f ca="1">+IF(OFFSET('Hygiene Data'!$E$12,0,10*ROW('Hygiene Data'!E152))="","",OFFSET('Hygiene Data'!$E$12,0,10*ROW('Hygiene Data'!E152)))</f>
        <v/>
      </c>
      <c r="DV158" s="28" t="str">
        <f ca="1">+IF(OFFSET('Hygiene Data'!$E$13,0,10*ROW('Hygiene Data'!E152))="","",OFFSET('Hygiene Data'!$E$13,0,10*ROW('Hygiene Data'!E152)))</f>
        <v/>
      </c>
      <c r="DW158" s="28" t="str">
        <f ca="1">+IF(OFFSET('Hygiene Data'!$E$14,0,10*ROW('Hygiene Data'!E152))="","",OFFSET('Hygiene Data'!$E$14,0,10*ROW('Hygiene Data'!E152)))</f>
        <v/>
      </c>
      <c r="DX158" s="28" t="str">
        <f ca="1">+IF(OFFSET('Hygiene Data'!$F$12,0,10*ROW('Hygiene Data'!F152))="","",OFFSET('Hygiene Data'!$F$12,0,10*ROW('Hygiene Data'!F152)))</f>
        <v/>
      </c>
      <c r="DY158" s="28" t="str">
        <f ca="1">+IF(OFFSET('Hygiene Data'!$F$13,0,10*ROW('Hygiene Data'!F152))="","",OFFSET('Hygiene Data'!$F$13,0,10*ROW('Hygiene Data'!F152)))</f>
        <v/>
      </c>
      <c r="DZ158" s="28" t="str">
        <f ca="1">+IF(OFFSET('Hygiene Data'!$F$14,0,10*ROW('Hygiene Data'!F152))="","",OFFSET('Hygiene Data'!$F$14,0,10*ROW('Hygiene Data'!F152)))</f>
        <v/>
      </c>
      <c r="EA158" s="28" t="str">
        <f ca="1">+IF(OFFSET('Hygiene Data'!$G$12,0,10*ROW('Hygiene Data'!G152))="","",OFFSET('Hygiene Data'!$G$12,0,10*ROW('Hygiene Data'!G152)))</f>
        <v/>
      </c>
      <c r="EB158" s="28" t="str">
        <f ca="1">+IF(OFFSET('Hygiene Data'!$G$13,0,10*ROW('Hygiene Data'!G152))="","",OFFSET('Hygiene Data'!$G$13,0,10*ROW('Hygiene Data'!G152)))</f>
        <v/>
      </c>
      <c r="EC158" s="28" t="str">
        <f ca="1">+IF(OFFSET('Hygiene Data'!$G$14,0,10*ROW('Hygiene Data'!G152))="","",OFFSET('Hygiene Data'!$G$14,0,10*ROW('Hygiene Data'!G152)))</f>
        <v/>
      </c>
      <c r="ED158" s="28" t="str">
        <f ca="1">+IF(OFFSET('Hygiene Data'!$H$12,0,10*ROW('Hygiene Data'!H152))="","",OFFSET('Hygiene Data'!$H$12,0,10*ROW('Hygiene Data'!H152)))</f>
        <v/>
      </c>
      <c r="EE158" s="28" t="str">
        <f ca="1">+IF(OFFSET('Hygiene Data'!$H$13,0,10*ROW('Hygiene Data'!H152))="","",OFFSET('Hygiene Data'!$H$13,0,10*ROW('Hygiene Data'!H152)))</f>
        <v/>
      </c>
      <c r="EF158" s="28" t="str">
        <f ca="1">+IF(OFFSET('Hygiene Data'!$H$14,0,10*ROW('Hygiene Data'!H152))="","",OFFSET('Hygiene Data'!$H$14,0,10*ROW('Hygiene Data'!H152)))</f>
        <v/>
      </c>
    </row>
    <row r="159" spans="1:136" x14ac:dyDescent="0.2">
      <c r="A159" s="44" t="str">
        <f ca="1">+IF(OFFSET('Water Data'!$B$1,0,10*ROW('Water Data'!B156))="","",OFFSET('Water Data'!$B$1,0,10*ROW('Water Data'!B156)))</f>
        <v/>
      </c>
      <c r="B159" s="44" t="str">
        <f ca="1">+IF(OFFSET('Water Data'!$A$3,0,10*ROW('Water Data'!A156))="","",OFFSET('Water Data'!$A$3,0,10*ROW('Water Data'!A156)))</f>
        <v/>
      </c>
      <c r="C159" s="44" t="str">
        <f ca="1">+IF(OFFSET('Water Data'!$C$3,0,10*ROW('Water Data'!C156))="","",OFFSET('Water Data'!$C$3,0,10*ROW('Water Data'!C156)))</f>
        <v/>
      </c>
      <c r="D159" s="119"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19"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19"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19"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19"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19"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19"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19"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19"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19"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19"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19"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19"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19"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19"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19"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19"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19"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20"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20"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20"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20"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20"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20"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20"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20"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20"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20"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20"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20"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20"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20"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20"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20"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20"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20"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20"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20"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20"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20"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20"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20"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20"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20"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20"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20"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20"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20"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21"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21"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21"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21"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21"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21"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21"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21"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21"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21"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21"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21"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21"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21"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21"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21"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21"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21"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28" t="str">
        <f ca="1">+IF(OFFSET('Water Data'!$C$28,0,10*ROW('Water Data'!C153))="","",OFFSET('Water Data'!$C$28,0,10*ROW('Water Data'!C153)))</f>
        <v/>
      </c>
      <c r="BT159" s="28" t="str">
        <f ca="1">+IF(OFFSET('Water Data'!$C$29,0,10*ROW('Water Data'!C153))="","",OFFSET('Water Data'!$C$29,0,10*ROW('Water Data'!C153)))</f>
        <v/>
      </c>
      <c r="BU159" s="28" t="str">
        <f ca="1">+IF(OFFSET('Water Data'!$C$30,0,10*ROW('Water Data'!C153))="","",OFFSET('Water Data'!$C$30,0,10*ROW('Water Data'!C153)))</f>
        <v/>
      </c>
      <c r="BV159" s="28" t="str">
        <f ca="1">+IF(OFFSET('Water Data'!$D$28,0,10*ROW('Water Data'!D153))="","",OFFSET('Water Data'!$D$28,0,10*ROW('Water Data'!D153)))</f>
        <v/>
      </c>
      <c r="BW159" s="28" t="str">
        <f ca="1">+IF(OFFSET('Water Data'!$D$29,0,10*ROW('Water Data'!D153))="","",OFFSET('Water Data'!$D$29,0,10*ROW('Water Data'!D153)))</f>
        <v/>
      </c>
      <c r="BX159" s="28" t="str">
        <f ca="1">+IF(OFFSET('Water Data'!$D$30,0,10*ROW('Water Data'!D153))="","",OFFSET('Water Data'!$D$30,0,10*ROW('Water Data'!D153)))</f>
        <v/>
      </c>
      <c r="BY159" s="28" t="str">
        <f ca="1">+IF(OFFSET('Water Data'!$E$28,0,10*ROW('Water Data'!E153))="","",OFFSET('Water Data'!$E$28,0,10*ROW('Water Data'!E153)))</f>
        <v/>
      </c>
      <c r="BZ159" s="28" t="str">
        <f ca="1">+IF(OFFSET('Water Data'!$E$29,0,10*ROW('Water Data'!E153))="","",OFFSET('Water Data'!$E$29,0,10*ROW('Water Data'!E153)))</f>
        <v/>
      </c>
      <c r="CA159" s="28" t="str">
        <f ca="1">+IF(OFFSET('Water Data'!$E$30,0,10*ROW('Water Data'!E153))="","",OFFSET('Water Data'!$E$30,0,10*ROW('Water Data'!E153)))</f>
        <v/>
      </c>
      <c r="CB159" s="28" t="str">
        <f ca="1">+IF(OFFSET('Water Data'!$F$28,0,10*ROW('Water Data'!F153))="","",OFFSET('Water Data'!$F$28,0,10*ROW('Water Data'!F153)))</f>
        <v/>
      </c>
      <c r="CC159" s="28" t="str">
        <f ca="1">+IF(OFFSET('Water Data'!$F$29,0,10*ROW('Water Data'!F153))="","",OFFSET('Water Data'!$F$29,0,10*ROW('Water Data'!F153)))</f>
        <v/>
      </c>
      <c r="CD159" s="28" t="str">
        <f ca="1">+IF(OFFSET('Water Data'!$F$30,0,10*ROW('Water Data'!F153))="","",OFFSET('Water Data'!$F$30,0,10*ROW('Water Data'!F153)))</f>
        <v/>
      </c>
      <c r="CE159" s="28" t="str">
        <f ca="1">+IF(OFFSET('Water Data'!$G$28,0,10*ROW('Water Data'!G153))="","",OFFSET('Water Data'!$G$28,0,10*ROW('Water Data'!G153)))</f>
        <v/>
      </c>
      <c r="CF159" s="28" t="str">
        <f ca="1">+IF(OFFSET('Water Data'!$G$29,0,10*ROW('Water Data'!G153))="","",OFFSET('Water Data'!$G$29,0,10*ROW('Water Data'!G153)))</f>
        <v/>
      </c>
      <c r="CG159" s="28" t="str">
        <f ca="1">+IF(OFFSET('Water Data'!$G$30,0,10*ROW('Water Data'!G153))="","",OFFSET('Water Data'!$G$30,0,10*ROW('Water Data'!G153)))</f>
        <v/>
      </c>
      <c r="CH159" s="28" t="str">
        <f ca="1">+IF(OFFSET('Water Data'!$H$28,0,10*ROW('Water Data'!H153))="","",OFFSET('Water Data'!$H$28,0,10*ROW('Water Data'!H153)))</f>
        <v/>
      </c>
      <c r="CI159" s="28" t="str">
        <f ca="1">+IF(OFFSET('Water Data'!$H$29,0,10*ROW('Water Data'!H153))="","",OFFSET('Water Data'!$H$29,0,10*ROW('Water Data'!H153)))</f>
        <v/>
      </c>
      <c r="CJ159" s="28" t="str">
        <f ca="1">+IF(OFFSET('Water Data'!$H$30,0,10*ROW('Water Data'!H153))="","",OFFSET('Water Data'!$H$30,0,10*ROW('Water Data'!H153)))</f>
        <v/>
      </c>
      <c r="CK159" s="28" t="str">
        <f ca="1">+IF(OFFSET('Sanitation Data'!$C$29,0,10*ROW('Sanitation Data'!C153))="","",OFFSET('Sanitation Data'!$C$29,0,10*ROW('Sanitation Data'!C153)))</f>
        <v/>
      </c>
      <c r="CL159" s="28" t="str">
        <f ca="1">+IF(OFFSET('Sanitation Data'!$C$30,0,10*ROW('Sanitation Data'!C153))="","",OFFSET('Sanitation Data'!$C$30,0,10*ROW('Sanitation Data'!C153)))</f>
        <v/>
      </c>
      <c r="CM159" s="28" t="str">
        <f ca="1">+IF(OFFSET('Sanitation Data'!$C$31,0,10*ROW('Sanitation Data'!C153))="","",OFFSET('Sanitation Data'!$C$31,0,10*ROW('Sanitation Data'!C153)))</f>
        <v/>
      </c>
      <c r="CN159" s="28" t="str">
        <f ca="1">+IF(OFFSET('Sanitation Data'!$C$32,0,10*ROW('Sanitation Data'!C153))="","",OFFSET('Sanitation Data'!$C$32,0,10*ROW('Sanitation Data'!C153)))</f>
        <v/>
      </c>
      <c r="CO159" s="28" t="str">
        <f ca="1">+IF(OFFSET('Sanitation Data'!$C$33,0,10*ROW('Sanitation Data'!C153))="","",OFFSET('Sanitation Data'!$C$33,0,10*ROW('Sanitation Data'!C153)))</f>
        <v/>
      </c>
      <c r="CP159" s="28" t="str">
        <f ca="1">+IF(OFFSET('Sanitation Data'!$D$29,0,10*ROW('Sanitation Data'!D153))="","",OFFSET('Sanitation Data'!$D$29,0,10*ROW('Sanitation Data'!D153)))</f>
        <v/>
      </c>
      <c r="CQ159" s="28" t="str">
        <f ca="1">+IF(OFFSET('Sanitation Data'!$D$30,0,10*ROW('Sanitation Data'!D153))="","",OFFSET('Sanitation Data'!$D$30,0,10*ROW('Sanitation Data'!D153)))</f>
        <v/>
      </c>
      <c r="CR159" s="28" t="str">
        <f ca="1">+IF(OFFSET('Sanitation Data'!$D$31,0,10*ROW('Sanitation Data'!D153))="","",OFFSET('Sanitation Data'!$D$31,0,10*ROW('Sanitation Data'!D153)))</f>
        <v/>
      </c>
      <c r="CS159" s="28" t="str">
        <f ca="1">+IF(OFFSET('Sanitation Data'!$D$32,0,10*ROW('Sanitation Data'!D153))="","",OFFSET('Sanitation Data'!$D$32,0,10*ROW('Sanitation Data'!D153)))</f>
        <v/>
      </c>
      <c r="CT159" s="28" t="str">
        <f ca="1">+IF(OFFSET('Sanitation Data'!$D$33,0,10*ROW('Sanitation Data'!D153))="","",OFFSET('Sanitation Data'!$D$33,0,10*ROW('Sanitation Data'!D153)))</f>
        <v/>
      </c>
      <c r="CU159" s="28" t="str">
        <f ca="1">+IF(OFFSET('Sanitation Data'!$E$29,0,10*ROW('Sanitation Data'!E153))="","",OFFSET('Sanitation Data'!$E$29,0,10*ROW('Sanitation Data'!E153)))</f>
        <v/>
      </c>
      <c r="CV159" s="28" t="str">
        <f ca="1">+IF(OFFSET('Sanitation Data'!$E$30,0,10*ROW('Sanitation Data'!E153))="","",OFFSET('Sanitation Data'!$E$30,0,10*ROW('Sanitation Data'!E153)))</f>
        <v/>
      </c>
      <c r="CW159" s="28" t="str">
        <f ca="1">+IF(OFFSET('Sanitation Data'!$E$31,0,10*ROW('Sanitation Data'!E153))="","",OFFSET('Sanitation Data'!$E$31,0,10*ROW('Sanitation Data'!E153)))</f>
        <v/>
      </c>
      <c r="CX159" s="28" t="str">
        <f ca="1">+IF(OFFSET('Sanitation Data'!$E$32,0,10*ROW('Sanitation Data'!E153))="","",OFFSET('Sanitation Data'!$E$32,0,10*ROW('Sanitation Data'!E153)))</f>
        <v/>
      </c>
      <c r="CY159" s="28" t="str">
        <f ca="1">+IF(OFFSET('Sanitation Data'!$E$33,0,10*ROW('Sanitation Data'!E153))="","",OFFSET('Sanitation Data'!$E$33,0,10*ROW('Sanitation Data'!E153)))</f>
        <v/>
      </c>
      <c r="CZ159" s="28" t="str">
        <f ca="1">+IF(OFFSET('Sanitation Data'!$F$29,0,10*ROW('Sanitation Data'!F153))="","",OFFSET('Sanitation Data'!$F$29,0,10*ROW('Sanitation Data'!F153)))</f>
        <v/>
      </c>
      <c r="DA159" s="28" t="str">
        <f ca="1">+IF(OFFSET('Sanitation Data'!$F$30,0,10*ROW('Sanitation Data'!F153))="","",OFFSET('Sanitation Data'!$F$30,0,10*ROW('Sanitation Data'!F153)))</f>
        <v/>
      </c>
      <c r="DB159" s="28" t="str">
        <f ca="1">+IF(OFFSET('Sanitation Data'!$F$31,0,10*ROW('Sanitation Data'!F153))="","",OFFSET('Sanitation Data'!$F$31,0,10*ROW('Sanitation Data'!F153)))</f>
        <v/>
      </c>
      <c r="DC159" s="28" t="str">
        <f ca="1">+IF(OFFSET('Sanitation Data'!$F$32,0,10*ROW('Sanitation Data'!F153))="","",OFFSET('Sanitation Data'!$F$32,0,10*ROW('Sanitation Data'!F153)))</f>
        <v/>
      </c>
      <c r="DD159" s="28" t="str">
        <f ca="1">+IF(OFFSET('Sanitation Data'!$F$33,0,10*ROW('Sanitation Data'!F153))="","",OFFSET('Sanitation Data'!$F$33,0,10*ROW('Sanitation Data'!F153)))</f>
        <v/>
      </c>
      <c r="DE159" s="28" t="str">
        <f ca="1">+IF(OFFSET('Sanitation Data'!$G$29,0,10*ROW('Sanitation Data'!G153))="","",OFFSET('Sanitation Data'!$G$29,0,10*ROW('Sanitation Data'!G153)))</f>
        <v/>
      </c>
      <c r="DF159" s="28" t="str">
        <f ca="1">+IF(OFFSET('Sanitation Data'!$G$30,0,10*ROW('Sanitation Data'!G153))="","",OFFSET('Sanitation Data'!$G$30,0,10*ROW('Sanitation Data'!G153)))</f>
        <v/>
      </c>
      <c r="DG159" s="28" t="str">
        <f ca="1">+IF(OFFSET('Sanitation Data'!$G$31,0,10*ROW('Sanitation Data'!G153))="","",OFFSET('Sanitation Data'!$G$31,0,10*ROW('Sanitation Data'!G153)))</f>
        <v/>
      </c>
      <c r="DH159" s="28" t="str">
        <f ca="1">+IF(OFFSET('Sanitation Data'!$G$32,0,10*ROW('Sanitation Data'!G153))="","",OFFSET('Sanitation Data'!$G$32,0,10*ROW('Sanitation Data'!G153)))</f>
        <v/>
      </c>
      <c r="DI159" s="28" t="str">
        <f ca="1">+IF(OFFSET('Sanitation Data'!$G$33,0,10*ROW('Sanitation Data'!G153))="","",OFFSET('Sanitation Data'!$G$33,0,10*ROW('Sanitation Data'!G153)))</f>
        <v/>
      </c>
      <c r="DJ159" s="28" t="str">
        <f ca="1">+IF(OFFSET('Sanitation Data'!$H$29,0,10*ROW('Sanitation Data'!H153))="","",OFFSET('Sanitation Data'!$H$29,0,10*ROW('Sanitation Data'!H153)))</f>
        <v/>
      </c>
      <c r="DK159" s="28" t="str">
        <f ca="1">+IF(OFFSET('Sanitation Data'!$H$30,0,10*ROW('Sanitation Data'!H153))="","",OFFSET('Sanitation Data'!$H$30,0,10*ROW('Sanitation Data'!H153)))</f>
        <v/>
      </c>
      <c r="DL159" s="28" t="str">
        <f ca="1">+IF(OFFSET('Sanitation Data'!$H$31,0,10*ROW('Sanitation Data'!H153))="","",OFFSET('Sanitation Data'!$H$31,0,10*ROW('Sanitation Data'!H153)))</f>
        <v/>
      </c>
      <c r="DM159" s="28" t="str">
        <f ca="1">+IF(OFFSET('Sanitation Data'!$H$32,0,10*ROW('Sanitation Data'!H153))="","",OFFSET('Sanitation Data'!$H$32,0,10*ROW('Sanitation Data'!H153)))</f>
        <v/>
      </c>
      <c r="DN159" s="28" t="str">
        <f ca="1">+IF(OFFSET('Sanitation Data'!$H$33,0,10*ROW('Sanitation Data'!H153))="","",OFFSET('Sanitation Data'!$H$33,0,10*ROW('Sanitation Data'!H153)))</f>
        <v/>
      </c>
      <c r="DO159" s="28" t="str">
        <f ca="1">+IF(OFFSET('Hygiene Data'!$C$12,0,10*ROW('Hygiene Data'!C153))="","",OFFSET('Hygiene Data'!$C$12,0,10*ROW('Hygiene Data'!C153)))</f>
        <v/>
      </c>
      <c r="DP159" s="28" t="str">
        <f ca="1">+IF(OFFSET('Hygiene Data'!$C$13,0,10*ROW('Hygiene Data'!C153))="","",OFFSET('Hygiene Data'!$C$13,0,10*ROW('Hygiene Data'!C153)))</f>
        <v/>
      </c>
      <c r="DQ159" s="28" t="str">
        <f ca="1">+IF(OFFSET('Hygiene Data'!$C$14,0,10*ROW('Hygiene Data'!C153))="","",OFFSET('Hygiene Data'!$C$14,0,10*ROW('Hygiene Data'!C153)))</f>
        <v/>
      </c>
      <c r="DR159" s="28" t="str">
        <f ca="1">+IF(OFFSET('Hygiene Data'!$D$12,0,10*ROW('Hygiene Data'!D153))="","",OFFSET('Hygiene Data'!$D$12,0,10*ROW('Hygiene Data'!D153)))</f>
        <v/>
      </c>
      <c r="DS159" s="28" t="str">
        <f ca="1">+IF(OFFSET('Hygiene Data'!$D$13,0,10*ROW('Hygiene Data'!D153))="","",OFFSET('Hygiene Data'!$D$13,0,10*ROW('Hygiene Data'!D153)))</f>
        <v/>
      </c>
      <c r="DT159" s="28" t="str">
        <f ca="1">+IF(OFFSET('Hygiene Data'!$D$14,0,10*ROW('Hygiene Data'!D153))="","",OFFSET('Hygiene Data'!$D$14,0,10*ROW('Hygiene Data'!D153)))</f>
        <v/>
      </c>
      <c r="DU159" s="28" t="str">
        <f ca="1">+IF(OFFSET('Hygiene Data'!$E$12,0,10*ROW('Hygiene Data'!E153))="","",OFFSET('Hygiene Data'!$E$12,0,10*ROW('Hygiene Data'!E153)))</f>
        <v/>
      </c>
      <c r="DV159" s="28" t="str">
        <f ca="1">+IF(OFFSET('Hygiene Data'!$E$13,0,10*ROW('Hygiene Data'!E153))="","",OFFSET('Hygiene Data'!$E$13,0,10*ROW('Hygiene Data'!E153)))</f>
        <v/>
      </c>
      <c r="DW159" s="28" t="str">
        <f ca="1">+IF(OFFSET('Hygiene Data'!$E$14,0,10*ROW('Hygiene Data'!E153))="","",OFFSET('Hygiene Data'!$E$14,0,10*ROW('Hygiene Data'!E153)))</f>
        <v/>
      </c>
      <c r="DX159" s="28" t="str">
        <f ca="1">+IF(OFFSET('Hygiene Data'!$F$12,0,10*ROW('Hygiene Data'!F153))="","",OFFSET('Hygiene Data'!$F$12,0,10*ROW('Hygiene Data'!F153)))</f>
        <v/>
      </c>
      <c r="DY159" s="28" t="str">
        <f ca="1">+IF(OFFSET('Hygiene Data'!$F$13,0,10*ROW('Hygiene Data'!F153))="","",OFFSET('Hygiene Data'!$F$13,0,10*ROW('Hygiene Data'!F153)))</f>
        <v/>
      </c>
      <c r="DZ159" s="28" t="str">
        <f ca="1">+IF(OFFSET('Hygiene Data'!$F$14,0,10*ROW('Hygiene Data'!F153))="","",OFFSET('Hygiene Data'!$F$14,0,10*ROW('Hygiene Data'!F153)))</f>
        <v/>
      </c>
      <c r="EA159" s="28" t="str">
        <f ca="1">+IF(OFFSET('Hygiene Data'!$G$12,0,10*ROW('Hygiene Data'!G153))="","",OFFSET('Hygiene Data'!$G$12,0,10*ROW('Hygiene Data'!G153)))</f>
        <v/>
      </c>
      <c r="EB159" s="28" t="str">
        <f ca="1">+IF(OFFSET('Hygiene Data'!$G$13,0,10*ROW('Hygiene Data'!G153))="","",OFFSET('Hygiene Data'!$G$13,0,10*ROW('Hygiene Data'!G153)))</f>
        <v/>
      </c>
      <c r="EC159" s="28" t="str">
        <f ca="1">+IF(OFFSET('Hygiene Data'!$G$14,0,10*ROW('Hygiene Data'!G153))="","",OFFSET('Hygiene Data'!$G$14,0,10*ROW('Hygiene Data'!G153)))</f>
        <v/>
      </c>
      <c r="ED159" s="28" t="str">
        <f ca="1">+IF(OFFSET('Hygiene Data'!$H$12,0,10*ROW('Hygiene Data'!H153))="","",OFFSET('Hygiene Data'!$H$12,0,10*ROW('Hygiene Data'!H153)))</f>
        <v/>
      </c>
      <c r="EE159" s="28" t="str">
        <f ca="1">+IF(OFFSET('Hygiene Data'!$H$13,0,10*ROW('Hygiene Data'!H153))="","",OFFSET('Hygiene Data'!$H$13,0,10*ROW('Hygiene Data'!H153)))</f>
        <v/>
      </c>
      <c r="EF159" s="28" t="str">
        <f ca="1">+IF(OFFSET('Hygiene Data'!$H$14,0,10*ROW('Hygiene Data'!H153))="","",OFFSET('Hygiene Data'!$H$14,0,10*ROW('Hygiene Data'!H153)))</f>
        <v/>
      </c>
    </row>
    <row r="160" spans="1:136" x14ac:dyDescent="0.2">
      <c r="A160" s="44" t="str">
        <f ca="1">+IF(OFFSET('Water Data'!$B$1,0,10*ROW('Water Data'!B157))="","",OFFSET('Water Data'!$B$1,0,10*ROW('Water Data'!B157)))</f>
        <v/>
      </c>
      <c r="B160" s="44" t="str">
        <f ca="1">+IF(OFFSET('Water Data'!$A$3,0,10*ROW('Water Data'!A157))="","",OFFSET('Water Data'!$A$3,0,10*ROW('Water Data'!A157)))</f>
        <v/>
      </c>
      <c r="C160" s="44" t="str">
        <f ca="1">+IF(OFFSET('Water Data'!$C$3,0,10*ROW('Water Data'!C157))="","",OFFSET('Water Data'!$C$3,0,10*ROW('Water Data'!C157)))</f>
        <v/>
      </c>
      <c r="D160" s="119"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19"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19"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19"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19"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19"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19"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19"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19"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19"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19"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19"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19"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19"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19"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19"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19"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19"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20"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20"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20"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20"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20"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20"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20"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20"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20"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20"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20"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20"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20"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20"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20"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20"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20"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20"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20"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20"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20"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20"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20"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20"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20"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20"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20"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20"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20"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20"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21"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21"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21"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21"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21"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21"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21"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21"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21"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21"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21"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21"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21"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21"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21"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21"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21"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21"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28" t="str">
        <f ca="1">+IF(OFFSET('Water Data'!$C$28,0,10*ROW('Water Data'!C154))="","",OFFSET('Water Data'!$C$28,0,10*ROW('Water Data'!C154)))</f>
        <v/>
      </c>
      <c r="BT160" s="28" t="str">
        <f ca="1">+IF(OFFSET('Water Data'!$C$29,0,10*ROW('Water Data'!C154))="","",OFFSET('Water Data'!$C$29,0,10*ROW('Water Data'!C154)))</f>
        <v/>
      </c>
      <c r="BU160" s="28" t="str">
        <f ca="1">+IF(OFFSET('Water Data'!$C$30,0,10*ROW('Water Data'!C154))="","",OFFSET('Water Data'!$C$30,0,10*ROW('Water Data'!C154)))</f>
        <v/>
      </c>
      <c r="BV160" s="28" t="str">
        <f ca="1">+IF(OFFSET('Water Data'!$D$28,0,10*ROW('Water Data'!D154))="","",OFFSET('Water Data'!$D$28,0,10*ROW('Water Data'!D154)))</f>
        <v/>
      </c>
      <c r="BW160" s="28" t="str">
        <f ca="1">+IF(OFFSET('Water Data'!$D$29,0,10*ROW('Water Data'!D154))="","",OFFSET('Water Data'!$D$29,0,10*ROW('Water Data'!D154)))</f>
        <v/>
      </c>
      <c r="BX160" s="28" t="str">
        <f ca="1">+IF(OFFSET('Water Data'!$D$30,0,10*ROW('Water Data'!D154))="","",OFFSET('Water Data'!$D$30,0,10*ROW('Water Data'!D154)))</f>
        <v/>
      </c>
      <c r="BY160" s="28" t="str">
        <f ca="1">+IF(OFFSET('Water Data'!$E$28,0,10*ROW('Water Data'!E154))="","",OFFSET('Water Data'!$E$28,0,10*ROW('Water Data'!E154)))</f>
        <v/>
      </c>
      <c r="BZ160" s="28" t="str">
        <f ca="1">+IF(OFFSET('Water Data'!$E$29,0,10*ROW('Water Data'!E154))="","",OFFSET('Water Data'!$E$29,0,10*ROW('Water Data'!E154)))</f>
        <v/>
      </c>
      <c r="CA160" s="28" t="str">
        <f ca="1">+IF(OFFSET('Water Data'!$E$30,0,10*ROW('Water Data'!E154))="","",OFFSET('Water Data'!$E$30,0,10*ROW('Water Data'!E154)))</f>
        <v/>
      </c>
      <c r="CB160" s="28" t="str">
        <f ca="1">+IF(OFFSET('Water Data'!$F$28,0,10*ROW('Water Data'!F154))="","",OFFSET('Water Data'!$F$28,0,10*ROW('Water Data'!F154)))</f>
        <v/>
      </c>
      <c r="CC160" s="28" t="str">
        <f ca="1">+IF(OFFSET('Water Data'!$F$29,0,10*ROW('Water Data'!F154))="","",OFFSET('Water Data'!$F$29,0,10*ROW('Water Data'!F154)))</f>
        <v/>
      </c>
      <c r="CD160" s="28" t="str">
        <f ca="1">+IF(OFFSET('Water Data'!$F$30,0,10*ROW('Water Data'!F154))="","",OFFSET('Water Data'!$F$30,0,10*ROW('Water Data'!F154)))</f>
        <v/>
      </c>
      <c r="CE160" s="28" t="str">
        <f ca="1">+IF(OFFSET('Water Data'!$G$28,0,10*ROW('Water Data'!G154))="","",OFFSET('Water Data'!$G$28,0,10*ROW('Water Data'!G154)))</f>
        <v/>
      </c>
      <c r="CF160" s="28" t="str">
        <f ca="1">+IF(OFFSET('Water Data'!$G$29,0,10*ROW('Water Data'!G154))="","",OFFSET('Water Data'!$G$29,0,10*ROW('Water Data'!G154)))</f>
        <v/>
      </c>
      <c r="CG160" s="28" t="str">
        <f ca="1">+IF(OFFSET('Water Data'!$G$30,0,10*ROW('Water Data'!G154))="","",OFFSET('Water Data'!$G$30,0,10*ROW('Water Data'!G154)))</f>
        <v/>
      </c>
      <c r="CH160" s="28" t="str">
        <f ca="1">+IF(OFFSET('Water Data'!$H$28,0,10*ROW('Water Data'!H154))="","",OFFSET('Water Data'!$H$28,0,10*ROW('Water Data'!H154)))</f>
        <v/>
      </c>
      <c r="CI160" s="28" t="str">
        <f ca="1">+IF(OFFSET('Water Data'!$H$29,0,10*ROW('Water Data'!H154))="","",OFFSET('Water Data'!$H$29,0,10*ROW('Water Data'!H154)))</f>
        <v/>
      </c>
      <c r="CJ160" s="28" t="str">
        <f ca="1">+IF(OFFSET('Water Data'!$H$30,0,10*ROW('Water Data'!H154))="","",OFFSET('Water Data'!$H$30,0,10*ROW('Water Data'!H154)))</f>
        <v/>
      </c>
      <c r="CK160" s="28" t="str">
        <f ca="1">+IF(OFFSET('Sanitation Data'!$C$29,0,10*ROW('Sanitation Data'!C154))="","",OFFSET('Sanitation Data'!$C$29,0,10*ROW('Sanitation Data'!C154)))</f>
        <v/>
      </c>
      <c r="CL160" s="28" t="str">
        <f ca="1">+IF(OFFSET('Sanitation Data'!$C$30,0,10*ROW('Sanitation Data'!C154))="","",OFFSET('Sanitation Data'!$C$30,0,10*ROW('Sanitation Data'!C154)))</f>
        <v/>
      </c>
      <c r="CM160" s="28" t="str">
        <f ca="1">+IF(OFFSET('Sanitation Data'!$C$31,0,10*ROW('Sanitation Data'!C154))="","",OFFSET('Sanitation Data'!$C$31,0,10*ROW('Sanitation Data'!C154)))</f>
        <v/>
      </c>
      <c r="CN160" s="28" t="str">
        <f ca="1">+IF(OFFSET('Sanitation Data'!$C$32,0,10*ROW('Sanitation Data'!C154))="","",OFFSET('Sanitation Data'!$C$32,0,10*ROW('Sanitation Data'!C154)))</f>
        <v/>
      </c>
      <c r="CO160" s="28" t="str">
        <f ca="1">+IF(OFFSET('Sanitation Data'!$C$33,0,10*ROW('Sanitation Data'!C154))="","",OFFSET('Sanitation Data'!$C$33,0,10*ROW('Sanitation Data'!C154)))</f>
        <v/>
      </c>
      <c r="CP160" s="28" t="str">
        <f ca="1">+IF(OFFSET('Sanitation Data'!$D$29,0,10*ROW('Sanitation Data'!D154))="","",OFFSET('Sanitation Data'!$D$29,0,10*ROW('Sanitation Data'!D154)))</f>
        <v/>
      </c>
      <c r="CQ160" s="28" t="str">
        <f ca="1">+IF(OFFSET('Sanitation Data'!$D$30,0,10*ROW('Sanitation Data'!D154))="","",OFFSET('Sanitation Data'!$D$30,0,10*ROW('Sanitation Data'!D154)))</f>
        <v/>
      </c>
      <c r="CR160" s="28" t="str">
        <f ca="1">+IF(OFFSET('Sanitation Data'!$D$31,0,10*ROW('Sanitation Data'!D154))="","",OFFSET('Sanitation Data'!$D$31,0,10*ROW('Sanitation Data'!D154)))</f>
        <v/>
      </c>
      <c r="CS160" s="28" t="str">
        <f ca="1">+IF(OFFSET('Sanitation Data'!$D$32,0,10*ROW('Sanitation Data'!D154))="","",OFFSET('Sanitation Data'!$D$32,0,10*ROW('Sanitation Data'!D154)))</f>
        <v/>
      </c>
      <c r="CT160" s="28" t="str">
        <f ca="1">+IF(OFFSET('Sanitation Data'!$D$33,0,10*ROW('Sanitation Data'!D154))="","",OFFSET('Sanitation Data'!$D$33,0,10*ROW('Sanitation Data'!D154)))</f>
        <v/>
      </c>
      <c r="CU160" s="28" t="str">
        <f ca="1">+IF(OFFSET('Sanitation Data'!$E$29,0,10*ROW('Sanitation Data'!E154))="","",OFFSET('Sanitation Data'!$E$29,0,10*ROW('Sanitation Data'!E154)))</f>
        <v/>
      </c>
      <c r="CV160" s="28" t="str">
        <f ca="1">+IF(OFFSET('Sanitation Data'!$E$30,0,10*ROW('Sanitation Data'!E154))="","",OFFSET('Sanitation Data'!$E$30,0,10*ROW('Sanitation Data'!E154)))</f>
        <v/>
      </c>
      <c r="CW160" s="28" t="str">
        <f ca="1">+IF(OFFSET('Sanitation Data'!$E$31,0,10*ROW('Sanitation Data'!E154))="","",OFFSET('Sanitation Data'!$E$31,0,10*ROW('Sanitation Data'!E154)))</f>
        <v/>
      </c>
      <c r="CX160" s="28" t="str">
        <f ca="1">+IF(OFFSET('Sanitation Data'!$E$32,0,10*ROW('Sanitation Data'!E154))="","",OFFSET('Sanitation Data'!$E$32,0,10*ROW('Sanitation Data'!E154)))</f>
        <v/>
      </c>
      <c r="CY160" s="28" t="str">
        <f ca="1">+IF(OFFSET('Sanitation Data'!$E$33,0,10*ROW('Sanitation Data'!E154))="","",OFFSET('Sanitation Data'!$E$33,0,10*ROW('Sanitation Data'!E154)))</f>
        <v/>
      </c>
      <c r="CZ160" s="28" t="str">
        <f ca="1">+IF(OFFSET('Sanitation Data'!$F$29,0,10*ROW('Sanitation Data'!F154))="","",OFFSET('Sanitation Data'!$F$29,0,10*ROW('Sanitation Data'!F154)))</f>
        <v/>
      </c>
      <c r="DA160" s="28" t="str">
        <f ca="1">+IF(OFFSET('Sanitation Data'!$F$30,0,10*ROW('Sanitation Data'!F154))="","",OFFSET('Sanitation Data'!$F$30,0,10*ROW('Sanitation Data'!F154)))</f>
        <v/>
      </c>
      <c r="DB160" s="28" t="str">
        <f ca="1">+IF(OFFSET('Sanitation Data'!$F$31,0,10*ROW('Sanitation Data'!F154))="","",OFFSET('Sanitation Data'!$F$31,0,10*ROW('Sanitation Data'!F154)))</f>
        <v/>
      </c>
      <c r="DC160" s="28" t="str">
        <f ca="1">+IF(OFFSET('Sanitation Data'!$F$32,0,10*ROW('Sanitation Data'!F154))="","",OFFSET('Sanitation Data'!$F$32,0,10*ROW('Sanitation Data'!F154)))</f>
        <v/>
      </c>
      <c r="DD160" s="28" t="str">
        <f ca="1">+IF(OFFSET('Sanitation Data'!$F$33,0,10*ROW('Sanitation Data'!F154))="","",OFFSET('Sanitation Data'!$F$33,0,10*ROW('Sanitation Data'!F154)))</f>
        <v/>
      </c>
      <c r="DE160" s="28" t="str">
        <f ca="1">+IF(OFFSET('Sanitation Data'!$G$29,0,10*ROW('Sanitation Data'!G154))="","",OFFSET('Sanitation Data'!$G$29,0,10*ROW('Sanitation Data'!G154)))</f>
        <v/>
      </c>
      <c r="DF160" s="28" t="str">
        <f ca="1">+IF(OFFSET('Sanitation Data'!$G$30,0,10*ROW('Sanitation Data'!G154))="","",OFFSET('Sanitation Data'!$G$30,0,10*ROW('Sanitation Data'!G154)))</f>
        <v/>
      </c>
      <c r="DG160" s="28" t="str">
        <f ca="1">+IF(OFFSET('Sanitation Data'!$G$31,0,10*ROW('Sanitation Data'!G154))="","",OFFSET('Sanitation Data'!$G$31,0,10*ROW('Sanitation Data'!G154)))</f>
        <v/>
      </c>
      <c r="DH160" s="28" t="str">
        <f ca="1">+IF(OFFSET('Sanitation Data'!$G$32,0,10*ROW('Sanitation Data'!G154))="","",OFFSET('Sanitation Data'!$G$32,0,10*ROW('Sanitation Data'!G154)))</f>
        <v/>
      </c>
      <c r="DI160" s="28" t="str">
        <f ca="1">+IF(OFFSET('Sanitation Data'!$G$33,0,10*ROW('Sanitation Data'!G154))="","",OFFSET('Sanitation Data'!$G$33,0,10*ROW('Sanitation Data'!G154)))</f>
        <v/>
      </c>
      <c r="DJ160" s="28" t="str">
        <f ca="1">+IF(OFFSET('Sanitation Data'!$H$29,0,10*ROW('Sanitation Data'!H154))="","",OFFSET('Sanitation Data'!$H$29,0,10*ROW('Sanitation Data'!H154)))</f>
        <v/>
      </c>
      <c r="DK160" s="28" t="str">
        <f ca="1">+IF(OFFSET('Sanitation Data'!$H$30,0,10*ROW('Sanitation Data'!H154))="","",OFFSET('Sanitation Data'!$H$30,0,10*ROW('Sanitation Data'!H154)))</f>
        <v/>
      </c>
      <c r="DL160" s="28" t="str">
        <f ca="1">+IF(OFFSET('Sanitation Data'!$H$31,0,10*ROW('Sanitation Data'!H154))="","",OFFSET('Sanitation Data'!$H$31,0,10*ROW('Sanitation Data'!H154)))</f>
        <v/>
      </c>
      <c r="DM160" s="28" t="str">
        <f ca="1">+IF(OFFSET('Sanitation Data'!$H$32,0,10*ROW('Sanitation Data'!H154))="","",OFFSET('Sanitation Data'!$H$32,0,10*ROW('Sanitation Data'!H154)))</f>
        <v/>
      </c>
      <c r="DN160" s="28" t="str">
        <f ca="1">+IF(OFFSET('Sanitation Data'!$H$33,0,10*ROW('Sanitation Data'!H154))="","",OFFSET('Sanitation Data'!$H$33,0,10*ROW('Sanitation Data'!H154)))</f>
        <v/>
      </c>
      <c r="DO160" s="28" t="str">
        <f ca="1">+IF(OFFSET('Hygiene Data'!$C$12,0,10*ROW('Hygiene Data'!C154))="","",OFFSET('Hygiene Data'!$C$12,0,10*ROW('Hygiene Data'!C154)))</f>
        <v/>
      </c>
      <c r="DP160" s="28" t="str">
        <f ca="1">+IF(OFFSET('Hygiene Data'!$C$13,0,10*ROW('Hygiene Data'!C154))="","",OFFSET('Hygiene Data'!$C$13,0,10*ROW('Hygiene Data'!C154)))</f>
        <v/>
      </c>
      <c r="DQ160" s="28" t="str">
        <f ca="1">+IF(OFFSET('Hygiene Data'!$C$14,0,10*ROW('Hygiene Data'!C154))="","",OFFSET('Hygiene Data'!$C$14,0,10*ROW('Hygiene Data'!C154)))</f>
        <v/>
      </c>
      <c r="DR160" s="28" t="str">
        <f ca="1">+IF(OFFSET('Hygiene Data'!$D$12,0,10*ROW('Hygiene Data'!D154))="","",OFFSET('Hygiene Data'!$D$12,0,10*ROW('Hygiene Data'!D154)))</f>
        <v/>
      </c>
      <c r="DS160" s="28" t="str">
        <f ca="1">+IF(OFFSET('Hygiene Data'!$D$13,0,10*ROW('Hygiene Data'!D154))="","",OFFSET('Hygiene Data'!$D$13,0,10*ROW('Hygiene Data'!D154)))</f>
        <v/>
      </c>
      <c r="DT160" s="28" t="str">
        <f ca="1">+IF(OFFSET('Hygiene Data'!$D$14,0,10*ROW('Hygiene Data'!D154))="","",OFFSET('Hygiene Data'!$D$14,0,10*ROW('Hygiene Data'!D154)))</f>
        <v/>
      </c>
      <c r="DU160" s="28" t="str">
        <f ca="1">+IF(OFFSET('Hygiene Data'!$E$12,0,10*ROW('Hygiene Data'!E154))="","",OFFSET('Hygiene Data'!$E$12,0,10*ROW('Hygiene Data'!E154)))</f>
        <v/>
      </c>
      <c r="DV160" s="28" t="str">
        <f ca="1">+IF(OFFSET('Hygiene Data'!$E$13,0,10*ROW('Hygiene Data'!E154))="","",OFFSET('Hygiene Data'!$E$13,0,10*ROW('Hygiene Data'!E154)))</f>
        <v/>
      </c>
      <c r="DW160" s="28" t="str">
        <f ca="1">+IF(OFFSET('Hygiene Data'!$E$14,0,10*ROW('Hygiene Data'!E154))="","",OFFSET('Hygiene Data'!$E$14,0,10*ROW('Hygiene Data'!E154)))</f>
        <v/>
      </c>
      <c r="DX160" s="28" t="str">
        <f ca="1">+IF(OFFSET('Hygiene Data'!$F$12,0,10*ROW('Hygiene Data'!F154))="","",OFFSET('Hygiene Data'!$F$12,0,10*ROW('Hygiene Data'!F154)))</f>
        <v/>
      </c>
      <c r="DY160" s="28" t="str">
        <f ca="1">+IF(OFFSET('Hygiene Data'!$F$13,0,10*ROW('Hygiene Data'!F154))="","",OFFSET('Hygiene Data'!$F$13,0,10*ROW('Hygiene Data'!F154)))</f>
        <v/>
      </c>
      <c r="DZ160" s="28" t="str">
        <f ca="1">+IF(OFFSET('Hygiene Data'!$F$14,0,10*ROW('Hygiene Data'!F154))="","",OFFSET('Hygiene Data'!$F$14,0,10*ROW('Hygiene Data'!F154)))</f>
        <v/>
      </c>
      <c r="EA160" s="28" t="str">
        <f ca="1">+IF(OFFSET('Hygiene Data'!$G$12,0,10*ROW('Hygiene Data'!G154))="","",OFFSET('Hygiene Data'!$G$12,0,10*ROW('Hygiene Data'!G154)))</f>
        <v/>
      </c>
      <c r="EB160" s="28" t="str">
        <f ca="1">+IF(OFFSET('Hygiene Data'!$G$13,0,10*ROW('Hygiene Data'!G154))="","",OFFSET('Hygiene Data'!$G$13,0,10*ROW('Hygiene Data'!G154)))</f>
        <v/>
      </c>
      <c r="EC160" s="28" t="str">
        <f ca="1">+IF(OFFSET('Hygiene Data'!$G$14,0,10*ROW('Hygiene Data'!G154))="","",OFFSET('Hygiene Data'!$G$14,0,10*ROW('Hygiene Data'!G154)))</f>
        <v/>
      </c>
      <c r="ED160" s="28" t="str">
        <f ca="1">+IF(OFFSET('Hygiene Data'!$H$12,0,10*ROW('Hygiene Data'!H154))="","",OFFSET('Hygiene Data'!$H$12,0,10*ROW('Hygiene Data'!H154)))</f>
        <v/>
      </c>
      <c r="EE160" s="28" t="str">
        <f ca="1">+IF(OFFSET('Hygiene Data'!$H$13,0,10*ROW('Hygiene Data'!H154))="","",OFFSET('Hygiene Data'!$H$13,0,10*ROW('Hygiene Data'!H154)))</f>
        <v/>
      </c>
      <c r="EF160" s="28" t="str">
        <f ca="1">+IF(OFFSET('Hygiene Data'!$H$14,0,10*ROW('Hygiene Data'!H154))="","",OFFSET('Hygiene Data'!$H$14,0,10*ROW('Hygiene Data'!H154)))</f>
        <v/>
      </c>
    </row>
    <row r="161" spans="1:136" x14ac:dyDescent="0.2">
      <c r="A161" s="44" t="str">
        <f ca="1">+IF(OFFSET('Water Data'!$B$1,0,10*ROW('Water Data'!B158))="","",OFFSET('Water Data'!$B$1,0,10*ROW('Water Data'!B158)))</f>
        <v/>
      </c>
      <c r="B161" s="44" t="str">
        <f ca="1">+IF(OFFSET('Water Data'!$A$3,0,10*ROW('Water Data'!A158))="","",OFFSET('Water Data'!$A$3,0,10*ROW('Water Data'!A158)))</f>
        <v/>
      </c>
      <c r="C161" s="44" t="str">
        <f ca="1">+IF(OFFSET('Water Data'!$C$3,0,10*ROW('Water Data'!C158))="","",OFFSET('Water Data'!$C$3,0,10*ROW('Water Data'!C158)))</f>
        <v/>
      </c>
      <c r="D161" s="119"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19"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19"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19"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19"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19"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19"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19"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19"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19"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19"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19"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19"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19"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19"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19"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19"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19"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20"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20"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20"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20"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20"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20"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20"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20"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20"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20"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20"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20"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20"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20"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20"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20"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20"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20"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20"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20"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20"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20"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20"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20"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20"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20"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20"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20"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20"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20"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21"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21"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21"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21"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21"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21"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21"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21"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21"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21"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21"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21"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21"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21"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21"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21"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21"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21"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28" t="str">
        <f ca="1">+IF(OFFSET('Water Data'!$C$28,0,10*ROW('Water Data'!C155))="","",OFFSET('Water Data'!$C$28,0,10*ROW('Water Data'!C155)))</f>
        <v/>
      </c>
      <c r="BT161" s="28" t="str">
        <f ca="1">+IF(OFFSET('Water Data'!$C$29,0,10*ROW('Water Data'!C155))="","",OFFSET('Water Data'!$C$29,0,10*ROW('Water Data'!C155)))</f>
        <v/>
      </c>
      <c r="BU161" s="28" t="str">
        <f ca="1">+IF(OFFSET('Water Data'!$C$30,0,10*ROW('Water Data'!C155))="","",OFFSET('Water Data'!$C$30,0,10*ROW('Water Data'!C155)))</f>
        <v/>
      </c>
      <c r="BV161" s="28" t="str">
        <f ca="1">+IF(OFFSET('Water Data'!$D$28,0,10*ROW('Water Data'!D155))="","",OFFSET('Water Data'!$D$28,0,10*ROW('Water Data'!D155)))</f>
        <v/>
      </c>
      <c r="BW161" s="28" t="str">
        <f ca="1">+IF(OFFSET('Water Data'!$D$29,0,10*ROW('Water Data'!D155))="","",OFFSET('Water Data'!$D$29,0,10*ROW('Water Data'!D155)))</f>
        <v/>
      </c>
      <c r="BX161" s="28" t="str">
        <f ca="1">+IF(OFFSET('Water Data'!$D$30,0,10*ROW('Water Data'!D155))="","",OFFSET('Water Data'!$D$30,0,10*ROW('Water Data'!D155)))</f>
        <v/>
      </c>
      <c r="BY161" s="28" t="str">
        <f ca="1">+IF(OFFSET('Water Data'!$E$28,0,10*ROW('Water Data'!E155))="","",OFFSET('Water Data'!$E$28,0,10*ROW('Water Data'!E155)))</f>
        <v/>
      </c>
      <c r="BZ161" s="28" t="str">
        <f ca="1">+IF(OFFSET('Water Data'!$E$29,0,10*ROW('Water Data'!E155))="","",OFFSET('Water Data'!$E$29,0,10*ROW('Water Data'!E155)))</f>
        <v/>
      </c>
      <c r="CA161" s="28" t="str">
        <f ca="1">+IF(OFFSET('Water Data'!$E$30,0,10*ROW('Water Data'!E155))="","",OFFSET('Water Data'!$E$30,0,10*ROW('Water Data'!E155)))</f>
        <v/>
      </c>
      <c r="CB161" s="28" t="str">
        <f ca="1">+IF(OFFSET('Water Data'!$F$28,0,10*ROW('Water Data'!F155))="","",OFFSET('Water Data'!$F$28,0,10*ROW('Water Data'!F155)))</f>
        <v/>
      </c>
      <c r="CC161" s="28" t="str">
        <f ca="1">+IF(OFFSET('Water Data'!$F$29,0,10*ROW('Water Data'!F155))="","",OFFSET('Water Data'!$F$29,0,10*ROW('Water Data'!F155)))</f>
        <v/>
      </c>
      <c r="CD161" s="28" t="str">
        <f ca="1">+IF(OFFSET('Water Data'!$F$30,0,10*ROW('Water Data'!F155))="","",OFFSET('Water Data'!$F$30,0,10*ROW('Water Data'!F155)))</f>
        <v/>
      </c>
      <c r="CE161" s="28" t="str">
        <f ca="1">+IF(OFFSET('Water Data'!$G$28,0,10*ROW('Water Data'!G155))="","",OFFSET('Water Data'!$G$28,0,10*ROW('Water Data'!G155)))</f>
        <v/>
      </c>
      <c r="CF161" s="28" t="str">
        <f ca="1">+IF(OFFSET('Water Data'!$G$29,0,10*ROW('Water Data'!G155))="","",OFFSET('Water Data'!$G$29,0,10*ROW('Water Data'!G155)))</f>
        <v/>
      </c>
      <c r="CG161" s="28" t="str">
        <f ca="1">+IF(OFFSET('Water Data'!$G$30,0,10*ROW('Water Data'!G155))="","",OFFSET('Water Data'!$G$30,0,10*ROW('Water Data'!G155)))</f>
        <v/>
      </c>
      <c r="CH161" s="28" t="str">
        <f ca="1">+IF(OFFSET('Water Data'!$H$28,0,10*ROW('Water Data'!H155))="","",OFFSET('Water Data'!$H$28,0,10*ROW('Water Data'!H155)))</f>
        <v/>
      </c>
      <c r="CI161" s="28" t="str">
        <f ca="1">+IF(OFFSET('Water Data'!$H$29,0,10*ROW('Water Data'!H155))="","",OFFSET('Water Data'!$H$29,0,10*ROW('Water Data'!H155)))</f>
        <v/>
      </c>
      <c r="CJ161" s="28" t="str">
        <f ca="1">+IF(OFFSET('Water Data'!$H$30,0,10*ROW('Water Data'!H155))="","",OFFSET('Water Data'!$H$30,0,10*ROW('Water Data'!H155)))</f>
        <v/>
      </c>
      <c r="CK161" s="28" t="str">
        <f ca="1">+IF(OFFSET('Sanitation Data'!$C$29,0,10*ROW('Sanitation Data'!C155))="","",OFFSET('Sanitation Data'!$C$29,0,10*ROW('Sanitation Data'!C155)))</f>
        <v/>
      </c>
      <c r="CL161" s="28" t="str">
        <f ca="1">+IF(OFFSET('Sanitation Data'!$C$30,0,10*ROW('Sanitation Data'!C155))="","",OFFSET('Sanitation Data'!$C$30,0,10*ROW('Sanitation Data'!C155)))</f>
        <v/>
      </c>
      <c r="CM161" s="28" t="str">
        <f ca="1">+IF(OFFSET('Sanitation Data'!$C$31,0,10*ROW('Sanitation Data'!C155))="","",OFFSET('Sanitation Data'!$C$31,0,10*ROW('Sanitation Data'!C155)))</f>
        <v/>
      </c>
      <c r="CN161" s="28" t="str">
        <f ca="1">+IF(OFFSET('Sanitation Data'!$C$32,0,10*ROW('Sanitation Data'!C155))="","",OFFSET('Sanitation Data'!$C$32,0,10*ROW('Sanitation Data'!C155)))</f>
        <v/>
      </c>
      <c r="CO161" s="28" t="str">
        <f ca="1">+IF(OFFSET('Sanitation Data'!$C$33,0,10*ROW('Sanitation Data'!C155))="","",OFFSET('Sanitation Data'!$C$33,0,10*ROW('Sanitation Data'!C155)))</f>
        <v/>
      </c>
      <c r="CP161" s="28" t="str">
        <f ca="1">+IF(OFFSET('Sanitation Data'!$D$29,0,10*ROW('Sanitation Data'!D155))="","",OFFSET('Sanitation Data'!$D$29,0,10*ROW('Sanitation Data'!D155)))</f>
        <v/>
      </c>
      <c r="CQ161" s="28" t="str">
        <f ca="1">+IF(OFFSET('Sanitation Data'!$D$30,0,10*ROW('Sanitation Data'!D155))="","",OFFSET('Sanitation Data'!$D$30,0,10*ROW('Sanitation Data'!D155)))</f>
        <v/>
      </c>
      <c r="CR161" s="28" t="str">
        <f ca="1">+IF(OFFSET('Sanitation Data'!$D$31,0,10*ROW('Sanitation Data'!D155))="","",OFFSET('Sanitation Data'!$D$31,0,10*ROW('Sanitation Data'!D155)))</f>
        <v/>
      </c>
      <c r="CS161" s="28" t="str">
        <f ca="1">+IF(OFFSET('Sanitation Data'!$D$32,0,10*ROW('Sanitation Data'!D155))="","",OFFSET('Sanitation Data'!$D$32,0,10*ROW('Sanitation Data'!D155)))</f>
        <v/>
      </c>
      <c r="CT161" s="28" t="str">
        <f ca="1">+IF(OFFSET('Sanitation Data'!$D$33,0,10*ROW('Sanitation Data'!D155))="","",OFFSET('Sanitation Data'!$D$33,0,10*ROW('Sanitation Data'!D155)))</f>
        <v/>
      </c>
      <c r="CU161" s="28" t="str">
        <f ca="1">+IF(OFFSET('Sanitation Data'!$E$29,0,10*ROW('Sanitation Data'!E155))="","",OFFSET('Sanitation Data'!$E$29,0,10*ROW('Sanitation Data'!E155)))</f>
        <v/>
      </c>
      <c r="CV161" s="28" t="str">
        <f ca="1">+IF(OFFSET('Sanitation Data'!$E$30,0,10*ROW('Sanitation Data'!E155))="","",OFFSET('Sanitation Data'!$E$30,0,10*ROW('Sanitation Data'!E155)))</f>
        <v/>
      </c>
      <c r="CW161" s="28" t="str">
        <f ca="1">+IF(OFFSET('Sanitation Data'!$E$31,0,10*ROW('Sanitation Data'!E155))="","",OFFSET('Sanitation Data'!$E$31,0,10*ROW('Sanitation Data'!E155)))</f>
        <v/>
      </c>
      <c r="CX161" s="28" t="str">
        <f ca="1">+IF(OFFSET('Sanitation Data'!$E$32,0,10*ROW('Sanitation Data'!E155))="","",OFFSET('Sanitation Data'!$E$32,0,10*ROW('Sanitation Data'!E155)))</f>
        <v/>
      </c>
      <c r="CY161" s="28" t="str">
        <f ca="1">+IF(OFFSET('Sanitation Data'!$E$33,0,10*ROW('Sanitation Data'!E155))="","",OFFSET('Sanitation Data'!$E$33,0,10*ROW('Sanitation Data'!E155)))</f>
        <v/>
      </c>
      <c r="CZ161" s="28" t="str">
        <f ca="1">+IF(OFFSET('Sanitation Data'!$F$29,0,10*ROW('Sanitation Data'!F155))="","",OFFSET('Sanitation Data'!$F$29,0,10*ROW('Sanitation Data'!F155)))</f>
        <v/>
      </c>
      <c r="DA161" s="28" t="str">
        <f ca="1">+IF(OFFSET('Sanitation Data'!$F$30,0,10*ROW('Sanitation Data'!F155))="","",OFFSET('Sanitation Data'!$F$30,0,10*ROW('Sanitation Data'!F155)))</f>
        <v/>
      </c>
      <c r="DB161" s="28" t="str">
        <f ca="1">+IF(OFFSET('Sanitation Data'!$F$31,0,10*ROW('Sanitation Data'!F155))="","",OFFSET('Sanitation Data'!$F$31,0,10*ROW('Sanitation Data'!F155)))</f>
        <v/>
      </c>
      <c r="DC161" s="28" t="str">
        <f ca="1">+IF(OFFSET('Sanitation Data'!$F$32,0,10*ROW('Sanitation Data'!F155))="","",OFFSET('Sanitation Data'!$F$32,0,10*ROW('Sanitation Data'!F155)))</f>
        <v/>
      </c>
      <c r="DD161" s="28" t="str">
        <f ca="1">+IF(OFFSET('Sanitation Data'!$F$33,0,10*ROW('Sanitation Data'!F155))="","",OFFSET('Sanitation Data'!$F$33,0,10*ROW('Sanitation Data'!F155)))</f>
        <v/>
      </c>
      <c r="DE161" s="28" t="str">
        <f ca="1">+IF(OFFSET('Sanitation Data'!$G$29,0,10*ROW('Sanitation Data'!G155))="","",OFFSET('Sanitation Data'!$G$29,0,10*ROW('Sanitation Data'!G155)))</f>
        <v/>
      </c>
      <c r="DF161" s="28" t="str">
        <f ca="1">+IF(OFFSET('Sanitation Data'!$G$30,0,10*ROW('Sanitation Data'!G155))="","",OFFSET('Sanitation Data'!$G$30,0,10*ROW('Sanitation Data'!G155)))</f>
        <v/>
      </c>
      <c r="DG161" s="28" t="str">
        <f ca="1">+IF(OFFSET('Sanitation Data'!$G$31,0,10*ROW('Sanitation Data'!G155))="","",OFFSET('Sanitation Data'!$G$31,0,10*ROW('Sanitation Data'!G155)))</f>
        <v/>
      </c>
      <c r="DH161" s="28" t="str">
        <f ca="1">+IF(OFFSET('Sanitation Data'!$G$32,0,10*ROW('Sanitation Data'!G155))="","",OFFSET('Sanitation Data'!$G$32,0,10*ROW('Sanitation Data'!G155)))</f>
        <v/>
      </c>
      <c r="DI161" s="28" t="str">
        <f ca="1">+IF(OFFSET('Sanitation Data'!$G$33,0,10*ROW('Sanitation Data'!G155))="","",OFFSET('Sanitation Data'!$G$33,0,10*ROW('Sanitation Data'!G155)))</f>
        <v/>
      </c>
      <c r="DJ161" s="28" t="str">
        <f ca="1">+IF(OFFSET('Sanitation Data'!$H$29,0,10*ROW('Sanitation Data'!H155))="","",OFFSET('Sanitation Data'!$H$29,0,10*ROW('Sanitation Data'!H155)))</f>
        <v/>
      </c>
      <c r="DK161" s="28" t="str">
        <f ca="1">+IF(OFFSET('Sanitation Data'!$H$30,0,10*ROW('Sanitation Data'!H155))="","",OFFSET('Sanitation Data'!$H$30,0,10*ROW('Sanitation Data'!H155)))</f>
        <v/>
      </c>
      <c r="DL161" s="28" t="str">
        <f ca="1">+IF(OFFSET('Sanitation Data'!$H$31,0,10*ROW('Sanitation Data'!H155))="","",OFFSET('Sanitation Data'!$H$31,0,10*ROW('Sanitation Data'!H155)))</f>
        <v/>
      </c>
      <c r="DM161" s="28" t="str">
        <f ca="1">+IF(OFFSET('Sanitation Data'!$H$32,0,10*ROW('Sanitation Data'!H155))="","",OFFSET('Sanitation Data'!$H$32,0,10*ROW('Sanitation Data'!H155)))</f>
        <v/>
      </c>
      <c r="DN161" s="28" t="str">
        <f ca="1">+IF(OFFSET('Sanitation Data'!$H$33,0,10*ROW('Sanitation Data'!H155))="","",OFFSET('Sanitation Data'!$H$33,0,10*ROW('Sanitation Data'!H155)))</f>
        <v/>
      </c>
      <c r="DO161" s="28" t="str">
        <f ca="1">+IF(OFFSET('Hygiene Data'!$C$12,0,10*ROW('Hygiene Data'!C155))="","",OFFSET('Hygiene Data'!$C$12,0,10*ROW('Hygiene Data'!C155)))</f>
        <v/>
      </c>
      <c r="DP161" s="28" t="str">
        <f ca="1">+IF(OFFSET('Hygiene Data'!$C$13,0,10*ROW('Hygiene Data'!C155))="","",OFFSET('Hygiene Data'!$C$13,0,10*ROW('Hygiene Data'!C155)))</f>
        <v/>
      </c>
      <c r="DQ161" s="28" t="str">
        <f ca="1">+IF(OFFSET('Hygiene Data'!$C$14,0,10*ROW('Hygiene Data'!C155))="","",OFFSET('Hygiene Data'!$C$14,0,10*ROW('Hygiene Data'!C155)))</f>
        <v/>
      </c>
      <c r="DR161" s="28" t="str">
        <f ca="1">+IF(OFFSET('Hygiene Data'!$D$12,0,10*ROW('Hygiene Data'!D155))="","",OFFSET('Hygiene Data'!$D$12,0,10*ROW('Hygiene Data'!D155)))</f>
        <v/>
      </c>
      <c r="DS161" s="28" t="str">
        <f ca="1">+IF(OFFSET('Hygiene Data'!$D$13,0,10*ROW('Hygiene Data'!D155))="","",OFFSET('Hygiene Data'!$D$13,0,10*ROW('Hygiene Data'!D155)))</f>
        <v/>
      </c>
      <c r="DT161" s="28" t="str">
        <f ca="1">+IF(OFFSET('Hygiene Data'!$D$14,0,10*ROW('Hygiene Data'!D155))="","",OFFSET('Hygiene Data'!$D$14,0,10*ROW('Hygiene Data'!D155)))</f>
        <v/>
      </c>
      <c r="DU161" s="28" t="str">
        <f ca="1">+IF(OFFSET('Hygiene Data'!$E$12,0,10*ROW('Hygiene Data'!E155))="","",OFFSET('Hygiene Data'!$E$12,0,10*ROW('Hygiene Data'!E155)))</f>
        <v/>
      </c>
      <c r="DV161" s="28" t="str">
        <f ca="1">+IF(OFFSET('Hygiene Data'!$E$13,0,10*ROW('Hygiene Data'!E155))="","",OFFSET('Hygiene Data'!$E$13,0,10*ROW('Hygiene Data'!E155)))</f>
        <v/>
      </c>
      <c r="DW161" s="28" t="str">
        <f ca="1">+IF(OFFSET('Hygiene Data'!$E$14,0,10*ROW('Hygiene Data'!E155))="","",OFFSET('Hygiene Data'!$E$14,0,10*ROW('Hygiene Data'!E155)))</f>
        <v/>
      </c>
      <c r="DX161" s="28" t="str">
        <f ca="1">+IF(OFFSET('Hygiene Data'!$F$12,0,10*ROW('Hygiene Data'!F155))="","",OFFSET('Hygiene Data'!$F$12,0,10*ROW('Hygiene Data'!F155)))</f>
        <v/>
      </c>
      <c r="DY161" s="28" t="str">
        <f ca="1">+IF(OFFSET('Hygiene Data'!$F$13,0,10*ROW('Hygiene Data'!F155))="","",OFFSET('Hygiene Data'!$F$13,0,10*ROW('Hygiene Data'!F155)))</f>
        <v/>
      </c>
      <c r="DZ161" s="28" t="str">
        <f ca="1">+IF(OFFSET('Hygiene Data'!$F$14,0,10*ROW('Hygiene Data'!F155))="","",OFFSET('Hygiene Data'!$F$14,0,10*ROW('Hygiene Data'!F155)))</f>
        <v/>
      </c>
      <c r="EA161" s="28" t="str">
        <f ca="1">+IF(OFFSET('Hygiene Data'!$G$12,0,10*ROW('Hygiene Data'!G155))="","",OFFSET('Hygiene Data'!$G$12,0,10*ROW('Hygiene Data'!G155)))</f>
        <v/>
      </c>
      <c r="EB161" s="28" t="str">
        <f ca="1">+IF(OFFSET('Hygiene Data'!$G$13,0,10*ROW('Hygiene Data'!G155))="","",OFFSET('Hygiene Data'!$G$13,0,10*ROW('Hygiene Data'!G155)))</f>
        <v/>
      </c>
      <c r="EC161" s="28" t="str">
        <f ca="1">+IF(OFFSET('Hygiene Data'!$G$14,0,10*ROW('Hygiene Data'!G155))="","",OFFSET('Hygiene Data'!$G$14,0,10*ROW('Hygiene Data'!G155)))</f>
        <v/>
      </c>
      <c r="ED161" s="28" t="str">
        <f ca="1">+IF(OFFSET('Hygiene Data'!$H$12,0,10*ROW('Hygiene Data'!H155))="","",OFFSET('Hygiene Data'!$H$12,0,10*ROW('Hygiene Data'!H155)))</f>
        <v/>
      </c>
      <c r="EE161" s="28" t="str">
        <f ca="1">+IF(OFFSET('Hygiene Data'!$H$13,0,10*ROW('Hygiene Data'!H155))="","",OFFSET('Hygiene Data'!$H$13,0,10*ROW('Hygiene Data'!H155)))</f>
        <v/>
      </c>
      <c r="EF161" s="28" t="str">
        <f ca="1">+IF(OFFSET('Hygiene Data'!$H$14,0,10*ROW('Hygiene Data'!H155))="","",OFFSET('Hygiene Data'!$H$14,0,10*ROW('Hygiene Data'!H155)))</f>
        <v/>
      </c>
    </row>
    <row r="162" spans="1:136" x14ac:dyDescent="0.2">
      <c r="A162" s="44" t="str">
        <f ca="1">+IF(OFFSET('Water Data'!$B$1,0,10*ROW('Water Data'!B159))="","",OFFSET('Water Data'!$B$1,0,10*ROW('Water Data'!B159)))</f>
        <v/>
      </c>
      <c r="B162" s="44" t="str">
        <f ca="1">+IF(OFFSET('Water Data'!$A$3,0,10*ROW('Water Data'!A159))="","",OFFSET('Water Data'!$A$3,0,10*ROW('Water Data'!A159)))</f>
        <v/>
      </c>
      <c r="C162" s="44" t="str">
        <f ca="1">+IF(OFFSET('Water Data'!$C$3,0,10*ROW('Water Data'!C159))="","",OFFSET('Water Data'!$C$3,0,10*ROW('Water Data'!C159)))</f>
        <v/>
      </c>
      <c r="D162" s="119"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19"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19"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19"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19"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19"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19"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19"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19"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19"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19"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19"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19"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19"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19"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19"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19"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19"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20"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20"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20"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20"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20"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20"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20"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20"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20"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20"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20"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20"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20"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20"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20"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20"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20"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20"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20"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20"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20"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20"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20"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20"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20"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20"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20"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20"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20"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20"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21"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21"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21"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21"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21"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21"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21"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21"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21"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21"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21"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21"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21"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21"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21"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21"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21"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21"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28" t="str">
        <f ca="1">+IF(OFFSET('Water Data'!$C$28,0,10*ROW('Water Data'!C156))="","",OFFSET('Water Data'!$C$28,0,10*ROW('Water Data'!C156)))</f>
        <v/>
      </c>
      <c r="BT162" s="28" t="str">
        <f ca="1">+IF(OFFSET('Water Data'!$C$29,0,10*ROW('Water Data'!C156))="","",OFFSET('Water Data'!$C$29,0,10*ROW('Water Data'!C156)))</f>
        <v/>
      </c>
      <c r="BU162" s="28" t="str">
        <f ca="1">+IF(OFFSET('Water Data'!$C$30,0,10*ROW('Water Data'!C156))="","",OFFSET('Water Data'!$C$30,0,10*ROW('Water Data'!C156)))</f>
        <v/>
      </c>
      <c r="BV162" s="28" t="str">
        <f ca="1">+IF(OFFSET('Water Data'!$D$28,0,10*ROW('Water Data'!D156))="","",OFFSET('Water Data'!$D$28,0,10*ROW('Water Data'!D156)))</f>
        <v/>
      </c>
      <c r="BW162" s="28" t="str">
        <f ca="1">+IF(OFFSET('Water Data'!$D$29,0,10*ROW('Water Data'!D156))="","",OFFSET('Water Data'!$D$29,0,10*ROW('Water Data'!D156)))</f>
        <v/>
      </c>
      <c r="BX162" s="28" t="str">
        <f ca="1">+IF(OFFSET('Water Data'!$D$30,0,10*ROW('Water Data'!D156))="","",OFFSET('Water Data'!$D$30,0,10*ROW('Water Data'!D156)))</f>
        <v/>
      </c>
      <c r="BY162" s="28" t="str">
        <f ca="1">+IF(OFFSET('Water Data'!$E$28,0,10*ROW('Water Data'!E156))="","",OFFSET('Water Data'!$E$28,0,10*ROW('Water Data'!E156)))</f>
        <v/>
      </c>
      <c r="BZ162" s="28" t="str">
        <f ca="1">+IF(OFFSET('Water Data'!$E$29,0,10*ROW('Water Data'!E156))="","",OFFSET('Water Data'!$E$29,0,10*ROW('Water Data'!E156)))</f>
        <v/>
      </c>
      <c r="CA162" s="28" t="str">
        <f ca="1">+IF(OFFSET('Water Data'!$E$30,0,10*ROW('Water Data'!E156))="","",OFFSET('Water Data'!$E$30,0,10*ROW('Water Data'!E156)))</f>
        <v/>
      </c>
      <c r="CB162" s="28" t="str">
        <f ca="1">+IF(OFFSET('Water Data'!$F$28,0,10*ROW('Water Data'!F156))="","",OFFSET('Water Data'!$F$28,0,10*ROW('Water Data'!F156)))</f>
        <v/>
      </c>
      <c r="CC162" s="28" t="str">
        <f ca="1">+IF(OFFSET('Water Data'!$F$29,0,10*ROW('Water Data'!F156))="","",OFFSET('Water Data'!$F$29,0,10*ROW('Water Data'!F156)))</f>
        <v/>
      </c>
      <c r="CD162" s="28" t="str">
        <f ca="1">+IF(OFFSET('Water Data'!$F$30,0,10*ROW('Water Data'!F156))="","",OFFSET('Water Data'!$F$30,0,10*ROW('Water Data'!F156)))</f>
        <v/>
      </c>
      <c r="CE162" s="28" t="str">
        <f ca="1">+IF(OFFSET('Water Data'!$G$28,0,10*ROW('Water Data'!G156))="","",OFFSET('Water Data'!$G$28,0,10*ROW('Water Data'!G156)))</f>
        <v/>
      </c>
      <c r="CF162" s="28" t="str">
        <f ca="1">+IF(OFFSET('Water Data'!$G$29,0,10*ROW('Water Data'!G156))="","",OFFSET('Water Data'!$G$29,0,10*ROW('Water Data'!G156)))</f>
        <v/>
      </c>
      <c r="CG162" s="28" t="str">
        <f ca="1">+IF(OFFSET('Water Data'!$G$30,0,10*ROW('Water Data'!G156))="","",OFFSET('Water Data'!$G$30,0,10*ROW('Water Data'!G156)))</f>
        <v/>
      </c>
      <c r="CH162" s="28" t="str">
        <f ca="1">+IF(OFFSET('Water Data'!$H$28,0,10*ROW('Water Data'!H156))="","",OFFSET('Water Data'!$H$28,0,10*ROW('Water Data'!H156)))</f>
        <v/>
      </c>
      <c r="CI162" s="28" t="str">
        <f ca="1">+IF(OFFSET('Water Data'!$H$29,0,10*ROW('Water Data'!H156))="","",OFFSET('Water Data'!$H$29,0,10*ROW('Water Data'!H156)))</f>
        <v/>
      </c>
      <c r="CJ162" s="28" t="str">
        <f ca="1">+IF(OFFSET('Water Data'!$H$30,0,10*ROW('Water Data'!H156))="","",OFFSET('Water Data'!$H$30,0,10*ROW('Water Data'!H156)))</f>
        <v/>
      </c>
      <c r="CK162" s="28" t="str">
        <f ca="1">+IF(OFFSET('Sanitation Data'!$C$29,0,10*ROW('Sanitation Data'!C156))="","",OFFSET('Sanitation Data'!$C$29,0,10*ROW('Sanitation Data'!C156)))</f>
        <v/>
      </c>
      <c r="CL162" s="28" t="str">
        <f ca="1">+IF(OFFSET('Sanitation Data'!$C$30,0,10*ROW('Sanitation Data'!C156))="","",OFFSET('Sanitation Data'!$C$30,0,10*ROW('Sanitation Data'!C156)))</f>
        <v/>
      </c>
      <c r="CM162" s="28" t="str">
        <f ca="1">+IF(OFFSET('Sanitation Data'!$C$31,0,10*ROW('Sanitation Data'!C156))="","",OFFSET('Sanitation Data'!$C$31,0,10*ROW('Sanitation Data'!C156)))</f>
        <v/>
      </c>
      <c r="CN162" s="28" t="str">
        <f ca="1">+IF(OFFSET('Sanitation Data'!$C$32,0,10*ROW('Sanitation Data'!C156))="","",OFFSET('Sanitation Data'!$C$32,0,10*ROW('Sanitation Data'!C156)))</f>
        <v/>
      </c>
      <c r="CO162" s="28" t="str">
        <f ca="1">+IF(OFFSET('Sanitation Data'!$C$33,0,10*ROW('Sanitation Data'!C156))="","",OFFSET('Sanitation Data'!$C$33,0,10*ROW('Sanitation Data'!C156)))</f>
        <v/>
      </c>
      <c r="CP162" s="28" t="str">
        <f ca="1">+IF(OFFSET('Sanitation Data'!$D$29,0,10*ROW('Sanitation Data'!D156))="","",OFFSET('Sanitation Data'!$D$29,0,10*ROW('Sanitation Data'!D156)))</f>
        <v/>
      </c>
      <c r="CQ162" s="28" t="str">
        <f ca="1">+IF(OFFSET('Sanitation Data'!$D$30,0,10*ROW('Sanitation Data'!D156))="","",OFFSET('Sanitation Data'!$D$30,0,10*ROW('Sanitation Data'!D156)))</f>
        <v/>
      </c>
      <c r="CR162" s="28" t="str">
        <f ca="1">+IF(OFFSET('Sanitation Data'!$D$31,0,10*ROW('Sanitation Data'!D156))="","",OFFSET('Sanitation Data'!$D$31,0,10*ROW('Sanitation Data'!D156)))</f>
        <v/>
      </c>
      <c r="CS162" s="28" t="str">
        <f ca="1">+IF(OFFSET('Sanitation Data'!$D$32,0,10*ROW('Sanitation Data'!D156))="","",OFFSET('Sanitation Data'!$D$32,0,10*ROW('Sanitation Data'!D156)))</f>
        <v/>
      </c>
      <c r="CT162" s="28" t="str">
        <f ca="1">+IF(OFFSET('Sanitation Data'!$D$33,0,10*ROW('Sanitation Data'!D156))="","",OFFSET('Sanitation Data'!$D$33,0,10*ROW('Sanitation Data'!D156)))</f>
        <v/>
      </c>
      <c r="CU162" s="28" t="str">
        <f ca="1">+IF(OFFSET('Sanitation Data'!$E$29,0,10*ROW('Sanitation Data'!E156))="","",OFFSET('Sanitation Data'!$E$29,0,10*ROW('Sanitation Data'!E156)))</f>
        <v/>
      </c>
      <c r="CV162" s="28" t="str">
        <f ca="1">+IF(OFFSET('Sanitation Data'!$E$30,0,10*ROW('Sanitation Data'!E156))="","",OFFSET('Sanitation Data'!$E$30,0,10*ROW('Sanitation Data'!E156)))</f>
        <v/>
      </c>
      <c r="CW162" s="28" t="str">
        <f ca="1">+IF(OFFSET('Sanitation Data'!$E$31,0,10*ROW('Sanitation Data'!E156))="","",OFFSET('Sanitation Data'!$E$31,0,10*ROW('Sanitation Data'!E156)))</f>
        <v/>
      </c>
      <c r="CX162" s="28" t="str">
        <f ca="1">+IF(OFFSET('Sanitation Data'!$E$32,0,10*ROW('Sanitation Data'!E156))="","",OFFSET('Sanitation Data'!$E$32,0,10*ROW('Sanitation Data'!E156)))</f>
        <v/>
      </c>
      <c r="CY162" s="28" t="str">
        <f ca="1">+IF(OFFSET('Sanitation Data'!$E$33,0,10*ROW('Sanitation Data'!E156))="","",OFFSET('Sanitation Data'!$E$33,0,10*ROW('Sanitation Data'!E156)))</f>
        <v/>
      </c>
      <c r="CZ162" s="28" t="str">
        <f ca="1">+IF(OFFSET('Sanitation Data'!$F$29,0,10*ROW('Sanitation Data'!F156))="","",OFFSET('Sanitation Data'!$F$29,0,10*ROW('Sanitation Data'!F156)))</f>
        <v/>
      </c>
      <c r="DA162" s="28" t="str">
        <f ca="1">+IF(OFFSET('Sanitation Data'!$F$30,0,10*ROW('Sanitation Data'!F156))="","",OFFSET('Sanitation Data'!$F$30,0,10*ROW('Sanitation Data'!F156)))</f>
        <v/>
      </c>
      <c r="DB162" s="28" t="str">
        <f ca="1">+IF(OFFSET('Sanitation Data'!$F$31,0,10*ROW('Sanitation Data'!F156))="","",OFFSET('Sanitation Data'!$F$31,0,10*ROW('Sanitation Data'!F156)))</f>
        <v/>
      </c>
      <c r="DC162" s="28" t="str">
        <f ca="1">+IF(OFFSET('Sanitation Data'!$F$32,0,10*ROW('Sanitation Data'!F156))="","",OFFSET('Sanitation Data'!$F$32,0,10*ROW('Sanitation Data'!F156)))</f>
        <v/>
      </c>
      <c r="DD162" s="28" t="str">
        <f ca="1">+IF(OFFSET('Sanitation Data'!$F$33,0,10*ROW('Sanitation Data'!F156))="","",OFFSET('Sanitation Data'!$F$33,0,10*ROW('Sanitation Data'!F156)))</f>
        <v/>
      </c>
      <c r="DE162" s="28" t="str">
        <f ca="1">+IF(OFFSET('Sanitation Data'!$G$29,0,10*ROW('Sanitation Data'!G156))="","",OFFSET('Sanitation Data'!$G$29,0,10*ROW('Sanitation Data'!G156)))</f>
        <v/>
      </c>
      <c r="DF162" s="28" t="str">
        <f ca="1">+IF(OFFSET('Sanitation Data'!$G$30,0,10*ROW('Sanitation Data'!G156))="","",OFFSET('Sanitation Data'!$G$30,0,10*ROW('Sanitation Data'!G156)))</f>
        <v/>
      </c>
      <c r="DG162" s="28" t="str">
        <f ca="1">+IF(OFFSET('Sanitation Data'!$G$31,0,10*ROW('Sanitation Data'!G156))="","",OFFSET('Sanitation Data'!$G$31,0,10*ROW('Sanitation Data'!G156)))</f>
        <v/>
      </c>
      <c r="DH162" s="28" t="str">
        <f ca="1">+IF(OFFSET('Sanitation Data'!$G$32,0,10*ROW('Sanitation Data'!G156))="","",OFFSET('Sanitation Data'!$G$32,0,10*ROW('Sanitation Data'!G156)))</f>
        <v/>
      </c>
      <c r="DI162" s="28" t="str">
        <f ca="1">+IF(OFFSET('Sanitation Data'!$G$33,0,10*ROW('Sanitation Data'!G156))="","",OFFSET('Sanitation Data'!$G$33,0,10*ROW('Sanitation Data'!G156)))</f>
        <v/>
      </c>
      <c r="DJ162" s="28" t="str">
        <f ca="1">+IF(OFFSET('Sanitation Data'!$H$29,0,10*ROW('Sanitation Data'!H156))="","",OFFSET('Sanitation Data'!$H$29,0,10*ROW('Sanitation Data'!H156)))</f>
        <v/>
      </c>
      <c r="DK162" s="28" t="str">
        <f ca="1">+IF(OFFSET('Sanitation Data'!$H$30,0,10*ROW('Sanitation Data'!H156))="","",OFFSET('Sanitation Data'!$H$30,0,10*ROW('Sanitation Data'!H156)))</f>
        <v/>
      </c>
      <c r="DL162" s="28" t="str">
        <f ca="1">+IF(OFFSET('Sanitation Data'!$H$31,0,10*ROW('Sanitation Data'!H156))="","",OFFSET('Sanitation Data'!$H$31,0,10*ROW('Sanitation Data'!H156)))</f>
        <v/>
      </c>
      <c r="DM162" s="28" t="str">
        <f ca="1">+IF(OFFSET('Sanitation Data'!$H$32,0,10*ROW('Sanitation Data'!H156))="","",OFFSET('Sanitation Data'!$H$32,0,10*ROW('Sanitation Data'!H156)))</f>
        <v/>
      </c>
      <c r="DN162" s="28" t="str">
        <f ca="1">+IF(OFFSET('Sanitation Data'!$H$33,0,10*ROW('Sanitation Data'!H156))="","",OFFSET('Sanitation Data'!$H$33,0,10*ROW('Sanitation Data'!H156)))</f>
        <v/>
      </c>
      <c r="DO162" s="28" t="str">
        <f ca="1">+IF(OFFSET('Hygiene Data'!$C$12,0,10*ROW('Hygiene Data'!C156))="","",OFFSET('Hygiene Data'!$C$12,0,10*ROW('Hygiene Data'!C156)))</f>
        <v/>
      </c>
      <c r="DP162" s="28" t="str">
        <f ca="1">+IF(OFFSET('Hygiene Data'!$C$13,0,10*ROW('Hygiene Data'!C156))="","",OFFSET('Hygiene Data'!$C$13,0,10*ROW('Hygiene Data'!C156)))</f>
        <v/>
      </c>
      <c r="DQ162" s="28" t="str">
        <f ca="1">+IF(OFFSET('Hygiene Data'!$C$14,0,10*ROW('Hygiene Data'!C156))="","",OFFSET('Hygiene Data'!$C$14,0,10*ROW('Hygiene Data'!C156)))</f>
        <v/>
      </c>
      <c r="DR162" s="28" t="str">
        <f ca="1">+IF(OFFSET('Hygiene Data'!$D$12,0,10*ROW('Hygiene Data'!D156))="","",OFFSET('Hygiene Data'!$D$12,0,10*ROW('Hygiene Data'!D156)))</f>
        <v/>
      </c>
      <c r="DS162" s="28" t="str">
        <f ca="1">+IF(OFFSET('Hygiene Data'!$D$13,0,10*ROW('Hygiene Data'!D156))="","",OFFSET('Hygiene Data'!$D$13,0,10*ROW('Hygiene Data'!D156)))</f>
        <v/>
      </c>
      <c r="DT162" s="28" t="str">
        <f ca="1">+IF(OFFSET('Hygiene Data'!$D$14,0,10*ROW('Hygiene Data'!D156))="","",OFFSET('Hygiene Data'!$D$14,0,10*ROW('Hygiene Data'!D156)))</f>
        <v/>
      </c>
      <c r="DU162" s="28" t="str">
        <f ca="1">+IF(OFFSET('Hygiene Data'!$E$12,0,10*ROW('Hygiene Data'!E156))="","",OFFSET('Hygiene Data'!$E$12,0,10*ROW('Hygiene Data'!E156)))</f>
        <v/>
      </c>
      <c r="DV162" s="28" t="str">
        <f ca="1">+IF(OFFSET('Hygiene Data'!$E$13,0,10*ROW('Hygiene Data'!E156))="","",OFFSET('Hygiene Data'!$E$13,0,10*ROW('Hygiene Data'!E156)))</f>
        <v/>
      </c>
      <c r="DW162" s="28" t="str">
        <f ca="1">+IF(OFFSET('Hygiene Data'!$E$14,0,10*ROW('Hygiene Data'!E156))="","",OFFSET('Hygiene Data'!$E$14,0,10*ROW('Hygiene Data'!E156)))</f>
        <v/>
      </c>
      <c r="DX162" s="28" t="str">
        <f ca="1">+IF(OFFSET('Hygiene Data'!$F$12,0,10*ROW('Hygiene Data'!F156))="","",OFFSET('Hygiene Data'!$F$12,0,10*ROW('Hygiene Data'!F156)))</f>
        <v/>
      </c>
      <c r="DY162" s="28" t="str">
        <f ca="1">+IF(OFFSET('Hygiene Data'!$F$13,0,10*ROW('Hygiene Data'!F156))="","",OFFSET('Hygiene Data'!$F$13,0,10*ROW('Hygiene Data'!F156)))</f>
        <v/>
      </c>
      <c r="DZ162" s="28" t="str">
        <f ca="1">+IF(OFFSET('Hygiene Data'!$F$14,0,10*ROW('Hygiene Data'!F156))="","",OFFSET('Hygiene Data'!$F$14,0,10*ROW('Hygiene Data'!F156)))</f>
        <v/>
      </c>
      <c r="EA162" s="28" t="str">
        <f ca="1">+IF(OFFSET('Hygiene Data'!$G$12,0,10*ROW('Hygiene Data'!G156))="","",OFFSET('Hygiene Data'!$G$12,0,10*ROW('Hygiene Data'!G156)))</f>
        <v/>
      </c>
      <c r="EB162" s="28" t="str">
        <f ca="1">+IF(OFFSET('Hygiene Data'!$G$13,0,10*ROW('Hygiene Data'!G156))="","",OFFSET('Hygiene Data'!$G$13,0,10*ROW('Hygiene Data'!G156)))</f>
        <v/>
      </c>
      <c r="EC162" s="28" t="str">
        <f ca="1">+IF(OFFSET('Hygiene Data'!$G$14,0,10*ROW('Hygiene Data'!G156))="","",OFFSET('Hygiene Data'!$G$14,0,10*ROW('Hygiene Data'!G156)))</f>
        <v/>
      </c>
      <c r="ED162" s="28" t="str">
        <f ca="1">+IF(OFFSET('Hygiene Data'!$H$12,0,10*ROW('Hygiene Data'!H156))="","",OFFSET('Hygiene Data'!$H$12,0,10*ROW('Hygiene Data'!H156)))</f>
        <v/>
      </c>
      <c r="EE162" s="28" t="str">
        <f ca="1">+IF(OFFSET('Hygiene Data'!$H$13,0,10*ROW('Hygiene Data'!H156))="","",OFFSET('Hygiene Data'!$H$13,0,10*ROW('Hygiene Data'!H156)))</f>
        <v/>
      </c>
      <c r="EF162" s="28" t="str">
        <f ca="1">+IF(OFFSET('Hygiene Data'!$H$14,0,10*ROW('Hygiene Data'!H156))="","",OFFSET('Hygiene Data'!$H$14,0,10*ROW('Hygiene Data'!H156)))</f>
        <v/>
      </c>
    </row>
    <row r="163" spans="1:136" x14ac:dyDescent="0.2">
      <c r="A163" s="44" t="str">
        <f ca="1">+IF(OFFSET('Water Data'!$B$1,0,10*ROW('Water Data'!B160))="","",OFFSET('Water Data'!$B$1,0,10*ROW('Water Data'!B160)))</f>
        <v/>
      </c>
      <c r="B163" s="44" t="str">
        <f ca="1">+IF(OFFSET('Water Data'!$A$3,0,10*ROW('Water Data'!A160))="","",OFFSET('Water Data'!$A$3,0,10*ROW('Water Data'!A160)))</f>
        <v/>
      </c>
      <c r="C163" s="44" t="str">
        <f ca="1">+IF(OFFSET('Water Data'!$C$3,0,10*ROW('Water Data'!C160))="","",OFFSET('Water Data'!$C$3,0,10*ROW('Water Data'!C160)))</f>
        <v/>
      </c>
      <c r="D163" s="119"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19"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19"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19"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19"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19"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19"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19"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19"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19"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19"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19"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19"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19"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19"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19"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19"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19"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20"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20"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20"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20"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20"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20"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20"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20"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20"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20"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20"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20"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20"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20"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20"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20"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20"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20"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20"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20"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20"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20"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20"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20"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20"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20"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20"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20"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20"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20"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21"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21"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21"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21"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21"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21"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21"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21"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21"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21"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21"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21"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21"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21"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21"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21"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21"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21"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28" t="str">
        <f ca="1">+IF(OFFSET('Water Data'!$C$28,0,10*ROW('Water Data'!C157))="","",OFFSET('Water Data'!$C$28,0,10*ROW('Water Data'!C157)))</f>
        <v/>
      </c>
      <c r="BT163" s="28" t="str">
        <f ca="1">+IF(OFFSET('Water Data'!$C$29,0,10*ROW('Water Data'!C157))="","",OFFSET('Water Data'!$C$29,0,10*ROW('Water Data'!C157)))</f>
        <v/>
      </c>
      <c r="BU163" s="28" t="str">
        <f ca="1">+IF(OFFSET('Water Data'!$C$30,0,10*ROW('Water Data'!C157))="","",OFFSET('Water Data'!$C$30,0,10*ROW('Water Data'!C157)))</f>
        <v/>
      </c>
      <c r="BV163" s="28" t="str">
        <f ca="1">+IF(OFFSET('Water Data'!$D$28,0,10*ROW('Water Data'!D157))="","",OFFSET('Water Data'!$D$28,0,10*ROW('Water Data'!D157)))</f>
        <v/>
      </c>
      <c r="BW163" s="28" t="str">
        <f ca="1">+IF(OFFSET('Water Data'!$D$29,0,10*ROW('Water Data'!D157))="","",OFFSET('Water Data'!$D$29,0,10*ROW('Water Data'!D157)))</f>
        <v/>
      </c>
      <c r="BX163" s="28" t="str">
        <f ca="1">+IF(OFFSET('Water Data'!$D$30,0,10*ROW('Water Data'!D157))="","",OFFSET('Water Data'!$D$30,0,10*ROW('Water Data'!D157)))</f>
        <v/>
      </c>
      <c r="BY163" s="28" t="str">
        <f ca="1">+IF(OFFSET('Water Data'!$E$28,0,10*ROW('Water Data'!E157))="","",OFFSET('Water Data'!$E$28,0,10*ROW('Water Data'!E157)))</f>
        <v/>
      </c>
      <c r="BZ163" s="28" t="str">
        <f ca="1">+IF(OFFSET('Water Data'!$E$29,0,10*ROW('Water Data'!E157))="","",OFFSET('Water Data'!$E$29,0,10*ROW('Water Data'!E157)))</f>
        <v/>
      </c>
      <c r="CA163" s="28" t="str">
        <f ca="1">+IF(OFFSET('Water Data'!$E$30,0,10*ROW('Water Data'!E157))="","",OFFSET('Water Data'!$E$30,0,10*ROW('Water Data'!E157)))</f>
        <v/>
      </c>
      <c r="CB163" s="28" t="str">
        <f ca="1">+IF(OFFSET('Water Data'!$F$28,0,10*ROW('Water Data'!F157))="","",OFFSET('Water Data'!$F$28,0,10*ROW('Water Data'!F157)))</f>
        <v/>
      </c>
      <c r="CC163" s="28" t="str">
        <f ca="1">+IF(OFFSET('Water Data'!$F$29,0,10*ROW('Water Data'!F157))="","",OFFSET('Water Data'!$F$29,0,10*ROW('Water Data'!F157)))</f>
        <v/>
      </c>
      <c r="CD163" s="28" t="str">
        <f ca="1">+IF(OFFSET('Water Data'!$F$30,0,10*ROW('Water Data'!F157))="","",OFFSET('Water Data'!$F$30,0,10*ROW('Water Data'!F157)))</f>
        <v/>
      </c>
      <c r="CE163" s="28" t="str">
        <f ca="1">+IF(OFFSET('Water Data'!$G$28,0,10*ROW('Water Data'!G157))="","",OFFSET('Water Data'!$G$28,0,10*ROW('Water Data'!G157)))</f>
        <v/>
      </c>
      <c r="CF163" s="28" t="str">
        <f ca="1">+IF(OFFSET('Water Data'!$G$29,0,10*ROW('Water Data'!G157))="","",OFFSET('Water Data'!$G$29,0,10*ROW('Water Data'!G157)))</f>
        <v/>
      </c>
      <c r="CG163" s="28" t="str">
        <f ca="1">+IF(OFFSET('Water Data'!$G$30,0,10*ROW('Water Data'!G157))="","",OFFSET('Water Data'!$G$30,0,10*ROW('Water Data'!G157)))</f>
        <v/>
      </c>
      <c r="CH163" s="28" t="str">
        <f ca="1">+IF(OFFSET('Water Data'!$H$28,0,10*ROW('Water Data'!H157))="","",OFFSET('Water Data'!$H$28,0,10*ROW('Water Data'!H157)))</f>
        <v/>
      </c>
      <c r="CI163" s="28" t="str">
        <f ca="1">+IF(OFFSET('Water Data'!$H$29,0,10*ROW('Water Data'!H157))="","",OFFSET('Water Data'!$H$29,0,10*ROW('Water Data'!H157)))</f>
        <v/>
      </c>
      <c r="CJ163" s="28" t="str">
        <f ca="1">+IF(OFFSET('Water Data'!$H$30,0,10*ROW('Water Data'!H157))="","",OFFSET('Water Data'!$H$30,0,10*ROW('Water Data'!H157)))</f>
        <v/>
      </c>
      <c r="CK163" s="28" t="str">
        <f ca="1">+IF(OFFSET('Sanitation Data'!$C$29,0,10*ROW('Sanitation Data'!C157))="","",OFFSET('Sanitation Data'!$C$29,0,10*ROW('Sanitation Data'!C157)))</f>
        <v/>
      </c>
      <c r="CL163" s="28" t="str">
        <f ca="1">+IF(OFFSET('Sanitation Data'!$C$30,0,10*ROW('Sanitation Data'!C157))="","",OFFSET('Sanitation Data'!$C$30,0,10*ROW('Sanitation Data'!C157)))</f>
        <v/>
      </c>
      <c r="CM163" s="28" t="str">
        <f ca="1">+IF(OFFSET('Sanitation Data'!$C$31,0,10*ROW('Sanitation Data'!C157))="","",OFFSET('Sanitation Data'!$C$31,0,10*ROW('Sanitation Data'!C157)))</f>
        <v/>
      </c>
      <c r="CN163" s="28" t="str">
        <f ca="1">+IF(OFFSET('Sanitation Data'!$C$32,0,10*ROW('Sanitation Data'!C157))="","",OFFSET('Sanitation Data'!$C$32,0,10*ROW('Sanitation Data'!C157)))</f>
        <v/>
      </c>
      <c r="CO163" s="28" t="str">
        <f ca="1">+IF(OFFSET('Sanitation Data'!$C$33,0,10*ROW('Sanitation Data'!C157))="","",OFFSET('Sanitation Data'!$C$33,0,10*ROW('Sanitation Data'!C157)))</f>
        <v/>
      </c>
      <c r="CP163" s="28" t="str">
        <f ca="1">+IF(OFFSET('Sanitation Data'!$D$29,0,10*ROW('Sanitation Data'!D157))="","",OFFSET('Sanitation Data'!$D$29,0,10*ROW('Sanitation Data'!D157)))</f>
        <v/>
      </c>
      <c r="CQ163" s="28" t="str">
        <f ca="1">+IF(OFFSET('Sanitation Data'!$D$30,0,10*ROW('Sanitation Data'!D157))="","",OFFSET('Sanitation Data'!$D$30,0,10*ROW('Sanitation Data'!D157)))</f>
        <v/>
      </c>
      <c r="CR163" s="28" t="str">
        <f ca="1">+IF(OFFSET('Sanitation Data'!$D$31,0,10*ROW('Sanitation Data'!D157))="","",OFFSET('Sanitation Data'!$D$31,0,10*ROW('Sanitation Data'!D157)))</f>
        <v/>
      </c>
      <c r="CS163" s="28" t="str">
        <f ca="1">+IF(OFFSET('Sanitation Data'!$D$32,0,10*ROW('Sanitation Data'!D157))="","",OFFSET('Sanitation Data'!$D$32,0,10*ROW('Sanitation Data'!D157)))</f>
        <v/>
      </c>
      <c r="CT163" s="28" t="str">
        <f ca="1">+IF(OFFSET('Sanitation Data'!$D$33,0,10*ROW('Sanitation Data'!D157))="","",OFFSET('Sanitation Data'!$D$33,0,10*ROW('Sanitation Data'!D157)))</f>
        <v/>
      </c>
      <c r="CU163" s="28" t="str">
        <f ca="1">+IF(OFFSET('Sanitation Data'!$E$29,0,10*ROW('Sanitation Data'!E157))="","",OFFSET('Sanitation Data'!$E$29,0,10*ROW('Sanitation Data'!E157)))</f>
        <v/>
      </c>
      <c r="CV163" s="28" t="str">
        <f ca="1">+IF(OFFSET('Sanitation Data'!$E$30,0,10*ROW('Sanitation Data'!E157))="","",OFFSET('Sanitation Data'!$E$30,0,10*ROW('Sanitation Data'!E157)))</f>
        <v/>
      </c>
      <c r="CW163" s="28" t="str">
        <f ca="1">+IF(OFFSET('Sanitation Data'!$E$31,0,10*ROW('Sanitation Data'!E157))="","",OFFSET('Sanitation Data'!$E$31,0,10*ROW('Sanitation Data'!E157)))</f>
        <v/>
      </c>
      <c r="CX163" s="28" t="str">
        <f ca="1">+IF(OFFSET('Sanitation Data'!$E$32,0,10*ROW('Sanitation Data'!E157))="","",OFFSET('Sanitation Data'!$E$32,0,10*ROW('Sanitation Data'!E157)))</f>
        <v/>
      </c>
      <c r="CY163" s="28" t="str">
        <f ca="1">+IF(OFFSET('Sanitation Data'!$E$33,0,10*ROW('Sanitation Data'!E157))="","",OFFSET('Sanitation Data'!$E$33,0,10*ROW('Sanitation Data'!E157)))</f>
        <v/>
      </c>
      <c r="CZ163" s="28" t="str">
        <f ca="1">+IF(OFFSET('Sanitation Data'!$F$29,0,10*ROW('Sanitation Data'!F157))="","",OFFSET('Sanitation Data'!$F$29,0,10*ROW('Sanitation Data'!F157)))</f>
        <v/>
      </c>
      <c r="DA163" s="28" t="str">
        <f ca="1">+IF(OFFSET('Sanitation Data'!$F$30,0,10*ROW('Sanitation Data'!F157))="","",OFFSET('Sanitation Data'!$F$30,0,10*ROW('Sanitation Data'!F157)))</f>
        <v/>
      </c>
      <c r="DB163" s="28" t="str">
        <f ca="1">+IF(OFFSET('Sanitation Data'!$F$31,0,10*ROW('Sanitation Data'!F157))="","",OFFSET('Sanitation Data'!$F$31,0,10*ROW('Sanitation Data'!F157)))</f>
        <v/>
      </c>
      <c r="DC163" s="28" t="str">
        <f ca="1">+IF(OFFSET('Sanitation Data'!$F$32,0,10*ROW('Sanitation Data'!F157))="","",OFFSET('Sanitation Data'!$F$32,0,10*ROW('Sanitation Data'!F157)))</f>
        <v/>
      </c>
      <c r="DD163" s="28" t="str">
        <f ca="1">+IF(OFFSET('Sanitation Data'!$F$33,0,10*ROW('Sanitation Data'!F157))="","",OFFSET('Sanitation Data'!$F$33,0,10*ROW('Sanitation Data'!F157)))</f>
        <v/>
      </c>
      <c r="DE163" s="28" t="str">
        <f ca="1">+IF(OFFSET('Sanitation Data'!$G$29,0,10*ROW('Sanitation Data'!G157))="","",OFFSET('Sanitation Data'!$G$29,0,10*ROW('Sanitation Data'!G157)))</f>
        <v/>
      </c>
      <c r="DF163" s="28" t="str">
        <f ca="1">+IF(OFFSET('Sanitation Data'!$G$30,0,10*ROW('Sanitation Data'!G157))="","",OFFSET('Sanitation Data'!$G$30,0,10*ROW('Sanitation Data'!G157)))</f>
        <v/>
      </c>
      <c r="DG163" s="28" t="str">
        <f ca="1">+IF(OFFSET('Sanitation Data'!$G$31,0,10*ROW('Sanitation Data'!G157))="","",OFFSET('Sanitation Data'!$G$31,0,10*ROW('Sanitation Data'!G157)))</f>
        <v/>
      </c>
      <c r="DH163" s="28" t="str">
        <f ca="1">+IF(OFFSET('Sanitation Data'!$G$32,0,10*ROW('Sanitation Data'!G157))="","",OFFSET('Sanitation Data'!$G$32,0,10*ROW('Sanitation Data'!G157)))</f>
        <v/>
      </c>
      <c r="DI163" s="28" t="str">
        <f ca="1">+IF(OFFSET('Sanitation Data'!$G$33,0,10*ROW('Sanitation Data'!G157))="","",OFFSET('Sanitation Data'!$G$33,0,10*ROW('Sanitation Data'!G157)))</f>
        <v/>
      </c>
      <c r="DJ163" s="28" t="str">
        <f ca="1">+IF(OFFSET('Sanitation Data'!$H$29,0,10*ROW('Sanitation Data'!H157))="","",OFFSET('Sanitation Data'!$H$29,0,10*ROW('Sanitation Data'!H157)))</f>
        <v/>
      </c>
      <c r="DK163" s="28" t="str">
        <f ca="1">+IF(OFFSET('Sanitation Data'!$H$30,0,10*ROW('Sanitation Data'!H157))="","",OFFSET('Sanitation Data'!$H$30,0,10*ROW('Sanitation Data'!H157)))</f>
        <v/>
      </c>
      <c r="DL163" s="28" t="str">
        <f ca="1">+IF(OFFSET('Sanitation Data'!$H$31,0,10*ROW('Sanitation Data'!H157))="","",OFFSET('Sanitation Data'!$H$31,0,10*ROW('Sanitation Data'!H157)))</f>
        <v/>
      </c>
      <c r="DM163" s="28" t="str">
        <f ca="1">+IF(OFFSET('Sanitation Data'!$H$32,0,10*ROW('Sanitation Data'!H157))="","",OFFSET('Sanitation Data'!$H$32,0,10*ROW('Sanitation Data'!H157)))</f>
        <v/>
      </c>
      <c r="DN163" s="28" t="str">
        <f ca="1">+IF(OFFSET('Sanitation Data'!$H$33,0,10*ROW('Sanitation Data'!H157))="","",OFFSET('Sanitation Data'!$H$33,0,10*ROW('Sanitation Data'!H157)))</f>
        <v/>
      </c>
      <c r="DO163" s="28" t="str">
        <f ca="1">+IF(OFFSET('Hygiene Data'!$C$12,0,10*ROW('Hygiene Data'!C157))="","",OFFSET('Hygiene Data'!$C$12,0,10*ROW('Hygiene Data'!C157)))</f>
        <v/>
      </c>
      <c r="DP163" s="28" t="str">
        <f ca="1">+IF(OFFSET('Hygiene Data'!$C$13,0,10*ROW('Hygiene Data'!C157))="","",OFFSET('Hygiene Data'!$C$13,0,10*ROW('Hygiene Data'!C157)))</f>
        <v/>
      </c>
      <c r="DQ163" s="28" t="str">
        <f ca="1">+IF(OFFSET('Hygiene Data'!$C$14,0,10*ROW('Hygiene Data'!C157))="","",OFFSET('Hygiene Data'!$C$14,0,10*ROW('Hygiene Data'!C157)))</f>
        <v/>
      </c>
      <c r="DR163" s="28" t="str">
        <f ca="1">+IF(OFFSET('Hygiene Data'!$D$12,0,10*ROW('Hygiene Data'!D157))="","",OFFSET('Hygiene Data'!$D$12,0,10*ROW('Hygiene Data'!D157)))</f>
        <v/>
      </c>
      <c r="DS163" s="28" t="str">
        <f ca="1">+IF(OFFSET('Hygiene Data'!$D$13,0,10*ROW('Hygiene Data'!D157))="","",OFFSET('Hygiene Data'!$D$13,0,10*ROW('Hygiene Data'!D157)))</f>
        <v/>
      </c>
      <c r="DT163" s="28" t="str">
        <f ca="1">+IF(OFFSET('Hygiene Data'!$D$14,0,10*ROW('Hygiene Data'!D157))="","",OFFSET('Hygiene Data'!$D$14,0,10*ROW('Hygiene Data'!D157)))</f>
        <v/>
      </c>
      <c r="DU163" s="28" t="str">
        <f ca="1">+IF(OFFSET('Hygiene Data'!$E$12,0,10*ROW('Hygiene Data'!E157))="","",OFFSET('Hygiene Data'!$E$12,0,10*ROW('Hygiene Data'!E157)))</f>
        <v/>
      </c>
      <c r="DV163" s="28" t="str">
        <f ca="1">+IF(OFFSET('Hygiene Data'!$E$13,0,10*ROW('Hygiene Data'!E157))="","",OFFSET('Hygiene Data'!$E$13,0,10*ROW('Hygiene Data'!E157)))</f>
        <v/>
      </c>
      <c r="DW163" s="28" t="str">
        <f ca="1">+IF(OFFSET('Hygiene Data'!$E$14,0,10*ROW('Hygiene Data'!E157))="","",OFFSET('Hygiene Data'!$E$14,0,10*ROW('Hygiene Data'!E157)))</f>
        <v/>
      </c>
      <c r="DX163" s="28" t="str">
        <f ca="1">+IF(OFFSET('Hygiene Data'!$F$12,0,10*ROW('Hygiene Data'!F157))="","",OFFSET('Hygiene Data'!$F$12,0,10*ROW('Hygiene Data'!F157)))</f>
        <v/>
      </c>
      <c r="DY163" s="28" t="str">
        <f ca="1">+IF(OFFSET('Hygiene Data'!$F$13,0,10*ROW('Hygiene Data'!F157))="","",OFFSET('Hygiene Data'!$F$13,0,10*ROW('Hygiene Data'!F157)))</f>
        <v/>
      </c>
      <c r="DZ163" s="28" t="str">
        <f ca="1">+IF(OFFSET('Hygiene Data'!$F$14,0,10*ROW('Hygiene Data'!F157))="","",OFFSET('Hygiene Data'!$F$14,0,10*ROW('Hygiene Data'!F157)))</f>
        <v/>
      </c>
      <c r="EA163" s="28" t="str">
        <f ca="1">+IF(OFFSET('Hygiene Data'!$G$12,0,10*ROW('Hygiene Data'!G157))="","",OFFSET('Hygiene Data'!$G$12,0,10*ROW('Hygiene Data'!G157)))</f>
        <v/>
      </c>
      <c r="EB163" s="28" t="str">
        <f ca="1">+IF(OFFSET('Hygiene Data'!$G$13,0,10*ROW('Hygiene Data'!G157))="","",OFFSET('Hygiene Data'!$G$13,0,10*ROW('Hygiene Data'!G157)))</f>
        <v/>
      </c>
      <c r="EC163" s="28" t="str">
        <f ca="1">+IF(OFFSET('Hygiene Data'!$G$14,0,10*ROW('Hygiene Data'!G157))="","",OFFSET('Hygiene Data'!$G$14,0,10*ROW('Hygiene Data'!G157)))</f>
        <v/>
      </c>
      <c r="ED163" s="28" t="str">
        <f ca="1">+IF(OFFSET('Hygiene Data'!$H$12,0,10*ROW('Hygiene Data'!H157))="","",OFFSET('Hygiene Data'!$H$12,0,10*ROW('Hygiene Data'!H157)))</f>
        <v/>
      </c>
      <c r="EE163" s="28" t="str">
        <f ca="1">+IF(OFFSET('Hygiene Data'!$H$13,0,10*ROW('Hygiene Data'!H157))="","",OFFSET('Hygiene Data'!$H$13,0,10*ROW('Hygiene Data'!H157)))</f>
        <v/>
      </c>
      <c r="EF163" s="28" t="str">
        <f ca="1">+IF(OFFSET('Hygiene Data'!$H$14,0,10*ROW('Hygiene Data'!H157))="","",OFFSET('Hygiene Data'!$H$14,0,10*ROW('Hygiene Data'!H157)))</f>
        <v/>
      </c>
    </row>
    <row r="164" spans="1:136" x14ac:dyDescent="0.2">
      <c r="A164" s="44" t="str">
        <f ca="1">+IF(OFFSET('Water Data'!$B$1,0,10*ROW('Water Data'!B161))="","",OFFSET('Water Data'!$B$1,0,10*ROW('Water Data'!B161)))</f>
        <v/>
      </c>
      <c r="B164" s="44" t="str">
        <f ca="1">+IF(OFFSET('Water Data'!$A$3,0,10*ROW('Water Data'!A161))="","",OFFSET('Water Data'!$A$3,0,10*ROW('Water Data'!A161)))</f>
        <v/>
      </c>
      <c r="C164" s="44" t="str">
        <f ca="1">+IF(OFFSET('Water Data'!$C$3,0,10*ROW('Water Data'!C161))="","",OFFSET('Water Data'!$C$3,0,10*ROW('Water Data'!C161)))</f>
        <v/>
      </c>
      <c r="D164" s="119"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19"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19"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19"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19"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19"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19"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19"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19"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19"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19"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19"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19"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19"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19"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19"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19"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19"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20"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20"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20"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20"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20"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20"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20"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20"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20"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20"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20"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20"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20"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20"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20"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20"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20"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20"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20"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20"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20"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20"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20"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20"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20"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20"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20"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20"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20"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20"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21"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21"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21"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21"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21"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21"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21"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21"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21"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21"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21"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21"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21"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21"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21"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21"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21"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21"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28" t="str">
        <f ca="1">+IF(OFFSET('Water Data'!$C$28,0,10*ROW('Water Data'!C158))="","",OFFSET('Water Data'!$C$28,0,10*ROW('Water Data'!C158)))</f>
        <v/>
      </c>
      <c r="BT164" s="28" t="str">
        <f ca="1">+IF(OFFSET('Water Data'!$C$29,0,10*ROW('Water Data'!C158))="","",OFFSET('Water Data'!$C$29,0,10*ROW('Water Data'!C158)))</f>
        <v/>
      </c>
      <c r="BU164" s="28" t="str">
        <f ca="1">+IF(OFFSET('Water Data'!$C$30,0,10*ROW('Water Data'!C158))="","",OFFSET('Water Data'!$C$30,0,10*ROW('Water Data'!C158)))</f>
        <v/>
      </c>
      <c r="BV164" s="28" t="str">
        <f ca="1">+IF(OFFSET('Water Data'!$D$28,0,10*ROW('Water Data'!D158))="","",OFFSET('Water Data'!$D$28,0,10*ROW('Water Data'!D158)))</f>
        <v/>
      </c>
      <c r="BW164" s="28" t="str">
        <f ca="1">+IF(OFFSET('Water Data'!$D$29,0,10*ROW('Water Data'!D158))="","",OFFSET('Water Data'!$D$29,0,10*ROW('Water Data'!D158)))</f>
        <v/>
      </c>
      <c r="BX164" s="28" t="str">
        <f ca="1">+IF(OFFSET('Water Data'!$D$30,0,10*ROW('Water Data'!D158))="","",OFFSET('Water Data'!$D$30,0,10*ROW('Water Data'!D158)))</f>
        <v/>
      </c>
      <c r="BY164" s="28" t="str">
        <f ca="1">+IF(OFFSET('Water Data'!$E$28,0,10*ROW('Water Data'!E158))="","",OFFSET('Water Data'!$E$28,0,10*ROW('Water Data'!E158)))</f>
        <v/>
      </c>
      <c r="BZ164" s="28" t="str">
        <f ca="1">+IF(OFFSET('Water Data'!$E$29,0,10*ROW('Water Data'!E158))="","",OFFSET('Water Data'!$E$29,0,10*ROW('Water Data'!E158)))</f>
        <v/>
      </c>
      <c r="CA164" s="28" t="str">
        <f ca="1">+IF(OFFSET('Water Data'!$E$30,0,10*ROW('Water Data'!E158))="","",OFFSET('Water Data'!$E$30,0,10*ROW('Water Data'!E158)))</f>
        <v/>
      </c>
      <c r="CB164" s="28" t="str">
        <f ca="1">+IF(OFFSET('Water Data'!$F$28,0,10*ROW('Water Data'!F158))="","",OFFSET('Water Data'!$F$28,0,10*ROW('Water Data'!F158)))</f>
        <v/>
      </c>
      <c r="CC164" s="28" t="str">
        <f ca="1">+IF(OFFSET('Water Data'!$F$29,0,10*ROW('Water Data'!F158))="","",OFFSET('Water Data'!$F$29,0,10*ROW('Water Data'!F158)))</f>
        <v/>
      </c>
      <c r="CD164" s="28" t="str">
        <f ca="1">+IF(OFFSET('Water Data'!$F$30,0,10*ROW('Water Data'!F158))="","",OFFSET('Water Data'!$F$30,0,10*ROW('Water Data'!F158)))</f>
        <v/>
      </c>
      <c r="CE164" s="28" t="str">
        <f ca="1">+IF(OFFSET('Water Data'!$G$28,0,10*ROW('Water Data'!G158))="","",OFFSET('Water Data'!$G$28,0,10*ROW('Water Data'!G158)))</f>
        <v/>
      </c>
      <c r="CF164" s="28" t="str">
        <f ca="1">+IF(OFFSET('Water Data'!$G$29,0,10*ROW('Water Data'!G158))="","",OFFSET('Water Data'!$G$29,0,10*ROW('Water Data'!G158)))</f>
        <v/>
      </c>
      <c r="CG164" s="28" t="str">
        <f ca="1">+IF(OFFSET('Water Data'!$G$30,0,10*ROW('Water Data'!G158))="","",OFFSET('Water Data'!$G$30,0,10*ROW('Water Data'!G158)))</f>
        <v/>
      </c>
      <c r="CH164" s="28" t="str">
        <f ca="1">+IF(OFFSET('Water Data'!$H$28,0,10*ROW('Water Data'!H158))="","",OFFSET('Water Data'!$H$28,0,10*ROW('Water Data'!H158)))</f>
        <v/>
      </c>
      <c r="CI164" s="28" t="str">
        <f ca="1">+IF(OFFSET('Water Data'!$H$29,0,10*ROW('Water Data'!H158))="","",OFFSET('Water Data'!$H$29,0,10*ROW('Water Data'!H158)))</f>
        <v/>
      </c>
      <c r="CJ164" s="28" t="str">
        <f ca="1">+IF(OFFSET('Water Data'!$H$30,0,10*ROW('Water Data'!H158))="","",OFFSET('Water Data'!$H$30,0,10*ROW('Water Data'!H158)))</f>
        <v/>
      </c>
      <c r="CK164" s="28" t="str">
        <f ca="1">+IF(OFFSET('Sanitation Data'!$C$29,0,10*ROW('Sanitation Data'!C158))="","",OFFSET('Sanitation Data'!$C$29,0,10*ROW('Sanitation Data'!C158)))</f>
        <v/>
      </c>
      <c r="CL164" s="28" t="str">
        <f ca="1">+IF(OFFSET('Sanitation Data'!$C$30,0,10*ROW('Sanitation Data'!C158))="","",OFFSET('Sanitation Data'!$C$30,0,10*ROW('Sanitation Data'!C158)))</f>
        <v/>
      </c>
      <c r="CM164" s="28" t="str">
        <f ca="1">+IF(OFFSET('Sanitation Data'!$C$31,0,10*ROW('Sanitation Data'!C158))="","",OFFSET('Sanitation Data'!$C$31,0,10*ROW('Sanitation Data'!C158)))</f>
        <v/>
      </c>
      <c r="CN164" s="28" t="str">
        <f ca="1">+IF(OFFSET('Sanitation Data'!$C$32,0,10*ROW('Sanitation Data'!C158))="","",OFFSET('Sanitation Data'!$C$32,0,10*ROW('Sanitation Data'!C158)))</f>
        <v/>
      </c>
      <c r="CO164" s="28" t="str">
        <f ca="1">+IF(OFFSET('Sanitation Data'!$C$33,0,10*ROW('Sanitation Data'!C158))="","",OFFSET('Sanitation Data'!$C$33,0,10*ROW('Sanitation Data'!C158)))</f>
        <v/>
      </c>
      <c r="CP164" s="28" t="str">
        <f ca="1">+IF(OFFSET('Sanitation Data'!$D$29,0,10*ROW('Sanitation Data'!D158))="","",OFFSET('Sanitation Data'!$D$29,0,10*ROW('Sanitation Data'!D158)))</f>
        <v/>
      </c>
      <c r="CQ164" s="28" t="str">
        <f ca="1">+IF(OFFSET('Sanitation Data'!$D$30,0,10*ROW('Sanitation Data'!D158))="","",OFFSET('Sanitation Data'!$D$30,0,10*ROW('Sanitation Data'!D158)))</f>
        <v/>
      </c>
      <c r="CR164" s="28" t="str">
        <f ca="1">+IF(OFFSET('Sanitation Data'!$D$31,0,10*ROW('Sanitation Data'!D158))="","",OFFSET('Sanitation Data'!$D$31,0,10*ROW('Sanitation Data'!D158)))</f>
        <v/>
      </c>
      <c r="CS164" s="28" t="str">
        <f ca="1">+IF(OFFSET('Sanitation Data'!$D$32,0,10*ROW('Sanitation Data'!D158))="","",OFFSET('Sanitation Data'!$D$32,0,10*ROW('Sanitation Data'!D158)))</f>
        <v/>
      </c>
      <c r="CT164" s="28" t="str">
        <f ca="1">+IF(OFFSET('Sanitation Data'!$D$33,0,10*ROW('Sanitation Data'!D158))="","",OFFSET('Sanitation Data'!$D$33,0,10*ROW('Sanitation Data'!D158)))</f>
        <v/>
      </c>
      <c r="CU164" s="28" t="str">
        <f ca="1">+IF(OFFSET('Sanitation Data'!$E$29,0,10*ROW('Sanitation Data'!E158))="","",OFFSET('Sanitation Data'!$E$29,0,10*ROW('Sanitation Data'!E158)))</f>
        <v/>
      </c>
      <c r="CV164" s="28" t="str">
        <f ca="1">+IF(OFFSET('Sanitation Data'!$E$30,0,10*ROW('Sanitation Data'!E158))="","",OFFSET('Sanitation Data'!$E$30,0,10*ROW('Sanitation Data'!E158)))</f>
        <v/>
      </c>
      <c r="CW164" s="28" t="str">
        <f ca="1">+IF(OFFSET('Sanitation Data'!$E$31,0,10*ROW('Sanitation Data'!E158))="","",OFFSET('Sanitation Data'!$E$31,0,10*ROW('Sanitation Data'!E158)))</f>
        <v/>
      </c>
      <c r="CX164" s="28" t="str">
        <f ca="1">+IF(OFFSET('Sanitation Data'!$E$32,0,10*ROW('Sanitation Data'!E158))="","",OFFSET('Sanitation Data'!$E$32,0,10*ROW('Sanitation Data'!E158)))</f>
        <v/>
      </c>
      <c r="CY164" s="28" t="str">
        <f ca="1">+IF(OFFSET('Sanitation Data'!$E$33,0,10*ROW('Sanitation Data'!E158))="","",OFFSET('Sanitation Data'!$E$33,0,10*ROW('Sanitation Data'!E158)))</f>
        <v/>
      </c>
      <c r="CZ164" s="28" t="str">
        <f ca="1">+IF(OFFSET('Sanitation Data'!$F$29,0,10*ROW('Sanitation Data'!F158))="","",OFFSET('Sanitation Data'!$F$29,0,10*ROW('Sanitation Data'!F158)))</f>
        <v/>
      </c>
      <c r="DA164" s="28" t="str">
        <f ca="1">+IF(OFFSET('Sanitation Data'!$F$30,0,10*ROW('Sanitation Data'!F158))="","",OFFSET('Sanitation Data'!$F$30,0,10*ROW('Sanitation Data'!F158)))</f>
        <v/>
      </c>
      <c r="DB164" s="28" t="str">
        <f ca="1">+IF(OFFSET('Sanitation Data'!$F$31,0,10*ROW('Sanitation Data'!F158))="","",OFFSET('Sanitation Data'!$F$31,0,10*ROW('Sanitation Data'!F158)))</f>
        <v/>
      </c>
      <c r="DC164" s="28" t="str">
        <f ca="1">+IF(OFFSET('Sanitation Data'!$F$32,0,10*ROW('Sanitation Data'!F158))="","",OFFSET('Sanitation Data'!$F$32,0,10*ROW('Sanitation Data'!F158)))</f>
        <v/>
      </c>
      <c r="DD164" s="28" t="str">
        <f ca="1">+IF(OFFSET('Sanitation Data'!$F$33,0,10*ROW('Sanitation Data'!F158))="","",OFFSET('Sanitation Data'!$F$33,0,10*ROW('Sanitation Data'!F158)))</f>
        <v/>
      </c>
      <c r="DE164" s="28" t="str">
        <f ca="1">+IF(OFFSET('Sanitation Data'!$G$29,0,10*ROW('Sanitation Data'!G158))="","",OFFSET('Sanitation Data'!$G$29,0,10*ROW('Sanitation Data'!G158)))</f>
        <v/>
      </c>
      <c r="DF164" s="28" t="str">
        <f ca="1">+IF(OFFSET('Sanitation Data'!$G$30,0,10*ROW('Sanitation Data'!G158))="","",OFFSET('Sanitation Data'!$G$30,0,10*ROW('Sanitation Data'!G158)))</f>
        <v/>
      </c>
      <c r="DG164" s="28" t="str">
        <f ca="1">+IF(OFFSET('Sanitation Data'!$G$31,0,10*ROW('Sanitation Data'!G158))="","",OFFSET('Sanitation Data'!$G$31,0,10*ROW('Sanitation Data'!G158)))</f>
        <v/>
      </c>
      <c r="DH164" s="28" t="str">
        <f ca="1">+IF(OFFSET('Sanitation Data'!$G$32,0,10*ROW('Sanitation Data'!G158))="","",OFFSET('Sanitation Data'!$G$32,0,10*ROW('Sanitation Data'!G158)))</f>
        <v/>
      </c>
      <c r="DI164" s="28" t="str">
        <f ca="1">+IF(OFFSET('Sanitation Data'!$G$33,0,10*ROW('Sanitation Data'!G158))="","",OFFSET('Sanitation Data'!$G$33,0,10*ROW('Sanitation Data'!G158)))</f>
        <v/>
      </c>
      <c r="DJ164" s="28" t="str">
        <f ca="1">+IF(OFFSET('Sanitation Data'!$H$29,0,10*ROW('Sanitation Data'!H158))="","",OFFSET('Sanitation Data'!$H$29,0,10*ROW('Sanitation Data'!H158)))</f>
        <v/>
      </c>
      <c r="DK164" s="28" t="str">
        <f ca="1">+IF(OFFSET('Sanitation Data'!$H$30,0,10*ROW('Sanitation Data'!H158))="","",OFFSET('Sanitation Data'!$H$30,0,10*ROW('Sanitation Data'!H158)))</f>
        <v/>
      </c>
      <c r="DL164" s="28" t="str">
        <f ca="1">+IF(OFFSET('Sanitation Data'!$H$31,0,10*ROW('Sanitation Data'!H158))="","",OFFSET('Sanitation Data'!$H$31,0,10*ROW('Sanitation Data'!H158)))</f>
        <v/>
      </c>
      <c r="DM164" s="28" t="str">
        <f ca="1">+IF(OFFSET('Sanitation Data'!$H$32,0,10*ROW('Sanitation Data'!H158))="","",OFFSET('Sanitation Data'!$H$32,0,10*ROW('Sanitation Data'!H158)))</f>
        <v/>
      </c>
      <c r="DN164" s="28" t="str">
        <f ca="1">+IF(OFFSET('Sanitation Data'!$H$33,0,10*ROW('Sanitation Data'!H158))="","",OFFSET('Sanitation Data'!$H$33,0,10*ROW('Sanitation Data'!H158)))</f>
        <v/>
      </c>
      <c r="DO164" s="28" t="str">
        <f ca="1">+IF(OFFSET('Hygiene Data'!$C$12,0,10*ROW('Hygiene Data'!C158))="","",OFFSET('Hygiene Data'!$C$12,0,10*ROW('Hygiene Data'!C158)))</f>
        <v/>
      </c>
      <c r="DP164" s="28" t="str">
        <f ca="1">+IF(OFFSET('Hygiene Data'!$C$13,0,10*ROW('Hygiene Data'!C158))="","",OFFSET('Hygiene Data'!$C$13,0,10*ROW('Hygiene Data'!C158)))</f>
        <v/>
      </c>
      <c r="DQ164" s="28" t="str">
        <f ca="1">+IF(OFFSET('Hygiene Data'!$C$14,0,10*ROW('Hygiene Data'!C158))="","",OFFSET('Hygiene Data'!$C$14,0,10*ROW('Hygiene Data'!C158)))</f>
        <v/>
      </c>
      <c r="DR164" s="28" t="str">
        <f ca="1">+IF(OFFSET('Hygiene Data'!$D$12,0,10*ROW('Hygiene Data'!D158))="","",OFFSET('Hygiene Data'!$D$12,0,10*ROW('Hygiene Data'!D158)))</f>
        <v/>
      </c>
      <c r="DS164" s="28" t="str">
        <f ca="1">+IF(OFFSET('Hygiene Data'!$D$13,0,10*ROW('Hygiene Data'!D158))="","",OFFSET('Hygiene Data'!$D$13,0,10*ROW('Hygiene Data'!D158)))</f>
        <v/>
      </c>
      <c r="DT164" s="28" t="str">
        <f ca="1">+IF(OFFSET('Hygiene Data'!$D$14,0,10*ROW('Hygiene Data'!D158))="","",OFFSET('Hygiene Data'!$D$14,0,10*ROW('Hygiene Data'!D158)))</f>
        <v/>
      </c>
      <c r="DU164" s="28" t="str">
        <f ca="1">+IF(OFFSET('Hygiene Data'!$E$12,0,10*ROW('Hygiene Data'!E158))="","",OFFSET('Hygiene Data'!$E$12,0,10*ROW('Hygiene Data'!E158)))</f>
        <v/>
      </c>
      <c r="DV164" s="28" t="str">
        <f ca="1">+IF(OFFSET('Hygiene Data'!$E$13,0,10*ROW('Hygiene Data'!E158))="","",OFFSET('Hygiene Data'!$E$13,0,10*ROW('Hygiene Data'!E158)))</f>
        <v/>
      </c>
      <c r="DW164" s="28" t="str">
        <f ca="1">+IF(OFFSET('Hygiene Data'!$E$14,0,10*ROW('Hygiene Data'!E158))="","",OFFSET('Hygiene Data'!$E$14,0,10*ROW('Hygiene Data'!E158)))</f>
        <v/>
      </c>
      <c r="DX164" s="28" t="str">
        <f ca="1">+IF(OFFSET('Hygiene Data'!$F$12,0,10*ROW('Hygiene Data'!F158))="","",OFFSET('Hygiene Data'!$F$12,0,10*ROW('Hygiene Data'!F158)))</f>
        <v/>
      </c>
      <c r="DY164" s="28" t="str">
        <f ca="1">+IF(OFFSET('Hygiene Data'!$F$13,0,10*ROW('Hygiene Data'!F158))="","",OFFSET('Hygiene Data'!$F$13,0,10*ROW('Hygiene Data'!F158)))</f>
        <v/>
      </c>
      <c r="DZ164" s="28" t="str">
        <f ca="1">+IF(OFFSET('Hygiene Data'!$F$14,0,10*ROW('Hygiene Data'!F158))="","",OFFSET('Hygiene Data'!$F$14,0,10*ROW('Hygiene Data'!F158)))</f>
        <v/>
      </c>
      <c r="EA164" s="28" t="str">
        <f ca="1">+IF(OFFSET('Hygiene Data'!$G$12,0,10*ROW('Hygiene Data'!G158))="","",OFFSET('Hygiene Data'!$G$12,0,10*ROW('Hygiene Data'!G158)))</f>
        <v/>
      </c>
      <c r="EB164" s="28" t="str">
        <f ca="1">+IF(OFFSET('Hygiene Data'!$G$13,0,10*ROW('Hygiene Data'!G158))="","",OFFSET('Hygiene Data'!$G$13,0,10*ROW('Hygiene Data'!G158)))</f>
        <v/>
      </c>
      <c r="EC164" s="28" t="str">
        <f ca="1">+IF(OFFSET('Hygiene Data'!$G$14,0,10*ROW('Hygiene Data'!G158))="","",OFFSET('Hygiene Data'!$G$14,0,10*ROW('Hygiene Data'!G158)))</f>
        <v/>
      </c>
      <c r="ED164" s="28" t="str">
        <f ca="1">+IF(OFFSET('Hygiene Data'!$H$12,0,10*ROW('Hygiene Data'!H158))="","",OFFSET('Hygiene Data'!$H$12,0,10*ROW('Hygiene Data'!H158)))</f>
        <v/>
      </c>
      <c r="EE164" s="28" t="str">
        <f ca="1">+IF(OFFSET('Hygiene Data'!$H$13,0,10*ROW('Hygiene Data'!H158))="","",OFFSET('Hygiene Data'!$H$13,0,10*ROW('Hygiene Data'!H158)))</f>
        <v/>
      </c>
      <c r="EF164" s="28" t="str">
        <f ca="1">+IF(OFFSET('Hygiene Data'!$H$14,0,10*ROW('Hygiene Data'!H158))="","",OFFSET('Hygiene Data'!$H$14,0,10*ROW('Hygiene Data'!H158)))</f>
        <v/>
      </c>
    </row>
    <row r="165" spans="1:136" x14ac:dyDescent="0.2">
      <c r="A165" s="44" t="str">
        <f ca="1">+IF(OFFSET('Water Data'!$B$1,0,10*ROW('Water Data'!B162))="","",OFFSET('Water Data'!$B$1,0,10*ROW('Water Data'!B162)))</f>
        <v/>
      </c>
      <c r="B165" s="44" t="str">
        <f ca="1">+IF(OFFSET('Water Data'!$A$3,0,10*ROW('Water Data'!A162))="","",OFFSET('Water Data'!$A$3,0,10*ROW('Water Data'!A162)))</f>
        <v/>
      </c>
      <c r="C165" s="44" t="str">
        <f ca="1">+IF(OFFSET('Water Data'!$C$3,0,10*ROW('Water Data'!C162))="","",OFFSET('Water Data'!$C$3,0,10*ROW('Water Data'!C162)))</f>
        <v/>
      </c>
      <c r="D165" s="119"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19"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19"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19"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19"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19"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19"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19"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19"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19"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19"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19"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19"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19"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19"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19"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19"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19"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20"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20"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20"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20"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20"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20"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20"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20"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20"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20"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20"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20"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20"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20"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20"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20"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20"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20"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20"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20"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20"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20"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20"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20"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20"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20"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20"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20"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20"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20"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21"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21"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21"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21"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21"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21"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21"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21"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21"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21"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21"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21"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21"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21"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21"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21"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21"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21"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28" t="str">
        <f ca="1">+IF(OFFSET('Water Data'!$C$28,0,10*ROW('Water Data'!C159))="","",OFFSET('Water Data'!$C$28,0,10*ROW('Water Data'!C159)))</f>
        <v/>
      </c>
      <c r="BT165" s="28" t="str">
        <f ca="1">+IF(OFFSET('Water Data'!$C$29,0,10*ROW('Water Data'!C159))="","",OFFSET('Water Data'!$C$29,0,10*ROW('Water Data'!C159)))</f>
        <v/>
      </c>
      <c r="BU165" s="28" t="str">
        <f ca="1">+IF(OFFSET('Water Data'!$C$30,0,10*ROW('Water Data'!C159))="","",OFFSET('Water Data'!$C$30,0,10*ROW('Water Data'!C159)))</f>
        <v/>
      </c>
      <c r="BV165" s="28" t="str">
        <f ca="1">+IF(OFFSET('Water Data'!$D$28,0,10*ROW('Water Data'!D159))="","",OFFSET('Water Data'!$D$28,0,10*ROW('Water Data'!D159)))</f>
        <v/>
      </c>
      <c r="BW165" s="28" t="str">
        <f ca="1">+IF(OFFSET('Water Data'!$D$29,0,10*ROW('Water Data'!D159))="","",OFFSET('Water Data'!$D$29,0,10*ROW('Water Data'!D159)))</f>
        <v/>
      </c>
      <c r="BX165" s="28" t="str">
        <f ca="1">+IF(OFFSET('Water Data'!$D$30,0,10*ROW('Water Data'!D159))="","",OFFSET('Water Data'!$D$30,0,10*ROW('Water Data'!D159)))</f>
        <v/>
      </c>
      <c r="BY165" s="28" t="str">
        <f ca="1">+IF(OFFSET('Water Data'!$E$28,0,10*ROW('Water Data'!E159))="","",OFFSET('Water Data'!$E$28,0,10*ROW('Water Data'!E159)))</f>
        <v/>
      </c>
      <c r="BZ165" s="28" t="str">
        <f ca="1">+IF(OFFSET('Water Data'!$E$29,0,10*ROW('Water Data'!E159))="","",OFFSET('Water Data'!$E$29,0,10*ROW('Water Data'!E159)))</f>
        <v/>
      </c>
      <c r="CA165" s="28" t="str">
        <f ca="1">+IF(OFFSET('Water Data'!$E$30,0,10*ROW('Water Data'!E159))="","",OFFSET('Water Data'!$E$30,0,10*ROW('Water Data'!E159)))</f>
        <v/>
      </c>
      <c r="CB165" s="28" t="str">
        <f ca="1">+IF(OFFSET('Water Data'!$F$28,0,10*ROW('Water Data'!F159))="","",OFFSET('Water Data'!$F$28,0,10*ROW('Water Data'!F159)))</f>
        <v/>
      </c>
      <c r="CC165" s="28" t="str">
        <f ca="1">+IF(OFFSET('Water Data'!$F$29,0,10*ROW('Water Data'!F159))="","",OFFSET('Water Data'!$F$29,0,10*ROW('Water Data'!F159)))</f>
        <v/>
      </c>
      <c r="CD165" s="28" t="str">
        <f ca="1">+IF(OFFSET('Water Data'!$F$30,0,10*ROW('Water Data'!F159))="","",OFFSET('Water Data'!$F$30,0,10*ROW('Water Data'!F159)))</f>
        <v/>
      </c>
      <c r="CE165" s="28" t="str">
        <f ca="1">+IF(OFFSET('Water Data'!$G$28,0,10*ROW('Water Data'!G159))="","",OFFSET('Water Data'!$G$28,0,10*ROW('Water Data'!G159)))</f>
        <v/>
      </c>
      <c r="CF165" s="28" t="str">
        <f ca="1">+IF(OFFSET('Water Data'!$G$29,0,10*ROW('Water Data'!G159))="","",OFFSET('Water Data'!$G$29,0,10*ROW('Water Data'!G159)))</f>
        <v/>
      </c>
      <c r="CG165" s="28" t="str">
        <f ca="1">+IF(OFFSET('Water Data'!$G$30,0,10*ROW('Water Data'!G159))="","",OFFSET('Water Data'!$G$30,0,10*ROW('Water Data'!G159)))</f>
        <v/>
      </c>
      <c r="CH165" s="28" t="str">
        <f ca="1">+IF(OFFSET('Water Data'!$H$28,0,10*ROW('Water Data'!H159))="","",OFFSET('Water Data'!$H$28,0,10*ROW('Water Data'!H159)))</f>
        <v/>
      </c>
      <c r="CI165" s="28" t="str">
        <f ca="1">+IF(OFFSET('Water Data'!$H$29,0,10*ROW('Water Data'!H159))="","",OFFSET('Water Data'!$H$29,0,10*ROW('Water Data'!H159)))</f>
        <v/>
      </c>
      <c r="CJ165" s="28" t="str">
        <f ca="1">+IF(OFFSET('Water Data'!$H$30,0,10*ROW('Water Data'!H159))="","",OFFSET('Water Data'!$H$30,0,10*ROW('Water Data'!H159)))</f>
        <v/>
      </c>
      <c r="CK165" s="28" t="str">
        <f ca="1">+IF(OFFSET('Sanitation Data'!$C$29,0,10*ROW('Sanitation Data'!C159))="","",OFFSET('Sanitation Data'!$C$29,0,10*ROW('Sanitation Data'!C159)))</f>
        <v/>
      </c>
      <c r="CL165" s="28" t="str">
        <f ca="1">+IF(OFFSET('Sanitation Data'!$C$30,0,10*ROW('Sanitation Data'!C159))="","",OFFSET('Sanitation Data'!$C$30,0,10*ROW('Sanitation Data'!C159)))</f>
        <v/>
      </c>
      <c r="CM165" s="28" t="str">
        <f ca="1">+IF(OFFSET('Sanitation Data'!$C$31,0,10*ROW('Sanitation Data'!C159))="","",OFFSET('Sanitation Data'!$C$31,0,10*ROW('Sanitation Data'!C159)))</f>
        <v/>
      </c>
      <c r="CN165" s="28" t="str">
        <f ca="1">+IF(OFFSET('Sanitation Data'!$C$32,0,10*ROW('Sanitation Data'!C159))="","",OFFSET('Sanitation Data'!$C$32,0,10*ROW('Sanitation Data'!C159)))</f>
        <v/>
      </c>
      <c r="CO165" s="28" t="str">
        <f ca="1">+IF(OFFSET('Sanitation Data'!$C$33,0,10*ROW('Sanitation Data'!C159))="","",OFFSET('Sanitation Data'!$C$33,0,10*ROW('Sanitation Data'!C159)))</f>
        <v/>
      </c>
      <c r="CP165" s="28" t="str">
        <f ca="1">+IF(OFFSET('Sanitation Data'!$D$29,0,10*ROW('Sanitation Data'!D159))="","",OFFSET('Sanitation Data'!$D$29,0,10*ROW('Sanitation Data'!D159)))</f>
        <v/>
      </c>
      <c r="CQ165" s="28" t="str">
        <f ca="1">+IF(OFFSET('Sanitation Data'!$D$30,0,10*ROW('Sanitation Data'!D159))="","",OFFSET('Sanitation Data'!$D$30,0,10*ROW('Sanitation Data'!D159)))</f>
        <v/>
      </c>
      <c r="CR165" s="28" t="str">
        <f ca="1">+IF(OFFSET('Sanitation Data'!$D$31,0,10*ROW('Sanitation Data'!D159))="","",OFFSET('Sanitation Data'!$D$31,0,10*ROW('Sanitation Data'!D159)))</f>
        <v/>
      </c>
      <c r="CS165" s="28" t="str">
        <f ca="1">+IF(OFFSET('Sanitation Data'!$D$32,0,10*ROW('Sanitation Data'!D159))="","",OFFSET('Sanitation Data'!$D$32,0,10*ROW('Sanitation Data'!D159)))</f>
        <v/>
      </c>
      <c r="CT165" s="28" t="str">
        <f ca="1">+IF(OFFSET('Sanitation Data'!$D$33,0,10*ROW('Sanitation Data'!D159))="","",OFFSET('Sanitation Data'!$D$33,0,10*ROW('Sanitation Data'!D159)))</f>
        <v/>
      </c>
      <c r="CU165" s="28" t="str">
        <f ca="1">+IF(OFFSET('Sanitation Data'!$E$29,0,10*ROW('Sanitation Data'!E159))="","",OFFSET('Sanitation Data'!$E$29,0,10*ROW('Sanitation Data'!E159)))</f>
        <v/>
      </c>
      <c r="CV165" s="28" t="str">
        <f ca="1">+IF(OFFSET('Sanitation Data'!$E$30,0,10*ROW('Sanitation Data'!E159))="","",OFFSET('Sanitation Data'!$E$30,0,10*ROW('Sanitation Data'!E159)))</f>
        <v/>
      </c>
      <c r="CW165" s="28" t="str">
        <f ca="1">+IF(OFFSET('Sanitation Data'!$E$31,0,10*ROW('Sanitation Data'!E159))="","",OFFSET('Sanitation Data'!$E$31,0,10*ROW('Sanitation Data'!E159)))</f>
        <v/>
      </c>
      <c r="CX165" s="28" t="str">
        <f ca="1">+IF(OFFSET('Sanitation Data'!$E$32,0,10*ROW('Sanitation Data'!E159))="","",OFFSET('Sanitation Data'!$E$32,0,10*ROW('Sanitation Data'!E159)))</f>
        <v/>
      </c>
      <c r="CY165" s="28" t="str">
        <f ca="1">+IF(OFFSET('Sanitation Data'!$E$33,0,10*ROW('Sanitation Data'!E159))="","",OFFSET('Sanitation Data'!$E$33,0,10*ROW('Sanitation Data'!E159)))</f>
        <v/>
      </c>
      <c r="CZ165" s="28" t="str">
        <f ca="1">+IF(OFFSET('Sanitation Data'!$F$29,0,10*ROW('Sanitation Data'!F159))="","",OFFSET('Sanitation Data'!$F$29,0,10*ROW('Sanitation Data'!F159)))</f>
        <v/>
      </c>
      <c r="DA165" s="28" t="str">
        <f ca="1">+IF(OFFSET('Sanitation Data'!$F$30,0,10*ROW('Sanitation Data'!F159))="","",OFFSET('Sanitation Data'!$F$30,0,10*ROW('Sanitation Data'!F159)))</f>
        <v/>
      </c>
      <c r="DB165" s="28" t="str">
        <f ca="1">+IF(OFFSET('Sanitation Data'!$F$31,0,10*ROW('Sanitation Data'!F159))="","",OFFSET('Sanitation Data'!$F$31,0,10*ROW('Sanitation Data'!F159)))</f>
        <v/>
      </c>
      <c r="DC165" s="28" t="str">
        <f ca="1">+IF(OFFSET('Sanitation Data'!$F$32,0,10*ROW('Sanitation Data'!F159))="","",OFFSET('Sanitation Data'!$F$32,0,10*ROW('Sanitation Data'!F159)))</f>
        <v/>
      </c>
      <c r="DD165" s="28" t="str">
        <f ca="1">+IF(OFFSET('Sanitation Data'!$F$33,0,10*ROW('Sanitation Data'!F159))="","",OFFSET('Sanitation Data'!$F$33,0,10*ROW('Sanitation Data'!F159)))</f>
        <v/>
      </c>
      <c r="DE165" s="28" t="str">
        <f ca="1">+IF(OFFSET('Sanitation Data'!$G$29,0,10*ROW('Sanitation Data'!G159))="","",OFFSET('Sanitation Data'!$G$29,0,10*ROW('Sanitation Data'!G159)))</f>
        <v/>
      </c>
      <c r="DF165" s="28" t="str">
        <f ca="1">+IF(OFFSET('Sanitation Data'!$G$30,0,10*ROW('Sanitation Data'!G159))="","",OFFSET('Sanitation Data'!$G$30,0,10*ROW('Sanitation Data'!G159)))</f>
        <v/>
      </c>
      <c r="DG165" s="28" t="str">
        <f ca="1">+IF(OFFSET('Sanitation Data'!$G$31,0,10*ROW('Sanitation Data'!G159))="","",OFFSET('Sanitation Data'!$G$31,0,10*ROW('Sanitation Data'!G159)))</f>
        <v/>
      </c>
      <c r="DH165" s="28" t="str">
        <f ca="1">+IF(OFFSET('Sanitation Data'!$G$32,0,10*ROW('Sanitation Data'!G159))="","",OFFSET('Sanitation Data'!$G$32,0,10*ROW('Sanitation Data'!G159)))</f>
        <v/>
      </c>
      <c r="DI165" s="28" t="str">
        <f ca="1">+IF(OFFSET('Sanitation Data'!$G$33,0,10*ROW('Sanitation Data'!G159))="","",OFFSET('Sanitation Data'!$G$33,0,10*ROW('Sanitation Data'!G159)))</f>
        <v/>
      </c>
      <c r="DJ165" s="28" t="str">
        <f ca="1">+IF(OFFSET('Sanitation Data'!$H$29,0,10*ROW('Sanitation Data'!H159))="","",OFFSET('Sanitation Data'!$H$29,0,10*ROW('Sanitation Data'!H159)))</f>
        <v/>
      </c>
      <c r="DK165" s="28" t="str">
        <f ca="1">+IF(OFFSET('Sanitation Data'!$H$30,0,10*ROW('Sanitation Data'!H159))="","",OFFSET('Sanitation Data'!$H$30,0,10*ROW('Sanitation Data'!H159)))</f>
        <v/>
      </c>
      <c r="DL165" s="28" t="str">
        <f ca="1">+IF(OFFSET('Sanitation Data'!$H$31,0,10*ROW('Sanitation Data'!H159))="","",OFFSET('Sanitation Data'!$H$31,0,10*ROW('Sanitation Data'!H159)))</f>
        <v/>
      </c>
      <c r="DM165" s="28" t="str">
        <f ca="1">+IF(OFFSET('Sanitation Data'!$H$32,0,10*ROW('Sanitation Data'!H159))="","",OFFSET('Sanitation Data'!$H$32,0,10*ROW('Sanitation Data'!H159)))</f>
        <v/>
      </c>
      <c r="DN165" s="28" t="str">
        <f ca="1">+IF(OFFSET('Sanitation Data'!$H$33,0,10*ROW('Sanitation Data'!H159))="","",OFFSET('Sanitation Data'!$H$33,0,10*ROW('Sanitation Data'!H159)))</f>
        <v/>
      </c>
      <c r="DO165" s="28" t="str">
        <f ca="1">+IF(OFFSET('Hygiene Data'!$C$12,0,10*ROW('Hygiene Data'!C159))="","",OFFSET('Hygiene Data'!$C$12,0,10*ROW('Hygiene Data'!C159)))</f>
        <v/>
      </c>
      <c r="DP165" s="28" t="str">
        <f ca="1">+IF(OFFSET('Hygiene Data'!$C$13,0,10*ROW('Hygiene Data'!C159))="","",OFFSET('Hygiene Data'!$C$13,0,10*ROW('Hygiene Data'!C159)))</f>
        <v/>
      </c>
      <c r="DQ165" s="28" t="str">
        <f ca="1">+IF(OFFSET('Hygiene Data'!$C$14,0,10*ROW('Hygiene Data'!C159))="","",OFFSET('Hygiene Data'!$C$14,0,10*ROW('Hygiene Data'!C159)))</f>
        <v/>
      </c>
      <c r="DR165" s="28" t="str">
        <f ca="1">+IF(OFFSET('Hygiene Data'!$D$12,0,10*ROW('Hygiene Data'!D159))="","",OFFSET('Hygiene Data'!$D$12,0,10*ROW('Hygiene Data'!D159)))</f>
        <v/>
      </c>
      <c r="DS165" s="28" t="str">
        <f ca="1">+IF(OFFSET('Hygiene Data'!$D$13,0,10*ROW('Hygiene Data'!D159))="","",OFFSET('Hygiene Data'!$D$13,0,10*ROW('Hygiene Data'!D159)))</f>
        <v/>
      </c>
      <c r="DT165" s="28" t="str">
        <f ca="1">+IF(OFFSET('Hygiene Data'!$D$14,0,10*ROW('Hygiene Data'!D159))="","",OFFSET('Hygiene Data'!$D$14,0,10*ROW('Hygiene Data'!D159)))</f>
        <v/>
      </c>
      <c r="DU165" s="28" t="str">
        <f ca="1">+IF(OFFSET('Hygiene Data'!$E$12,0,10*ROW('Hygiene Data'!E159))="","",OFFSET('Hygiene Data'!$E$12,0,10*ROW('Hygiene Data'!E159)))</f>
        <v/>
      </c>
      <c r="DV165" s="28" t="str">
        <f ca="1">+IF(OFFSET('Hygiene Data'!$E$13,0,10*ROW('Hygiene Data'!E159))="","",OFFSET('Hygiene Data'!$E$13,0,10*ROW('Hygiene Data'!E159)))</f>
        <v/>
      </c>
      <c r="DW165" s="28" t="str">
        <f ca="1">+IF(OFFSET('Hygiene Data'!$E$14,0,10*ROW('Hygiene Data'!E159))="","",OFFSET('Hygiene Data'!$E$14,0,10*ROW('Hygiene Data'!E159)))</f>
        <v/>
      </c>
      <c r="DX165" s="28" t="str">
        <f ca="1">+IF(OFFSET('Hygiene Data'!$F$12,0,10*ROW('Hygiene Data'!F159))="","",OFFSET('Hygiene Data'!$F$12,0,10*ROW('Hygiene Data'!F159)))</f>
        <v/>
      </c>
      <c r="DY165" s="28" t="str">
        <f ca="1">+IF(OFFSET('Hygiene Data'!$F$13,0,10*ROW('Hygiene Data'!F159))="","",OFFSET('Hygiene Data'!$F$13,0,10*ROW('Hygiene Data'!F159)))</f>
        <v/>
      </c>
      <c r="DZ165" s="28" t="str">
        <f ca="1">+IF(OFFSET('Hygiene Data'!$F$14,0,10*ROW('Hygiene Data'!F159))="","",OFFSET('Hygiene Data'!$F$14,0,10*ROW('Hygiene Data'!F159)))</f>
        <v/>
      </c>
      <c r="EA165" s="28" t="str">
        <f ca="1">+IF(OFFSET('Hygiene Data'!$G$12,0,10*ROW('Hygiene Data'!G159))="","",OFFSET('Hygiene Data'!$G$12,0,10*ROW('Hygiene Data'!G159)))</f>
        <v/>
      </c>
      <c r="EB165" s="28" t="str">
        <f ca="1">+IF(OFFSET('Hygiene Data'!$G$13,0,10*ROW('Hygiene Data'!G159))="","",OFFSET('Hygiene Data'!$G$13,0,10*ROW('Hygiene Data'!G159)))</f>
        <v/>
      </c>
      <c r="EC165" s="28" t="str">
        <f ca="1">+IF(OFFSET('Hygiene Data'!$G$14,0,10*ROW('Hygiene Data'!G159))="","",OFFSET('Hygiene Data'!$G$14,0,10*ROW('Hygiene Data'!G159)))</f>
        <v/>
      </c>
      <c r="ED165" s="28" t="str">
        <f ca="1">+IF(OFFSET('Hygiene Data'!$H$12,0,10*ROW('Hygiene Data'!H159))="","",OFFSET('Hygiene Data'!$H$12,0,10*ROW('Hygiene Data'!H159)))</f>
        <v/>
      </c>
      <c r="EE165" s="28" t="str">
        <f ca="1">+IF(OFFSET('Hygiene Data'!$H$13,0,10*ROW('Hygiene Data'!H159))="","",OFFSET('Hygiene Data'!$H$13,0,10*ROW('Hygiene Data'!H159)))</f>
        <v/>
      </c>
      <c r="EF165" s="28" t="str">
        <f ca="1">+IF(OFFSET('Hygiene Data'!$H$14,0,10*ROW('Hygiene Data'!H159))="","",OFFSET('Hygiene Data'!$H$14,0,10*ROW('Hygiene Data'!H159)))</f>
        <v/>
      </c>
    </row>
    <row r="166" spans="1:136" x14ac:dyDescent="0.2">
      <c r="A166" s="44" t="str">
        <f ca="1">+IF(OFFSET('Water Data'!$B$1,0,10*ROW('Water Data'!B163))="","",OFFSET('Water Data'!$B$1,0,10*ROW('Water Data'!B163)))</f>
        <v/>
      </c>
      <c r="B166" s="44" t="str">
        <f ca="1">+IF(OFFSET('Water Data'!$A$3,0,10*ROW('Water Data'!A163))="","",OFFSET('Water Data'!$A$3,0,10*ROW('Water Data'!A163)))</f>
        <v/>
      </c>
      <c r="C166" s="44" t="str">
        <f ca="1">+IF(OFFSET('Water Data'!$C$3,0,10*ROW('Water Data'!C163))="","",OFFSET('Water Data'!$C$3,0,10*ROW('Water Data'!C163)))</f>
        <v/>
      </c>
      <c r="D166" s="119"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19"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19"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19"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19"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19"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19"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19"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19"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19"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19"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19"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19"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19"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19"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19"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19"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19"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20"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20"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20"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20"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20"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20"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20"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20"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20"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20"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20"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20"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20"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20"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20"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20"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20"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20"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20"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20"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20"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20"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20"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20"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20"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20"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20"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20"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20"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20"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21"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21"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21"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21"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21"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21"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21"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21"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21"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21"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21"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21"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21"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21"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21"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21"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21"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21"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28" t="str">
        <f ca="1">+IF(OFFSET('Water Data'!$C$28,0,10*ROW('Water Data'!C160))="","",OFFSET('Water Data'!$C$28,0,10*ROW('Water Data'!C160)))</f>
        <v/>
      </c>
      <c r="BT166" s="28" t="str">
        <f ca="1">+IF(OFFSET('Water Data'!$C$29,0,10*ROW('Water Data'!C160))="","",OFFSET('Water Data'!$C$29,0,10*ROW('Water Data'!C160)))</f>
        <v/>
      </c>
      <c r="BU166" s="28" t="str">
        <f ca="1">+IF(OFFSET('Water Data'!$C$30,0,10*ROW('Water Data'!C160))="","",OFFSET('Water Data'!$C$30,0,10*ROW('Water Data'!C160)))</f>
        <v/>
      </c>
      <c r="BV166" s="28" t="str">
        <f ca="1">+IF(OFFSET('Water Data'!$D$28,0,10*ROW('Water Data'!D160))="","",OFFSET('Water Data'!$D$28,0,10*ROW('Water Data'!D160)))</f>
        <v/>
      </c>
      <c r="BW166" s="28" t="str">
        <f ca="1">+IF(OFFSET('Water Data'!$D$29,0,10*ROW('Water Data'!D160))="","",OFFSET('Water Data'!$D$29,0,10*ROW('Water Data'!D160)))</f>
        <v/>
      </c>
      <c r="BX166" s="28" t="str">
        <f ca="1">+IF(OFFSET('Water Data'!$D$30,0,10*ROW('Water Data'!D160))="","",OFFSET('Water Data'!$D$30,0,10*ROW('Water Data'!D160)))</f>
        <v/>
      </c>
      <c r="BY166" s="28" t="str">
        <f ca="1">+IF(OFFSET('Water Data'!$E$28,0,10*ROW('Water Data'!E160))="","",OFFSET('Water Data'!$E$28,0,10*ROW('Water Data'!E160)))</f>
        <v/>
      </c>
      <c r="BZ166" s="28" t="str">
        <f ca="1">+IF(OFFSET('Water Data'!$E$29,0,10*ROW('Water Data'!E160))="","",OFFSET('Water Data'!$E$29,0,10*ROW('Water Data'!E160)))</f>
        <v/>
      </c>
      <c r="CA166" s="28" t="str">
        <f ca="1">+IF(OFFSET('Water Data'!$E$30,0,10*ROW('Water Data'!E160))="","",OFFSET('Water Data'!$E$30,0,10*ROW('Water Data'!E160)))</f>
        <v/>
      </c>
      <c r="CB166" s="28" t="str">
        <f ca="1">+IF(OFFSET('Water Data'!$F$28,0,10*ROW('Water Data'!F160))="","",OFFSET('Water Data'!$F$28,0,10*ROW('Water Data'!F160)))</f>
        <v/>
      </c>
      <c r="CC166" s="28" t="str">
        <f ca="1">+IF(OFFSET('Water Data'!$F$29,0,10*ROW('Water Data'!F160))="","",OFFSET('Water Data'!$F$29,0,10*ROW('Water Data'!F160)))</f>
        <v/>
      </c>
      <c r="CD166" s="28" t="str">
        <f ca="1">+IF(OFFSET('Water Data'!$F$30,0,10*ROW('Water Data'!F160))="","",OFFSET('Water Data'!$F$30,0,10*ROW('Water Data'!F160)))</f>
        <v/>
      </c>
      <c r="CE166" s="28" t="str">
        <f ca="1">+IF(OFFSET('Water Data'!$G$28,0,10*ROW('Water Data'!G160))="","",OFFSET('Water Data'!$G$28,0,10*ROW('Water Data'!G160)))</f>
        <v/>
      </c>
      <c r="CF166" s="28" t="str">
        <f ca="1">+IF(OFFSET('Water Data'!$G$29,0,10*ROW('Water Data'!G160))="","",OFFSET('Water Data'!$G$29,0,10*ROW('Water Data'!G160)))</f>
        <v/>
      </c>
      <c r="CG166" s="28" t="str">
        <f ca="1">+IF(OFFSET('Water Data'!$G$30,0,10*ROW('Water Data'!G160))="","",OFFSET('Water Data'!$G$30,0,10*ROW('Water Data'!G160)))</f>
        <v/>
      </c>
      <c r="CH166" s="28" t="str">
        <f ca="1">+IF(OFFSET('Water Data'!$H$28,0,10*ROW('Water Data'!H160))="","",OFFSET('Water Data'!$H$28,0,10*ROW('Water Data'!H160)))</f>
        <v/>
      </c>
      <c r="CI166" s="28" t="str">
        <f ca="1">+IF(OFFSET('Water Data'!$H$29,0,10*ROW('Water Data'!H160))="","",OFFSET('Water Data'!$H$29,0,10*ROW('Water Data'!H160)))</f>
        <v/>
      </c>
      <c r="CJ166" s="28" t="str">
        <f ca="1">+IF(OFFSET('Water Data'!$H$30,0,10*ROW('Water Data'!H160))="","",OFFSET('Water Data'!$H$30,0,10*ROW('Water Data'!H160)))</f>
        <v/>
      </c>
      <c r="CK166" s="28" t="str">
        <f ca="1">+IF(OFFSET('Sanitation Data'!$C$29,0,10*ROW('Sanitation Data'!C160))="","",OFFSET('Sanitation Data'!$C$29,0,10*ROW('Sanitation Data'!C160)))</f>
        <v/>
      </c>
      <c r="CL166" s="28" t="str">
        <f ca="1">+IF(OFFSET('Sanitation Data'!$C$30,0,10*ROW('Sanitation Data'!C160))="","",OFFSET('Sanitation Data'!$C$30,0,10*ROW('Sanitation Data'!C160)))</f>
        <v/>
      </c>
      <c r="CM166" s="28" t="str">
        <f ca="1">+IF(OFFSET('Sanitation Data'!$C$31,0,10*ROW('Sanitation Data'!C160))="","",OFFSET('Sanitation Data'!$C$31,0,10*ROW('Sanitation Data'!C160)))</f>
        <v/>
      </c>
      <c r="CN166" s="28" t="str">
        <f ca="1">+IF(OFFSET('Sanitation Data'!$C$32,0,10*ROW('Sanitation Data'!C160))="","",OFFSET('Sanitation Data'!$C$32,0,10*ROW('Sanitation Data'!C160)))</f>
        <v/>
      </c>
      <c r="CO166" s="28" t="str">
        <f ca="1">+IF(OFFSET('Sanitation Data'!$C$33,0,10*ROW('Sanitation Data'!C160))="","",OFFSET('Sanitation Data'!$C$33,0,10*ROW('Sanitation Data'!C160)))</f>
        <v/>
      </c>
      <c r="CP166" s="28" t="str">
        <f ca="1">+IF(OFFSET('Sanitation Data'!$D$29,0,10*ROW('Sanitation Data'!D160))="","",OFFSET('Sanitation Data'!$D$29,0,10*ROW('Sanitation Data'!D160)))</f>
        <v/>
      </c>
      <c r="CQ166" s="28" t="str">
        <f ca="1">+IF(OFFSET('Sanitation Data'!$D$30,0,10*ROW('Sanitation Data'!D160))="","",OFFSET('Sanitation Data'!$D$30,0,10*ROW('Sanitation Data'!D160)))</f>
        <v/>
      </c>
      <c r="CR166" s="28" t="str">
        <f ca="1">+IF(OFFSET('Sanitation Data'!$D$31,0,10*ROW('Sanitation Data'!D160))="","",OFFSET('Sanitation Data'!$D$31,0,10*ROW('Sanitation Data'!D160)))</f>
        <v/>
      </c>
      <c r="CS166" s="28" t="str">
        <f ca="1">+IF(OFFSET('Sanitation Data'!$D$32,0,10*ROW('Sanitation Data'!D160))="","",OFFSET('Sanitation Data'!$D$32,0,10*ROW('Sanitation Data'!D160)))</f>
        <v/>
      </c>
      <c r="CT166" s="28" t="str">
        <f ca="1">+IF(OFFSET('Sanitation Data'!$D$33,0,10*ROW('Sanitation Data'!D160))="","",OFFSET('Sanitation Data'!$D$33,0,10*ROW('Sanitation Data'!D160)))</f>
        <v/>
      </c>
      <c r="CU166" s="28" t="str">
        <f ca="1">+IF(OFFSET('Sanitation Data'!$E$29,0,10*ROW('Sanitation Data'!E160))="","",OFFSET('Sanitation Data'!$E$29,0,10*ROW('Sanitation Data'!E160)))</f>
        <v/>
      </c>
      <c r="CV166" s="28" t="str">
        <f ca="1">+IF(OFFSET('Sanitation Data'!$E$30,0,10*ROW('Sanitation Data'!E160))="","",OFFSET('Sanitation Data'!$E$30,0,10*ROW('Sanitation Data'!E160)))</f>
        <v/>
      </c>
      <c r="CW166" s="28" t="str">
        <f ca="1">+IF(OFFSET('Sanitation Data'!$E$31,0,10*ROW('Sanitation Data'!E160))="","",OFFSET('Sanitation Data'!$E$31,0,10*ROW('Sanitation Data'!E160)))</f>
        <v/>
      </c>
      <c r="CX166" s="28" t="str">
        <f ca="1">+IF(OFFSET('Sanitation Data'!$E$32,0,10*ROW('Sanitation Data'!E160))="","",OFFSET('Sanitation Data'!$E$32,0,10*ROW('Sanitation Data'!E160)))</f>
        <v/>
      </c>
      <c r="CY166" s="28" t="str">
        <f ca="1">+IF(OFFSET('Sanitation Data'!$E$33,0,10*ROW('Sanitation Data'!E160))="","",OFFSET('Sanitation Data'!$E$33,0,10*ROW('Sanitation Data'!E160)))</f>
        <v/>
      </c>
      <c r="CZ166" s="28" t="str">
        <f ca="1">+IF(OFFSET('Sanitation Data'!$F$29,0,10*ROW('Sanitation Data'!F160))="","",OFFSET('Sanitation Data'!$F$29,0,10*ROW('Sanitation Data'!F160)))</f>
        <v/>
      </c>
      <c r="DA166" s="28" t="str">
        <f ca="1">+IF(OFFSET('Sanitation Data'!$F$30,0,10*ROW('Sanitation Data'!F160))="","",OFFSET('Sanitation Data'!$F$30,0,10*ROW('Sanitation Data'!F160)))</f>
        <v/>
      </c>
      <c r="DB166" s="28" t="str">
        <f ca="1">+IF(OFFSET('Sanitation Data'!$F$31,0,10*ROW('Sanitation Data'!F160))="","",OFFSET('Sanitation Data'!$F$31,0,10*ROW('Sanitation Data'!F160)))</f>
        <v/>
      </c>
      <c r="DC166" s="28" t="str">
        <f ca="1">+IF(OFFSET('Sanitation Data'!$F$32,0,10*ROW('Sanitation Data'!F160))="","",OFFSET('Sanitation Data'!$F$32,0,10*ROW('Sanitation Data'!F160)))</f>
        <v/>
      </c>
      <c r="DD166" s="28" t="str">
        <f ca="1">+IF(OFFSET('Sanitation Data'!$F$33,0,10*ROW('Sanitation Data'!F160))="","",OFFSET('Sanitation Data'!$F$33,0,10*ROW('Sanitation Data'!F160)))</f>
        <v/>
      </c>
      <c r="DE166" s="28" t="str">
        <f ca="1">+IF(OFFSET('Sanitation Data'!$G$29,0,10*ROW('Sanitation Data'!G160))="","",OFFSET('Sanitation Data'!$G$29,0,10*ROW('Sanitation Data'!G160)))</f>
        <v/>
      </c>
      <c r="DF166" s="28" t="str">
        <f ca="1">+IF(OFFSET('Sanitation Data'!$G$30,0,10*ROW('Sanitation Data'!G160))="","",OFFSET('Sanitation Data'!$G$30,0,10*ROW('Sanitation Data'!G160)))</f>
        <v/>
      </c>
      <c r="DG166" s="28" t="str">
        <f ca="1">+IF(OFFSET('Sanitation Data'!$G$31,0,10*ROW('Sanitation Data'!G160))="","",OFFSET('Sanitation Data'!$G$31,0,10*ROW('Sanitation Data'!G160)))</f>
        <v/>
      </c>
      <c r="DH166" s="28" t="str">
        <f ca="1">+IF(OFFSET('Sanitation Data'!$G$32,0,10*ROW('Sanitation Data'!G160))="","",OFFSET('Sanitation Data'!$G$32,0,10*ROW('Sanitation Data'!G160)))</f>
        <v/>
      </c>
      <c r="DI166" s="28" t="str">
        <f ca="1">+IF(OFFSET('Sanitation Data'!$G$33,0,10*ROW('Sanitation Data'!G160))="","",OFFSET('Sanitation Data'!$G$33,0,10*ROW('Sanitation Data'!G160)))</f>
        <v/>
      </c>
      <c r="DJ166" s="28" t="str">
        <f ca="1">+IF(OFFSET('Sanitation Data'!$H$29,0,10*ROW('Sanitation Data'!H160))="","",OFFSET('Sanitation Data'!$H$29,0,10*ROW('Sanitation Data'!H160)))</f>
        <v/>
      </c>
      <c r="DK166" s="28" t="str">
        <f ca="1">+IF(OFFSET('Sanitation Data'!$H$30,0,10*ROW('Sanitation Data'!H160))="","",OFFSET('Sanitation Data'!$H$30,0,10*ROW('Sanitation Data'!H160)))</f>
        <v/>
      </c>
      <c r="DL166" s="28" t="str">
        <f ca="1">+IF(OFFSET('Sanitation Data'!$H$31,0,10*ROW('Sanitation Data'!H160))="","",OFFSET('Sanitation Data'!$H$31,0,10*ROW('Sanitation Data'!H160)))</f>
        <v/>
      </c>
      <c r="DM166" s="28" t="str">
        <f ca="1">+IF(OFFSET('Sanitation Data'!$H$32,0,10*ROW('Sanitation Data'!H160))="","",OFFSET('Sanitation Data'!$H$32,0,10*ROW('Sanitation Data'!H160)))</f>
        <v/>
      </c>
      <c r="DN166" s="28" t="str">
        <f ca="1">+IF(OFFSET('Sanitation Data'!$H$33,0,10*ROW('Sanitation Data'!H160))="","",OFFSET('Sanitation Data'!$H$33,0,10*ROW('Sanitation Data'!H160)))</f>
        <v/>
      </c>
      <c r="DO166" s="28" t="str">
        <f ca="1">+IF(OFFSET('Hygiene Data'!$C$12,0,10*ROW('Hygiene Data'!C160))="","",OFFSET('Hygiene Data'!$C$12,0,10*ROW('Hygiene Data'!C160)))</f>
        <v/>
      </c>
      <c r="DP166" s="28" t="str">
        <f ca="1">+IF(OFFSET('Hygiene Data'!$C$13,0,10*ROW('Hygiene Data'!C160))="","",OFFSET('Hygiene Data'!$C$13,0,10*ROW('Hygiene Data'!C160)))</f>
        <v/>
      </c>
      <c r="DQ166" s="28" t="str">
        <f ca="1">+IF(OFFSET('Hygiene Data'!$C$14,0,10*ROW('Hygiene Data'!C160))="","",OFFSET('Hygiene Data'!$C$14,0,10*ROW('Hygiene Data'!C160)))</f>
        <v/>
      </c>
      <c r="DR166" s="28" t="str">
        <f ca="1">+IF(OFFSET('Hygiene Data'!$D$12,0,10*ROW('Hygiene Data'!D160))="","",OFFSET('Hygiene Data'!$D$12,0,10*ROW('Hygiene Data'!D160)))</f>
        <v/>
      </c>
      <c r="DS166" s="28" t="str">
        <f ca="1">+IF(OFFSET('Hygiene Data'!$D$13,0,10*ROW('Hygiene Data'!D160))="","",OFFSET('Hygiene Data'!$D$13,0,10*ROW('Hygiene Data'!D160)))</f>
        <v/>
      </c>
      <c r="DT166" s="28" t="str">
        <f ca="1">+IF(OFFSET('Hygiene Data'!$D$14,0,10*ROW('Hygiene Data'!D160))="","",OFFSET('Hygiene Data'!$D$14,0,10*ROW('Hygiene Data'!D160)))</f>
        <v/>
      </c>
      <c r="DU166" s="28" t="str">
        <f ca="1">+IF(OFFSET('Hygiene Data'!$E$12,0,10*ROW('Hygiene Data'!E160))="","",OFFSET('Hygiene Data'!$E$12,0,10*ROW('Hygiene Data'!E160)))</f>
        <v/>
      </c>
      <c r="DV166" s="28" t="str">
        <f ca="1">+IF(OFFSET('Hygiene Data'!$E$13,0,10*ROW('Hygiene Data'!E160))="","",OFFSET('Hygiene Data'!$E$13,0,10*ROW('Hygiene Data'!E160)))</f>
        <v/>
      </c>
      <c r="DW166" s="28" t="str">
        <f ca="1">+IF(OFFSET('Hygiene Data'!$E$14,0,10*ROW('Hygiene Data'!E160))="","",OFFSET('Hygiene Data'!$E$14,0,10*ROW('Hygiene Data'!E160)))</f>
        <v/>
      </c>
      <c r="DX166" s="28" t="str">
        <f ca="1">+IF(OFFSET('Hygiene Data'!$F$12,0,10*ROW('Hygiene Data'!F160))="","",OFFSET('Hygiene Data'!$F$12,0,10*ROW('Hygiene Data'!F160)))</f>
        <v/>
      </c>
      <c r="DY166" s="28" t="str">
        <f ca="1">+IF(OFFSET('Hygiene Data'!$F$13,0,10*ROW('Hygiene Data'!F160))="","",OFFSET('Hygiene Data'!$F$13,0,10*ROW('Hygiene Data'!F160)))</f>
        <v/>
      </c>
      <c r="DZ166" s="28" t="str">
        <f ca="1">+IF(OFFSET('Hygiene Data'!$F$14,0,10*ROW('Hygiene Data'!F160))="","",OFFSET('Hygiene Data'!$F$14,0,10*ROW('Hygiene Data'!F160)))</f>
        <v/>
      </c>
      <c r="EA166" s="28" t="str">
        <f ca="1">+IF(OFFSET('Hygiene Data'!$G$12,0,10*ROW('Hygiene Data'!G160))="","",OFFSET('Hygiene Data'!$G$12,0,10*ROW('Hygiene Data'!G160)))</f>
        <v/>
      </c>
      <c r="EB166" s="28" t="str">
        <f ca="1">+IF(OFFSET('Hygiene Data'!$G$13,0,10*ROW('Hygiene Data'!G160))="","",OFFSET('Hygiene Data'!$G$13,0,10*ROW('Hygiene Data'!G160)))</f>
        <v/>
      </c>
      <c r="EC166" s="28" t="str">
        <f ca="1">+IF(OFFSET('Hygiene Data'!$G$14,0,10*ROW('Hygiene Data'!G160))="","",OFFSET('Hygiene Data'!$G$14,0,10*ROW('Hygiene Data'!G160)))</f>
        <v/>
      </c>
      <c r="ED166" s="28" t="str">
        <f ca="1">+IF(OFFSET('Hygiene Data'!$H$12,0,10*ROW('Hygiene Data'!H160))="","",OFFSET('Hygiene Data'!$H$12,0,10*ROW('Hygiene Data'!H160)))</f>
        <v/>
      </c>
      <c r="EE166" s="28" t="str">
        <f ca="1">+IF(OFFSET('Hygiene Data'!$H$13,0,10*ROW('Hygiene Data'!H160))="","",OFFSET('Hygiene Data'!$H$13,0,10*ROW('Hygiene Data'!H160)))</f>
        <v/>
      </c>
      <c r="EF166" s="28" t="str">
        <f ca="1">+IF(OFFSET('Hygiene Data'!$H$14,0,10*ROW('Hygiene Data'!H160))="","",OFFSET('Hygiene Data'!$H$14,0,10*ROW('Hygiene Data'!H160)))</f>
        <v/>
      </c>
    </row>
    <row r="167" spans="1:136" x14ac:dyDescent="0.2">
      <c r="A167" s="44" t="str">
        <f ca="1">+IF(OFFSET('Water Data'!$B$1,0,10*ROW('Water Data'!B164))="","",OFFSET('Water Data'!$B$1,0,10*ROW('Water Data'!B164)))</f>
        <v/>
      </c>
      <c r="B167" s="44" t="str">
        <f ca="1">+IF(OFFSET('Water Data'!$A$3,0,10*ROW('Water Data'!A164))="","",OFFSET('Water Data'!$A$3,0,10*ROW('Water Data'!A164)))</f>
        <v/>
      </c>
      <c r="C167" s="44" t="str">
        <f ca="1">+IF(OFFSET('Water Data'!$C$3,0,10*ROW('Water Data'!C164))="","",OFFSET('Water Data'!$C$3,0,10*ROW('Water Data'!C164)))</f>
        <v/>
      </c>
      <c r="D167" s="119"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19"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19"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19"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19"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19"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19"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19"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19"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19"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19"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19"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19"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19"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19"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19"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19"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19"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20"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20"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20"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20"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20"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20"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20"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20"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20"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20"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20"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20"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20"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20"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20"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20"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20"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20"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20"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20"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20"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20"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20"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20"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20"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20"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20"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20"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20"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20"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21"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21"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21"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21"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21"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21"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21"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21"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21"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21"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21"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21"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21"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21"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21"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21"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21"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21"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28" t="str">
        <f ca="1">+IF(OFFSET('Water Data'!$C$28,0,10*ROW('Water Data'!C161))="","",OFFSET('Water Data'!$C$28,0,10*ROW('Water Data'!C161)))</f>
        <v/>
      </c>
      <c r="BT167" s="28" t="str">
        <f ca="1">+IF(OFFSET('Water Data'!$C$29,0,10*ROW('Water Data'!C161))="","",OFFSET('Water Data'!$C$29,0,10*ROW('Water Data'!C161)))</f>
        <v/>
      </c>
      <c r="BU167" s="28" t="str">
        <f ca="1">+IF(OFFSET('Water Data'!$C$30,0,10*ROW('Water Data'!C161))="","",OFFSET('Water Data'!$C$30,0,10*ROW('Water Data'!C161)))</f>
        <v/>
      </c>
      <c r="BV167" s="28" t="str">
        <f ca="1">+IF(OFFSET('Water Data'!$D$28,0,10*ROW('Water Data'!D161))="","",OFFSET('Water Data'!$D$28,0,10*ROW('Water Data'!D161)))</f>
        <v/>
      </c>
      <c r="BW167" s="28" t="str">
        <f ca="1">+IF(OFFSET('Water Data'!$D$29,0,10*ROW('Water Data'!D161))="","",OFFSET('Water Data'!$D$29,0,10*ROW('Water Data'!D161)))</f>
        <v/>
      </c>
      <c r="BX167" s="28" t="str">
        <f ca="1">+IF(OFFSET('Water Data'!$D$30,0,10*ROW('Water Data'!D161))="","",OFFSET('Water Data'!$D$30,0,10*ROW('Water Data'!D161)))</f>
        <v/>
      </c>
      <c r="BY167" s="28" t="str">
        <f ca="1">+IF(OFFSET('Water Data'!$E$28,0,10*ROW('Water Data'!E161))="","",OFFSET('Water Data'!$E$28,0,10*ROW('Water Data'!E161)))</f>
        <v/>
      </c>
      <c r="BZ167" s="28" t="str">
        <f ca="1">+IF(OFFSET('Water Data'!$E$29,0,10*ROW('Water Data'!E161))="","",OFFSET('Water Data'!$E$29,0,10*ROW('Water Data'!E161)))</f>
        <v/>
      </c>
      <c r="CA167" s="28" t="str">
        <f ca="1">+IF(OFFSET('Water Data'!$E$30,0,10*ROW('Water Data'!E161))="","",OFFSET('Water Data'!$E$30,0,10*ROW('Water Data'!E161)))</f>
        <v/>
      </c>
      <c r="CB167" s="28" t="str">
        <f ca="1">+IF(OFFSET('Water Data'!$F$28,0,10*ROW('Water Data'!F161))="","",OFFSET('Water Data'!$F$28,0,10*ROW('Water Data'!F161)))</f>
        <v/>
      </c>
      <c r="CC167" s="28" t="str">
        <f ca="1">+IF(OFFSET('Water Data'!$F$29,0,10*ROW('Water Data'!F161))="","",OFFSET('Water Data'!$F$29,0,10*ROW('Water Data'!F161)))</f>
        <v/>
      </c>
      <c r="CD167" s="28" t="str">
        <f ca="1">+IF(OFFSET('Water Data'!$F$30,0,10*ROW('Water Data'!F161))="","",OFFSET('Water Data'!$F$30,0,10*ROW('Water Data'!F161)))</f>
        <v/>
      </c>
      <c r="CE167" s="28" t="str">
        <f ca="1">+IF(OFFSET('Water Data'!$G$28,0,10*ROW('Water Data'!G161))="","",OFFSET('Water Data'!$G$28,0,10*ROW('Water Data'!G161)))</f>
        <v/>
      </c>
      <c r="CF167" s="28" t="str">
        <f ca="1">+IF(OFFSET('Water Data'!$G$29,0,10*ROW('Water Data'!G161))="","",OFFSET('Water Data'!$G$29,0,10*ROW('Water Data'!G161)))</f>
        <v/>
      </c>
      <c r="CG167" s="28" t="str">
        <f ca="1">+IF(OFFSET('Water Data'!$G$30,0,10*ROW('Water Data'!G161))="","",OFFSET('Water Data'!$G$30,0,10*ROW('Water Data'!G161)))</f>
        <v/>
      </c>
      <c r="CH167" s="28" t="str">
        <f ca="1">+IF(OFFSET('Water Data'!$H$28,0,10*ROW('Water Data'!H161))="","",OFFSET('Water Data'!$H$28,0,10*ROW('Water Data'!H161)))</f>
        <v/>
      </c>
      <c r="CI167" s="28" t="str">
        <f ca="1">+IF(OFFSET('Water Data'!$H$29,0,10*ROW('Water Data'!H161))="","",OFFSET('Water Data'!$H$29,0,10*ROW('Water Data'!H161)))</f>
        <v/>
      </c>
      <c r="CJ167" s="28" t="str">
        <f ca="1">+IF(OFFSET('Water Data'!$H$30,0,10*ROW('Water Data'!H161))="","",OFFSET('Water Data'!$H$30,0,10*ROW('Water Data'!H161)))</f>
        <v/>
      </c>
      <c r="CK167" s="28" t="str">
        <f ca="1">+IF(OFFSET('Sanitation Data'!$C$29,0,10*ROW('Sanitation Data'!C161))="","",OFFSET('Sanitation Data'!$C$29,0,10*ROW('Sanitation Data'!C161)))</f>
        <v/>
      </c>
      <c r="CL167" s="28" t="str">
        <f ca="1">+IF(OFFSET('Sanitation Data'!$C$30,0,10*ROW('Sanitation Data'!C161))="","",OFFSET('Sanitation Data'!$C$30,0,10*ROW('Sanitation Data'!C161)))</f>
        <v/>
      </c>
      <c r="CM167" s="28" t="str">
        <f ca="1">+IF(OFFSET('Sanitation Data'!$C$31,0,10*ROW('Sanitation Data'!C161))="","",OFFSET('Sanitation Data'!$C$31,0,10*ROW('Sanitation Data'!C161)))</f>
        <v/>
      </c>
      <c r="CN167" s="28" t="str">
        <f ca="1">+IF(OFFSET('Sanitation Data'!$C$32,0,10*ROW('Sanitation Data'!C161))="","",OFFSET('Sanitation Data'!$C$32,0,10*ROW('Sanitation Data'!C161)))</f>
        <v/>
      </c>
      <c r="CO167" s="28" t="str">
        <f ca="1">+IF(OFFSET('Sanitation Data'!$C$33,0,10*ROW('Sanitation Data'!C161))="","",OFFSET('Sanitation Data'!$C$33,0,10*ROW('Sanitation Data'!C161)))</f>
        <v/>
      </c>
      <c r="CP167" s="28" t="str">
        <f ca="1">+IF(OFFSET('Sanitation Data'!$D$29,0,10*ROW('Sanitation Data'!D161))="","",OFFSET('Sanitation Data'!$D$29,0,10*ROW('Sanitation Data'!D161)))</f>
        <v/>
      </c>
      <c r="CQ167" s="28" t="str">
        <f ca="1">+IF(OFFSET('Sanitation Data'!$D$30,0,10*ROW('Sanitation Data'!D161))="","",OFFSET('Sanitation Data'!$D$30,0,10*ROW('Sanitation Data'!D161)))</f>
        <v/>
      </c>
      <c r="CR167" s="28" t="str">
        <f ca="1">+IF(OFFSET('Sanitation Data'!$D$31,0,10*ROW('Sanitation Data'!D161))="","",OFFSET('Sanitation Data'!$D$31,0,10*ROW('Sanitation Data'!D161)))</f>
        <v/>
      </c>
      <c r="CS167" s="28" t="str">
        <f ca="1">+IF(OFFSET('Sanitation Data'!$D$32,0,10*ROW('Sanitation Data'!D161))="","",OFFSET('Sanitation Data'!$D$32,0,10*ROW('Sanitation Data'!D161)))</f>
        <v/>
      </c>
      <c r="CT167" s="28" t="str">
        <f ca="1">+IF(OFFSET('Sanitation Data'!$D$33,0,10*ROW('Sanitation Data'!D161))="","",OFFSET('Sanitation Data'!$D$33,0,10*ROW('Sanitation Data'!D161)))</f>
        <v/>
      </c>
      <c r="CU167" s="28" t="str">
        <f ca="1">+IF(OFFSET('Sanitation Data'!$E$29,0,10*ROW('Sanitation Data'!E161))="","",OFFSET('Sanitation Data'!$E$29,0,10*ROW('Sanitation Data'!E161)))</f>
        <v/>
      </c>
      <c r="CV167" s="28" t="str">
        <f ca="1">+IF(OFFSET('Sanitation Data'!$E$30,0,10*ROW('Sanitation Data'!E161))="","",OFFSET('Sanitation Data'!$E$30,0,10*ROW('Sanitation Data'!E161)))</f>
        <v/>
      </c>
      <c r="CW167" s="28" t="str">
        <f ca="1">+IF(OFFSET('Sanitation Data'!$E$31,0,10*ROW('Sanitation Data'!E161))="","",OFFSET('Sanitation Data'!$E$31,0,10*ROW('Sanitation Data'!E161)))</f>
        <v/>
      </c>
      <c r="CX167" s="28" t="str">
        <f ca="1">+IF(OFFSET('Sanitation Data'!$E$32,0,10*ROW('Sanitation Data'!E161))="","",OFFSET('Sanitation Data'!$E$32,0,10*ROW('Sanitation Data'!E161)))</f>
        <v/>
      </c>
      <c r="CY167" s="28" t="str">
        <f ca="1">+IF(OFFSET('Sanitation Data'!$E$33,0,10*ROW('Sanitation Data'!E161))="","",OFFSET('Sanitation Data'!$E$33,0,10*ROW('Sanitation Data'!E161)))</f>
        <v/>
      </c>
      <c r="CZ167" s="28" t="str">
        <f ca="1">+IF(OFFSET('Sanitation Data'!$F$29,0,10*ROW('Sanitation Data'!F161))="","",OFFSET('Sanitation Data'!$F$29,0,10*ROW('Sanitation Data'!F161)))</f>
        <v/>
      </c>
      <c r="DA167" s="28" t="str">
        <f ca="1">+IF(OFFSET('Sanitation Data'!$F$30,0,10*ROW('Sanitation Data'!F161))="","",OFFSET('Sanitation Data'!$F$30,0,10*ROW('Sanitation Data'!F161)))</f>
        <v/>
      </c>
      <c r="DB167" s="28" t="str">
        <f ca="1">+IF(OFFSET('Sanitation Data'!$F$31,0,10*ROW('Sanitation Data'!F161))="","",OFFSET('Sanitation Data'!$F$31,0,10*ROW('Sanitation Data'!F161)))</f>
        <v/>
      </c>
      <c r="DC167" s="28" t="str">
        <f ca="1">+IF(OFFSET('Sanitation Data'!$F$32,0,10*ROW('Sanitation Data'!F161))="","",OFFSET('Sanitation Data'!$F$32,0,10*ROW('Sanitation Data'!F161)))</f>
        <v/>
      </c>
      <c r="DD167" s="28" t="str">
        <f ca="1">+IF(OFFSET('Sanitation Data'!$F$33,0,10*ROW('Sanitation Data'!F161))="","",OFFSET('Sanitation Data'!$F$33,0,10*ROW('Sanitation Data'!F161)))</f>
        <v/>
      </c>
      <c r="DE167" s="28" t="str">
        <f ca="1">+IF(OFFSET('Sanitation Data'!$G$29,0,10*ROW('Sanitation Data'!G161))="","",OFFSET('Sanitation Data'!$G$29,0,10*ROW('Sanitation Data'!G161)))</f>
        <v/>
      </c>
      <c r="DF167" s="28" t="str">
        <f ca="1">+IF(OFFSET('Sanitation Data'!$G$30,0,10*ROW('Sanitation Data'!G161))="","",OFFSET('Sanitation Data'!$G$30,0,10*ROW('Sanitation Data'!G161)))</f>
        <v/>
      </c>
      <c r="DG167" s="28" t="str">
        <f ca="1">+IF(OFFSET('Sanitation Data'!$G$31,0,10*ROW('Sanitation Data'!G161))="","",OFFSET('Sanitation Data'!$G$31,0,10*ROW('Sanitation Data'!G161)))</f>
        <v/>
      </c>
      <c r="DH167" s="28" t="str">
        <f ca="1">+IF(OFFSET('Sanitation Data'!$G$32,0,10*ROW('Sanitation Data'!G161))="","",OFFSET('Sanitation Data'!$G$32,0,10*ROW('Sanitation Data'!G161)))</f>
        <v/>
      </c>
      <c r="DI167" s="28" t="str">
        <f ca="1">+IF(OFFSET('Sanitation Data'!$G$33,0,10*ROW('Sanitation Data'!G161))="","",OFFSET('Sanitation Data'!$G$33,0,10*ROW('Sanitation Data'!G161)))</f>
        <v/>
      </c>
      <c r="DJ167" s="28" t="str">
        <f ca="1">+IF(OFFSET('Sanitation Data'!$H$29,0,10*ROW('Sanitation Data'!H161))="","",OFFSET('Sanitation Data'!$H$29,0,10*ROW('Sanitation Data'!H161)))</f>
        <v/>
      </c>
      <c r="DK167" s="28" t="str">
        <f ca="1">+IF(OFFSET('Sanitation Data'!$H$30,0,10*ROW('Sanitation Data'!H161))="","",OFFSET('Sanitation Data'!$H$30,0,10*ROW('Sanitation Data'!H161)))</f>
        <v/>
      </c>
      <c r="DL167" s="28" t="str">
        <f ca="1">+IF(OFFSET('Sanitation Data'!$H$31,0,10*ROW('Sanitation Data'!H161))="","",OFFSET('Sanitation Data'!$H$31,0,10*ROW('Sanitation Data'!H161)))</f>
        <v/>
      </c>
      <c r="DM167" s="28" t="str">
        <f ca="1">+IF(OFFSET('Sanitation Data'!$H$32,0,10*ROW('Sanitation Data'!H161))="","",OFFSET('Sanitation Data'!$H$32,0,10*ROW('Sanitation Data'!H161)))</f>
        <v/>
      </c>
      <c r="DN167" s="28" t="str">
        <f ca="1">+IF(OFFSET('Sanitation Data'!$H$33,0,10*ROW('Sanitation Data'!H161))="","",OFFSET('Sanitation Data'!$H$33,0,10*ROW('Sanitation Data'!H161)))</f>
        <v/>
      </c>
      <c r="DO167" s="28" t="str">
        <f ca="1">+IF(OFFSET('Hygiene Data'!$C$12,0,10*ROW('Hygiene Data'!C161))="","",OFFSET('Hygiene Data'!$C$12,0,10*ROW('Hygiene Data'!C161)))</f>
        <v/>
      </c>
      <c r="DP167" s="28" t="str">
        <f ca="1">+IF(OFFSET('Hygiene Data'!$C$13,0,10*ROW('Hygiene Data'!C161))="","",OFFSET('Hygiene Data'!$C$13,0,10*ROW('Hygiene Data'!C161)))</f>
        <v/>
      </c>
      <c r="DQ167" s="28" t="str">
        <f ca="1">+IF(OFFSET('Hygiene Data'!$C$14,0,10*ROW('Hygiene Data'!C161))="","",OFFSET('Hygiene Data'!$C$14,0,10*ROW('Hygiene Data'!C161)))</f>
        <v/>
      </c>
      <c r="DR167" s="28" t="str">
        <f ca="1">+IF(OFFSET('Hygiene Data'!$D$12,0,10*ROW('Hygiene Data'!D161))="","",OFFSET('Hygiene Data'!$D$12,0,10*ROW('Hygiene Data'!D161)))</f>
        <v/>
      </c>
      <c r="DS167" s="28" t="str">
        <f ca="1">+IF(OFFSET('Hygiene Data'!$D$13,0,10*ROW('Hygiene Data'!D161))="","",OFFSET('Hygiene Data'!$D$13,0,10*ROW('Hygiene Data'!D161)))</f>
        <v/>
      </c>
      <c r="DT167" s="28" t="str">
        <f ca="1">+IF(OFFSET('Hygiene Data'!$D$14,0,10*ROW('Hygiene Data'!D161))="","",OFFSET('Hygiene Data'!$D$14,0,10*ROW('Hygiene Data'!D161)))</f>
        <v/>
      </c>
      <c r="DU167" s="28" t="str">
        <f ca="1">+IF(OFFSET('Hygiene Data'!$E$12,0,10*ROW('Hygiene Data'!E161))="","",OFFSET('Hygiene Data'!$E$12,0,10*ROW('Hygiene Data'!E161)))</f>
        <v/>
      </c>
      <c r="DV167" s="28" t="str">
        <f ca="1">+IF(OFFSET('Hygiene Data'!$E$13,0,10*ROW('Hygiene Data'!E161))="","",OFFSET('Hygiene Data'!$E$13,0,10*ROW('Hygiene Data'!E161)))</f>
        <v/>
      </c>
      <c r="DW167" s="28" t="str">
        <f ca="1">+IF(OFFSET('Hygiene Data'!$E$14,0,10*ROW('Hygiene Data'!E161))="","",OFFSET('Hygiene Data'!$E$14,0,10*ROW('Hygiene Data'!E161)))</f>
        <v/>
      </c>
      <c r="DX167" s="28" t="str">
        <f ca="1">+IF(OFFSET('Hygiene Data'!$F$12,0,10*ROW('Hygiene Data'!F161))="","",OFFSET('Hygiene Data'!$F$12,0,10*ROW('Hygiene Data'!F161)))</f>
        <v/>
      </c>
      <c r="DY167" s="28" t="str">
        <f ca="1">+IF(OFFSET('Hygiene Data'!$F$13,0,10*ROW('Hygiene Data'!F161))="","",OFFSET('Hygiene Data'!$F$13,0,10*ROW('Hygiene Data'!F161)))</f>
        <v/>
      </c>
      <c r="DZ167" s="28" t="str">
        <f ca="1">+IF(OFFSET('Hygiene Data'!$F$14,0,10*ROW('Hygiene Data'!F161))="","",OFFSET('Hygiene Data'!$F$14,0,10*ROW('Hygiene Data'!F161)))</f>
        <v/>
      </c>
      <c r="EA167" s="28" t="str">
        <f ca="1">+IF(OFFSET('Hygiene Data'!$G$12,0,10*ROW('Hygiene Data'!G161))="","",OFFSET('Hygiene Data'!$G$12,0,10*ROW('Hygiene Data'!G161)))</f>
        <v/>
      </c>
      <c r="EB167" s="28" t="str">
        <f ca="1">+IF(OFFSET('Hygiene Data'!$G$13,0,10*ROW('Hygiene Data'!G161))="","",OFFSET('Hygiene Data'!$G$13,0,10*ROW('Hygiene Data'!G161)))</f>
        <v/>
      </c>
      <c r="EC167" s="28" t="str">
        <f ca="1">+IF(OFFSET('Hygiene Data'!$G$14,0,10*ROW('Hygiene Data'!G161))="","",OFFSET('Hygiene Data'!$G$14,0,10*ROW('Hygiene Data'!G161)))</f>
        <v/>
      </c>
      <c r="ED167" s="28" t="str">
        <f ca="1">+IF(OFFSET('Hygiene Data'!$H$12,0,10*ROW('Hygiene Data'!H161))="","",OFFSET('Hygiene Data'!$H$12,0,10*ROW('Hygiene Data'!H161)))</f>
        <v/>
      </c>
      <c r="EE167" s="28" t="str">
        <f ca="1">+IF(OFFSET('Hygiene Data'!$H$13,0,10*ROW('Hygiene Data'!H161))="","",OFFSET('Hygiene Data'!$H$13,0,10*ROW('Hygiene Data'!H161)))</f>
        <v/>
      </c>
      <c r="EF167" s="28" t="str">
        <f ca="1">+IF(OFFSET('Hygiene Data'!$H$14,0,10*ROW('Hygiene Data'!H161))="","",OFFSET('Hygiene Data'!$H$14,0,10*ROW('Hygiene Data'!H161)))</f>
        <v/>
      </c>
    </row>
    <row r="168" spans="1:136" x14ac:dyDescent="0.2">
      <c r="A168" s="44" t="str">
        <f ca="1">+IF(OFFSET('Water Data'!$B$1,0,10*ROW('Water Data'!B165))="","",OFFSET('Water Data'!$B$1,0,10*ROW('Water Data'!B165)))</f>
        <v/>
      </c>
      <c r="B168" s="44" t="str">
        <f ca="1">+IF(OFFSET('Water Data'!$A$3,0,10*ROW('Water Data'!A165))="","",OFFSET('Water Data'!$A$3,0,10*ROW('Water Data'!A165)))</f>
        <v/>
      </c>
      <c r="C168" s="44" t="str">
        <f ca="1">+IF(OFFSET('Water Data'!$C$3,0,10*ROW('Water Data'!C165))="","",OFFSET('Water Data'!$C$3,0,10*ROW('Water Data'!C165)))</f>
        <v/>
      </c>
      <c r="D168" s="119"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19"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19"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19"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19"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19"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19"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19"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19"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19"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19"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19"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19"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19"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19"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19"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19"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19"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20"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20"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20"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20"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20"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20"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20"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20"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20"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20"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20"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20"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20"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20"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20"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20"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20"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20"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20"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20"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20"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20"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20"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20"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20"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20"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20"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20"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20"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20"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21"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21"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21"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21"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21"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21"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21"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21"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21"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21"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21"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21"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21"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21"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21"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21"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21"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21"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28" t="str">
        <f ca="1">+IF(OFFSET('Water Data'!$C$28,0,10*ROW('Water Data'!C162))="","",OFFSET('Water Data'!$C$28,0,10*ROW('Water Data'!C162)))</f>
        <v/>
      </c>
      <c r="BT168" s="28" t="str">
        <f ca="1">+IF(OFFSET('Water Data'!$C$29,0,10*ROW('Water Data'!C162))="","",OFFSET('Water Data'!$C$29,0,10*ROW('Water Data'!C162)))</f>
        <v/>
      </c>
      <c r="BU168" s="28" t="str">
        <f ca="1">+IF(OFFSET('Water Data'!$C$30,0,10*ROW('Water Data'!C162))="","",OFFSET('Water Data'!$C$30,0,10*ROW('Water Data'!C162)))</f>
        <v/>
      </c>
      <c r="BV168" s="28" t="str">
        <f ca="1">+IF(OFFSET('Water Data'!$D$28,0,10*ROW('Water Data'!D162))="","",OFFSET('Water Data'!$D$28,0,10*ROW('Water Data'!D162)))</f>
        <v/>
      </c>
      <c r="BW168" s="28" t="str">
        <f ca="1">+IF(OFFSET('Water Data'!$D$29,0,10*ROW('Water Data'!D162))="","",OFFSET('Water Data'!$D$29,0,10*ROW('Water Data'!D162)))</f>
        <v/>
      </c>
      <c r="BX168" s="28" t="str">
        <f ca="1">+IF(OFFSET('Water Data'!$D$30,0,10*ROW('Water Data'!D162))="","",OFFSET('Water Data'!$D$30,0,10*ROW('Water Data'!D162)))</f>
        <v/>
      </c>
      <c r="BY168" s="28" t="str">
        <f ca="1">+IF(OFFSET('Water Data'!$E$28,0,10*ROW('Water Data'!E162))="","",OFFSET('Water Data'!$E$28,0,10*ROW('Water Data'!E162)))</f>
        <v/>
      </c>
      <c r="BZ168" s="28" t="str">
        <f ca="1">+IF(OFFSET('Water Data'!$E$29,0,10*ROW('Water Data'!E162))="","",OFFSET('Water Data'!$E$29,0,10*ROW('Water Data'!E162)))</f>
        <v/>
      </c>
      <c r="CA168" s="28" t="str">
        <f ca="1">+IF(OFFSET('Water Data'!$E$30,0,10*ROW('Water Data'!E162))="","",OFFSET('Water Data'!$E$30,0,10*ROW('Water Data'!E162)))</f>
        <v/>
      </c>
      <c r="CB168" s="28" t="str">
        <f ca="1">+IF(OFFSET('Water Data'!$F$28,0,10*ROW('Water Data'!F162))="","",OFFSET('Water Data'!$F$28,0,10*ROW('Water Data'!F162)))</f>
        <v/>
      </c>
      <c r="CC168" s="28" t="str">
        <f ca="1">+IF(OFFSET('Water Data'!$F$29,0,10*ROW('Water Data'!F162))="","",OFFSET('Water Data'!$F$29,0,10*ROW('Water Data'!F162)))</f>
        <v/>
      </c>
      <c r="CD168" s="28" t="str">
        <f ca="1">+IF(OFFSET('Water Data'!$F$30,0,10*ROW('Water Data'!F162))="","",OFFSET('Water Data'!$F$30,0,10*ROW('Water Data'!F162)))</f>
        <v/>
      </c>
      <c r="CE168" s="28" t="str">
        <f ca="1">+IF(OFFSET('Water Data'!$G$28,0,10*ROW('Water Data'!G162))="","",OFFSET('Water Data'!$G$28,0,10*ROW('Water Data'!G162)))</f>
        <v/>
      </c>
      <c r="CF168" s="28" t="str">
        <f ca="1">+IF(OFFSET('Water Data'!$G$29,0,10*ROW('Water Data'!G162))="","",OFFSET('Water Data'!$G$29,0,10*ROW('Water Data'!G162)))</f>
        <v/>
      </c>
      <c r="CG168" s="28" t="str">
        <f ca="1">+IF(OFFSET('Water Data'!$G$30,0,10*ROW('Water Data'!G162))="","",OFFSET('Water Data'!$G$30,0,10*ROW('Water Data'!G162)))</f>
        <v/>
      </c>
      <c r="CH168" s="28" t="str">
        <f ca="1">+IF(OFFSET('Water Data'!$H$28,0,10*ROW('Water Data'!H162))="","",OFFSET('Water Data'!$H$28,0,10*ROW('Water Data'!H162)))</f>
        <v/>
      </c>
      <c r="CI168" s="28" t="str">
        <f ca="1">+IF(OFFSET('Water Data'!$H$29,0,10*ROW('Water Data'!H162))="","",OFFSET('Water Data'!$H$29,0,10*ROW('Water Data'!H162)))</f>
        <v/>
      </c>
      <c r="CJ168" s="28" t="str">
        <f ca="1">+IF(OFFSET('Water Data'!$H$30,0,10*ROW('Water Data'!H162))="","",OFFSET('Water Data'!$H$30,0,10*ROW('Water Data'!H162)))</f>
        <v/>
      </c>
      <c r="CK168" s="28" t="str">
        <f ca="1">+IF(OFFSET('Sanitation Data'!$C$29,0,10*ROW('Sanitation Data'!C162))="","",OFFSET('Sanitation Data'!$C$29,0,10*ROW('Sanitation Data'!C162)))</f>
        <v/>
      </c>
      <c r="CL168" s="28" t="str">
        <f ca="1">+IF(OFFSET('Sanitation Data'!$C$30,0,10*ROW('Sanitation Data'!C162))="","",OFFSET('Sanitation Data'!$C$30,0,10*ROW('Sanitation Data'!C162)))</f>
        <v/>
      </c>
      <c r="CM168" s="28" t="str">
        <f ca="1">+IF(OFFSET('Sanitation Data'!$C$31,0,10*ROW('Sanitation Data'!C162))="","",OFFSET('Sanitation Data'!$C$31,0,10*ROW('Sanitation Data'!C162)))</f>
        <v/>
      </c>
      <c r="CN168" s="28" t="str">
        <f ca="1">+IF(OFFSET('Sanitation Data'!$C$32,0,10*ROW('Sanitation Data'!C162))="","",OFFSET('Sanitation Data'!$C$32,0,10*ROW('Sanitation Data'!C162)))</f>
        <v/>
      </c>
      <c r="CO168" s="28" t="str">
        <f ca="1">+IF(OFFSET('Sanitation Data'!$C$33,0,10*ROW('Sanitation Data'!C162))="","",OFFSET('Sanitation Data'!$C$33,0,10*ROW('Sanitation Data'!C162)))</f>
        <v/>
      </c>
      <c r="CP168" s="28" t="str">
        <f ca="1">+IF(OFFSET('Sanitation Data'!$D$29,0,10*ROW('Sanitation Data'!D162))="","",OFFSET('Sanitation Data'!$D$29,0,10*ROW('Sanitation Data'!D162)))</f>
        <v/>
      </c>
      <c r="CQ168" s="28" t="str">
        <f ca="1">+IF(OFFSET('Sanitation Data'!$D$30,0,10*ROW('Sanitation Data'!D162))="","",OFFSET('Sanitation Data'!$D$30,0,10*ROW('Sanitation Data'!D162)))</f>
        <v/>
      </c>
      <c r="CR168" s="28" t="str">
        <f ca="1">+IF(OFFSET('Sanitation Data'!$D$31,0,10*ROW('Sanitation Data'!D162))="","",OFFSET('Sanitation Data'!$D$31,0,10*ROW('Sanitation Data'!D162)))</f>
        <v/>
      </c>
      <c r="CS168" s="28" t="str">
        <f ca="1">+IF(OFFSET('Sanitation Data'!$D$32,0,10*ROW('Sanitation Data'!D162))="","",OFFSET('Sanitation Data'!$D$32,0,10*ROW('Sanitation Data'!D162)))</f>
        <v/>
      </c>
      <c r="CT168" s="28" t="str">
        <f ca="1">+IF(OFFSET('Sanitation Data'!$D$33,0,10*ROW('Sanitation Data'!D162))="","",OFFSET('Sanitation Data'!$D$33,0,10*ROW('Sanitation Data'!D162)))</f>
        <v/>
      </c>
      <c r="CU168" s="28" t="str">
        <f ca="1">+IF(OFFSET('Sanitation Data'!$E$29,0,10*ROW('Sanitation Data'!E162))="","",OFFSET('Sanitation Data'!$E$29,0,10*ROW('Sanitation Data'!E162)))</f>
        <v/>
      </c>
      <c r="CV168" s="28" t="str">
        <f ca="1">+IF(OFFSET('Sanitation Data'!$E$30,0,10*ROW('Sanitation Data'!E162))="","",OFFSET('Sanitation Data'!$E$30,0,10*ROW('Sanitation Data'!E162)))</f>
        <v/>
      </c>
      <c r="CW168" s="28" t="str">
        <f ca="1">+IF(OFFSET('Sanitation Data'!$E$31,0,10*ROW('Sanitation Data'!E162))="","",OFFSET('Sanitation Data'!$E$31,0,10*ROW('Sanitation Data'!E162)))</f>
        <v/>
      </c>
      <c r="CX168" s="28" t="str">
        <f ca="1">+IF(OFFSET('Sanitation Data'!$E$32,0,10*ROW('Sanitation Data'!E162))="","",OFFSET('Sanitation Data'!$E$32,0,10*ROW('Sanitation Data'!E162)))</f>
        <v/>
      </c>
      <c r="CY168" s="28" t="str">
        <f ca="1">+IF(OFFSET('Sanitation Data'!$E$33,0,10*ROW('Sanitation Data'!E162))="","",OFFSET('Sanitation Data'!$E$33,0,10*ROW('Sanitation Data'!E162)))</f>
        <v/>
      </c>
      <c r="CZ168" s="28" t="str">
        <f ca="1">+IF(OFFSET('Sanitation Data'!$F$29,0,10*ROW('Sanitation Data'!F162))="","",OFFSET('Sanitation Data'!$F$29,0,10*ROW('Sanitation Data'!F162)))</f>
        <v/>
      </c>
      <c r="DA168" s="28" t="str">
        <f ca="1">+IF(OFFSET('Sanitation Data'!$F$30,0,10*ROW('Sanitation Data'!F162))="","",OFFSET('Sanitation Data'!$F$30,0,10*ROW('Sanitation Data'!F162)))</f>
        <v/>
      </c>
      <c r="DB168" s="28" t="str">
        <f ca="1">+IF(OFFSET('Sanitation Data'!$F$31,0,10*ROW('Sanitation Data'!F162))="","",OFFSET('Sanitation Data'!$F$31,0,10*ROW('Sanitation Data'!F162)))</f>
        <v/>
      </c>
      <c r="DC168" s="28" t="str">
        <f ca="1">+IF(OFFSET('Sanitation Data'!$F$32,0,10*ROW('Sanitation Data'!F162))="","",OFFSET('Sanitation Data'!$F$32,0,10*ROW('Sanitation Data'!F162)))</f>
        <v/>
      </c>
      <c r="DD168" s="28" t="str">
        <f ca="1">+IF(OFFSET('Sanitation Data'!$F$33,0,10*ROW('Sanitation Data'!F162))="","",OFFSET('Sanitation Data'!$F$33,0,10*ROW('Sanitation Data'!F162)))</f>
        <v/>
      </c>
      <c r="DE168" s="28" t="str">
        <f ca="1">+IF(OFFSET('Sanitation Data'!$G$29,0,10*ROW('Sanitation Data'!G162))="","",OFFSET('Sanitation Data'!$G$29,0,10*ROW('Sanitation Data'!G162)))</f>
        <v/>
      </c>
      <c r="DF168" s="28" t="str">
        <f ca="1">+IF(OFFSET('Sanitation Data'!$G$30,0,10*ROW('Sanitation Data'!G162))="","",OFFSET('Sanitation Data'!$G$30,0,10*ROW('Sanitation Data'!G162)))</f>
        <v/>
      </c>
      <c r="DG168" s="28" t="str">
        <f ca="1">+IF(OFFSET('Sanitation Data'!$G$31,0,10*ROW('Sanitation Data'!G162))="","",OFFSET('Sanitation Data'!$G$31,0,10*ROW('Sanitation Data'!G162)))</f>
        <v/>
      </c>
      <c r="DH168" s="28" t="str">
        <f ca="1">+IF(OFFSET('Sanitation Data'!$G$32,0,10*ROW('Sanitation Data'!G162))="","",OFFSET('Sanitation Data'!$G$32,0,10*ROW('Sanitation Data'!G162)))</f>
        <v/>
      </c>
      <c r="DI168" s="28" t="str">
        <f ca="1">+IF(OFFSET('Sanitation Data'!$G$33,0,10*ROW('Sanitation Data'!G162))="","",OFFSET('Sanitation Data'!$G$33,0,10*ROW('Sanitation Data'!G162)))</f>
        <v/>
      </c>
      <c r="DJ168" s="28" t="str">
        <f ca="1">+IF(OFFSET('Sanitation Data'!$H$29,0,10*ROW('Sanitation Data'!H162))="","",OFFSET('Sanitation Data'!$H$29,0,10*ROW('Sanitation Data'!H162)))</f>
        <v/>
      </c>
      <c r="DK168" s="28" t="str">
        <f ca="1">+IF(OFFSET('Sanitation Data'!$H$30,0,10*ROW('Sanitation Data'!H162))="","",OFFSET('Sanitation Data'!$H$30,0,10*ROW('Sanitation Data'!H162)))</f>
        <v/>
      </c>
      <c r="DL168" s="28" t="str">
        <f ca="1">+IF(OFFSET('Sanitation Data'!$H$31,0,10*ROW('Sanitation Data'!H162))="","",OFFSET('Sanitation Data'!$H$31,0,10*ROW('Sanitation Data'!H162)))</f>
        <v/>
      </c>
      <c r="DM168" s="28" t="str">
        <f ca="1">+IF(OFFSET('Sanitation Data'!$H$32,0,10*ROW('Sanitation Data'!H162))="","",OFFSET('Sanitation Data'!$H$32,0,10*ROW('Sanitation Data'!H162)))</f>
        <v/>
      </c>
      <c r="DN168" s="28" t="str">
        <f ca="1">+IF(OFFSET('Sanitation Data'!$H$33,0,10*ROW('Sanitation Data'!H162))="","",OFFSET('Sanitation Data'!$H$33,0,10*ROW('Sanitation Data'!H162)))</f>
        <v/>
      </c>
      <c r="DO168" s="28" t="str">
        <f ca="1">+IF(OFFSET('Hygiene Data'!$C$12,0,10*ROW('Hygiene Data'!C162))="","",OFFSET('Hygiene Data'!$C$12,0,10*ROW('Hygiene Data'!C162)))</f>
        <v/>
      </c>
      <c r="DP168" s="28" t="str">
        <f ca="1">+IF(OFFSET('Hygiene Data'!$C$13,0,10*ROW('Hygiene Data'!C162))="","",OFFSET('Hygiene Data'!$C$13,0,10*ROW('Hygiene Data'!C162)))</f>
        <v/>
      </c>
      <c r="DQ168" s="28" t="str">
        <f ca="1">+IF(OFFSET('Hygiene Data'!$C$14,0,10*ROW('Hygiene Data'!C162))="","",OFFSET('Hygiene Data'!$C$14,0,10*ROW('Hygiene Data'!C162)))</f>
        <v/>
      </c>
      <c r="DR168" s="28" t="str">
        <f ca="1">+IF(OFFSET('Hygiene Data'!$D$12,0,10*ROW('Hygiene Data'!D162))="","",OFFSET('Hygiene Data'!$D$12,0,10*ROW('Hygiene Data'!D162)))</f>
        <v/>
      </c>
      <c r="DS168" s="28" t="str">
        <f ca="1">+IF(OFFSET('Hygiene Data'!$D$13,0,10*ROW('Hygiene Data'!D162))="","",OFFSET('Hygiene Data'!$D$13,0,10*ROW('Hygiene Data'!D162)))</f>
        <v/>
      </c>
      <c r="DT168" s="28" t="str">
        <f ca="1">+IF(OFFSET('Hygiene Data'!$D$14,0,10*ROW('Hygiene Data'!D162))="","",OFFSET('Hygiene Data'!$D$14,0,10*ROW('Hygiene Data'!D162)))</f>
        <v/>
      </c>
      <c r="DU168" s="28" t="str">
        <f ca="1">+IF(OFFSET('Hygiene Data'!$E$12,0,10*ROW('Hygiene Data'!E162))="","",OFFSET('Hygiene Data'!$E$12,0,10*ROW('Hygiene Data'!E162)))</f>
        <v/>
      </c>
      <c r="DV168" s="28" t="str">
        <f ca="1">+IF(OFFSET('Hygiene Data'!$E$13,0,10*ROW('Hygiene Data'!E162))="","",OFFSET('Hygiene Data'!$E$13,0,10*ROW('Hygiene Data'!E162)))</f>
        <v/>
      </c>
      <c r="DW168" s="28" t="str">
        <f ca="1">+IF(OFFSET('Hygiene Data'!$E$14,0,10*ROW('Hygiene Data'!E162))="","",OFFSET('Hygiene Data'!$E$14,0,10*ROW('Hygiene Data'!E162)))</f>
        <v/>
      </c>
      <c r="DX168" s="28" t="str">
        <f ca="1">+IF(OFFSET('Hygiene Data'!$F$12,0,10*ROW('Hygiene Data'!F162))="","",OFFSET('Hygiene Data'!$F$12,0,10*ROW('Hygiene Data'!F162)))</f>
        <v/>
      </c>
      <c r="DY168" s="28" t="str">
        <f ca="1">+IF(OFFSET('Hygiene Data'!$F$13,0,10*ROW('Hygiene Data'!F162))="","",OFFSET('Hygiene Data'!$F$13,0,10*ROW('Hygiene Data'!F162)))</f>
        <v/>
      </c>
      <c r="DZ168" s="28" t="str">
        <f ca="1">+IF(OFFSET('Hygiene Data'!$F$14,0,10*ROW('Hygiene Data'!F162))="","",OFFSET('Hygiene Data'!$F$14,0,10*ROW('Hygiene Data'!F162)))</f>
        <v/>
      </c>
      <c r="EA168" s="28" t="str">
        <f ca="1">+IF(OFFSET('Hygiene Data'!$G$12,0,10*ROW('Hygiene Data'!G162))="","",OFFSET('Hygiene Data'!$G$12,0,10*ROW('Hygiene Data'!G162)))</f>
        <v/>
      </c>
      <c r="EB168" s="28" t="str">
        <f ca="1">+IF(OFFSET('Hygiene Data'!$G$13,0,10*ROW('Hygiene Data'!G162))="","",OFFSET('Hygiene Data'!$G$13,0,10*ROW('Hygiene Data'!G162)))</f>
        <v/>
      </c>
      <c r="EC168" s="28" t="str">
        <f ca="1">+IF(OFFSET('Hygiene Data'!$G$14,0,10*ROW('Hygiene Data'!G162))="","",OFFSET('Hygiene Data'!$G$14,0,10*ROW('Hygiene Data'!G162)))</f>
        <v/>
      </c>
      <c r="ED168" s="28" t="str">
        <f ca="1">+IF(OFFSET('Hygiene Data'!$H$12,0,10*ROW('Hygiene Data'!H162))="","",OFFSET('Hygiene Data'!$H$12,0,10*ROW('Hygiene Data'!H162)))</f>
        <v/>
      </c>
      <c r="EE168" s="28" t="str">
        <f ca="1">+IF(OFFSET('Hygiene Data'!$H$13,0,10*ROW('Hygiene Data'!H162))="","",OFFSET('Hygiene Data'!$H$13,0,10*ROW('Hygiene Data'!H162)))</f>
        <v/>
      </c>
      <c r="EF168" s="28" t="str">
        <f ca="1">+IF(OFFSET('Hygiene Data'!$H$14,0,10*ROW('Hygiene Data'!H162))="","",OFFSET('Hygiene Data'!$H$14,0,10*ROW('Hygiene Data'!H162)))</f>
        <v/>
      </c>
    </row>
    <row r="169" spans="1:136" x14ac:dyDescent="0.2">
      <c r="A169" s="44" t="str">
        <f ca="1">+IF(OFFSET('Water Data'!$B$1,0,10*ROW('Water Data'!B166))="","",OFFSET('Water Data'!$B$1,0,10*ROW('Water Data'!B166)))</f>
        <v/>
      </c>
      <c r="B169" s="44" t="str">
        <f ca="1">+IF(OFFSET('Water Data'!$A$3,0,10*ROW('Water Data'!A166))="","",OFFSET('Water Data'!$A$3,0,10*ROW('Water Data'!A166)))</f>
        <v/>
      </c>
      <c r="C169" s="44" t="str">
        <f ca="1">+IF(OFFSET('Water Data'!$C$3,0,10*ROW('Water Data'!C166))="","",OFFSET('Water Data'!$C$3,0,10*ROW('Water Data'!C166)))</f>
        <v/>
      </c>
      <c r="D169" s="119"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19"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19"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19"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19"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19"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19"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19"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19"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19"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19"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19"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19"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19"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19"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19"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19"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19"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20"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20"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20"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20"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20"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20"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20"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20"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20"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20"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20"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20"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20"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20"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20"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20"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20"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20"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20"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20"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20"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20"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20"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20"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20"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20"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20"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20"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20"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20"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21"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21"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21"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21"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21"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21"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21"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21"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21"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21"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21"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21"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21"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21"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21"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21"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21"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21"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28" t="str">
        <f ca="1">+IF(OFFSET('Water Data'!$C$28,0,10*ROW('Water Data'!C163))="","",OFFSET('Water Data'!$C$28,0,10*ROW('Water Data'!C163)))</f>
        <v/>
      </c>
      <c r="BT169" s="28" t="str">
        <f ca="1">+IF(OFFSET('Water Data'!$C$29,0,10*ROW('Water Data'!C163))="","",OFFSET('Water Data'!$C$29,0,10*ROW('Water Data'!C163)))</f>
        <v/>
      </c>
      <c r="BU169" s="28" t="str">
        <f ca="1">+IF(OFFSET('Water Data'!$C$30,0,10*ROW('Water Data'!C163))="","",OFFSET('Water Data'!$C$30,0,10*ROW('Water Data'!C163)))</f>
        <v/>
      </c>
      <c r="BV169" s="28" t="str">
        <f ca="1">+IF(OFFSET('Water Data'!$D$28,0,10*ROW('Water Data'!D163))="","",OFFSET('Water Data'!$D$28,0,10*ROW('Water Data'!D163)))</f>
        <v/>
      </c>
      <c r="BW169" s="28" t="str">
        <f ca="1">+IF(OFFSET('Water Data'!$D$29,0,10*ROW('Water Data'!D163))="","",OFFSET('Water Data'!$D$29,0,10*ROW('Water Data'!D163)))</f>
        <v/>
      </c>
      <c r="BX169" s="28" t="str">
        <f ca="1">+IF(OFFSET('Water Data'!$D$30,0,10*ROW('Water Data'!D163))="","",OFFSET('Water Data'!$D$30,0,10*ROW('Water Data'!D163)))</f>
        <v/>
      </c>
      <c r="BY169" s="28" t="str">
        <f ca="1">+IF(OFFSET('Water Data'!$E$28,0,10*ROW('Water Data'!E163))="","",OFFSET('Water Data'!$E$28,0,10*ROW('Water Data'!E163)))</f>
        <v/>
      </c>
      <c r="BZ169" s="28" t="str">
        <f ca="1">+IF(OFFSET('Water Data'!$E$29,0,10*ROW('Water Data'!E163))="","",OFFSET('Water Data'!$E$29,0,10*ROW('Water Data'!E163)))</f>
        <v/>
      </c>
      <c r="CA169" s="28" t="str">
        <f ca="1">+IF(OFFSET('Water Data'!$E$30,0,10*ROW('Water Data'!E163))="","",OFFSET('Water Data'!$E$30,0,10*ROW('Water Data'!E163)))</f>
        <v/>
      </c>
      <c r="CB169" s="28" t="str">
        <f ca="1">+IF(OFFSET('Water Data'!$F$28,0,10*ROW('Water Data'!F163))="","",OFFSET('Water Data'!$F$28,0,10*ROW('Water Data'!F163)))</f>
        <v/>
      </c>
      <c r="CC169" s="28" t="str">
        <f ca="1">+IF(OFFSET('Water Data'!$F$29,0,10*ROW('Water Data'!F163))="","",OFFSET('Water Data'!$F$29,0,10*ROW('Water Data'!F163)))</f>
        <v/>
      </c>
      <c r="CD169" s="28" t="str">
        <f ca="1">+IF(OFFSET('Water Data'!$F$30,0,10*ROW('Water Data'!F163))="","",OFFSET('Water Data'!$F$30,0,10*ROW('Water Data'!F163)))</f>
        <v/>
      </c>
      <c r="CE169" s="28" t="str">
        <f ca="1">+IF(OFFSET('Water Data'!$G$28,0,10*ROW('Water Data'!G163))="","",OFFSET('Water Data'!$G$28,0,10*ROW('Water Data'!G163)))</f>
        <v/>
      </c>
      <c r="CF169" s="28" t="str">
        <f ca="1">+IF(OFFSET('Water Data'!$G$29,0,10*ROW('Water Data'!G163))="","",OFFSET('Water Data'!$G$29,0,10*ROW('Water Data'!G163)))</f>
        <v/>
      </c>
      <c r="CG169" s="28" t="str">
        <f ca="1">+IF(OFFSET('Water Data'!$G$30,0,10*ROW('Water Data'!G163))="","",OFFSET('Water Data'!$G$30,0,10*ROW('Water Data'!G163)))</f>
        <v/>
      </c>
      <c r="CH169" s="28" t="str">
        <f ca="1">+IF(OFFSET('Water Data'!$H$28,0,10*ROW('Water Data'!H163))="","",OFFSET('Water Data'!$H$28,0,10*ROW('Water Data'!H163)))</f>
        <v/>
      </c>
      <c r="CI169" s="28" t="str">
        <f ca="1">+IF(OFFSET('Water Data'!$H$29,0,10*ROW('Water Data'!H163))="","",OFFSET('Water Data'!$H$29,0,10*ROW('Water Data'!H163)))</f>
        <v/>
      </c>
      <c r="CJ169" s="28" t="str">
        <f ca="1">+IF(OFFSET('Water Data'!$H$30,0,10*ROW('Water Data'!H163))="","",OFFSET('Water Data'!$H$30,0,10*ROW('Water Data'!H163)))</f>
        <v/>
      </c>
      <c r="CK169" s="28" t="str">
        <f ca="1">+IF(OFFSET('Sanitation Data'!$C$29,0,10*ROW('Sanitation Data'!C163))="","",OFFSET('Sanitation Data'!$C$29,0,10*ROW('Sanitation Data'!C163)))</f>
        <v/>
      </c>
      <c r="CL169" s="28" t="str">
        <f ca="1">+IF(OFFSET('Sanitation Data'!$C$30,0,10*ROW('Sanitation Data'!C163))="","",OFFSET('Sanitation Data'!$C$30,0,10*ROW('Sanitation Data'!C163)))</f>
        <v/>
      </c>
      <c r="CM169" s="28" t="str">
        <f ca="1">+IF(OFFSET('Sanitation Data'!$C$31,0,10*ROW('Sanitation Data'!C163))="","",OFFSET('Sanitation Data'!$C$31,0,10*ROW('Sanitation Data'!C163)))</f>
        <v/>
      </c>
      <c r="CN169" s="28" t="str">
        <f ca="1">+IF(OFFSET('Sanitation Data'!$C$32,0,10*ROW('Sanitation Data'!C163))="","",OFFSET('Sanitation Data'!$C$32,0,10*ROW('Sanitation Data'!C163)))</f>
        <v/>
      </c>
      <c r="CO169" s="28" t="str">
        <f ca="1">+IF(OFFSET('Sanitation Data'!$C$33,0,10*ROW('Sanitation Data'!C163))="","",OFFSET('Sanitation Data'!$C$33,0,10*ROW('Sanitation Data'!C163)))</f>
        <v/>
      </c>
      <c r="CP169" s="28" t="str">
        <f ca="1">+IF(OFFSET('Sanitation Data'!$D$29,0,10*ROW('Sanitation Data'!D163))="","",OFFSET('Sanitation Data'!$D$29,0,10*ROW('Sanitation Data'!D163)))</f>
        <v/>
      </c>
      <c r="CQ169" s="28" t="str">
        <f ca="1">+IF(OFFSET('Sanitation Data'!$D$30,0,10*ROW('Sanitation Data'!D163))="","",OFFSET('Sanitation Data'!$D$30,0,10*ROW('Sanitation Data'!D163)))</f>
        <v/>
      </c>
      <c r="CR169" s="28" t="str">
        <f ca="1">+IF(OFFSET('Sanitation Data'!$D$31,0,10*ROW('Sanitation Data'!D163))="","",OFFSET('Sanitation Data'!$D$31,0,10*ROW('Sanitation Data'!D163)))</f>
        <v/>
      </c>
      <c r="CS169" s="28" t="str">
        <f ca="1">+IF(OFFSET('Sanitation Data'!$D$32,0,10*ROW('Sanitation Data'!D163))="","",OFFSET('Sanitation Data'!$D$32,0,10*ROW('Sanitation Data'!D163)))</f>
        <v/>
      </c>
      <c r="CT169" s="28" t="str">
        <f ca="1">+IF(OFFSET('Sanitation Data'!$D$33,0,10*ROW('Sanitation Data'!D163))="","",OFFSET('Sanitation Data'!$D$33,0,10*ROW('Sanitation Data'!D163)))</f>
        <v/>
      </c>
      <c r="CU169" s="28" t="str">
        <f ca="1">+IF(OFFSET('Sanitation Data'!$E$29,0,10*ROW('Sanitation Data'!E163))="","",OFFSET('Sanitation Data'!$E$29,0,10*ROW('Sanitation Data'!E163)))</f>
        <v/>
      </c>
      <c r="CV169" s="28" t="str">
        <f ca="1">+IF(OFFSET('Sanitation Data'!$E$30,0,10*ROW('Sanitation Data'!E163))="","",OFFSET('Sanitation Data'!$E$30,0,10*ROW('Sanitation Data'!E163)))</f>
        <v/>
      </c>
      <c r="CW169" s="28" t="str">
        <f ca="1">+IF(OFFSET('Sanitation Data'!$E$31,0,10*ROW('Sanitation Data'!E163))="","",OFFSET('Sanitation Data'!$E$31,0,10*ROW('Sanitation Data'!E163)))</f>
        <v/>
      </c>
      <c r="CX169" s="28" t="str">
        <f ca="1">+IF(OFFSET('Sanitation Data'!$E$32,0,10*ROW('Sanitation Data'!E163))="","",OFFSET('Sanitation Data'!$E$32,0,10*ROW('Sanitation Data'!E163)))</f>
        <v/>
      </c>
      <c r="CY169" s="28" t="str">
        <f ca="1">+IF(OFFSET('Sanitation Data'!$E$33,0,10*ROW('Sanitation Data'!E163))="","",OFFSET('Sanitation Data'!$E$33,0,10*ROW('Sanitation Data'!E163)))</f>
        <v/>
      </c>
      <c r="CZ169" s="28" t="str">
        <f ca="1">+IF(OFFSET('Sanitation Data'!$F$29,0,10*ROW('Sanitation Data'!F163))="","",OFFSET('Sanitation Data'!$F$29,0,10*ROW('Sanitation Data'!F163)))</f>
        <v/>
      </c>
      <c r="DA169" s="28" t="str">
        <f ca="1">+IF(OFFSET('Sanitation Data'!$F$30,0,10*ROW('Sanitation Data'!F163))="","",OFFSET('Sanitation Data'!$F$30,0,10*ROW('Sanitation Data'!F163)))</f>
        <v/>
      </c>
      <c r="DB169" s="28" t="str">
        <f ca="1">+IF(OFFSET('Sanitation Data'!$F$31,0,10*ROW('Sanitation Data'!F163))="","",OFFSET('Sanitation Data'!$F$31,0,10*ROW('Sanitation Data'!F163)))</f>
        <v/>
      </c>
      <c r="DC169" s="28" t="str">
        <f ca="1">+IF(OFFSET('Sanitation Data'!$F$32,0,10*ROW('Sanitation Data'!F163))="","",OFFSET('Sanitation Data'!$F$32,0,10*ROW('Sanitation Data'!F163)))</f>
        <v/>
      </c>
      <c r="DD169" s="28" t="str">
        <f ca="1">+IF(OFFSET('Sanitation Data'!$F$33,0,10*ROW('Sanitation Data'!F163))="","",OFFSET('Sanitation Data'!$F$33,0,10*ROW('Sanitation Data'!F163)))</f>
        <v/>
      </c>
      <c r="DE169" s="28" t="str">
        <f ca="1">+IF(OFFSET('Sanitation Data'!$G$29,0,10*ROW('Sanitation Data'!G163))="","",OFFSET('Sanitation Data'!$G$29,0,10*ROW('Sanitation Data'!G163)))</f>
        <v/>
      </c>
      <c r="DF169" s="28" t="str">
        <f ca="1">+IF(OFFSET('Sanitation Data'!$G$30,0,10*ROW('Sanitation Data'!G163))="","",OFFSET('Sanitation Data'!$G$30,0,10*ROW('Sanitation Data'!G163)))</f>
        <v/>
      </c>
      <c r="DG169" s="28" t="str">
        <f ca="1">+IF(OFFSET('Sanitation Data'!$G$31,0,10*ROW('Sanitation Data'!G163))="","",OFFSET('Sanitation Data'!$G$31,0,10*ROW('Sanitation Data'!G163)))</f>
        <v/>
      </c>
      <c r="DH169" s="28" t="str">
        <f ca="1">+IF(OFFSET('Sanitation Data'!$G$32,0,10*ROW('Sanitation Data'!G163))="","",OFFSET('Sanitation Data'!$G$32,0,10*ROW('Sanitation Data'!G163)))</f>
        <v/>
      </c>
      <c r="DI169" s="28" t="str">
        <f ca="1">+IF(OFFSET('Sanitation Data'!$G$33,0,10*ROW('Sanitation Data'!G163))="","",OFFSET('Sanitation Data'!$G$33,0,10*ROW('Sanitation Data'!G163)))</f>
        <v/>
      </c>
      <c r="DJ169" s="28" t="str">
        <f ca="1">+IF(OFFSET('Sanitation Data'!$H$29,0,10*ROW('Sanitation Data'!H163))="","",OFFSET('Sanitation Data'!$H$29,0,10*ROW('Sanitation Data'!H163)))</f>
        <v/>
      </c>
      <c r="DK169" s="28" t="str">
        <f ca="1">+IF(OFFSET('Sanitation Data'!$H$30,0,10*ROW('Sanitation Data'!H163))="","",OFFSET('Sanitation Data'!$H$30,0,10*ROW('Sanitation Data'!H163)))</f>
        <v/>
      </c>
      <c r="DL169" s="28" t="str">
        <f ca="1">+IF(OFFSET('Sanitation Data'!$H$31,0,10*ROW('Sanitation Data'!H163))="","",OFFSET('Sanitation Data'!$H$31,0,10*ROW('Sanitation Data'!H163)))</f>
        <v/>
      </c>
      <c r="DM169" s="28" t="str">
        <f ca="1">+IF(OFFSET('Sanitation Data'!$H$32,0,10*ROW('Sanitation Data'!H163))="","",OFFSET('Sanitation Data'!$H$32,0,10*ROW('Sanitation Data'!H163)))</f>
        <v/>
      </c>
      <c r="DN169" s="28" t="str">
        <f ca="1">+IF(OFFSET('Sanitation Data'!$H$33,0,10*ROW('Sanitation Data'!H163))="","",OFFSET('Sanitation Data'!$H$33,0,10*ROW('Sanitation Data'!H163)))</f>
        <v/>
      </c>
      <c r="DO169" s="28" t="str">
        <f ca="1">+IF(OFFSET('Hygiene Data'!$C$12,0,10*ROW('Hygiene Data'!C163))="","",OFFSET('Hygiene Data'!$C$12,0,10*ROW('Hygiene Data'!C163)))</f>
        <v/>
      </c>
      <c r="DP169" s="28" t="str">
        <f ca="1">+IF(OFFSET('Hygiene Data'!$C$13,0,10*ROW('Hygiene Data'!C163))="","",OFFSET('Hygiene Data'!$C$13,0,10*ROW('Hygiene Data'!C163)))</f>
        <v/>
      </c>
      <c r="DQ169" s="28" t="str">
        <f ca="1">+IF(OFFSET('Hygiene Data'!$C$14,0,10*ROW('Hygiene Data'!C163))="","",OFFSET('Hygiene Data'!$C$14,0,10*ROW('Hygiene Data'!C163)))</f>
        <v/>
      </c>
      <c r="DR169" s="28" t="str">
        <f ca="1">+IF(OFFSET('Hygiene Data'!$D$12,0,10*ROW('Hygiene Data'!D163))="","",OFFSET('Hygiene Data'!$D$12,0,10*ROW('Hygiene Data'!D163)))</f>
        <v/>
      </c>
      <c r="DS169" s="28" t="str">
        <f ca="1">+IF(OFFSET('Hygiene Data'!$D$13,0,10*ROW('Hygiene Data'!D163))="","",OFFSET('Hygiene Data'!$D$13,0,10*ROW('Hygiene Data'!D163)))</f>
        <v/>
      </c>
      <c r="DT169" s="28" t="str">
        <f ca="1">+IF(OFFSET('Hygiene Data'!$D$14,0,10*ROW('Hygiene Data'!D163))="","",OFFSET('Hygiene Data'!$D$14,0,10*ROW('Hygiene Data'!D163)))</f>
        <v/>
      </c>
      <c r="DU169" s="28" t="str">
        <f ca="1">+IF(OFFSET('Hygiene Data'!$E$12,0,10*ROW('Hygiene Data'!E163))="","",OFFSET('Hygiene Data'!$E$12,0,10*ROW('Hygiene Data'!E163)))</f>
        <v/>
      </c>
      <c r="DV169" s="28" t="str">
        <f ca="1">+IF(OFFSET('Hygiene Data'!$E$13,0,10*ROW('Hygiene Data'!E163))="","",OFFSET('Hygiene Data'!$E$13,0,10*ROW('Hygiene Data'!E163)))</f>
        <v/>
      </c>
      <c r="DW169" s="28" t="str">
        <f ca="1">+IF(OFFSET('Hygiene Data'!$E$14,0,10*ROW('Hygiene Data'!E163))="","",OFFSET('Hygiene Data'!$E$14,0,10*ROW('Hygiene Data'!E163)))</f>
        <v/>
      </c>
      <c r="DX169" s="28" t="str">
        <f ca="1">+IF(OFFSET('Hygiene Data'!$F$12,0,10*ROW('Hygiene Data'!F163))="","",OFFSET('Hygiene Data'!$F$12,0,10*ROW('Hygiene Data'!F163)))</f>
        <v/>
      </c>
      <c r="DY169" s="28" t="str">
        <f ca="1">+IF(OFFSET('Hygiene Data'!$F$13,0,10*ROW('Hygiene Data'!F163))="","",OFFSET('Hygiene Data'!$F$13,0,10*ROW('Hygiene Data'!F163)))</f>
        <v/>
      </c>
      <c r="DZ169" s="28" t="str">
        <f ca="1">+IF(OFFSET('Hygiene Data'!$F$14,0,10*ROW('Hygiene Data'!F163))="","",OFFSET('Hygiene Data'!$F$14,0,10*ROW('Hygiene Data'!F163)))</f>
        <v/>
      </c>
      <c r="EA169" s="28" t="str">
        <f ca="1">+IF(OFFSET('Hygiene Data'!$G$12,0,10*ROW('Hygiene Data'!G163))="","",OFFSET('Hygiene Data'!$G$12,0,10*ROW('Hygiene Data'!G163)))</f>
        <v/>
      </c>
      <c r="EB169" s="28" t="str">
        <f ca="1">+IF(OFFSET('Hygiene Data'!$G$13,0,10*ROW('Hygiene Data'!G163))="","",OFFSET('Hygiene Data'!$G$13,0,10*ROW('Hygiene Data'!G163)))</f>
        <v/>
      </c>
      <c r="EC169" s="28" t="str">
        <f ca="1">+IF(OFFSET('Hygiene Data'!$G$14,0,10*ROW('Hygiene Data'!G163))="","",OFFSET('Hygiene Data'!$G$14,0,10*ROW('Hygiene Data'!G163)))</f>
        <v/>
      </c>
      <c r="ED169" s="28" t="str">
        <f ca="1">+IF(OFFSET('Hygiene Data'!$H$12,0,10*ROW('Hygiene Data'!H163))="","",OFFSET('Hygiene Data'!$H$12,0,10*ROW('Hygiene Data'!H163)))</f>
        <v/>
      </c>
      <c r="EE169" s="28" t="str">
        <f ca="1">+IF(OFFSET('Hygiene Data'!$H$13,0,10*ROW('Hygiene Data'!H163))="","",OFFSET('Hygiene Data'!$H$13,0,10*ROW('Hygiene Data'!H163)))</f>
        <v/>
      </c>
      <c r="EF169" s="28" t="str">
        <f ca="1">+IF(OFFSET('Hygiene Data'!$H$14,0,10*ROW('Hygiene Data'!H163))="","",OFFSET('Hygiene Data'!$H$14,0,10*ROW('Hygiene Data'!H163)))</f>
        <v/>
      </c>
    </row>
    <row r="170" spans="1:136" x14ac:dyDescent="0.2">
      <c r="A170" s="44" t="str">
        <f ca="1">+IF(OFFSET('Water Data'!$B$1,0,10*ROW('Water Data'!B167))="","",OFFSET('Water Data'!$B$1,0,10*ROW('Water Data'!B167)))</f>
        <v/>
      </c>
      <c r="B170" s="44" t="str">
        <f ca="1">+IF(OFFSET('Water Data'!$A$3,0,10*ROW('Water Data'!A167))="","",OFFSET('Water Data'!$A$3,0,10*ROW('Water Data'!A167)))</f>
        <v/>
      </c>
      <c r="C170" s="44" t="str">
        <f ca="1">+IF(OFFSET('Water Data'!$C$3,0,10*ROW('Water Data'!C167))="","",OFFSET('Water Data'!$C$3,0,10*ROW('Water Data'!C167)))</f>
        <v/>
      </c>
      <c r="D170" s="119"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19"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19"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19"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19"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19"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19"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19"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19"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19"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19"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19"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19"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19"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19"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19"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19"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19"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20"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20"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20"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20"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20"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20"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20"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20"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20"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20"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20"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20"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20"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20"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20"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20"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20"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20"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20"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20"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20"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20"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20"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20"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20"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20"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20"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20"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20"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20"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21"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21"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21"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21"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21"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21"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21"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21"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21"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21"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21"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21"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21"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21"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21"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21"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21"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21"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28" t="str">
        <f ca="1">+IF(OFFSET('Water Data'!$C$28,0,10*ROW('Water Data'!C164))="","",OFFSET('Water Data'!$C$28,0,10*ROW('Water Data'!C164)))</f>
        <v/>
      </c>
      <c r="BT170" s="28" t="str">
        <f ca="1">+IF(OFFSET('Water Data'!$C$29,0,10*ROW('Water Data'!C164))="","",OFFSET('Water Data'!$C$29,0,10*ROW('Water Data'!C164)))</f>
        <v/>
      </c>
      <c r="BU170" s="28" t="str">
        <f ca="1">+IF(OFFSET('Water Data'!$C$30,0,10*ROW('Water Data'!C164))="","",OFFSET('Water Data'!$C$30,0,10*ROW('Water Data'!C164)))</f>
        <v/>
      </c>
      <c r="BV170" s="28" t="str">
        <f ca="1">+IF(OFFSET('Water Data'!$D$28,0,10*ROW('Water Data'!D164))="","",OFFSET('Water Data'!$D$28,0,10*ROW('Water Data'!D164)))</f>
        <v/>
      </c>
      <c r="BW170" s="28" t="str">
        <f ca="1">+IF(OFFSET('Water Data'!$D$29,0,10*ROW('Water Data'!D164))="","",OFFSET('Water Data'!$D$29,0,10*ROW('Water Data'!D164)))</f>
        <v/>
      </c>
      <c r="BX170" s="28" t="str">
        <f ca="1">+IF(OFFSET('Water Data'!$D$30,0,10*ROW('Water Data'!D164))="","",OFFSET('Water Data'!$D$30,0,10*ROW('Water Data'!D164)))</f>
        <v/>
      </c>
      <c r="BY170" s="28" t="str">
        <f ca="1">+IF(OFFSET('Water Data'!$E$28,0,10*ROW('Water Data'!E164))="","",OFFSET('Water Data'!$E$28,0,10*ROW('Water Data'!E164)))</f>
        <v/>
      </c>
      <c r="BZ170" s="28" t="str">
        <f ca="1">+IF(OFFSET('Water Data'!$E$29,0,10*ROW('Water Data'!E164))="","",OFFSET('Water Data'!$E$29,0,10*ROW('Water Data'!E164)))</f>
        <v/>
      </c>
      <c r="CA170" s="28" t="str">
        <f ca="1">+IF(OFFSET('Water Data'!$E$30,0,10*ROW('Water Data'!E164))="","",OFFSET('Water Data'!$E$30,0,10*ROW('Water Data'!E164)))</f>
        <v/>
      </c>
      <c r="CB170" s="28" t="str">
        <f ca="1">+IF(OFFSET('Water Data'!$F$28,0,10*ROW('Water Data'!F164))="","",OFFSET('Water Data'!$F$28,0,10*ROW('Water Data'!F164)))</f>
        <v/>
      </c>
      <c r="CC170" s="28" t="str">
        <f ca="1">+IF(OFFSET('Water Data'!$F$29,0,10*ROW('Water Data'!F164))="","",OFFSET('Water Data'!$F$29,0,10*ROW('Water Data'!F164)))</f>
        <v/>
      </c>
      <c r="CD170" s="28" t="str">
        <f ca="1">+IF(OFFSET('Water Data'!$F$30,0,10*ROW('Water Data'!F164))="","",OFFSET('Water Data'!$F$30,0,10*ROW('Water Data'!F164)))</f>
        <v/>
      </c>
      <c r="CE170" s="28" t="str">
        <f ca="1">+IF(OFFSET('Water Data'!$G$28,0,10*ROW('Water Data'!G164))="","",OFFSET('Water Data'!$G$28,0,10*ROW('Water Data'!G164)))</f>
        <v/>
      </c>
      <c r="CF170" s="28" t="str">
        <f ca="1">+IF(OFFSET('Water Data'!$G$29,0,10*ROW('Water Data'!G164))="","",OFFSET('Water Data'!$G$29,0,10*ROW('Water Data'!G164)))</f>
        <v/>
      </c>
      <c r="CG170" s="28" t="str">
        <f ca="1">+IF(OFFSET('Water Data'!$G$30,0,10*ROW('Water Data'!G164))="","",OFFSET('Water Data'!$G$30,0,10*ROW('Water Data'!G164)))</f>
        <v/>
      </c>
      <c r="CH170" s="28" t="str">
        <f ca="1">+IF(OFFSET('Water Data'!$H$28,0,10*ROW('Water Data'!H164))="","",OFFSET('Water Data'!$H$28,0,10*ROW('Water Data'!H164)))</f>
        <v/>
      </c>
      <c r="CI170" s="28" t="str">
        <f ca="1">+IF(OFFSET('Water Data'!$H$29,0,10*ROW('Water Data'!H164))="","",OFFSET('Water Data'!$H$29,0,10*ROW('Water Data'!H164)))</f>
        <v/>
      </c>
      <c r="CJ170" s="28" t="str">
        <f ca="1">+IF(OFFSET('Water Data'!$H$30,0,10*ROW('Water Data'!H164))="","",OFFSET('Water Data'!$H$30,0,10*ROW('Water Data'!H164)))</f>
        <v/>
      </c>
      <c r="CK170" s="28" t="str">
        <f ca="1">+IF(OFFSET('Sanitation Data'!$C$29,0,10*ROW('Sanitation Data'!C164))="","",OFFSET('Sanitation Data'!$C$29,0,10*ROW('Sanitation Data'!C164)))</f>
        <v/>
      </c>
      <c r="CL170" s="28" t="str">
        <f ca="1">+IF(OFFSET('Sanitation Data'!$C$30,0,10*ROW('Sanitation Data'!C164))="","",OFFSET('Sanitation Data'!$C$30,0,10*ROW('Sanitation Data'!C164)))</f>
        <v/>
      </c>
      <c r="CM170" s="28" t="str">
        <f ca="1">+IF(OFFSET('Sanitation Data'!$C$31,0,10*ROW('Sanitation Data'!C164))="","",OFFSET('Sanitation Data'!$C$31,0,10*ROW('Sanitation Data'!C164)))</f>
        <v/>
      </c>
      <c r="CN170" s="28" t="str">
        <f ca="1">+IF(OFFSET('Sanitation Data'!$C$32,0,10*ROW('Sanitation Data'!C164))="","",OFFSET('Sanitation Data'!$C$32,0,10*ROW('Sanitation Data'!C164)))</f>
        <v/>
      </c>
      <c r="CO170" s="28" t="str">
        <f ca="1">+IF(OFFSET('Sanitation Data'!$C$33,0,10*ROW('Sanitation Data'!C164))="","",OFFSET('Sanitation Data'!$C$33,0,10*ROW('Sanitation Data'!C164)))</f>
        <v/>
      </c>
      <c r="CP170" s="28" t="str">
        <f ca="1">+IF(OFFSET('Sanitation Data'!$D$29,0,10*ROW('Sanitation Data'!D164))="","",OFFSET('Sanitation Data'!$D$29,0,10*ROW('Sanitation Data'!D164)))</f>
        <v/>
      </c>
      <c r="CQ170" s="28" t="str">
        <f ca="1">+IF(OFFSET('Sanitation Data'!$D$30,0,10*ROW('Sanitation Data'!D164))="","",OFFSET('Sanitation Data'!$D$30,0,10*ROW('Sanitation Data'!D164)))</f>
        <v/>
      </c>
      <c r="CR170" s="28" t="str">
        <f ca="1">+IF(OFFSET('Sanitation Data'!$D$31,0,10*ROW('Sanitation Data'!D164))="","",OFFSET('Sanitation Data'!$D$31,0,10*ROW('Sanitation Data'!D164)))</f>
        <v/>
      </c>
      <c r="CS170" s="28" t="str">
        <f ca="1">+IF(OFFSET('Sanitation Data'!$D$32,0,10*ROW('Sanitation Data'!D164))="","",OFFSET('Sanitation Data'!$D$32,0,10*ROW('Sanitation Data'!D164)))</f>
        <v/>
      </c>
      <c r="CT170" s="28" t="str">
        <f ca="1">+IF(OFFSET('Sanitation Data'!$D$33,0,10*ROW('Sanitation Data'!D164))="","",OFFSET('Sanitation Data'!$D$33,0,10*ROW('Sanitation Data'!D164)))</f>
        <v/>
      </c>
      <c r="CU170" s="28" t="str">
        <f ca="1">+IF(OFFSET('Sanitation Data'!$E$29,0,10*ROW('Sanitation Data'!E164))="","",OFFSET('Sanitation Data'!$E$29,0,10*ROW('Sanitation Data'!E164)))</f>
        <v/>
      </c>
      <c r="CV170" s="28" t="str">
        <f ca="1">+IF(OFFSET('Sanitation Data'!$E$30,0,10*ROW('Sanitation Data'!E164))="","",OFFSET('Sanitation Data'!$E$30,0,10*ROW('Sanitation Data'!E164)))</f>
        <v/>
      </c>
      <c r="CW170" s="28" t="str">
        <f ca="1">+IF(OFFSET('Sanitation Data'!$E$31,0,10*ROW('Sanitation Data'!E164))="","",OFFSET('Sanitation Data'!$E$31,0,10*ROW('Sanitation Data'!E164)))</f>
        <v/>
      </c>
      <c r="CX170" s="28" t="str">
        <f ca="1">+IF(OFFSET('Sanitation Data'!$E$32,0,10*ROW('Sanitation Data'!E164))="","",OFFSET('Sanitation Data'!$E$32,0,10*ROW('Sanitation Data'!E164)))</f>
        <v/>
      </c>
      <c r="CY170" s="28" t="str">
        <f ca="1">+IF(OFFSET('Sanitation Data'!$E$33,0,10*ROW('Sanitation Data'!E164))="","",OFFSET('Sanitation Data'!$E$33,0,10*ROW('Sanitation Data'!E164)))</f>
        <v/>
      </c>
      <c r="CZ170" s="28" t="str">
        <f ca="1">+IF(OFFSET('Sanitation Data'!$F$29,0,10*ROW('Sanitation Data'!F164))="","",OFFSET('Sanitation Data'!$F$29,0,10*ROW('Sanitation Data'!F164)))</f>
        <v/>
      </c>
      <c r="DA170" s="28" t="str">
        <f ca="1">+IF(OFFSET('Sanitation Data'!$F$30,0,10*ROW('Sanitation Data'!F164))="","",OFFSET('Sanitation Data'!$F$30,0,10*ROW('Sanitation Data'!F164)))</f>
        <v/>
      </c>
      <c r="DB170" s="28" t="str">
        <f ca="1">+IF(OFFSET('Sanitation Data'!$F$31,0,10*ROW('Sanitation Data'!F164))="","",OFFSET('Sanitation Data'!$F$31,0,10*ROW('Sanitation Data'!F164)))</f>
        <v/>
      </c>
      <c r="DC170" s="28" t="str">
        <f ca="1">+IF(OFFSET('Sanitation Data'!$F$32,0,10*ROW('Sanitation Data'!F164))="","",OFFSET('Sanitation Data'!$F$32,0,10*ROW('Sanitation Data'!F164)))</f>
        <v/>
      </c>
      <c r="DD170" s="28" t="str">
        <f ca="1">+IF(OFFSET('Sanitation Data'!$F$33,0,10*ROW('Sanitation Data'!F164))="","",OFFSET('Sanitation Data'!$F$33,0,10*ROW('Sanitation Data'!F164)))</f>
        <v/>
      </c>
      <c r="DE170" s="28" t="str">
        <f ca="1">+IF(OFFSET('Sanitation Data'!$G$29,0,10*ROW('Sanitation Data'!G164))="","",OFFSET('Sanitation Data'!$G$29,0,10*ROW('Sanitation Data'!G164)))</f>
        <v/>
      </c>
      <c r="DF170" s="28" t="str">
        <f ca="1">+IF(OFFSET('Sanitation Data'!$G$30,0,10*ROW('Sanitation Data'!G164))="","",OFFSET('Sanitation Data'!$G$30,0,10*ROW('Sanitation Data'!G164)))</f>
        <v/>
      </c>
      <c r="DG170" s="28" t="str">
        <f ca="1">+IF(OFFSET('Sanitation Data'!$G$31,0,10*ROW('Sanitation Data'!G164))="","",OFFSET('Sanitation Data'!$G$31,0,10*ROW('Sanitation Data'!G164)))</f>
        <v/>
      </c>
      <c r="DH170" s="28" t="str">
        <f ca="1">+IF(OFFSET('Sanitation Data'!$G$32,0,10*ROW('Sanitation Data'!G164))="","",OFFSET('Sanitation Data'!$G$32,0,10*ROW('Sanitation Data'!G164)))</f>
        <v/>
      </c>
      <c r="DI170" s="28" t="str">
        <f ca="1">+IF(OFFSET('Sanitation Data'!$G$33,0,10*ROW('Sanitation Data'!G164))="","",OFFSET('Sanitation Data'!$G$33,0,10*ROW('Sanitation Data'!G164)))</f>
        <v/>
      </c>
      <c r="DJ170" s="28" t="str">
        <f ca="1">+IF(OFFSET('Sanitation Data'!$H$29,0,10*ROW('Sanitation Data'!H164))="","",OFFSET('Sanitation Data'!$H$29,0,10*ROW('Sanitation Data'!H164)))</f>
        <v/>
      </c>
      <c r="DK170" s="28" t="str">
        <f ca="1">+IF(OFFSET('Sanitation Data'!$H$30,0,10*ROW('Sanitation Data'!H164))="","",OFFSET('Sanitation Data'!$H$30,0,10*ROW('Sanitation Data'!H164)))</f>
        <v/>
      </c>
      <c r="DL170" s="28" t="str">
        <f ca="1">+IF(OFFSET('Sanitation Data'!$H$31,0,10*ROW('Sanitation Data'!H164))="","",OFFSET('Sanitation Data'!$H$31,0,10*ROW('Sanitation Data'!H164)))</f>
        <v/>
      </c>
      <c r="DM170" s="28" t="str">
        <f ca="1">+IF(OFFSET('Sanitation Data'!$H$32,0,10*ROW('Sanitation Data'!H164))="","",OFFSET('Sanitation Data'!$H$32,0,10*ROW('Sanitation Data'!H164)))</f>
        <v/>
      </c>
      <c r="DN170" s="28" t="str">
        <f ca="1">+IF(OFFSET('Sanitation Data'!$H$33,0,10*ROW('Sanitation Data'!H164))="","",OFFSET('Sanitation Data'!$H$33,0,10*ROW('Sanitation Data'!H164)))</f>
        <v/>
      </c>
      <c r="DO170" s="28" t="str">
        <f ca="1">+IF(OFFSET('Hygiene Data'!$C$12,0,10*ROW('Hygiene Data'!C164))="","",OFFSET('Hygiene Data'!$C$12,0,10*ROW('Hygiene Data'!C164)))</f>
        <v/>
      </c>
      <c r="DP170" s="28" t="str">
        <f ca="1">+IF(OFFSET('Hygiene Data'!$C$13,0,10*ROW('Hygiene Data'!C164))="","",OFFSET('Hygiene Data'!$C$13,0,10*ROW('Hygiene Data'!C164)))</f>
        <v/>
      </c>
      <c r="DQ170" s="28" t="str">
        <f ca="1">+IF(OFFSET('Hygiene Data'!$C$14,0,10*ROW('Hygiene Data'!C164))="","",OFFSET('Hygiene Data'!$C$14,0,10*ROW('Hygiene Data'!C164)))</f>
        <v/>
      </c>
      <c r="DR170" s="28" t="str">
        <f ca="1">+IF(OFFSET('Hygiene Data'!$D$12,0,10*ROW('Hygiene Data'!D164))="","",OFFSET('Hygiene Data'!$D$12,0,10*ROW('Hygiene Data'!D164)))</f>
        <v/>
      </c>
      <c r="DS170" s="28" t="str">
        <f ca="1">+IF(OFFSET('Hygiene Data'!$D$13,0,10*ROW('Hygiene Data'!D164))="","",OFFSET('Hygiene Data'!$D$13,0,10*ROW('Hygiene Data'!D164)))</f>
        <v/>
      </c>
      <c r="DT170" s="28" t="str">
        <f ca="1">+IF(OFFSET('Hygiene Data'!$D$14,0,10*ROW('Hygiene Data'!D164))="","",OFFSET('Hygiene Data'!$D$14,0,10*ROW('Hygiene Data'!D164)))</f>
        <v/>
      </c>
      <c r="DU170" s="28" t="str">
        <f ca="1">+IF(OFFSET('Hygiene Data'!$E$12,0,10*ROW('Hygiene Data'!E164))="","",OFFSET('Hygiene Data'!$E$12,0,10*ROW('Hygiene Data'!E164)))</f>
        <v/>
      </c>
      <c r="DV170" s="28" t="str">
        <f ca="1">+IF(OFFSET('Hygiene Data'!$E$13,0,10*ROW('Hygiene Data'!E164))="","",OFFSET('Hygiene Data'!$E$13,0,10*ROW('Hygiene Data'!E164)))</f>
        <v/>
      </c>
      <c r="DW170" s="28" t="str">
        <f ca="1">+IF(OFFSET('Hygiene Data'!$E$14,0,10*ROW('Hygiene Data'!E164))="","",OFFSET('Hygiene Data'!$E$14,0,10*ROW('Hygiene Data'!E164)))</f>
        <v/>
      </c>
      <c r="DX170" s="28" t="str">
        <f ca="1">+IF(OFFSET('Hygiene Data'!$F$12,0,10*ROW('Hygiene Data'!F164))="","",OFFSET('Hygiene Data'!$F$12,0,10*ROW('Hygiene Data'!F164)))</f>
        <v/>
      </c>
      <c r="DY170" s="28" t="str">
        <f ca="1">+IF(OFFSET('Hygiene Data'!$F$13,0,10*ROW('Hygiene Data'!F164))="","",OFFSET('Hygiene Data'!$F$13,0,10*ROW('Hygiene Data'!F164)))</f>
        <v/>
      </c>
      <c r="DZ170" s="28" t="str">
        <f ca="1">+IF(OFFSET('Hygiene Data'!$F$14,0,10*ROW('Hygiene Data'!F164))="","",OFFSET('Hygiene Data'!$F$14,0,10*ROW('Hygiene Data'!F164)))</f>
        <v/>
      </c>
      <c r="EA170" s="28" t="str">
        <f ca="1">+IF(OFFSET('Hygiene Data'!$G$12,0,10*ROW('Hygiene Data'!G164))="","",OFFSET('Hygiene Data'!$G$12,0,10*ROW('Hygiene Data'!G164)))</f>
        <v/>
      </c>
      <c r="EB170" s="28" t="str">
        <f ca="1">+IF(OFFSET('Hygiene Data'!$G$13,0,10*ROW('Hygiene Data'!G164))="","",OFFSET('Hygiene Data'!$G$13,0,10*ROW('Hygiene Data'!G164)))</f>
        <v/>
      </c>
      <c r="EC170" s="28" t="str">
        <f ca="1">+IF(OFFSET('Hygiene Data'!$G$14,0,10*ROW('Hygiene Data'!G164))="","",OFFSET('Hygiene Data'!$G$14,0,10*ROW('Hygiene Data'!G164)))</f>
        <v/>
      </c>
      <c r="ED170" s="28" t="str">
        <f ca="1">+IF(OFFSET('Hygiene Data'!$H$12,0,10*ROW('Hygiene Data'!H164))="","",OFFSET('Hygiene Data'!$H$12,0,10*ROW('Hygiene Data'!H164)))</f>
        <v/>
      </c>
      <c r="EE170" s="28" t="str">
        <f ca="1">+IF(OFFSET('Hygiene Data'!$H$13,0,10*ROW('Hygiene Data'!H164))="","",OFFSET('Hygiene Data'!$H$13,0,10*ROW('Hygiene Data'!H164)))</f>
        <v/>
      </c>
      <c r="EF170" s="28" t="str">
        <f ca="1">+IF(OFFSET('Hygiene Data'!$H$14,0,10*ROW('Hygiene Data'!H164))="","",OFFSET('Hygiene Data'!$H$14,0,10*ROW('Hygiene Data'!H164)))</f>
        <v/>
      </c>
    </row>
    <row r="171" spans="1:136" x14ac:dyDescent="0.2">
      <c r="A171" s="44" t="str">
        <f ca="1">+IF(OFFSET('Water Data'!$B$1,0,10*ROW('Water Data'!B168))="","",OFFSET('Water Data'!$B$1,0,10*ROW('Water Data'!B168)))</f>
        <v/>
      </c>
      <c r="B171" s="44" t="str">
        <f ca="1">+IF(OFFSET('Water Data'!$A$3,0,10*ROW('Water Data'!A168))="","",OFFSET('Water Data'!$A$3,0,10*ROW('Water Data'!A168)))</f>
        <v/>
      </c>
      <c r="C171" s="44" t="str">
        <f ca="1">+IF(OFFSET('Water Data'!$C$3,0,10*ROW('Water Data'!C168))="","",OFFSET('Water Data'!$C$3,0,10*ROW('Water Data'!C168)))</f>
        <v/>
      </c>
      <c r="D171" s="119"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19"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19"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19"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19"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19"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19"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19"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19"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19"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19"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19"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19"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19"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19"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19"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19"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19"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20"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20"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20"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20"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20"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20"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20"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20"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20"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20"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20"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20"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20"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20"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20"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20"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20"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20"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20"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20"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20"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20"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20"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20"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20"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20"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20"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20"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20"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20"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21"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21"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21"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21"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21"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21"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21"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21"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21"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21"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21"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21"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21"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21"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21"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21"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21"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21"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28" t="str">
        <f ca="1">+IF(OFFSET('Water Data'!$C$28,0,10*ROW('Water Data'!C165))="","",OFFSET('Water Data'!$C$28,0,10*ROW('Water Data'!C165)))</f>
        <v/>
      </c>
      <c r="BT171" s="28" t="str">
        <f ca="1">+IF(OFFSET('Water Data'!$C$29,0,10*ROW('Water Data'!C165))="","",OFFSET('Water Data'!$C$29,0,10*ROW('Water Data'!C165)))</f>
        <v/>
      </c>
      <c r="BU171" s="28" t="str">
        <f ca="1">+IF(OFFSET('Water Data'!$C$30,0,10*ROW('Water Data'!C165))="","",OFFSET('Water Data'!$C$30,0,10*ROW('Water Data'!C165)))</f>
        <v/>
      </c>
      <c r="BV171" s="28" t="str">
        <f ca="1">+IF(OFFSET('Water Data'!$D$28,0,10*ROW('Water Data'!D165))="","",OFFSET('Water Data'!$D$28,0,10*ROW('Water Data'!D165)))</f>
        <v/>
      </c>
      <c r="BW171" s="28" t="str">
        <f ca="1">+IF(OFFSET('Water Data'!$D$29,0,10*ROW('Water Data'!D165))="","",OFFSET('Water Data'!$D$29,0,10*ROW('Water Data'!D165)))</f>
        <v/>
      </c>
      <c r="BX171" s="28" t="str">
        <f ca="1">+IF(OFFSET('Water Data'!$D$30,0,10*ROW('Water Data'!D165))="","",OFFSET('Water Data'!$D$30,0,10*ROW('Water Data'!D165)))</f>
        <v/>
      </c>
      <c r="BY171" s="28" t="str">
        <f ca="1">+IF(OFFSET('Water Data'!$E$28,0,10*ROW('Water Data'!E165))="","",OFFSET('Water Data'!$E$28,0,10*ROW('Water Data'!E165)))</f>
        <v/>
      </c>
      <c r="BZ171" s="28" t="str">
        <f ca="1">+IF(OFFSET('Water Data'!$E$29,0,10*ROW('Water Data'!E165))="","",OFFSET('Water Data'!$E$29,0,10*ROW('Water Data'!E165)))</f>
        <v/>
      </c>
      <c r="CA171" s="28" t="str">
        <f ca="1">+IF(OFFSET('Water Data'!$E$30,0,10*ROW('Water Data'!E165))="","",OFFSET('Water Data'!$E$30,0,10*ROW('Water Data'!E165)))</f>
        <v/>
      </c>
      <c r="CB171" s="28" t="str">
        <f ca="1">+IF(OFFSET('Water Data'!$F$28,0,10*ROW('Water Data'!F165))="","",OFFSET('Water Data'!$F$28,0,10*ROW('Water Data'!F165)))</f>
        <v/>
      </c>
      <c r="CC171" s="28" t="str">
        <f ca="1">+IF(OFFSET('Water Data'!$F$29,0,10*ROW('Water Data'!F165))="","",OFFSET('Water Data'!$F$29,0,10*ROW('Water Data'!F165)))</f>
        <v/>
      </c>
      <c r="CD171" s="28" t="str">
        <f ca="1">+IF(OFFSET('Water Data'!$F$30,0,10*ROW('Water Data'!F165))="","",OFFSET('Water Data'!$F$30,0,10*ROW('Water Data'!F165)))</f>
        <v/>
      </c>
      <c r="CE171" s="28" t="str">
        <f ca="1">+IF(OFFSET('Water Data'!$G$28,0,10*ROW('Water Data'!G165))="","",OFFSET('Water Data'!$G$28,0,10*ROW('Water Data'!G165)))</f>
        <v/>
      </c>
      <c r="CF171" s="28" t="str">
        <f ca="1">+IF(OFFSET('Water Data'!$G$29,0,10*ROW('Water Data'!G165))="","",OFFSET('Water Data'!$G$29,0,10*ROW('Water Data'!G165)))</f>
        <v/>
      </c>
      <c r="CG171" s="28" t="str">
        <f ca="1">+IF(OFFSET('Water Data'!$G$30,0,10*ROW('Water Data'!G165))="","",OFFSET('Water Data'!$G$30,0,10*ROW('Water Data'!G165)))</f>
        <v/>
      </c>
      <c r="CH171" s="28" t="str">
        <f ca="1">+IF(OFFSET('Water Data'!$H$28,0,10*ROW('Water Data'!H165))="","",OFFSET('Water Data'!$H$28,0,10*ROW('Water Data'!H165)))</f>
        <v/>
      </c>
      <c r="CI171" s="28" t="str">
        <f ca="1">+IF(OFFSET('Water Data'!$H$29,0,10*ROW('Water Data'!H165))="","",OFFSET('Water Data'!$H$29,0,10*ROW('Water Data'!H165)))</f>
        <v/>
      </c>
      <c r="CJ171" s="28" t="str">
        <f ca="1">+IF(OFFSET('Water Data'!$H$30,0,10*ROW('Water Data'!H165))="","",OFFSET('Water Data'!$H$30,0,10*ROW('Water Data'!H165)))</f>
        <v/>
      </c>
      <c r="CK171" s="28" t="str">
        <f ca="1">+IF(OFFSET('Sanitation Data'!$C$29,0,10*ROW('Sanitation Data'!C165))="","",OFFSET('Sanitation Data'!$C$29,0,10*ROW('Sanitation Data'!C165)))</f>
        <v/>
      </c>
      <c r="CL171" s="28" t="str">
        <f ca="1">+IF(OFFSET('Sanitation Data'!$C$30,0,10*ROW('Sanitation Data'!C165))="","",OFFSET('Sanitation Data'!$C$30,0,10*ROW('Sanitation Data'!C165)))</f>
        <v/>
      </c>
      <c r="CM171" s="28" t="str">
        <f ca="1">+IF(OFFSET('Sanitation Data'!$C$31,0,10*ROW('Sanitation Data'!C165))="","",OFFSET('Sanitation Data'!$C$31,0,10*ROW('Sanitation Data'!C165)))</f>
        <v/>
      </c>
      <c r="CN171" s="28" t="str">
        <f ca="1">+IF(OFFSET('Sanitation Data'!$C$32,0,10*ROW('Sanitation Data'!C165))="","",OFFSET('Sanitation Data'!$C$32,0,10*ROW('Sanitation Data'!C165)))</f>
        <v/>
      </c>
      <c r="CO171" s="28" t="str">
        <f ca="1">+IF(OFFSET('Sanitation Data'!$C$33,0,10*ROW('Sanitation Data'!C165))="","",OFFSET('Sanitation Data'!$C$33,0,10*ROW('Sanitation Data'!C165)))</f>
        <v/>
      </c>
      <c r="CP171" s="28" t="str">
        <f ca="1">+IF(OFFSET('Sanitation Data'!$D$29,0,10*ROW('Sanitation Data'!D165))="","",OFFSET('Sanitation Data'!$D$29,0,10*ROW('Sanitation Data'!D165)))</f>
        <v/>
      </c>
      <c r="CQ171" s="28" t="str">
        <f ca="1">+IF(OFFSET('Sanitation Data'!$D$30,0,10*ROW('Sanitation Data'!D165))="","",OFFSET('Sanitation Data'!$D$30,0,10*ROW('Sanitation Data'!D165)))</f>
        <v/>
      </c>
      <c r="CR171" s="28" t="str">
        <f ca="1">+IF(OFFSET('Sanitation Data'!$D$31,0,10*ROW('Sanitation Data'!D165))="","",OFFSET('Sanitation Data'!$D$31,0,10*ROW('Sanitation Data'!D165)))</f>
        <v/>
      </c>
      <c r="CS171" s="28" t="str">
        <f ca="1">+IF(OFFSET('Sanitation Data'!$D$32,0,10*ROW('Sanitation Data'!D165))="","",OFFSET('Sanitation Data'!$D$32,0,10*ROW('Sanitation Data'!D165)))</f>
        <v/>
      </c>
      <c r="CT171" s="28" t="str">
        <f ca="1">+IF(OFFSET('Sanitation Data'!$D$33,0,10*ROW('Sanitation Data'!D165))="","",OFFSET('Sanitation Data'!$D$33,0,10*ROW('Sanitation Data'!D165)))</f>
        <v/>
      </c>
      <c r="CU171" s="28" t="str">
        <f ca="1">+IF(OFFSET('Sanitation Data'!$E$29,0,10*ROW('Sanitation Data'!E165))="","",OFFSET('Sanitation Data'!$E$29,0,10*ROW('Sanitation Data'!E165)))</f>
        <v/>
      </c>
      <c r="CV171" s="28" t="str">
        <f ca="1">+IF(OFFSET('Sanitation Data'!$E$30,0,10*ROW('Sanitation Data'!E165))="","",OFFSET('Sanitation Data'!$E$30,0,10*ROW('Sanitation Data'!E165)))</f>
        <v/>
      </c>
      <c r="CW171" s="28" t="str">
        <f ca="1">+IF(OFFSET('Sanitation Data'!$E$31,0,10*ROW('Sanitation Data'!E165))="","",OFFSET('Sanitation Data'!$E$31,0,10*ROW('Sanitation Data'!E165)))</f>
        <v/>
      </c>
      <c r="CX171" s="28" t="str">
        <f ca="1">+IF(OFFSET('Sanitation Data'!$E$32,0,10*ROW('Sanitation Data'!E165))="","",OFFSET('Sanitation Data'!$E$32,0,10*ROW('Sanitation Data'!E165)))</f>
        <v/>
      </c>
      <c r="CY171" s="28" t="str">
        <f ca="1">+IF(OFFSET('Sanitation Data'!$E$33,0,10*ROW('Sanitation Data'!E165))="","",OFFSET('Sanitation Data'!$E$33,0,10*ROW('Sanitation Data'!E165)))</f>
        <v/>
      </c>
      <c r="CZ171" s="28" t="str">
        <f ca="1">+IF(OFFSET('Sanitation Data'!$F$29,0,10*ROW('Sanitation Data'!F165))="","",OFFSET('Sanitation Data'!$F$29,0,10*ROW('Sanitation Data'!F165)))</f>
        <v/>
      </c>
      <c r="DA171" s="28" t="str">
        <f ca="1">+IF(OFFSET('Sanitation Data'!$F$30,0,10*ROW('Sanitation Data'!F165))="","",OFFSET('Sanitation Data'!$F$30,0,10*ROW('Sanitation Data'!F165)))</f>
        <v/>
      </c>
      <c r="DB171" s="28" t="str">
        <f ca="1">+IF(OFFSET('Sanitation Data'!$F$31,0,10*ROW('Sanitation Data'!F165))="","",OFFSET('Sanitation Data'!$F$31,0,10*ROW('Sanitation Data'!F165)))</f>
        <v/>
      </c>
      <c r="DC171" s="28" t="str">
        <f ca="1">+IF(OFFSET('Sanitation Data'!$F$32,0,10*ROW('Sanitation Data'!F165))="","",OFFSET('Sanitation Data'!$F$32,0,10*ROW('Sanitation Data'!F165)))</f>
        <v/>
      </c>
      <c r="DD171" s="28" t="str">
        <f ca="1">+IF(OFFSET('Sanitation Data'!$F$33,0,10*ROW('Sanitation Data'!F165))="","",OFFSET('Sanitation Data'!$F$33,0,10*ROW('Sanitation Data'!F165)))</f>
        <v/>
      </c>
      <c r="DE171" s="28" t="str">
        <f ca="1">+IF(OFFSET('Sanitation Data'!$G$29,0,10*ROW('Sanitation Data'!G165))="","",OFFSET('Sanitation Data'!$G$29,0,10*ROW('Sanitation Data'!G165)))</f>
        <v/>
      </c>
      <c r="DF171" s="28" t="str">
        <f ca="1">+IF(OFFSET('Sanitation Data'!$G$30,0,10*ROW('Sanitation Data'!G165))="","",OFFSET('Sanitation Data'!$G$30,0,10*ROW('Sanitation Data'!G165)))</f>
        <v/>
      </c>
      <c r="DG171" s="28" t="str">
        <f ca="1">+IF(OFFSET('Sanitation Data'!$G$31,0,10*ROW('Sanitation Data'!G165))="","",OFFSET('Sanitation Data'!$G$31,0,10*ROW('Sanitation Data'!G165)))</f>
        <v/>
      </c>
      <c r="DH171" s="28" t="str">
        <f ca="1">+IF(OFFSET('Sanitation Data'!$G$32,0,10*ROW('Sanitation Data'!G165))="","",OFFSET('Sanitation Data'!$G$32,0,10*ROW('Sanitation Data'!G165)))</f>
        <v/>
      </c>
      <c r="DI171" s="28" t="str">
        <f ca="1">+IF(OFFSET('Sanitation Data'!$G$33,0,10*ROW('Sanitation Data'!G165))="","",OFFSET('Sanitation Data'!$G$33,0,10*ROW('Sanitation Data'!G165)))</f>
        <v/>
      </c>
      <c r="DJ171" s="28" t="str">
        <f ca="1">+IF(OFFSET('Sanitation Data'!$H$29,0,10*ROW('Sanitation Data'!H165))="","",OFFSET('Sanitation Data'!$H$29,0,10*ROW('Sanitation Data'!H165)))</f>
        <v/>
      </c>
      <c r="DK171" s="28" t="str">
        <f ca="1">+IF(OFFSET('Sanitation Data'!$H$30,0,10*ROW('Sanitation Data'!H165))="","",OFFSET('Sanitation Data'!$H$30,0,10*ROW('Sanitation Data'!H165)))</f>
        <v/>
      </c>
      <c r="DL171" s="28" t="str">
        <f ca="1">+IF(OFFSET('Sanitation Data'!$H$31,0,10*ROW('Sanitation Data'!H165))="","",OFFSET('Sanitation Data'!$H$31,0,10*ROW('Sanitation Data'!H165)))</f>
        <v/>
      </c>
      <c r="DM171" s="28" t="str">
        <f ca="1">+IF(OFFSET('Sanitation Data'!$H$32,0,10*ROW('Sanitation Data'!H165))="","",OFFSET('Sanitation Data'!$H$32,0,10*ROW('Sanitation Data'!H165)))</f>
        <v/>
      </c>
      <c r="DN171" s="28" t="str">
        <f ca="1">+IF(OFFSET('Sanitation Data'!$H$33,0,10*ROW('Sanitation Data'!H165))="","",OFFSET('Sanitation Data'!$H$33,0,10*ROW('Sanitation Data'!H165)))</f>
        <v/>
      </c>
      <c r="DO171" s="28" t="str">
        <f ca="1">+IF(OFFSET('Hygiene Data'!$C$12,0,10*ROW('Hygiene Data'!C165))="","",OFFSET('Hygiene Data'!$C$12,0,10*ROW('Hygiene Data'!C165)))</f>
        <v/>
      </c>
      <c r="DP171" s="28" t="str">
        <f ca="1">+IF(OFFSET('Hygiene Data'!$C$13,0,10*ROW('Hygiene Data'!C165))="","",OFFSET('Hygiene Data'!$C$13,0,10*ROW('Hygiene Data'!C165)))</f>
        <v/>
      </c>
      <c r="DQ171" s="28" t="str">
        <f ca="1">+IF(OFFSET('Hygiene Data'!$C$14,0,10*ROW('Hygiene Data'!C165))="","",OFFSET('Hygiene Data'!$C$14,0,10*ROW('Hygiene Data'!C165)))</f>
        <v/>
      </c>
      <c r="DR171" s="28" t="str">
        <f ca="1">+IF(OFFSET('Hygiene Data'!$D$12,0,10*ROW('Hygiene Data'!D165))="","",OFFSET('Hygiene Data'!$D$12,0,10*ROW('Hygiene Data'!D165)))</f>
        <v/>
      </c>
      <c r="DS171" s="28" t="str">
        <f ca="1">+IF(OFFSET('Hygiene Data'!$D$13,0,10*ROW('Hygiene Data'!D165))="","",OFFSET('Hygiene Data'!$D$13,0,10*ROW('Hygiene Data'!D165)))</f>
        <v/>
      </c>
      <c r="DT171" s="28" t="str">
        <f ca="1">+IF(OFFSET('Hygiene Data'!$D$14,0,10*ROW('Hygiene Data'!D165))="","",OFFSET('Hygiene Data'!$D$14,0,10*ROW('Hygiene Data'!D165)))</f>
        <v/>
      </c>
      <c r="DU171" s="28" t="str">
        <f ca="1">+IF(OFFSET('Hygiene Data'!$E$12,0,10*ROW('Hygiene Data'!E165))="","",OFFSET('Hygiene Data'!$E$12,0,10*ROW('Hygiene Data'!E165)))</f>
        <v/>
      </c>
      <c r="DV171" s="28" t="str">
        <f ca="1">+IF(OFFSET('Hygiene Data'!$E$13,0,10*ROW('Hygiene Data'!E165))="","",OFFSET('Hygiene Data'!$E$13,0,10*ROW('Hygiene Data'!E165)))</f>
        <v/>
      </c>
      <c r="DW171" s="28" t="str">
        <f ca="1">+IF(OFFSET('Hygiene Data'!$E$14,0,10*ROW('Hygiene Data'!E165))="","",OFFSET('Hygiene Data'!$E$14,0,10*ROW('Hygiene Data'!E165)))</f>
        <v/>
      </c>
      <c r="DX171" s="28" t="str">
        <f ca="1">+IF(OFFSET('Hygiene Data'!$F$12,0,10*ROW('Hygiene Data'!F165))="","",OFFSET('Hygiene Data'!$F$12,0,10*ROW('Hygiene Data'!F165)))</f>
        <v/>
      </c>
      <c r="DY171" s="28" t="str">
        <f ca="1">+IF(OFFSET('Hygiene Data'!$F$13,0,10*ROW('Hygiene Data'!F165))="","",OFFSET('Hygiene Data'!$F$13,0,10*ROW('Hygiene Data'!F165)))</f>
        <v/>
      </c>
      <c r="DZ171" s="28" t="str">
        <f ca="1">+IF(OFFSET('Hygiene Data'!$F$14,0,10*ROW('Hygiene Data'!F165))="","",OFFSET('Hygiene Data'!$F$14,0,10*ROW('Hygiene Data'!F165)))</f>
        <v/>
      </c>
      <c r="EA171" s="28" t="str">
        <f ca="1">+IF(OFFSET('Hygiene Data'!$G$12,0,10*ROW('Hygiene Data'!G165))="","",OFFSET('Hygiene Data'!$G$12,0,10*ROW('Hygiene Data'!G165)))</f>
        <v/>
      </c>
      <c r="EB171" s="28" t="str">
        <f ca="1">+IF(OFFSET('Hygiene Data'!$G$13,0,10*ROW('Hygiene Data'!G165))="","",OFFSET('Hygiene Data'!$G$13,0,10*ROW('Hygiene Data'!G165)))</f>
        <v/>
      </c>
      <c r="EC171" s="28" t="str">
        <f ca="1">+IF(OFFSET('Hygiene Data'!$G$14,0,10*ROW('Hygiene Data'!G165))="","",OFFSET('Hygiene Data'!$G$14,0,10*ROW('Hygiene Data'!G165)))</f>
        <v/>
      </c>
      <c r="ED171" s="28" t="str">
        <f ca="1">+IF(OFFSET('Hygiene Data'!$H$12,0,10*ROW('Hygiene Data'!H165))="","",OFFSET('Hygiene Data'!$H$12,0,10*ROW('Hygiene Data'!H165)))</f>
        <v/>
      </c>
      <c r="EE171" s="28" t="str">
        <f ca="1">+IF(OFFSET('Hygiene Data'!$H$13,0,10*ROW('Hygiene Data'!H165))="","",OFFSET('Hygiene Data'!$H$13,0,10*ROW('Hygiene Data'!H165)))</f>
        <v/>
      </c>
      <c r="EF171" s="28" t="str">
        <f ca="1">+IF(OFFSET('Hygiene Data'!$H$14,0,10*ROW('Hygiene Data'!H165))="","",OFFSET('Hygiene Data'!$H$14,0,10*ROW('Hygiene Data'!H165)))</f>
        <v/>
      </c>
    </row>
    <row r="172" spans="1:136" x14ac:dyDescent="0.2">
      <c r="A172" s="44" t="str">
        <f ca="1">+IF(OFFSET('Water Data'!$B$1,0,10*ROW('Water Data'!B169))="","",OFFSET('Water Data'!$B$1,0,10*ROW('Water Data'!B169)))</f>
        <v/>
      </c>
      <c r="B172" s="44" t="str">
        <f ca="1">+IF(OFFSET('Water Data'!$A$3,0,10*ROW('Water Data'!A169))="","",OFFSET('Water Data'!$A$3,0,10*ROW('Water Data'!A169)))</f>
        <v/>
      </c>
      <c r="C172" s="44" t="str">
        <f ca="1">+IF(OFFSET('Water Data'!$C$3,0,10*ROW('Water Data'!C169))="","",OFFSET('Water Data'!$C$3,0,10*ROW('Water Data'!C169)))</f>
        <v/>
      </c>
      <c r="D172" s="119"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19"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19"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19"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19"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19"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19"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19"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19"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19"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19"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19"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19"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19"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19"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19"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19"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19"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20"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20"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20"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20"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20"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20"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20"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20"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20"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20"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20"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20"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20"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20"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20"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20"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20"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20"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20"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20"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20"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20"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20"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20"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20"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20"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20"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20"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20"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20"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21"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21"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21"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21"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21"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21"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21"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21"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21"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21"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21"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21"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21"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21"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21"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21"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21"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21"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28" t="str">
        <f ca="1">+IF(OFFSET('Water Data'!$C$28,0,10*ROW('Water Data'!C166))="","",OFFSET('Water Data'!$C$28,0,10*ROW('Water Data'!C166)))</f>
        <v/>
      </c>
      <c r="BT172" s="28" t="str">
        <f ca="1">+IF(OFFSET('Water Data'!$C$29,0,10*ROW('Water Data'!C166))="","",OFFSET('Water Data'!$C$29,0,10*ROW('Water Data'!C166)))</f>
        <v/>
      </c>
      <c r="BU172" s="28" t="str">
        <f ca="1">+IF(OFFSET('Water Data'!$C$30,0,10*ROW('Water Data'!C166))="","",OFFSET('Water Data'!$C$30,0,10*ROW('Water Data'!C166)))</f>
        <v/>
      </c>
      <c r="BV172" s="28" t="str">
        <f ca="1">+IF(OFFSET('Water Data'!$D$28,0,10*ROW('Water Data'!D166))="","",OFFSET('Water Data'!$D$28,0,10*ROW('Water Data'!D166)))</f>
        <v/>
      </c>
      <c r="BW172" s="28" t="str">
        <f ca="1">+IF(OFFSET('Water Data'!$D$29,0,10*ROW('Water Data'!D166))="","",OFFSET('Water Data'!$D$29,0,10*ROW('Water Data'!D166)))</f>
        <v/>
      </c>
      <c r="BX172" s="28" t="str">
        <f ca="1">+IF(OFFSET('Water Data'!$D$30,0,10*ROW('Water Data'!D166))="","",OFFSET('Water Data'!$D$30,0,10*ROW('Water Data'!D166)))</f>
        <v/>
      </c>
      <c r="BY172" s="28" t="str">
        <f ca="1">+IF(OFFSET('Water Data'!$E$28,0,10*ROW('Water Data'!E166))="","",OFFSET('Water Data'!$E$28,0,10*ROW('Water Data'!E166)))</f>
        <v/>
      </c>
      <c r="BZ172" s="28" t="str">
        <f ca="1">+IF(OFFSET('Water Data'!$E$29,0,10*ROW('Water Data'!E166))="","",OFFSET('Water Data'!$E$29,0,10*ROW('Water Data'!E166)))</f>
        <v/>
      </c>
      <c r="CA172" s="28" t="str">
        <f ca="1">+IF(OFFSET('Water Data'!$E$30,0,10*ROW('Water Data'!E166))="","",OFFSET('Water Data'!$E$30,0,10*ROW('Water Data'!E166)))</f>
        <v/>
      </c>
      <c r="CB172" s="28" t="str">
        <f ca="1">+IF(OFFSET('Water Data'!$F$28,0,10*ROW('Water Data'!F166))="","",OFFSET('Water Data'!$F$28,0,10*ROW('Water Data'!F166)))</f>
        <v/>
      </c>
      <c r="CC172" s="28" t="str">
        <f ca="1">+IF(OFFSET('Water Data'!$F$29,0,10*ROW('Water Data'!F166))="","",OFFSET('Water Data'!$F$29,0,10*ROW('Water Data'!F166)))</f>
        <v/>
      </c>
      <c r="CD172" s="28" t="str">
        <f ca="1">+IF(OFFSET('Water Data'!$F$30,0,10*ROW('Water Data'!F166))="","",OFFSET('Water Data'!$F$30,0,10*ROW('Water Data'!F166)))</f>
        <v/>
      </c>
      <c r="CE172" s="28" t="str">
        <f ca="1">+IF(OFFSET('Water Data'!$G$28,0,10*ROW('Water Data'!G166))="","",OFFSET('Water Data'!$G$28,0,10*ROW('Water Data'!G166)))</f>
        <v/>
      </c>
      <c r="CF172" s="28" t="str">
        <f ca="1">+IF(OFFSET('Water Data'!$G$29,0,10*ROW('Water Data'!G166))="","",OFFSET('Water Data'!$G$29,0,10*ROW('Water Data'!G166)))</f>
        <v/>
      </c>
      <c r="CG172" s="28" t="str">
        <f ca="1">+IF(OFFSET('Water Data'!$G$30,0,10*ROW('Water Data'!G166))="","",OFFSET('Water Data'!$G$30,0,10*ROW('Water Data'!G166)))</f>
        <v/>
      </c>
      <c r="CH172" s="28" t="str">
        <f ca="1">+IF(OFFSET('Water Data'!$H$28,0,10*ROW('Water Data'!H166))="","",OFFSET('Water Data'!$H$28,0,10*ROW('Water Data'!H166)))</f>
        <v/>
      </c>
      <c r="CI172" s="28" t="str">
        <f ca="1">+IF(OFFSET('Water Data'!$H$29,0,10*ROW('Water Data'!H166))="","",OFFSET('Water Data'!$H$29,0,10*ROW('Water Data'!H166)))</f>
        <v/>
      </c>
      <c r="CJ172" s="28" t="str">
        <f ca="1">+IF(OFFSET('Water Data'!$H$30,0,10*ROW('Water Data'!H166))="","",OFFSET('Water Data'!$H$30,0,10*ROW('Water Data'!H166)))</f>
        <v/>
      </c>
      <c r="CK172" s="28" t="str">
        <f ca="1">+IF(OFFSET('Sanitation Data'!$C$29,0,10*ROW('Sanitation Data'!C166))="","",OFFSET('Sanitation Data'!$C$29,0,10*ROW('Sanitation Data'!C166)))</f>
        <v/>
      </c>
      <c r="CL172" s="28" t="str">
        <f ca="1">+IF(OFFSET('Sanitation Data'!$C$30,0,10*ROW('Sanitation Data'!C166))="","",OFFSET('Sanitation Data'!$C$30,0,10*ROW('Sanitation Data'!C166)))</f>
        <v/>
      </c>
      <c r="CM172" s="28" t="str">
        <f ca="1">+IF(OFFSET('Sanitation Data'!$C$31,0,10*ROW('Sanitation Data'!C166))="","",OFFSET('Sanitation Data'!$C$31,0,10*ROW('Sanitation Data'!C166)))</f>
        <v/>
      </c>
      <c r="CN172" s="28" t="str">
        <f ca="1">+IF(OFFSET('Sanitation Data'!$C$32,0,10*ROW('Sanitation Data'!C166))="","",OFFSET('Sanitation Data'!$C$32,0,10*ROW('Sanitation Data'!C166)))</f>
        <v/>
      </c>
      <c r="CO172" s="28" t="str">
        <f ca="1">+IF(OFFSET('Sanitation Data'!$C$33,0,10*ROW('Sanitation Data'!C166))="","",OFFSET('Sanitation Data'!$C$33,0,10*ROW('Sanitation Data'!C166)))</f>
        <v/>
      </c>
      <c r="CP172" s="28" t="str">
        <f ca="1">+IF(OFFSET('Sanitation Data'!$D$29,0,10*ROW('Sanitation Data'!D166))="","",OFFSET('Sanitation Data'!$D$29,0,10*ROW('Sanitation Data'!D166)))</f>
        <v/>
      </c>
      <c r="CQ172" s="28" t="str">
        <f ca="1">+IF(OFFSET('Sanitation Data'!$D$30,0,10*ROW('Sanitation Data'!D166))="","",OFFSET('Sanitation Data'!$D$30,0,10*ROW('Sanitation Data'!D166)))</f>
        <v/>
      </c>
      <c r="CR172" s="28" t="str">
        <f ca="1">+IF(OFFSET('Sanitation Data'!$D$31,0,10*ROW('Sanitation Data'!D166))="","",OFFSET('Sanitation Data'!$D$31,0,10*ROW('Sanitation Data'!D166)))</f>
        <v/>
      </c>
      <c r="CS172" s="28" t="str">
        <f ca="1">+IF(OFFSET('Sanitation Data'!$D$32,0,10*ROW('Sanitation Data'!D166))="","",OFFSET('Sanitation Data'!$D$32,0,10*ROW('Sanitation Data'!D166)))</f>
        <v/>
      </c>
      <c r="CT172" s="28" t="str">
        <f ca="1">+IF(OFFSET('Sanitation Data'!$D$33,0,10*ROW('Sanitation Data'!D166))="","",OFFSET('Sanitation Data'!$D$33,0,10*ROW('Sanitation Data'!D166)))</f>
        <v/>
      </c>
      <c r="CU172" s="28" t="str">
        <f ca="1">+IF(OFFSET('Sanitation Data'!$E$29,0,10*ROW('Sanitation Data'!E166))="","",OFFSET('Sanitation Data'!$E$29,0,10*ROW('Sanitation Data'!E166)))</f>
        <v/>
      </c>
      <c r="CV172" s="28" t="str">
        <f ca="1">+IF(OFFSET('Sanitation Data'!$E$30,0,10*ROW('Sanitation Data'!E166))="","",OFFSET('Sanitation Data'!$E$30,0,10*ROW('Sanitation Data'!E166)))</f>
        <v/>
      </c>
      <c r="CW172" s="28" t="str">
        <f ca="1">+IF(OFFSET('Sanitation Data'!$E$31,0,10*ROW('Sanitation Data'!E166))="","",OFFSET('Sanitation Data'!$E$31,0,10*ROW('Sanitation Data'!E166)))</f>
        <v/>
      </c>
      <c r="CX172" s="28" t="str">
        <f ca="1">+IF(OFFSET('Sanitation Data'!$E$32,0,10*ROW('Sanitation Data'!E166))="","",OFFSET('Sanitation Data'!$E$32,0,10*ROW('Sanitation Data'!E166)))</f>
        <v/>
      </c>
      <c r="CY172" s="28" t="str">
        <f ca="1">+IF(OFFSET('Sanitation Data'!$E$33,0,10*ROW('Sanitation Data'!E166))="","",OFFSET('Sanitation Data'!$E$33,0,10*ROW('Sanitation Data'!E166)))</f>
        <v/>
      </c>
      <c r="CZ172" s="28" t="str">
        <f ca="1">+IF(OFFSET('Sanitation Data'!$F$29,0,10*ROW('Sanitation Data'!F166))="","",OFFSET('Sanitation Data'!$F$29,0,10*ROW('Sanitation Data'!F166)))</f>
        <v/>
      </c>
      <c r="DA172" s="28" t="str">
        <f ca="1">+IF(OFFSET('Sanitation Data'!$F$30,0,10*ROW('Sanitation Data'!F166))="","",OFFSET('Sanitation Data'!$F$30,0,10*ROW('Sanitation Data'!F166)))</f>
        <v/>
      </c>
      <c r="DB172" s="28" t="str">
        <f ca="1">+IF(OFFSET('Sanitation Data'!$F$31,0,10*ROW('Sanitation Data'!F166))="","",OFFSET('Sanitation Data'!$F$31,0,10*ROW('Sanitation Data'!F166)))</f>
        <v/>
      </c>
      <c r="DC172" s="28" t="str">
        <f ca="1">+IF(OFFSET('Sanitation Data'!$F$32,0,10*ROW('Sanitation Data'!F166))="","",OFFSET('Sanitation Data'!$F$32,0,10*ROW('Sanitation Data'!F166)))</f>
        <v/>
      </c>
      <c r="DD172" s="28" t="str">
        <f ca="1">+IF(OFFSET('Sanitation Data'!$F$33,0,10*ROW('Sanitation Data'!F166))="","",OFFSET('Sanitation Data'!$F$33,0,10*ROW('Sanitation Data'!F166)))</f>
        <v/>
      </c>
      <c r="DE172" s="28" t="str">
        <f ca="1">+IF(OFFSET('Sanitation Data'!$G$29,0,10*ROW('Sanitation Data'!G166))="","",OFFSET('Sanitation Data'!$G$29,0,10*ROW('Sanitation Data'!G166)))</f>
        <v/>
      </c>
      <c r="DF172" s="28" t="str">
        <f ca="1">+IF(OFFSET('Sanitation Data'!$G$30,0,10*ROW('Sanitation Data'!G166))="","",OFFSET('Sanitation Data'!$G$30,0,10*ROW('Sanitation Data'!G166)))</f>
        <v/>
      </c>
      <c r="DG172" s="28" t="str">
        <f ca="1">+IF(OFFSET('Sanitation Data'!$G$31,0,10*ROW('Sanitation Data'!G166))="","",OFFSET('Sanitation Data'!$G$31,0,10*ROW('Sanitation Data'!G166)))</f>
        <v/>
      </c>
      <c r="DH172" s="28" t="str">
        <f ca="1">+IF(OFFSET('Sanitation Data'!$G$32,0,10*ROW('Sanitation Data'!G166))="","",OFFSET('Sanitation Data'!$G$32,0,10*ROW('Sanitation Data'!G166)))</f>
        <v/>
      </c>
      <c r="DI172" s="28" t="str">
        <f ca="1">+IF(OFFSET('Sanitation Data'!$G$33,0,10*ROW('Sanitation Data'!G166))="","",OFFSET('Sanitation Data'!$G$33,0,10*ROW('Sanitation Data'!G166)))</f>
        <v/>
      </c>
      <c r="DJ172" s="28" t="str">
        <f ca="1">+IF(OFFSET('Sanitation Data'!$H$29,0,10*ROW('Sanitation Data'!H166))="","",OFFSET('Sanitation Data'!$H$29,0,10*ROW('Sanitation Data'!H166)))</f>
        <v/>
      </c>
      <c r="DK172" s="28" t="str">
        <f ca="1">+IF(OFFSET('Sanitation Data'!$H$30,0,10*ROW('Sanitation Data'!H166))="","",OFFSET('Sanitation Data'!$H$30,0,10*ROW('Sanitation Data'!H166)))</f>
        <v/>
      </c>
      <c r="DL172" s="28" t="str">
        <f ca="1">+IF(OFFSET('Sanitation Data'!$H$31,0,10*ROW('Sanitation Data'!H166))="","",OFFSET('Sanitation Data'!$H$31,0,10*ROW('Sanitation Data'!H166)))</f>
        <v/>
      </c>
      <c r="DM172" s="28" t="str">
        <f ca="1">+IF(OFFSET('Sanitation Data'!$H$32,0,10*ROW('Sanitation Data'!H166))="","",OFFSET('Sanitation Data'!$H$32,0,10*ROW('Sanitation Data'!H166)))</f>
        <v/>
      </c>
      <c r="DN172" s="28" t="str">
        <f ca="1">+IF(OFFSET('Sanitation Data'!$H$33,0,10*ROW('Sanitation Data'!H166))="","",OFFSET('Sanitation Data'!$H$33,0,10*ROW('Sanitation Data'!H166)))</f>
        <v/>
      </c>
      <c r="DO172" s="28" t="str">
        <f ca="1">+IF(OFFSET('Hygiene Data'!$C$12,0,10*ROW('Hygiene Data'!C166))="","",OFFSET('Hygiene Data'!$C$12,0,10*ROW('Hygiene Data'!C166)))</f>
        <v/>
      </c>
      <c r="DP172" s="28" t="str">
        <f ca="1">+IF(OFFSET('Hygiene Data'!$C$13,0,10*ROW('Hygiene Data'!C166))="","",OFFSET('Hygiene Data'!$C$13,0,10*ROW('Hygiene Data'!C166)))</f>
        <v/>
      </c>
      <c r="DQ172" s="28" t="str">
        <f ca="1">+IF(OFFSET('Hygiene Data'!$C$14,0,10*ROW('Hygiene Data'!C166))="","",OFFSET('Hygiene Data'!$C$14,0,10*ROW('Hygiene Data'!C166)))</f>
        <v/>
      </c>
      <c r="DR172" s="28" t="str">
        <f ca="1">+IF(OFFSET('Hygiene Data'!$D$12,0,10*ROW('Hygiene Data'!D166))="","",OFFSET('Hygiene Data'!$D$12,0,10*ROW('Hygiene Data'!D166)))</f>
        <v/>
      </c>
      <c r="DS172" s="28" t="str">
        <f ca="1">+IF(OFFSET('Hygiene Data'!$D$13,0,10*ROW('Hygiene Data'!D166))="","",OFFSET('Hygiene Data'!$D$13,0,10*ROW('Hygiene Data'!D166)))</f>
        <v/>
      </c>
      <c r="DT172" s="28" t="str">
        <f ca="1">+IF(OFFSET('Hygiene Data'!$D$14,0,10*ROW('Hygiene Data'!D166))="","",OFFSET('Hygiene Data'!$D$14,0,10*ROW('Hygiene Data'!D166)))</f>
        <v/>
      </c>
      <c r="DU172" s="28" t="str">
        <f ca="1">+IF(OFFSET('Hygiene Data'!$E$12,0,10*ROW('Hygiene Data'!E166))="","",OFFSET('Hygiene Data'!$E$12,0,10*ROW('Hygiene Data'!E166)))</f>
        <v/>
      </c>
      <c r="DV172" s="28" t="str">
        <f ca="1">+IF(OFFSET('Hygiene Data'!$E$13,0,10*ROW('Hygiene Data'!E166))="","",OFFSET('Hygiene Data'!$E$13,0,10*ROW('Hygiene Data'!E166)))</f>
        <v/>
      </c>
      <c r="DW172" s="28" t="str">
        <f ca="1">+IF(OFFSET('Hygiene Data'!$E$14,0,10*ROW('Hygiene Data'!E166))="","",OFFSET('Hygiene Data'!$E$14,0,10*ROW('Hygiene Data'!E166)))</f>
        <v/>
      </c>
      <c r="DX172" s="28" t="str">
        <f ca="1">+IF(OFFSET('Hygiene Data'!$F$12,0,10*ROW('Hygiene Data'!F166))="","",OFFSET('Hygiene Data'!$F$12,0,10*ROW('Hygiene Data'!F166)))</f>
        <v/>
      </c>
      <c r="DY172" s="28" t="str">
        <f ca="1">+IF(OFFSET('Hygiene Data'!$F$13,0,10*ROW('Hygiene Data'!F166))="","",OFFSET('Hygiene Data'!$F$13,0,10*ROW('Hygiene Data'!F166)))</f>
        <v/>
      </c>
      <c r="DZ172" s="28" t="str">
        <f ca="1">+IF(OFFSET('Hygiene Data'!$F$14,0,10*ROW('Hygiene Data'!F166))="","",OFFSET('Hygiene Data'!$F$14,0,10*ROW('Hygiene Data'!F166)))</f>
        <v/>
      </c>
      <c r="EA172" s="28" t="str">
        <f ca="1">+IF(OFFSET('Hygiene Data'!$G$12,0,10*ROW('Hygiene Data'!G166))="","",OFFSET('Hygiene Data'!$G$12,0,10*ROW('Hygiene Data'!G166)))</f>
        <v/>
      </c>
      <c r="EB172" s="28" t="str">
        <f ca="1">+IF(OFFSET('Hygiene Data'!$G$13,0,10*ROW('Hygiene Data'!G166))="","",OFFSET('Hygiene Data'!$G$13,0,10*ROW('Hygiene Data'!G166)))</f>
        <v/>
      </c>
      <c r="EC172" s="28" t="str">
        <f ca="1">+IF(OFFSET('Hygiene Data'!$G$14,0,10*ROW('Hygiene Data'!G166))="","",OFFSET('Hygiene Data'!$G$14,0,10*ROW('Hygiene Data'!G166)))</f>
        <v/>
      </c>
      <c r="ED172" s="28" t="str">
        <f ca="1">+IF(OFFSET('Hygiene Data'!$H$12,0,10*ROW('Hygiene Data'!H166))="","",OFFSET('Hygiene Data'!$H$12,0,10*ROW('Hygiene Data'!H166)))</f>
        <v/>
      </c>
      <c r="EE172" s="28" t="str">
        <f ca="1">+IF(OFFSET('Hygiene Data'!$H$13,0,10*ROW('Hygiene Data'!H166))="","",OFFSET('Hygiene Data'!$H$13,0,10*ROW('Hygiene Data'!H166)))</f>
        <v/>
      </c>
      <c r="EF172" s="28" t="str">
        <f ca="1">+IF(OFFSET('Hygiene Data'!$H$14,0,10*ROW('Hygiene Data'!H166))="","",OFFSET('Hygiene Data'!$H$14,0,10*ROW('Hygiene Data'!H166)))</f>
        <v/>
      </c>
    </row>
    <row r="173" spans="1:136" x14ac:dyDescent="0.2">
      <c r="A173" s="44" t="str">
        <f ca="1">+IF(OFFSET('Water Data'!$B$1,0,10*ROW('Water Data'!B170))="","",OFFSET('Water Data'!$B$1,0,10*ROW('Water Data'!B170)))</f>
        <v/>
      </c>
      <c r="B173" s="44" t="str">
        <f ca="1">+IF(OFFSET('Water Data'!$A$3,0,10*ROW('Water Data'!A170))="","",OFFSET('Water Data'!$A$3,0,10*ROW('Water Data'!A170)))</f>
        <v/>
      </c>
      <c r="C173" s="44" t="str">
        <f ca="1">+IF(OFFSET('Water Data'!$C$3,0,10*ROW('Water Data'!C170))="","",OFFSET('Water Data'!$C$3,0,10*ROW('Water Data'!C170)))</f>
        <v/>
      </c>
      <c r="D173" s="119"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19"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19"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19"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19"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19"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19"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19"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19"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19"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19"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19"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19"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19"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19"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19"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19"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19"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20"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20"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20"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20"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20"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20"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20"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20"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20"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20"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20"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20"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20"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20"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20"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20"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20"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20"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20"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20"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20"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20"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20"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20"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20"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20"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20"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20"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20"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20"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21"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21"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21"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21"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21"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21"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21"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21"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21"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21"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21"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21"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21"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21"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21"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21"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21"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21"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28" t="str">
        <f ca="1">+IF(OFFSET('Water Data'!$C$28,0,10*ROW('Water Data'!C167))="","",OFFSET('Water Data'!$C$28,0,10*ROW('Water Data'!C167)))</f>
        <v/>
      </c>
      <c r="BT173" s="28" t="str">
        <f ca="1">+IF(OFFSET('Water Data'!$C$29,0,10*ROW('Water Data'!C167))="","",OFFSET('Water Data'!$C$29,0,10*ROW('Water Data'!C167)))</f>
        <v/>
      </c>
      <c r="BU173" s="28" t="str">
        <f ca="1">+IF(OFFSET('Water Data'!$C$30,0,10*ROW('Water Data'!C167))="","",OFFSET('Water Data'!$C$30,0,10*ROW('Water Data'!C167)))</f>
        <v/>
      </c>
      <c r="BV173" s="28" t="str">
        <f ca="1">+IF(OFFSET('Water Data'!$D$28,0,10*ROW('Water Data'!D167))="","",OFFSET('Water Data'!$D$28,0,10*ROW('Water Data'!D167)))</f>
        <v/>
      </c>
      <c r="BW173" s="28" t="str">
        <f ca="1">+IF(OFFSET('Water Data'!$D$29,0,10*ROW('Water Data'!D167))="","",OFFSET('Water Data'!$D$29,0,10*ROW('Water Data'!D167)))</f>
        <v/>
      </c>
      <c r="BX173" s="28" t="str">
        <f ca="1">+IF(OFFSET('Water Data'!$D$30,0,10*ROW('Water Data'!D167))="","",OFFSET('Water Data'!$D$30,0,10*ROW('Water Data'!D167)))</f>
        <v/>
      </c>
      <c r="BY173" s="28" t="str">
        <f ca="1">+IF(OFFSET('Water Data'!$E$28,0,10*ROW('Water Data'!E167))="","",OFFSET('Water Data'!$E$28,0,10*ROW('Water Data'!E167)))</f>
        <v/>
      </c>
      <c r="BZ173" s="28" t="str">
        <f ca="1">+IF(OFFSET('Water Data'!$E$29,0,10*ROW('Water Data'!E167))="","",OFFSET('Water Data'!$E$29,0,10*ROW('Water Data'!E167)))</f>
        <v/>
      </c>
      <c r="CA173" s="28" t="str">
        <f ca="1">+IF(OFFSET('Water Data'!$E$30,0,10*ROW('Water Data'!E167))="","",OFFSET('Water Data'!$E$30,0,10*ROW('Water Data'!E167)))</f>
        <v/>
      </c>
      <c r="CB173" s="28" t="str">
        <f ca="1">+IF(OFFSET('Water Data'!$F$28,0,10*ROW('Water Data'!F167))="","",OFFSET('Water Data'!$F$28,0,10*ROW('Water Data'!F167)))</f>
        <v/>
      </c>
      <c r="CC173" s="28" t="str">
        <f ca="1">+IF(OFFSET('Water Data'!$F$29,0,10*ROW('Water Data'!F167))="","",OFFSET('Water Data'!$F$29,0,10*ROW('Water Data'!F167)))</f>
        <v/>
      </c>
      <c r="CD173" s="28" t="str">
        <f ca="1">+IF(OFFSET('Water Data'!$F$30,0,10*ROW('Water Data'!F167))="","",OFFSET('Water Data'!$F$30,0,10*ROW('Water Data'!F167)))</f>
        <v/>
      </c>
      <c r="CE173" s="28" t="str">
        <f ca="1">+IF(OFFSET('Water Data'!$G$28,0,10*ROW('Water Data'!G167))="","",OFFSET('Water Data'!$G$28,0,10*ROW('Water Data'!G167)))</f>
        <v/>
      </c>
      <c r="CF173" s="28" t="str">
        <f ca="1">+IF(OFFSET('Water Data'!$G$29,0,10*ROW('Water Data'!G167))="","",OFFSET('Water Data'!$G$29,0,10*ROW('Water Data'!G167)))</f>
        <v/>
      </c>
      <c r="CG173" s="28" t="str">
        <f ca="1">+IF(OFFSET('Water Data'!$G$30,0,10*ROW('Water Data'!G167))="","",OFFSET('Water Data'!$G$30,0,10*ROW('Water Data'!G167)))</f>
        <v/>
      </c>
      <c r="CH173" s="28" t="str">
        <f ca="1">+IF(OFFSET('Water Data'!$H$28,0,10*ROW('Water Data'!H167))="","",OFFSET('Water Data'!$H$28,0,10*ROW('Water Data'!H167)))</f>
        <v/>
      </c>
      <c r="CI173" s="28" t="str">
        <f ca="1">+IF(OFFSET('Water Data'!$H$29,0,10*ROW('Water Data'!H167))="","",OFFSET('Water Data'!$H$29,0,10*ROW('Water Data'!H167)))</f>
        <v/>
      </c>
      <c r="CJ173" s="28" t="str">
        <f ca="1">+IF(OFFSET('Water Data'!$H$30,0,10*ROW('Water Data'!H167))="","",OFFSET('Water Data'!$H$30,0,10*ROW('Water Data'!H167)))</f>
        <v/>
      </c>
      <c r="CK173" s="28" t="str">
        <f ca="1">+IF(OFFSET('Sanitation Data'!$C$29,0,10*ROW('Sanitation Data'!C167))="","",OFFSET('Sanitation Data'!$C$29,0,10*ROW('Sanitation Data'!C167)))</f>
        <v/>
      </c>
      <c r="CL173" s="28" t="str">
        <f ca="1">+IF(OFFSET('Sanitation Data'!$C$30,0,10*ROW('Sanitation Data'!C167))="","",OFFSET('Sanitation Data'!$C$30,0,10*ROW('Sanitation Data'!C167)))</f>
        <v/>
      </c>
      <c r="CM173" s="28" t="str">
        <f ca="1">+IF(OFFSET('Sanitation Data'!$C$31,0,10*ROW('Sanitation Data'!C167))="","",OFFSET('Sanitation Data'!$C$31,0,10*ROW('Sanitation Data'!C167)))</f>
        <v/>
      </c>
      <c r="CN173" s="28" t="str">
        <f ca="1">+IF(OFFSET('Sanitation Data'!$C$32,0,10*ROW('Sanitation Data'!C167))="","",OFFSET('Sanitation Data'!$C$32,0,10*ROW('Sanitation Data'!C167)))</f>
        <v/>
      </c>
      <c r="CO173" s="28" t="str">
        <f ca="1">+IF(OFFSET('Sanitation Data'!$C$33,0,10*ROW('Sanitation Data'!C167))="","",OFFSET('Sanitation Data'!$C$33,0,10*ROW('Sanitation Data'!C167)))</f>
        <v/>
      </c>
      <c r="CP173" s="28" t="str">
        <f ca="1">+IF(OFFSET('Sanitation Data'!$D$29,0,10*ROW('Sanitation Data'!D167))="","",OFFSET('Sanitation Data'!$D$29,0,10*ROW('Sanitation Data'!D167)))</f>
        <v/>
      </c>
      <c r="CQ173" s="28" t="str">
        <f ca="1">+IF(OFFSET('Sanitation Data'!$D$30,0,10*ROW('Sanitation Data'!D167))="","",OFFSET('Sanitation Data'!$D$30,0,10*ROW('Sanitation Data'!D167)))</f>
        <v/>
      </c>
      <c r="CR173" s="28" t="str">
        <f ca="1">+IF(OFFSET('Sanitation Data'!$D$31,0,10*ROW('Sanitation Data'!D167))="","",OFFSET('Sanitation Data'!$D$31,0,10*ROW('Sanitation Data'!D167)))</f>
        <v/>
      </c>
      <c r="CS173" s="28" t="str">
        <f ca="1">+IF(OFFSET('Sanitation Data'!$D$32,0,10*ROW('Sanitation Data'!D167))="","",OFFSET('Sanitation Data'!$D$32,0,10*ROW('Sanitation Data'!D167)))</f>
        <v/>
      </c>
      <c r="CT173" s="28" t="str">
        <f ca="1">+IF(OFFSET('Sanitation Data'!$D$33,0,10*ROW('Sanitation Data'!D167))="","",OFFSET('Sanitation Data'!$D$33,0,10*ROW('Sanitation Data'!D167)))</f>
        <v/>
      </c>
      <c r="CU173" s="28" t="str">
        <f ca="1">+IF(OFFSET('Sanitation Data'!$E$29,0,10*ROW('Sanitation Data'!E167))="","",OFFSET('Sanitation Data'!$E$29,0,10*ROW('Sanitation Data'!E167)))</f>
        <v/>
      </c>
      <c r="CV173" s="28" t="str">
        <f ca="1">+IF(OFFSET('Sanitation Data'!$E$30,0,10*ROW('Sanitation Data'!E167))="","",OFFSET('Sanitation Data'!$E$30,0,10*ROW('Sanitation Data'!E167)))</f>
        <v/>
      </c>
      <c r="CW173" s="28" t="str">
        <f ca="1">+IF(OFFSET('Sanitation Data'!$E$31,0,10*ROW('Sanitation Data'!E167))="","",OFFSET('Sanitation Data'!$E$31,0,10*ROW('Sanitation Data'!E167)))</f>
        <v/>
      </c>
      <c r="CX173" s="28" t="str">
        <f ca="1">+IF(OFFSET('Sanitation Data'!$E$32,0,10*ROW('Sanitation Data'!E167))="","",OFFSET('Sanitation Data'!$E$32,0,10*ROW('Sanitation Data'!E167)))</f>
        <v/>
      </c>
      <c r="CY173" s="28" t="str">
        <f ca="1">+IF(OFFSET('Sanitation Data'!$E$33,0,10*ROW('Sanitation Data'!E167))="","",OFFSET('Sanitation Data'!$E$33,0,10*ROW('Sanitation Data'!E167)))</f>
        <v/>
      </c>
      <c r="CZ173" s="28" t="str">
        <f ca="1">+IF(OFFSET('Sanitation Data'!$F$29,0,10*ROW('Sanitation Data'!F167))="","",OFFSET('Sanitation Data'!$F$29,0,10*ROW('Sanitation Data'!F167)))</f>
        <v/>
      </c>
      <c r="DA173" s="28" t="str">
        <f ca="1">+IF(OFFSET('Sanitation Data'!$F$30,0,10*ROW('Sanitation Data'!F167))="","",OFFSET('Sanitation Data'!$F$30,0,10*ROW('Sanitation Data'!F167)))</f>
        <v/>
      </c>
      <c r="DB173" s="28" t="str">
        <f ca="1">+IF(OFFSET('Sanitation Data'!$F$31,0,10*ROW('Sanitation Data'!F167))="","",OFFSET('Sanitation Data'!$F$31,0,10*ROW('Sanitation Data'!F167)))</f>
        <v/>
      </c>
      <c r="DC173" s="28" t="str">
        <f ca="1">+IF(OFFSET('Sanitation Data'!$F$32,0,10*ROW('Sanitation Data'!F167))="","",OFFSET('Sanitation Data'!$F$32,0,10*ROW('Sanitation Data'!F167)))</f>
        <v/>
      </c>
      <c r="DD173" s="28" t="str">
        <f ca="1">+IF(OFFSET('Sanitation Data'!$F$33,0,10*ROW('Sanitation Data'!F167))="","",OFFSET('Sanitation Data'!$F$33,0,10*ROW('Sanitation Data'!F167)))</f>
        <v/>
      </c>
      <c r="DE173" s="28" t="str">
        <f ca="1">+IF(OFFSET('Sanitation Data'!$G$29,0,10*ROW('Sanitation Data'!G167))="","",OFFSET('Sanitation Data'!$G$29,0,10*ROW('Sanitation Data'!G167)))</f>
        <v/>
      </c>
      <c r="DF173" s="28" t="str">
        <f ca="1">+IF(OFFSET('Sanitation Data'!$G$30,0,10*ROW('Sanitation Data'!G167))="","",OFFSET('Sanitation Data'!$G$30,0,10*ROW('Sanitation Data'!G167)))</f>
        <v/>
      </c>
      <c r="DG173" s="28" t="str">
        <f ca="1">+IF(OFFSET('Sanitation Data'!$G$31,0,10*ROW('Sanitation Data'!G167))="","",OFFSET('Sanitation Data'!$G$31,0,10*ROW('Sanitation Data'!G167)))</f>
        <v/>
      </c>
      <c r="DH173" s="28" t="str">
        <f ca="1">+IF(OFFSET('Sanitation Data'!$G$32,0,10*ROW('Sanitation Data'!G167))="","",OFFSET('Sanitation Data'!$G$32,0,10*ROW('Sanitation Data'!G167)))</f>
        <v/>
      </c>
      <c r="DI173" s="28" t="str">
        <f ca="1">+IF(OFFSET('Sanitation Data'!$G$33,0,10*ROW('Sanitation Data'!G167))="","",OFFSET('Sanitation Data'!$G$33,0,10*ROW('Sanitation Data'!G167)))</f>
        <v/>
      </c>
      <c r="DJ173" s="28" t="str">
        <f ca="1">+IF(OFFSET('Sanitation Data'!$H$29,0,10*ROW('Sanitation Data'!H167))="","",OFFSET('Sanitation Data'!$H$29,0,10*ROW('Sanitation Data'!H167)))</f>
        <v/>
      </c>
      <c r="DK173" s="28" t="str">
        <f ca="1">+IF(OFFSET('Sanitation Data'!$H$30,0,10*ROW('Sanitation Data'!H167))="","",OFFSET('Sanitation Data'!$H$30,0,10*ROW('Sanitation Data'!H167)))</f>
        <v/>
      </c>
      <c r="DL173" s="28" t="str">
        <f ca="1">+IF(OFFSET('Sanitation Data'!$H$31,0,10*ROW('Sanitation Data'!H167))="","",OFFSET('Sanitation Data'!$H$31,0,10*ROW('Sanitation Data'!H167)))</f>
        <v/>
      </c>
      <c r="DM173" s="28" t="str">
        <f ca="1">+IF(OFFSET('Sanitation Data'!$H$32,0,10*ROW('Sanitation Data'!H167))="","",OFFSET('Sanitation Data'!$H$32,0,10*ROW('Sanitation Data'!H167)))</f>
        <v/>
      </c>
      <c r="DN173" s="28" t="str">
        <f ca="1">+IF(OFFSET('Sanitation Data'!$H$33,0,10*ROW('Sanitation Data'!H167))="","",OFFSET('Sanitation Data'!$H$33,0,10*ROW('Sanitation Data'!H167)))</f>
        <v/>
      </c>
      <c r="DO173" s="28" t="str">
        <f ca="1">+IF(OFFSET('Hygiene Data'!$C$12,0,10*ROW('Hygiene Data'!C167))="","",OFFSET('Hygiene Data'!$C$12,0,10*ROW('Hygiene Data'!C167)))</f>
        <v/>
      </c>
      <c r="DP173" s="28" t="str">
        <f ca="1">+IF(OFFSET('Hygiene Data'!$C$13,0,10*ROW('Hygiene Data'!C167))="","",OFFSET('Hygiene Data'!$C$13,0,10*ROW('Hygiene Data'!C167)))</f>
        <v/>
      </c>
      <c r="DQ173" s="28" t="str">
        <f ca="1">+IF(OFFSET('Hygiene Data'!$C$14,0,10*ROW('Hygiene Data'!C167))="","",OFFSET('Hygiene Data'!$C$14,0,10*ROW('Hygiene Data'!C167)))</f>
        <v/>
      </c>
      <c r="DR173" s="28" t="str">
        <f ca="1">+IF(OFFSET('Hygiene Data'!$D$12,0,10*ROW('Hygiene Data'!D167))="","",OFFSET('Hygiene Data'!$D$12,0,10*ROW('Hygiene Data'!D167)))</f>
        <v/>
      </c>
      <c r="DS173" s="28" t="str">
        <f ca="1">+IF(OFFSET('Hygiene Data'!$D$13,0,10*ROW('Hygiene Data'!D167))="","",OFFSET('Hygiene Data'!$D$13,0,10*ROW('Hygiene Data'!D167)))</f>
        <v/>
      </c>
      <c r="DT173" s="28" t="str">
        <f ca="1">+IF(OFFSET('Hygiene Data'!$D$14,0,10*ROW('Hygiene Data'!D167))="","",OFFSET('Hygiene Data'!$D$14,0,10*ROW('Hygiene Data'!D167)))</f>
        <v/>
      </c>
      <c r="DU173" s="28" t="str">
        <f ca="1">+IF(OFFSET('Hygiene Data'!$E$12,0,10*ROW('Hygiene Data'!E167))="","",OFFSET('Hygiene Data'!$E$12,0,10*ROW('Hygiene Data'!E167)))</f>
        <v/>
      </c>
      <c r="DV173" s="28" t="str">
        <f ca="1">+IF(OFFSET('Hygiene Data'!$E$13,0,10*ROW('Hygiene Data'!E167))="","",OFFSET('Hygiene Data'!$E$13,0,10*ROW('Hygiene Data'!E167)))</f>
        <v/>
      </c>
      <c r="DW173" s="28" t="str">
        <f ca="1">+IF(OFFSET('Hygiene Data'!$E$14,0,10*ROW('Hygiene Data'!E167))="","",OFFSET('Hygiene Data'!$E$14,0,10*ROW('Hygiene Data'!E167)))</f>
        <v/>
      </c>
      <c r="DX173" s="28" t="str">
        <f ca="1">+IF(OFFSET('Hygiene Data'!$F$12,0,10*ROW('Hygiene Data'!F167))="","",OFFSET('Hygiene Data'!$F$12,0,10*ROW('Hygiene Data'!F167)))</f>
        <v/>
      </c>
      <c r="DY173" s="28" t="str">
        <f ca="1">+IF(OFFSET('Hygiene Data'!$F$13,0,10*ROW('Hygiene Data'!F167))="","",OFFSET('Hygiene Data'!$F$13,0,10*ROW('Hygiene Data'!F167)))</f>
        <v/>
      </c>
      <c r="DZ173" s="28" t="str">
        <f ca="1">+IF(OFFSET('Hygiene Data'!$F$14,0,10*ROW('Hygiene Data'!F167))="","",OFFSET('Hygiene Data'!$F$14,0,10*ROW('Hygiene Data'!F167)))</f>
        <v/>
      </c>
      <c r="EA173" s="28" t="str">
        <f ca="1">+IF(OFFSET('Hygiene Data'!$G$12,0,10*ROW('Hygiene Data'!G167))="","",OFFSET('Hygiene Data'!$G$12,0,10*ROW('Hygiene Data'!G167)))</f>
        <v/>
      </c>
      <c r="EB173" s="28" t="str">
        <f ca="1">+IF(OFFSET('Hygiene Data'!$G$13,0,10*ROW('Hygiene Data'!G167))="","",OFFSET('Hygiene Data'!$G$13,0,10*ROW('Hygiene Data'!G167)))</f>
        <v/>
      </c>
      <c r="EC173" s="28" t="str">
        <f ca="1">+IF(OFFSET('Hygiene Data'!$G$14,0,10*ROW('Hygiene Data'!G167))="","",OFFSET('Hygiene Data'!$G$14,0,10*ROW('Hygiene Data'!G167)))</f>
        <v/>
      </c>
      <c r="ED173" s="28" t="str">
        <f ca="1">+IF(OFFSET('Hygiene Data'!$H$12,0,10*ROW('Hygiene Data'!H167))="","",OFFSET('Hygiene Data'!$H$12,0,10*ROW('Hygiene Data'!H167)))</f>
        <v/>
      </c>
      <c r="EE173" s="28" t="str">
        <f ca="1">+IF(OFFSET('Hygiene Data'!$H$13,0,10*ROW('Hygiene Data'!H167))="","",OFFSET('Hygiene Data'!$H$13,0,10*ROW('Hygiene Data'!H167)))</f>
        <v/>
      </c>
      <c r="EF173" s="28" t="str">
        <f ca="1">+IF(OFFSET('Hygiene Data'!$H$14,0,10*ROW('Hygiene Data'!H167))="","",OFFSET('Hygiene Data'!$H$14,0,10*ROW('Hygiene Data'!H167)))</f>
        <v/>
      </c>
    </row>
    <row r="174" spans="1:136" x14ac:dyDescent="0.2">
      <c r="A174" s="44" t="str">
        <f ca="1">+IF(OFFSET('Water Data'!$B$1,0,10*ROW('Water Data'!B171))="","",OFFSET('Water Data'!$B$1,0,10*ROW('Water Data'!B171)))</f>
        <v/>
      </c>
      <c r="B174" s="44" t="str">
        <f ca="1">+IF(OFFSET('Water Data'!$A$3,0,10*ROW('Water Data'!A171))="","",OFFSET('Water Data'!$A$3,0,10*ROW('Water Data'!A171)))</f>
        <v/>
      </c>
      <c r="C174" s="44" t="str">
        <f ca="1">+IF(OFFSET('Water Data'!$C$3,0,10*ROW('Water Data'!C171))="","",OFFSET('Water Data'!$C$3,0,10*ROW('Water Data'!C171)))</f>
        <v/>
      </c>
      <c r="D174" s="119"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19"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19"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19"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19"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19"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19"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19"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19"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19"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19"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19"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19"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19"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19"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19"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19"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19"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20"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20"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20"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20"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20"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20"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20"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20"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20"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20"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20"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20"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20"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20"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20"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20"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20"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20"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20"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20"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20"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20"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20"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20"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20"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20"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20"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20"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20"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20"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21"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21"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21"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21"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21"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21"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21"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21"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21"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21"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21"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21"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21"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21"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21"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21"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21"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21"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28" t="str">
        <f ca="1">+IF(OFFSET('Water Data'!$C$28,0,10*ROW('Water Data'!C168))="","",OFFSET('Water Data'!$C$28,0,10*ROW('Water Data'!C168)))</f>
        <v/>
      </c>
      <c r="BT174" s="28" t="str">
        <f ca="1">+IF(OFFSET('Water Data'!$C$29,0,10*ROW('Water Data'!C168))="","",OFFSET('Water Data'!$C$29,0,10*ROW('Water Data'!C168)))</f>
        <v/>
      </c>
      <c r="BU174" s="28" t="str">
        <f ca="1">+IF(OFFSET('Water Data'!$C$30,0,10*ROW('Water Data'!C168))="","",OFFSET('Water Data'!$C$30,0,10*ROW('Water Data'!C168)))</f>
        <v/>
      </c>
      <c r="BV174" s="28" t="str">
        <f ca="1">+IF(OFFSET('Water Data'!$D$28,0,10*ROW('Water Data'!D168))="","",OFFSET('Water Data'!$D$28,0,10*ROW('Water Data'!D168)))</f>
        <v/>
      </c>
      <c r="BW174" s="28" t="str">
        <f ca="1">+IF(OFFSET('Water Data'!$D$29,0,10*ROW('Water Data'!D168))="","",OFFSET('Water Data'!$D$29,0,10*ROW('Water Data'!D168)))</f>
        <v/>
      </c>
      <c r="BX174" s="28" t="str">
        <f ca="1">+IF(OFFSET('Water Data'!$D$30,0,10*ROW('Water Data'!D168))="","",OFFSET('Water Data'!$D$30,0,10*ROW('Water Data'!D168)))</f>
        <v/>
      </c>
      <c r="BY174" s="28" t="str">
        <f ca="1">+IF(OFFSET('Water Data'!$E$28,0,10*ROW('Water Data'!E168))="","",OFFSET('Water Data'!$E$28,0,10*ROW('Water Data'!E168)))</f>
        <v/>
      </c>
      <c r="BZ174" s="28" t="str">
        <f ca="1">+IF(OFFSET('Water Data'!$E$29,0,10*ROW('Water Data'!E168))="","",OFFSET('Water Data'!$E$29,0,10*ROW('Water Data'!E168)))</f>
        <v/>
      </c>
      <c r="CA174" s="28" t="str">
        <f ca="1">+IF(OFFSET('Water Data'!$E$30,0,10*ROW('Water Data'!E168))="","",OFFSET('Water Data'!$E$30,0,10*ROW('Water Data'!E168)))</f>
        <v/>
      </c>
      <c r="CB174" s="28" t="str">
        <f ca="1">+IF(OFFSET('Water Data'!$F$28,0,10*ROW('Water Data'!F168))="","",OFFSET('Water Data'!$F$28,0,10*ROW('Water Data'!F168)))</f>
        <v/>
      </c>
      <c r="CC174" s="28" t="str">
        <f ca="1">+IF(OFFSET('Water Data'!$F$29,0,10*ROW('Water Data'!F168))="","",OFFSET('Water Data'!$F$29,0,10*ROW('Water Data'!F168)))</f>
        <v/>
      </c>
      <c r="CD174" s="28" t="str">
        <f ca="1">+IF(OFFSET('Water Data'!$F$30,0,10*ROW('Water Data'!F168))="","",OFFSET('Water Data'!$F$30,0,10*ROW('Water Data'!F168)))</f>
        <v/>
      </c>
      <c r="CE174" s="28" t="str">
        <f ca="1">+IF(OFFSET('Water Data'!$G$28,0,10*ROW('Water Data'!G168))="","",OFFSET('Water Data'!$G$28,0,10*ROW('Water Data'!G168)))</f>
        <v/>
      </c>
      <c r="CF174" s="28" t="str">
        <f ca="1">+IF(OFFSET('Water Data'!$G$29,0,10*ROW('Water Data'!G168))="","",OFFSET('Water Data'!$G$29,0,10*ROW('Water Data'!G168)))</f>
        <v/>
      </c>
      <c r="CG174" s="28" t="str">
        <f ca="1">+IF(OFFSET('Water Data'!$G$30,0,10*ROW('Water Data'!G168))="","",OFFSET('Water Data'!$G$30,0,10*ROW('Water Data'!G168)))</f>
        <v/>
      </c>
      <c r="CH174" s="28" t="str">
        <f ca="1">+IF(OFFSET('Water Data'!$H$28,0,10*ROW('Water Data'!H168))="","",OFFSET('Water Data'!$H$28,0,10*ROW('Water Data'!H168)))</f>
        <v/>
      </c>
      <c r="CI174" s="28" t="str">
        <f ca="1">+IF(OFFSET('Water Data'!$H$29,0,10*ROW('Water Data'!H168))="","",OFFSET('Water Data'!$H$29,0,10*ROW('Water Data'!H168)))</f>
        <v/>
      </c>
      <c r="CJ174" s="28" t="str">
        <f ca="1">+IF(OFFSET('Water Data'!$H$30,0,10*ROW('Water Data'!H168))="","",OFFSET('Water Data'!$H$30,0,10*ROW('Water Data'!H168)))</f>
        <v/>
      </c>
      <c r="CK174" s="28" t="str">
        <f ca="1">+IF(OFFSET('Sanitation Data'!$C$29,0,10*ROW('Sanitation Data'!C168))="","",OFFSET('Sanitation Data'!$C$29,0,10*ROW('Sanitation Data'!C168)))</f>
        <v/>
      </c>
      <c r="CL174" s="28" t="str">
        <f ca="1">+IF(OFFSET('Sanitation Data'!$C$30,0,10*ROW('Sanitation Data'!C168))="","",OFFSET('Sanitation Data'!$C$30,0,10*ROW('Sanitation Data'!C168)))</f>
        <v/>
      </c>
      <c r="CM174" s="28" t="str">
        <f ca="1">+IF(OFFSET('Sanitation Data'!$C$31,0,10*ROW('Sanitation Data'!C168))="","",OFFSET('Sanitation Data'!$C$31,0,10*ROW('Sanitation Data'!C168)))</f>
        <v/>
      </c>
      <c r="CN174" s="28" t="str">
        <f ca="1">+IF(OFFSET('Sanitation Data'!$C$32,0,10*ROW('Sanitation Data'!C168))="","",OFFSET('Sanitation Data'!$C$32,0,10*ROW('Sanitation Data'!C168)))</f>
        <v/>
      </c>
      <c r="CO174" s="28" t="str">
        <f ca="1">+IF(OFFSET('Sanitation Data'!$C$33,0,10*ROW('Sanitation Data'!C168))="","",OFFSET('Sanitation Data'!$C$33,0,10*ROW('Sanitation Data'!C168)))</f>
        <v/>
      </c>
      <c r="CP174" s="28" t="str">
        <f ca="1">+IF(OFFSET('Sanitation Data'!$D$29,0,10*ROW('Sanitation Data'!D168))="","",OFFSET('Sanitation Data'!$D$29,0,10*ROW('Sanitation Data'!D168)))</f>
        <v/>
      </c>
      <c r="CQ174" s="28" t="str">
        <f ca="1">+IF(OFFSET('Sanitation Data'!$D$30,0,10*ROW('Sanitation Data'!D168))="","",OFFSET('Sanitation Data'!$D$30,0,10*ROW('Sanitation Data'!D168)))</f>
        <v/>
      </c>
      <c r="CR174" s="28" t="str">
        <f ca="1">+IF(OFFSET('Sanitation Data'!$D$31,0,10*ROW('Sanitation Data'!D168))="","",OFFSET('Sanitation Data'!$D$31,0,10*ROW('Sanitation Data'!D168)))</f>
        <v/>
      </c>
      <c r="CS174" s="28" t="str">
        <f ca="1">+IF(OFFSET('Sanitation Data'!$D$32,0,10*ROW('Sanitation Data'!D168))="","",OFFSET('Sanitation Data'!$D$32,0,10*ROW('Sanitation Data'!D168)))</f>
        <v/>
      </c>
      <c r="CT174" s="28" t="str">
        <f ca="1">+IF(OFFSET('Sanitation Data'!$D$33,0,10*ROW('Sanitation Data'!D168))="","",OFFSET('Sanitation Data'!$D$33,0,10*ROW('Sanitation Data'!D168)))</f>
        <v/>
      </c>
      <c r="CU174" s="28" t="str">
        <f ca="1">+IF(OFFSET('Sanitation Data'!$E$29,0,10*ROW('Sanitation Data'!E168))="","",OFFSET('Sanitation Data'!$E$29,0,10*ROW('Sanitation Data'!E168)))</f>
        <v/>
      </c>
      <c r="CV174" s="28" t="str">
        <f ca="1">+IF(OFFSET('Sanitation Data'!$E$30,0,10*ROW('Sanitation Data'!E168))="","",OFFSET('Sanitation Data'!$E$30,0,10*ROW('Sanitation Data'!E168)))</f>
        <v/>
      </c>
      <c r="CW174" s="28" t="str">
        <f ca="1">+IF(OFFSET('Sanitation Data'!$E$31,0,10*ROW('Sanitation Data'!E168))="","",OFFSET('Sanitation Data'!$E$31,0,10*ROW('Sanitation Data'!E168)))</f>
        <v/>
      </c>
      <c r="CX174" s="28" t="str">
        <f ca="1">+IF(OFFSET('Sanitation Data'!$E$32,0,10*ROW('Sanitation Data'!E168))="","",OFFSET('Sanitation Data'!$E$32,0,10*ROW('Sanitation Data'!E168)))</f>
        <v/>
      </c>
      <c r="CY174" s="28" t="str">
        <f ca="1">+IF(OFFSET('Sanitation Data'!$E$33,0,10*ROW('Sanitation Data'!E168))="","",OFFSET('Sanitation Data'!$E$33,0,10*ROW('Sanitation Data'!E168)))</f>
        <v/>
      </c>
      <c r="CZ174" s="28" t="str">
        <f ca="1">+IF(OFFSET('Sanitation Data'!$F$29,0,10*ROW('Sanitation Data'!F168))="","",OFFSET('Sanitation Data'!$F$29,0,10*ROW('Sanitation Data'!F168)))</f>
        <v/>
      </c>
      <c r="DA174" s="28" t="str">
        <f ca="1">+IF(OFFSET('Sanitation Data'!$F$30,0,10*ROW('Sanitation Data'!F168))="","",OFFSET('Sanitation Data'!$F$30,0,10*ROW('Sanitation Data'!F168)))</f>
        <v/>
      </c>
      <c r="DB174" s="28" t="str">
        <f ca="1">+IF(OFFSET('Sanitation Data'!$F$31,0,10*ROW('Sanitation Data'!F168))="","",OFFSET('Sanitation Data'!$F$31,0,10*ROW('Sanitation Data'!F168)))</f>
        <v/>
      </c>
      <c r="DC174" s="28" t="str">
        <f ca="1">+IF(OFFSET('Sanitation Data'!$F$32,0,10*ROW('Sanitation Data'!F168))="","",OFFSET('Sanitation Data'!$F$32,0,10*ROW('Sanitation Data'!F168)))</f>
        <v/>
      </c>
      <c r="DD174" s="28" t="str">
        <f ca="1">+IF(OFFSET('Sanitation Data'!$F$33,0,10*ROW('Sanitation Data'!F168))="","",OFFSET('Sanitation Data'!$F$33,0,10*ROW('Sanitation Data'!F168)))</f>
        <v/>
      </c>
      <c r="DE174" s="28" t="str">
        <f ca="1">+IF(OFFSET('Sanitation Data'!$G$29,0,10*ROW('Sanitation Data'!G168))="","",OFFSET('Sanitation Data'!$G$29,0,10*ROW('Sanitation Data'!G168)))</f>
        <v/>
      </c>
      <c r="DF174" s="28" t="str">
        <f ca="1">+IF(OFFSET('Sanitation Data'!$G$30,0,10*ROW('Sanitation Data'!G168))="","",OFFSET('Sanitation Data'!$G$30,0,10*ROW('Sanitation Data'!G168)))</f>
        <v/>
      </c>
      <c r="DG174" s="28" t="str">
        <f ca="1">+IF(OFFSET('Sanitation Data'!$G$31,0,10*ROW('Sanitation Data'!G168))="","",OFFSET('Sanitation Data'!$G$31,0,10*ROW('Sanitation Data'!G168)))</f>
        <v/>
      </c>
      <c r="DH174" s="28" t="str">
        <f ca="1">+IF(OFFSET('Sanitation Data'!$G$32,0,10*ROW('Sanitation Data'!G168))="","",OFFSET('Sanitation Data'!$G$32,0,10*ROW('Sanitation Data'!G168)))</f>
        <v/>
      </c>
      <c r="DI174" s="28" t="str">
        <f ca="1">+IF(OFFSET('Sanitation Data'!$G$33,0,10*ROW('Sanitation Data'!G168))="","",OFFSET('Sanitation Data'!$G$33,0,10*ROW('Sanitation Data'!G168)))</f>
        <v/>
      </c>
      <c r="DJ174" s="28" t="str">
        <f ca="1">+IF(OFFSET('Sanitation Data'!$H$29,0,10*ROW('Sanitation Data'!H168))="","",OFFSET('Sanitation Data'!$H$29,0,10*ROW('Sanitation Data'!H168)))</f>
        <v/>
      </c>
      <c r="DK174" s="28" t="str">
        <f ca="1">+IF(OFFSET('Sanitation Data'!$H$30,0,10*ROW('Sanitation Data'!H168))="","",OFFSET('Sanitation Data'!$H$30,0,10*ROW('Sanitation Data'!H168)))</f>
        <v/>
      </c>
      <c r="DL174" s="28" t="str">
        <f ca="1">+IF(OFFSET('Sanitation Data'!$H$31,0,10*ROW('Sanitation Data'!H168))="","",OFFSET('Sanitation Data'!$H$31,0,10*ROW('Sanitation Data'!H168)))</f>
        <v/>
      </c>
      <c r="DM174" s="28" t="str">
        <f ca="1">+IF(OFFSET('Sanitation Data'!$H$32,0,10*ROW('Sanitation Data'!H168))="","",OFFSET('Sanitation Data'!$H$32,0,10*ROW('Sanitation Data'!H168)))</f>
        <v/>
      </c>
      <c r="DN174" s="28" t="str">
        <f ca="1">+IF(OFFSET('Sanitation Data'!$H$33,0,10*ROW('Sanitation Data'!H168))="","",OFFSET('Sanitation Data'!$H$33,0,10*ROW('Sanitation Data'!H168)))</f>
        <v/>
      </c>
      <c r="DO174" s="28" t="str">
        <f ca="1">+IF(OFFSET('Hygiene Data'!$C$12,0,10*ROW('Hygiene Data'!C168))="","",OFFSET('Hygiene Data'!$C$12,0,10*ROW('Hygiene Data'!C168)))</f>
        <v/>
      </c>
      <c r="DP174" s="28" t="str">
        <f ca="1">+IF(OFFSET('Hygiene Data'!$C$13,0,10*ROW('Hygiene Data'!C168))="","",OFFSET('Hygiene Data'!$C$13,0,10*ROW('Hygiene Data'!C168)))</f>
        <v/>
      </c>
      <c r="DQ174" s="28" t="str">
        <f ca="1">+IF(OFFSET('Hygiene Data'!$C$14,0,10*ROW('Hygiene Data'!C168))="","",OFFSET('Hygiene Data'!$C$14,0,10*ROW('Hygiene Data'!C168)))</f>
        <v/>
      </c>
      <c r="DR174" s="28" t="str">
        <f ca="1">+IF(OFFSET('Hygiene Data'!$D$12,0,10*ROW('Hygiene Data'!D168))="","",OFFSET('Hygiene Data'!$D$12,0,10*ROW('Hygiene Data'!D168)))</f>
        <v/>
      </c>
      <c r="DS174" s="28" t="str">
        <f ca="1">+IF(OFFSET('Hygiene Data'!$D$13,0,10*ROW('Hygiene Data'!D168))="","",OFFSET('Hygiene Data'!$D$13,0,10*ROW('Hygiene Data'!D168)))</f>
        <v/>
      </c>
      <c r="DT174" s="28" t="str">
        <f ca="1">+IF(OFFSET('Hygiene Data'!$D$14,0,10*ROW('Hygiene Data'!D168))="","",OFFSET('Hygiene Data'!$D$14,0,10*ROW('Hygiene Data'!D168)))</f>
        <v/>
      </c>
      <c r="DU174" s="28" t="str">
        <f ca="1">+IF(OFFSET('Hygiene Data'!$E$12,0,10*ROW('Hygiene Data'!E168))="","",OFFSET('Hygiene Data'!$E$12,0,10*ROW('Hygiene Data'!E168)))</f>
        <v/>
      </c>
      <c r="DV174" s="28" t="str">
        <f ca="1">+IF(OFFSET('Hygiene Data'!$E$13,0,10*ROW('Hygiene Data'!E168))="","",OFFSET('Hygiene Data'!$E$13,0,10*ROW('Hygiene Data'!E168)))</f>
        <v/>
      </c>
      <c r="DW174" s="28" t="str">
        <f ca="1">+IF(OFFSET('Hygiene Data'!$E$14,0,10*ROW('Hygiene Data'!E168))="","",OFFSET('Hygiene Data'!$E$14,0,10*ROW('Hygiene Data'!E168)))</f>
        <v/>
      </c>
      <c r="DX174" s="28" t="str">
        <f ca="1">+IF(OFFSET('Hygiene Data'!$F$12,0,10*ROW('Hygiene Data'!F168))="","",OFFSET('Hygiene Data'!$F$12,0,10*ROW('Hygiene Data'!F168)))</f>
        <v/>
      </c>
      <c r="DY174" s="28" t="str">
        <f ca="1">+IF(OFFSET('Hygiene Data'!$F$13,0,10*ROW('Hygiene Data'!F168))="","",OFFSET('Hygiene Data'!$F$13,0,10*ROW('Hygiene Data'!F168)))</f>
        <v/>
      </c>
      <c r="DZ174" s="28" t="str">
        <f ca="1">+IF(OFFSET('Hygiene Data'!$F$14,0,10*ROW('Hygiene Data'!F168))="","",OFFSET('Hygiene Data'!$F$14,0,10*ROW('Hygiene Data'!F168)))</f>
        <v/>
      </c>
      <c r="EA174" s="28" t="str">
        <f ca="1">+IF(OFFSET('Hygiene Data'!$G$12,0,10*ROW('Hygiene Data'!G168))="","",OFFSET('Hygiene Data'!$G$12,0,10*ROW('Hygiene Data'!G168)))</f>
        <v/>
      </c>
      <c r="EB174" s="28" t="str">
        <f ca="1">+IF(OFFSET('Hygiene Data'!$G$13,0,10*ROW('Hygiene Data'!G168))="","",OFFSET('Hygiene Data'!$G$13,0,10*ROW('Hygiene Data'!G168)))</f>
        <v/>
      </c>
      <c r="EC174" s="28" t="str">
        <f ca="1">+IF(OFFSET('Hygiene Data'!$G$14,0,10*ROW('Hygiene Data'!G168))="","",OFFSET('Hygiene Data'!$G$14,0,10*ROW('Hygiene Data'!G168)))</f>
        <v/>
      </c>
      <c r="ED174" s="28" t="str">
        <f ca="1">+IF(OFFSET('Hygiene Data'!$H$12,0,10*ROW('Hygiene Data'!H168))="","",OFFSET('Hygiene Data'!$H$12,0,10*ROW('Hygiene Data'!H168)))</f>
        <v/>
      </c>
      <c r="EE174" s="28" t="str">
        <f ca="1">+IF(OFFSET('Hygiene Data'!$H$13,0,10*ROW('Hygiene Data'!H168))="","",OFFSET('Hygiene Data'!$H$13,0,10*ROW('Hygiene Data'!H168)))</f>
        <v/>
      </c>
      <c r="EF174" s="28" t="str">
        <f ca="1">+IF(OFFSET('Hygiene Data'!$H$14,0,10*ROW('Hygiene Data'!H168))="","",OFFSET('Hygiene Data'!$H$14,0,10*ROW('Hygiene Data'!H168)))</f>
        <v/>
      </c>
    </row>
    <row r="175" spans="1:136" x14ac:dyDescent="0.2">
      <c r="A175" s="44" t="str">
        <f ca="1">+IF(OFFSET('Water Data'!$B$1,0,10*ROW('Water Data'!B172))="","",OFFSET('Water Data'!$B$1,0,10*ROW('Water Data'!B172)))</f>
        <v/>
      </c>
      <c r="B175" s="44" t="str">
        <f ca="1">+IF(OFFSET('Water Data'!$A$3,0,10*ROW('Water Data'!A172))="","",OFFSET('Water Data'!$A$3,0,10*ROW('Water Data'!A172)))</f>
        <v/>
      </c>
      <c r="C175" s="44" t="str">
        <f ca="1">+IF(OFFSET('Water Data'!$C$3,0,10*ROW('Water Data'!C172))="","",OFFSET('Water Data'!$C$3,0,10*ROW('Water Data'!C172)))</f>
        <v/>
      </c>
      <c r="D175" s="119"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19"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19"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19"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19"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19"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19"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19"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19"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19"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19"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19"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19"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19"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19"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19"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19"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19"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20"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20"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20"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20"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20"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20"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20"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20"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20"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20"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20"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20"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20"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20"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20"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20"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20"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20"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20"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20"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20"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20"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20"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20"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20"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20"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20"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20"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20"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20"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21"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21"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21"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21"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21"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21"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21"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21"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21"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21"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21"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21"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21"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21"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21"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21"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21"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21"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28" t="str">
        <f ca="1">+IF(OFFSET('Water Data'!$C$28,0,10*ROW('Water Data'!C169))="","",OFFSET('Water Data'!$C$28,0,10*ROW('Water Data'!C169)))</f>
        <v/>
      </c>
      <c r="BT175" s="28" t="str">
        <f ca="1">+IF(OFFSET('Water Data'!$C$29,0,10*ROW('Water Data'!C169))="","",OFFSET('Water Data'!$C$29,0,10*ROW('Water Data'!C169)))</f>
        <v/>
      </c>
      <c r="BU175" s="28" t="str">
        <f ca="1">+IF(OFFSET('Water Data'!$C$30,0,10*ROW('Water Data'!C169))="","",OFFSET('Water Data'!$C$30,0,10*ROW('Water Data'!C169)))</f>
        <v/>
      </c>
      <c r="BV175" s="28" t="str">
        <f ca="1">+IF(OFFSET('Water Data'!$D$28,0,10*ROW('Water Data'!D169))="","",OFFSET('Water Data'!$D$28,0,10*ROW('Water Data'!D169)))</f>
        <v/>
      </c>
      <c r="BW175" s="28" t="str">
        <f ca="1">+IF(OFFSET('Water Data'!$D$29,0,10*ROW('Water Data'!D169))="","",OFFSET('Water Data'!$D$29,0,10*ROW('Water Data'!D169)))</f>
        <v/>
      </c>
      <c r="BX175" s="28" t="str">
        <f ca="1">+IF(OFFSET('Water Data'!$D$30,0,10*ROW('Water Data'!D169))="","",OFFSET('Water Data'!$D$30,0,10*ROW('Water Data'!D169)))</f>
        <v/>
      </c>
      <c r="BY175" s="28" t="str">
        <f ca="1">+IF(OFFSET('Water Data'!$E$28,0,10*ROW('Water Data'!E169))="","",OFFSET('Water Data'!$E$28,0,10*ROW('Water Data'!E169)))</f>
        <v/>
      </c>
      <c r="BZ175" s="28" t="str">
        <f ca="1">+IF(OFFSET('Water Data'!$E$29,0,10*ROW('Water Data'!E169))="","",OFFSET('Water Data'!$E$29,0,10*ROW('Water Data'!E169)))</f>
        <v/>
      </c>
      <c r="CA175" s="28" t="str">
        <f ca="1">+IF(OFFSET('Water Data'!$E$30,0,10*ROW('Water Data'!E169))="","",OFFSET('Water Data'!$E$30,0,10*ROW('Water Data'!E169)))</f>
        <v/>
      </c>
      <c r="CB175" s="28" t="str">
        <f ca="1">+IF(OFFSET('Water Data'!$F$28,0,10*ROW('Water Data'!F169))="","",OFFSET('Water Data'!$F$28,0,10*ROW('Water Data'!F169)))</f>
        <v/>
      </c>
      <c r="CC175" s="28" t="str">
        <f ca="1">+IF(OFFSET('Water Data'!$F$29,0,10*ROW('Water Data'!F169))="","",OFFSET('Water Data'!$F$29,0,10*ROW('Water Data'!F169)))</f>
        <v/>
      </c>
      <c r="CD175" s="28" t="str">
        <f ca="1">+IF(OFFSET('Water Data'!$F$30,0,10*ROW('Water Data'!F169))="","",OFFSET('Water Data'!$F$30,0,10*ROW('Water Data'!F169)))</f>
        <v/>
      </c>
      <c r="CE175" s="28" t="str">
        <f ca="1">+IF(OFFSET('Water Data'!$G$28,0,10*ROW('Water Data'!G169))="","",OFFSET('Water Data'!$G$28,0,10*ROW('Water Data'!G169)))</f>
        <v/>
      </c>
      <c r="CF175" s="28" t="str">
        <f ca="1">+IF(OFFSET('Water Data'!$G$29,0,10*ROW('Water Data'!G169))="","",OFFSET('Water Data'!$G$29,0,10*ROW('Water Data'!G169)))</f>
        <v/>
      </c>
      <c r="CG175" s="28" t="str">
        <f ca="1">+IF(OFFSET('Water Data'!$G$30,0,10*ROW('Water Data'!G169))="","",OFFSET('Water Data'!$G$30,0,10*ROW('Water Data'!G169)))</f>
        <v/>
      </c>
      <c r="CH175" s="28" t="str">
        <f ca="1">+IF(OFFSET('Water Data'!$H$28,0,10*ROW('Water Data'!H169))="","",OFFSET('Water Data'!$H$28,0,10*ROW('Water Data'!H169)))</f>
        <v/>
      </c>
      <c r="CI175" s="28" t="str">
        <f ca="1">+IF(OFFSET('Water Data'!$H$29,0,10*ROW('Water Data'!H169))="","",OFFSET('Water Data'!$H$29,0,10*ROW('Water Data'!H169)))</f>
        <v/>
      </c>
      <c r="CJ175" s="28" t="str">
        <f ca="1">+IF(OFFSET('Water Data'!$H$30,0,10*ROW('Water Data'!H169))="","",OFFSET('Water Data'!$H$30,0,10*ROW('Water Data'!H169)))</f>
        <v/>
      </c>
      <c r="CK175" s="28" t="str">
        <f ca="1">+IF(OFFSET('Sanitation Data'!$C$29,0,10*ROW('Sanitation Data'!C169))="","",OFFSET('Sanitation Data'!$C$29,0,10*ROW('Sanitation Data'!C169)))</f>
        <v/>
      </c>
      <c r="CL175" s="28" t="str">
        <f ca="1">+IF(OFFSET('Sanitation Data'!$C$30,0,10*ROW('Sanitation Data'!C169))="","",OFFSET('Sanitation Data'!$C$30,0,10*ROW('Sanitation Data'!C169)))</f>
        <v/>
      </c>
      <c r="CM175" s="28" t="str">
        <f ca="1">+IF(OFFSET('Sanitation Data'!$C$31,0,10*ROW('Sanitation Data'!C169))="","",OFFSET('Sanitation Data'!$C$31,0,10*ROW('Sanitation Data'!C169)))</f>
        <v/>
      </c>
      <c r="CN175" s="28" t="str">
        <f ca="1">+IF(OFFSET('Sanitation Data'!$C$32,0,10*ROW('Sanitation Data'!C169))="","",OFFSET('Sanitation Data'!$C$32,0,10*ROW('Sanitation Data'!C169)))</f>
        <v/>
      </c>
      <c r="CO175" s="28" t="str">
        <f ca="1">+IF(OFFSET('Sanitation Data'!$C$33,0,10*ROW('Sanitation Data'!C169))="","",OFFSET('Sanitation Data'!$C$33,0,10*ROW('Sanitation Data'!C169)))</f>
        <v/>
      </c>
      <c r="CP175" s="28" t="str">
        <f ca="1">+IF(OFFSET('Sanitation Data'!$D$29,0,10*ROW('Sanitation Data'!D169))="","",OFFSET('Sanitation Data'!$D$29,0,10*ROW('Sanitation Data'!D169)))</f>
        <v/>
      </c>
      <c r="CQ175" s="28" t="str">
        <f ca="1">+IF(OFFSET('Sanitation Data'!$D$30,0,10*ROW('Sanitation Data'!D169))="","",OFFSET('Sanitation Data'!$D$30,0,10*ROW('Sanitation Data'!D169)))</f>
        <v/>
      </c>
      <c r="CR175" s="28" t="str">
        <f ca="1">+IF(OFFSET('Sanitation Data'!$D$31,0,10*ROW('Sanitation Data'!D169))="","",OFFSET('Sanitation Data'!$D$31,0,10*ROW('Sanitation Data'!D169)))</f>
        <v/>
      </c>
      <c r="CS175" s="28" t="str">
        <f ca="1">+IF(OFFSET('Sanitation Data'!$D$32,0,10*ROW('Sanitation Data'!D169))="","",OFFSET('Sanitation Data'!$D$32,0,10*ROW('Sanitation Data'!D169)))</f>
        <v/>
      </c>
      <c r="CT175" s="28" t="str">
        <f ca="1">+IF(OFFSET('Sanitation Data'!$D$33,0,10*ROW('Sanitation Data'!D169))="","",OFFSET('Sanitation Data'!$D$33,0,10*ROW('Sanitation Data'!D169)))</f>
        <v/>
      </c>
      <c r="CU175" s="28" t="str">
        <f ca="1">+IF(OFFSET('Sanitation Data'!$E$29,0,10*ROW('Sanitation Data'!E169))="","",OFFSET('Sanitation Data'!$E$29,0,10*ROW('Sanitation Data'!E169)))</f>
        <v/>
      </c>
      <c r="CV175" s="28" t="str">
        <f ca="1">+IF(OFFSET('Sanitation Data'!$E$30,0,10*ROW('Sanitation Data'!E169))="","",OFFSET('Sanitation Data'!$E$30,0,10*ROW('Sanitation Data'!E169)))</f>
        <v/>
      </c>
      <c r="CW175" s="28" t="str">
        <f ca="1">+IF(OFFSET('Sanitation Data'!$E$31,0,10*ROW('Sanitation Data'!E169))="","",OFFSET('Sanitation Data'!$E$31,0,10*ROW('Sanitation Data'!E169)))</f>
        <v/>
      </c>
      <c r="CX175" s="28" t="str">
        <f ca="1">+IF(OFFSET('Sanitation Data'!$E$32,0,10*ROW('Sanitation Data'!E169))="","",OFFSET('Sanitation Data'!$E$32,0,10*ROW('Sanitation Data'!E169)))</f>
        <v/>
      </c>
      <c r="CY175" s="28" t="str">
        <f ca="1">+IF(OFFSET('Sanitation Data'!$E$33,0,10*ROW('Sanitation Data'!E169))="","",OFFSET('Sanitation Data'!$E$33,0,10*ROW('Sanitation Data'!E169)))</f>
        <v/>
      </c>
      <c r="CZ175" s="28" t="str">
        <f ca="1">+IF(OFFSET('Sanitation Data'!$F$29,0,10*ROW('Sanitation Data'!F169))="","",OFFSET('Sanitation Data'!$F$29,0,10*ROW('Sanitation Data'!F169)))</f>
        <v/>
      </c>
      <c r="DA175" s="28" t="str">
        <f ca="1">+IF(OFFSET('Sanitation Data'!$F$30,0,10*ROW('Sanitation Data'!F169))="","",OFFSET('Sanitation Data'!$F$30,0,10*ROW('Sanitation Data'!F169)))</f>
        <v/>
      </c>
      <c r="DB175" s="28" t="str">
        <f ca="1">+IF(OFFSET('Sanitation Data'!$F$31,0,10*ROW('Sanitation Data'!F169))="","",OFFSET('Sanitation Data'!$F$31,0,10*ROW('Sanitation Data'!F169)))</f>
        <v/>
      </c>
      <c r="DC175" s="28" t="str">
        <f ca="1">+IF(OFFSET('Sanitation Data'!$F$32,0,10*ROW('Sanitation Data'!F169))="","",OFFSET('Sanitation Data'!$F$32,0,10*ROW('Sanitation Data'!F169)))</f>
        <v/>
      </c>
      <c r="DD175" s="28" t="str">
        <f ca="1">+IF(OFFSET('Sanitation Data'!$F$33,0,10*ROW('Sanitation Data'!F169))="","",OFFSET('Sanitation Data'!$F$33,0,10*ROW('Sanitation Data'!F169)))</f>
        <v/>
      </c>
      <c r="DE175" s="28" t="str">
        <f ca="1">+IF(OFFSET('Sanitation Data'!$G$29,0,10*ROW('Sanitation Data'!G169))="","",OFFSET('Sanitation Data'!$G$29,0,10*ROW('Sanitation Data'!G169)))</f>
        <v/>
      </c>
      <c r="DF175" s="28" t="str">
        <f ca="1">+IF(OFFSET('Sanitation Data'!$G$30,0,10*ROW('Sanitation Data'!G169))="","",OFFSET('Sanitation Data'!$G$30,0,10*ROW('Sanitation Data'!G169)))</f>
        <v/>
      </c>
      <c r="DG175" s="28" t="str">
        <f ca="1">+IF(OFFSET('Sanitation Data'!$G$31,0,10*ROW('Sanitation Data'!G169))="","",OFFSET('Sanitation Data'!$G$31,0,10*ROW('Sanitation Data'!G169)))</f>
        <v/>
      </c>
      <c r="DH175" s="28" t="str">
        <f ca="1">+IF(OFFSET('Sanitation Data'!$G$32,0,10*ROW('Sanitation Data'!G169))="","",OFFSET('Sanitation Data'!$G$32,0,10*ROW('Sanitation Data'!G169)))</f>
        <v/>
      </c>
      <c r="DI175" s="28" t="str">
        <f ca="1">+IF(OFFSET('Sanitation Data'!$G$33,0,10*ROW('Sanitation Data'!G169))="","",OFFSET('Sanitation Data'!$G$33,0,10*ROW('Sanitation Data'!G169)))</f>
        <v/>
      </c>
      <c r="DJ175" s="28" t="str">
        <f ca="1">+IF(OFFSET('Sanitation Data'!$H$29,0,10*ROW('Sanitation Data'!H169))="","",OFFSET('Sanitation Data'!$H$29,0,10*ROW('Sanitation Data'!H169)))</f>
        <v/>
      </c>
      <c r="DK175" s="28" t="str">
        <f ca="1">+IF(OFFSET('Sanitation Data'!$H$30,0,10*ROW('Sanitation Data'!H169))="","",OFFSET('Sanitation Data'!$H$30,0,10*ROW('Sanitation Data'!H169)))</f>
        <v/>
      </c>
      <c r="DL175" s="28" t="str">
        <f ca="1">+IF(OFFSET('Sanitation Data'!$H$31,0,10*ROW('Sanitation Data'!H169))="","",OFFSET('Sanitation Data'!$H$31,0,10*ROW('Sanitation Data'!H169)))</f>
        <v/>
      </c>
      <c r="DM175" s="28" t="str">
        <f ca="1">+IF(OFFSET('Sanitation Data'!$H$32,0,10*ROW('Sanitation Data'!H169))="","",OFFSET('Sanitation Data'!$H$32,0,10*ROW('Sanitation Data'!H169)))</f>
        <v/>
      </c>
      <c r="DN175" s="28" t="str">
        <f ca="1">+IF(OFFSET('Sanitation Data'!$H$33,0,10*ROW('Sanitation Data'!H169))="","",OFFSET('Sanitation Data'!$H$33,0,10*ROW('Sanitation Data'!H169)))</f>
        <v/>
      </c>
      <c r="DO175" s="28" t="str">
        <f ca="1">+IF(OFFSET('Hygiene Data'!$C$12,0,10*ROW('Hygiene Data'!C169))="","",OFFSET('Hygiene Data'!$C$12,0,10*ROW('Hygiene Data'!C169)))</f>
        <v/>
      </c>
      <c r="DP175" s="28" t="str">
        <f ca="1">+IF(OFFSET('Hygiene Data'!$C$13,0,10*ROW('Hygiene Data'!C169))="","",OFFSET('Hygiene Data'!$C$13,0,10*ROW('Hygiene Data'!C169)))</f>
        <v/>
      </c>
      <c r="DQ175" s="28" t="str">
        <f ca="1">+IF(OFFSET('Hygiene Data'!$C$14,0,10*ROW('Hygiene Data'!C169))="","",OFFSET('Hygiene Data'!$C$14,0,10*ROW('Hygiene Data'!C169)))</f>
        <v/>
      </c>
      <c r="DR175" s="28" t="str">
        <f ca="1">+IF(OFFSET('Hygiene Data'!$D$12,0,10*ROW('Hygiene Data'!D169))="","",OFFSET('Hygiene Data'!$D$12,0,10*ROW('Hygiene Data'!D169)))</f>
        <v/>
      </c>
      <c r="DS175" s="28" t="str">
        <f ca="1">+IF(OFFSET('Hygiene Data'!$D$13,0,10*ROW('Hygiene Data'!D169))="","",OFFSET('Hygiene Data'!$D$13,0,10*ROW('Hygiene Data'!D169)))</f>
        <v/>
      </c>
      <c r="DT175" s="28" t="str">
        <f ca="1">+IF(OFFSET('Hygiene Data'!$D$14,0,10*ROW('Hygiene Data'!D169))="","",OFFSET('Hygiene Data'!$D$14,0,10*ROW('Hygiene Data'!D169)))</f>
        <v/>
      </c>
      <c r="DU175" s="28" t="str">
        <f ca="1">+IF(OFFSET('Hygiene Data'!$E$12,0,10*ROW('Hygiene Data'!E169))="","",OFFSET('Hygiene Data'!$E$12,0,10*ROW('Hygiene Data'!E169)))</f>
        <v/>
      </c>
      <c r="DV175" s="28" t="str">
        <f ca="1">+IF(OFFSET('Hygiene Data'!$E$13,0,10*ROW('Hygiene Data'!E169))="","",OFFSET('Hygiene Data'!$E$13,0,10*ROW('Hygiene Data'!E169)))</f>
        <v/>
      </c>
      <c r="DW175" s="28" t="str">
        <f ca="1">+IF(OFFSET('Hygiene Data'!$E$14,0,10*ROW('Hygiene Data'!E169))="","",OFFSET('Hygiene Data'!$E$14,0,10*ROW('Hygiene Data'!E169)))</f>
        <v/>
      </c>
      <c r="DX175" s="28" t="str">
        <f ca="1">+IF(OFFSET('Hygiene Data'!$F$12,0,10*ROW('Hygiene Data'!F169))="","",OFFSET('Hygiene Data'!$F$12,0,10*ROW('Hygiene Data'!F169)))</f>
        <v/>
      </c>
      <c r="DY175" s="28" t="str">
        <f ca="1">+IF(OFFSET('Hygiene Data'!$F$13,0,10*ROW('Hygiene Data'!F169))="","",OFFSET('Hygiene Data'!$F$13,0,10*ROW('Hygiene Data'!F169)))</f>
        <v/>
      </c>
      <c r="DZ175" s="28" t="str">
        <f ca="1">+IF(OFFSET('Hygiene Data'!$F$14,0,10*ROW('Hygiene Data'!F169))="","",OFFSET('Hygiene Data'!$F$14,0,10*ROW('Hygiene Data'!F169)))</f>
        <v/>
      </c>
      <c r="EA175" s="28" t="str">
        <f ca="1">+IF(OFFSET('Hygiene Data'!$G$12,0,10*ROW('Hygiene Data'!G169))="","",OFFSET('Hygiene Data'!$G$12,0,10*ROW('Hygiene Data'!G169)))</f>
        <v/>
      </c>
      <c r="EB175" s="28" t="str">
        <f ca="1">+IF(OFFSET('Hygiene Data'!$G$13,0,10*ROW('Hygiene Data'!G169))="","",OFFSET('Hygiene Data'!$G$13,0,10*ROW('Hygiene Data'!G169)))</f>
        <v/>
      </c>
      <c r="EC175" s="28" t="str">
        <f ca="1">+IF(OFFSET('Hygiene Data'!$G$14,0,10*ROW('Hygiene Data'!G169))="","",OFFSET('Hygiene Data'!$G$14,0,10*ROW('Hygiene Data'!G169)))</f>
        <v/>
      </c>
      <c r="ED175" s="28" t="str">
        <f ca="1">+IF(OFFSET('Hygiene Data'!$H$12,0,10*ROW('Hygiene Data'!H169))="","",OFFSET('Hygiene Data'!$H$12,0,10*ROW('Hygiene Data'!H169)))</f>
        <v/>
      </c>
      <c r="EE175" s="28" t="str">
        <f ca="1">+IF(OFFSET('Hygiene Data'!$H$13,0,10*ROW('Hygiene Data'!H169))="","",OFFSET('Hygiene Data'!$H$13,0,10*ROW('Hygiene Data'!H169)))</f>
        <v/>
      </c>
      <c r="EF175" s="28" t="str">
        <f ca="1">+IF(OFFSET('Hygiene Data'!$H$14,0,10*ROW('Hygiene Data'!H169))="","",OFFSET('Hygiene Data'!$H$14,0,10*ROW('Hygiene Data'!H169)))</f>
        <v/>
      </c>
    </row>
    <row r="176" spans="1:136" x14ac:dyDescent="0.2">
      <c r="A176" s="44" t="str">
        <f ca="1">+IF(OFFSET('Water Data'!$B$1,0,10*ROW('Water Data'!B173))="","",OFFSET('Water Data'!$B$1,0,10*ROW('Water Data'!B173)))</f>
        <v/>
      </c>
      <c r="B176" s="44" t="str">
        <f ca="1">+IF(OFFSET('Water Data'!$A$3,0,10*ROW('Water Data'!A173))="","",OFFSET('Water Data'!$A$3,0,10*ROW('Water Data'!A173)))</f>
        <v/>
      </c>
      <c r="C176" s="44" t="str">
        <f ca="1">+IF(OFFSET('Water Data'!$C$3,0,10*ROW('Water Data'!C173))="","",OFFSET('Water Data'!$C$3,0,10*ROW('Water Data'!C173)))</f>
        <v/>
      </c>
      <c r="D176" s="119"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19"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19"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19"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19"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19"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19"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19"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19"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19"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19"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19"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19"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19"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19"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19"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19"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19"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20"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20"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20"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20"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20"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20"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20"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20"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20"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20"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20"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20"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20"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20"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20"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20"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20"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20"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20"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20"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20"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20"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20"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20"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20"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20"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20"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20"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20"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20"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21"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21"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21"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21"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21"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21"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21"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21"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21"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21"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21"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21"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21"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21"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21"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21"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21"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21"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28" t="str">
        <f ca="1">+IF(OFFSET('Water Data'!$C$28,0,10*ROW('Water Data'!C170))="","",OFFSET('Water Data'!$C$28,0,10*ROW('Water Data'!C170)))</f>
        <v/>
      </c>
      <c r="BT176" s="28" t="str">
        <f ca="1">+IF(OFFSET('Water Data'!$C$29,0,10*ROW('Water Data'!C170))="","",OFFSET('Water Data'!$C$29,0,10*ROW('Water Data'!C170)))</f>
        <v/>
      </c>
      <c r="BU176" s="28" t="str">
        <f ca="1">+IF(OFFSET('Water Data'!$C$30,0,10*ROW('Water Data'!C170))="","",OFFSET('Water Data'!$C$30,0,10*ROW('Water Data'!C170)))</f>
        <v/>
      </c>
      <c r="BV176" s="28" t="str">
        <f ca="1">+IF(OFFSET('Water Data'!$D$28,0,10*ROW('Water Data'!D170))="","",OFFSET('Water Data'!$D$28,0,10*ROW('Water Data'!D170)))</f>
        <v/>
      </c>
      <c r="BW176" s="28" t="str">
        <f ca="1">+IF(OFFSET('Water Data'!$D$29,0,10*ROW('Water Data'!D170))="","",OFFSET('Water Data'!$D$29,0,10*ROW('Water Data'!D170)))</f>
        <v/>
      </c>
      <c r="BX176" s="28" t="str">
        <f ca="1">+IF(OFFSET('Water Data'!$D$30,0,10*ROW('Water Data'!D170))="","",OFFSET('Water Data'!$D$30,0,10*ROW('Water Data'!D170)))</f>
        <v/>
      </c>
      <c r="BY176" s="28" t="str">
        <f ca="1">+IF(OFFSET('Water Data'!$E$28,0,10*ROW('Water Data'!E170))="","",OFFSET('Water Data'!$E$28,0,10*ROW('Water Data'!E170)))</f>
        <v/>
      </c>
      <c r="BZ176" s="28" t="str">
        <f ca="1">+IF(OFFSET('Water Data'!$E$29,0,10*ROW('Water Data'!E170))="","",OFFSET('Water Data'!$E$29,0,10*ROW('Water Data'!E170)))</f>
        <v/>
      </c>
      <c r="CA176" s="28" t="str">
        <f ca="1">+IF(OFFSET('Water Data'!$E$30,0,10*ROW('Water Data'!E170))="","",OFFSET('Water Data'!$E$30,0,10*ROW('Water Data'!E170)))</f>
        <v/>
      </c>
      <c r="CB176" s="28" t="str">
        <f ca="1">+IF(OFFSET('Water Data'!$F$28,0,10*ROW('Water Data'!F170))="","",OFFSET('Water Data'!$F$28,0,10*ROW('Water Data'!F170)))</f>
        <v/>
      </c>
      <c r="CC176" s="28" t="str">
        <f ca="1">+IF(OFFSET('Water Data'!$F$29,0,10*ROW('Water Data'!F170))="","",OFFSET('Water Data'!$F$29,0,10*ROW('Water Data'!F170)))</f>
        <v/>
      </c>
      <c r="CD176" s="28" t="str">
        <f ca="1">+IF(OFFSET('Water Data'!$F$30,0,10*ROW('Water Data'!F170))="","",OFFSET('Water Data'!$F$30,0,10*ROW('Water Data'!F170)))</f>
        <v/>
      </c>
      <c r="CE176" s="28" t="str">
        <f ca="1">+IF(OFFSET('Water Data'!$G$28,0,10*ROW('Water Data'!G170))="","",OFFSET('Water Data'!$G$28,0,10*ROW('Water Data'!G170)))</f>
        <v/>
      </c>
      <c r="CF176" s="28" t="str">
        <f ca="1">+IF(OFFSET('Water Data'!$G$29,0,10*ROW('Water Data'!G170))="","",OFFSET('Water Data'!$G$29,0,10*ROW('Water Data'!G170)))</f>
        <v/>
      </c>
      <c r="CG176" s="28" t="str">
        <f ca="1">+IF(OFFSET('Water Data'!$G$30,0,10*ROW('Water Data'!G170))="","",OFFSET('Water Data'!$G$30,0,10*ROW('Water Data'!G170)))</f>
        <v/>
      </c>
      <c r="CH176" s="28" t="str">
        <f ca="1">+IF(OFFSET('Water Data'!$H$28,0,10*ROW('Water Data'!H170))="","",OFFSET('Water Data'!$H$28,0,10*ROW('Water Data'!H170)))</f>
        <v/>
      </c>
      <c r="CI176" s="28" t="str">
        <f ca="1">+IF(OFFSET('Water Data'!$H$29,0,10*ROW('Water Data'!H170))="","",OFFSET('Water Data'!$H$29,0,10*ROW('Water Data'!H170)))</f>
        <v/>
      </c>
      <c r="CJ176" s="28" t="str">
        <f ca="1">+IF(OFFSET('Water Data'!$H$30,0,10*ROW('Water Data'!H170))="","",OFFSET('Water Data'!$H$30,0,10*ROW('Water Data'!H170)))</f>
        <v/>
      </c>
      <c r="CK176" s="28" t="str">
        <f ca="1">+IF(OFFSET('Sanitation Data'!$C$29,0,10*ROW('Sanitation Data'!C170))="","",OFFSET('Sanitation Data'!$C$29,0,10*ROW('Sanitation Data'!C170)))</f>
        <v/>
      </c>
      <c r="CL176" s="28" t="str">
        <f ca="1">+IF(OFFSET('Sanitation Data'!$C$30,0,10*ROW('Sanitation Data'!C170))="","",OFFSET('Sanitation Data'!$C$30,0,10*ROW('Sanitation Data'!C170)))</f>
        <v/>
      </c>
      <c r="CM176" s="28" t="str">
        <f ca="1">+IF(OFFSET('Sanitation Data'!$C$31,0,10*ROW('Sanitation Data'!C170))="","",OFFSET('Sanitation Data'!$C$31,0,10*ROW('Sanitation Data'!C170)))</f>
        <v/>
      </c>
      <c r="CN176" s="28" t="str">
        <f ca="1">+IF(OFFSET('Sanitation Data'!$C$32,0,10*ROW('Sanitation Data'!C170))="","",OFFSET('Sanitation Data'!$C$32,0,10*ROW('Sanitation Data'!C170)))</f>
        <v/>
      </c>
      <c r="CO176" s="28" t="str">
        <f ca="1">+IF(OFFSET('Sanitation Data'!$C$33,0,10*ROW('Sanitation Data'!C170))="","",OFFSET('Sanitation Data'!$C$33,0,10*ROW('Sanitation Data'!C170)))</f>
        <v/>
      </c>
      <c r="CP176" s="28" t="str">
        <f ca="1">+IF(OFFSET('Sanitation Data'!$D$29,0,10*ROW('Sanitation Data'!D170))="","",OFFSET('Sanitation Data'!$D$29,0,10*ROW('Sanitation Data'!D170)))</f>
        <v/>
      </c>
      <c r="CQ176" s="28" t="str">
        <f ca="1">+IF(OFFSET('Sanitation Data'!$D$30,0,10*ROW('Sanitation Data'!D170))="","",OFFSET('Sanitation Data'!$D$30,0,10*ROW('Sanitation Data'!D170)))</f>
        <v/>
      </c>
      <c r="CR176" s="28" t="str">
        <f ca="1">+IF(OFFSET('Sanitation Data'!$D$31,0,10*ROW('Sanitation Data'!D170))="","",OFFSET('Sanitation Data'!$D$31,0,10*ROW('Sanitation Data'!D170)))</f>
        <v/>
      </c>
      <c r="CS176" s="28" t="str">
        <f ca="1">+IF(OFFSET('Sanitation Data'!$D$32,0,10*ROW('Sanitation Data'!D170))="","",OFFSET('Sanitation Data'!$D$32,0,10*ROW('Sanitation Data'!D170)))</f>
        <v/>
      </c>
      <c r="CT176" s="28" t="str">
        <f ca="1">+IF(OFFSET('Sanitation Data'!$D$33,0,10*ROW('Sanitation Data'!D170))="","",OFFSET('Sanitation Data'!$D$33,0,10*ROW('Sanitation Data'!D170)))</f>
        <v/>
      </c>
      <c r="CU176" s="28" t="str">
        <f ca="1">+IF(OFFSET('Sanitation Data'!$E$29,0,10*ROW('Sanitation Data'!E170))="","",OFFSET('Sanitation Data'!$E$29,0,10*ROW('Sanitation Data'!E170)))</f>
        <v/>
      </c>
      <c r="CV176" s="28" t="str">
        <f ca="1">+IF(OFFSET('Sanitation Data'!$E$30,0,10*ROW('Sanitation Data'!E170))="","",OFFSET('Sanitation Data'!$E$30,0,10*ROW('Sanitation Data'!E170)))</f>
        <v/>
      </c>
      <c r="CW176" s="28" t="str">
        <f ca="1">+IF(OFFSET('Sanitation Data'!$E$31,0,10*ROW('Sanitation Data'!E170))="","",OFFSET('Sanitation Data'!$E$31,0,10*ROW('Sanitation Data'!E170)))</f>
        <v/>
      </c>
      <c r="CX176" s="28" t="str">
        <f ca="1">+IF(OFFSET('Sanitation Data'!$E$32,0,10*ROW('Sanitation Data'!E170))="","",OFFSET('Sanitation Data'!$E$32,0,10*ROW('Sanitation Data'!E170)))</f>
        <v/>
      </c>
      <c r="CY176" s="28" t="str">
        <f ca="1">+IF(OFFSET('Sanitation Data'!$E$33,0,10*ROW('Sanitation Data'!E170))="","",OFFSET('Sanitation Data'!$E$33,0,10*ROW('Sanitation Data'!E170)))</f>
        <v/>
      </c>
      <c r="CZ176" s="28" t="str">
        <f ca="1">+IF(OFFSET('Sanitation Data'!$F$29,0,10*ROW('Sanitation Data'!F170))="","",OFFSET('Sanitation Data'!$F$29,0,10*ROW('Sanitation Data'!F170)))</f>
        <v/>
      </c>
      <c r="DA176" s="28" t="str">
        <f ca="1">+IF(OFFSET('Sanitation Data'!$F$30,0,10*ROW('Sanitation Data'!F170))="","",OFFSET('Sanitation Data'!$F$30,0,10*ROW('Sanitation Data'!F170)))</f>
        <v/>
      </c>
      <c r="DB176" s="28" t="str">
        <f ca="1">+IF(OFFSET('Sanitation Data'!$F$31,0,10*ROW('Sanitation Data'!F170))="","",OFFSET('Sanitation Data'!$F$31,0,10*ROW('Sanitation Data'!F170)))</f>
        <v/>
      </c>
      <c r="DC176" s="28" t="str">
        <f ca="1">+IF(OFFSET('Sanitation Data'!$F$32,0,10*ROW('Sanitation Data'!F170))="","",OFFSET('Sanitation Data'!$F$32,0,10*ROW('Sanitation Data'!F170)))</f>
        <v/>
      </c>
      <c r="DD176" s="28" t="str">
        <f ca="1">+IF(OFFSET('Sanitation Data'!$F$33,0,10*ROW('Sanitation Data'!F170))="","",OFFSET('Sanitation Data'!$F$33,0,10*ROW('Sanitation Data'!F170)))</f>
        <v/>
      </c>
      <c r="DE176" s="28" t="str">
        <f ca="1">+IF(OFFSET('Sanitation Data'!$G$29,0,10*ROW('Sanitation Data'!G170))="","",OFFSET('Sanitation Data'!$G$29,0,10*ROW('Sanitation Data'!G170)))</f>
        <v/>
      </c>
      <c r="DF176" s="28" t="str">
        <f ca="1">+IF(OFFSET('Sanitation Data'!$G$30,0,10*ROW('Sanitation Data'!G170))="","",OFFSET('Sanitation Data'!$G$30,0,10*ROW('Sanitation Data'!G170)))</f>
        <v/>
      </c>
      <c r="DG176" s="28" t="str">
        <f ca="1">+IF(OFFSET('Sanitation Data'!$G$31,0,10*ROW('Sanitation Data'!G170))="","",OFFSET('Sanitation Data'!$G$31,0,10*ROW('Sanitation Data'!G170)))</f>
        <v/>
      </c>
      <c r="DH176" s="28" t="str">
        <f ca="1">+IF(OFFSET('Sanitation Data'!$G$32,0,10*ROW('Sanitation Data'!G170))="","",OFFSET('Sanitation Data'!$G$32,0,10*ROW('Sanitation Data'!G170)))</f>
        <v/>
      </c>
      <c r="DI176" s="28" t="str">
        <f ca="1">+IF(OFFSET('Sanitation Data'!$G$33,0,10*ROW('Sanitation Data'!G170))="","",OFFSET('Sanitation Data'!$G$33,0,10*ROW('Sanitation Data'!G170)))</f>
        <v/>
      </c>
      <c r="DJ176" s="28" t="str">
        <f ca="1">+IF(OFFSET('Sanitation Data'!$H$29,0,10*ROW('Sanitation Data'!H170))="","",OFFSET('Sanitation Data'!$H$29,0,10*ROW('Sanitation Data'!H170)))</f>
        <v/>
      </c>
      <c r="DK176" s="28" t="str">
        <f ca="1">+IF(OFFSET('Sanitation Data'!$H$30,0,10*ROW('Sanitation Data'!H170))="","",OFFSET('Sanitation Data'!$H$30,0,10*ROW('Sanitation Data'!H170)))</f>
        <v/>
      </c>
      <c r="DL176" s="28" t="str">
        <f ca="1">+IF(OFFSET('Sanitation Data'!$H$31,0,10*ROW('Sanitation Data'!H170))="","",OFFSET('Sanitation Data'!$H$31,0,10*ROW('Sanitation Data'!H170)))</f>
        <v/>
      </c>
      <c r="DM176" s="28" t="str">
        <f ca="1">+IF(OFFSET('Sanitation Data'!$H$32,0,10*ROW('Sanitation Data'!H170))="","",OFFSET('Sanitation Data'!$H$32,0,10*ROW('Sanitation Data'!H170)))</f>
        <v/>
      </c>
      <c r="DN176" s="28" t="str">
        <f ca="1">+IF(OFFSET('Sanitation Data'!$H$33,0,10*ROW('Sanitation Data'!H170))="","",OFFSET('Sanitation Data'!$H$33,0,10*ROW('Sanitation Data'!H170)))</f>
        <v/>
      </c>
      <c r="DO176" s="28" t="str">
        <f ca="1">+IF(OFFSET('Hygiene Data'!$C$12,0,10*ROW('Hygiene Data'!C170))="","",OFFSET('Hygiene Data'!$C$12,0,10*ROW('Hygiene Data'!C170)))</f>
        <v/>
      </c>
      <c r="DP176" s="28" t="str">
        <f ca="1">+IF(OFFSET('Hygiene Data'!$C$13,0,10*ROW('Hygiene Data'!C170))="","",OFFSET('Hygiene Data'!$C$13,0,10*ROW('Hygiene Data'!C170)))</f>
        <v/>
      </c>
      <c r="DQ176" s="28" t="str">
        <f ca="1">+IF(OFFSET('Hygiene Data'!$C$14,0,10*ROW('Hygiene Data'!C170))="","",OFFSET('Hygiene Data'!$C$14,0,10*ROW('Hygiene Data'!C170)))</f>
        <v/>
      </c>
      <c r="DR176" s="28" t="str">
        <f ca="1">+IF(OFFSET('Hygiene Data'!$D$12,0,10*ROW('Hygiene Data'!D170))="","",OFFSET('Hygiene Data'!$D$12,0,10*ROW('Hygiene Data'!D170)))</f>
        <v/>
      </c>
      <c r="DS176" s="28" t="str">
        <f ca="1">+IF(OFFSET('Hygiene Data'!$D$13,0,10*ROW('Hygiene Data'!D170))="","",OFFSET('Hygiene Data'!$D$13,0,10*ROW('Hygiene Data'!D170)))</f>
        <v/>
      </c>
      <c r="DT176" s="28" t="str">
        <f ca="1">+IF(OFFSET('Hygiene Data'!$D$14,0,10*ROW('Hygiene Data'!D170))="","",OFFSET('Hygiene Data'!$D$14,0,10*ROW('Hygiene Data'!D170)))</f>
        <v/>
      </c>
      <c r="DU176" s="28" t="str">
        <f ca="1">+IF(OFFSET('Hygiene Data'!$E$12,0,10*ROW('Hygiene Data'!E170))="","",OFFSET('Hygiene Data'!$E$12,0,10*ROW('Hygiene Data'!E170)))</f>
        <v/>
      </c>
      <c r="DV176" s="28" t="str">
        <f ca="1">+IF(OFFSET('Hygiene Data'!$E$13,0,10*ROW('Hygiene Data'!E170))="","",OFFSET('Hygiene Data'!$E$13,0,10*ROW('Hygiene Data'!E170)))</f>
        <v/>
      </c>
      <c r="DW176" s="28" t="str">
        <f ca="1">+IF(OFFSET('Hygiene Data'!$E$14,0,10*ROW('Hygiene Data'!E170))="","",OFFSET('Hygiene Data'!$E$14,0,10*ROW('Hygiene Data'!E170)))</f>
        <v/>
      </c>
      <c r="DX176" s="28" t="str">
        <f ca="1">+IF(OFFSET('Hygiene Data'!$F$12,0,10*ROW('Hygiene Data'!F170))="","",OFFSET('Hygiene Data'!$F$12,0,10*ROW('Hygiene Data'!F170)))</f>
        <v/>
      </c>
      <c r="DY176" s="28" t="str">
        <f ca="1">+IF(OFFSET('Hygiene Data'!$F$13,0,10*ROW('Hygiene Data'!F170))="","",OFFSET('Hygiene Data'!$F$13,0,10*ROW('Hygiene Data'!F170)))</f>
        <v/>
      </c>
      <c r="DZ176" s="28" t="str">
        <f ca="1">+IF(OFFSET('Hygiene Data'!$F$14,0,10*ROW('Hygiene Data'!F170))="","",OFFSET('Hygiene Data'!$F$14,0,10*ROW('Hygiene Data'!F170)))</f>
        <v/>
      </c>
      <c r="EA176" s="28" t="str">
        <f ca="1">+IF(OFFSET('Hygiene Data'!$G$12,0,10*ROW('Hygiene Data'!G170))="","",OFFSET('Hygiene Data'!$G$12,0,10*ROW('Hygiene Data'!G170)))</f>
        <v/>
      </c>
      <c r="EB176" s="28" t="str">
        <f ca="1">+IF(OFFSET('Hygiene Data'!$G$13,0,10*ROW('Hygiene Data'!G170))="","",OFFSET('Hygiene Data'!$G$13,0,10*ROW('Hygiene Data'!G170)))</f>
        <v/>
      </c>
      <c r="EC176" s="28" t="str">
        <f ca="1">+IF(OFFSET('Hygiene Data'!$G$14,0,10*ROW('Hygiene Data'!G170))="","",OFFSET('Hygiene Data'!$G$14,0,10*ROW('Hygiene Data'!G170)))</f>
        <v/>
      </c>
      <c r="ED176" s="28" t="str">
        <f ca="1">+IF(OFFSET('Hygiene Data'!$H$12,0,10*ROW('Hygiene Data'!H170))="","",OFFSET('Hygiene Data'!$H$12,0,10*ROW('Hygiene Data'!H170)))</f>
        <v/>
      </c>
      <c r="EE176" s="28" t="str">
        <f ca="1">+IF(OFFSET('Hygiene Data'!$H$13,0,10*ROW('Hygiene Data'!H170))="","",OFFSET('Hygiene Data'!$H$13,0,10*ROW('Hygiene Data'!H170)))</f>
        <v/>
      </c>
      <c r="EF176" s="28" t="str">
        <f ca="1">+IF(OFFSET('Hygiene Data'!$H$14,0,10*ROW('Hygiene Data'!H170))="","",OFFSET('Hygiene Data'!$H$14,0,10*ROW('Hygiene Data'!H170)))</f>
        <v/>
      </c>
    </row>
    <row r="177" spans="1:136" x14ac:dyDescent="0.2">
      <c r="A177" s="44" t="str">
        <f ca="1">+IF(OFFSET('Water Data'!$B$1,0,10*ROW('Water Data'!B174))="","",OFFSET('Water Data'!$B$1,0,10*ROW('Water Data'!B174)))</f>
        <v/>
      </c>
      <c r="B177" s="44" t="str">
        <f ca="1">+IF(OFFSET('Water Data'!$A$3,0,10*ROW('Water Data'!A174))="","",OFFSET('Water Data'!$A$3,0,10*ROW('Water Data'!A174)))</f>
        <v/>
      </c>
      <c r="C177" s="44" t="str">
        <f ca="1">+IF(OFFSET('Water Data'!$C$3,0,10*ROW('Water Data'!C174))="","",OFFSET('Water Data'!$C$3,0,10*ROW('Water Data'!C174)))</f>
        <v/>
      </c>
      <c r="D177" s="119"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19"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19"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19"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19"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19"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19"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19"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19"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19"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19"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19"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19"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19"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19"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19"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19"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19"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20"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20"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20"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20"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20"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20"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20"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20"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20"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20"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20"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20"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20"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20"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20"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20"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20"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20"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20"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20"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20"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20"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20"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20"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20"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20"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20"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20"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20"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20"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21"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21"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21"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21"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21"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21"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21"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21"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21"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21"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21"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21"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21"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21"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21"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21"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21"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21"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28" t="str">
        <f ca="1">+IF(OFFSET('Water Data'!$C$28,0,10*ROW('Water Data'!C171))="","",OFFSET('Water Data'!$C$28,0,10*ROW('Water Data'!C171)))</f>
        <v/>
      </c>
      <c r="BT177" s="28" t="str">
        <f ca="1">+IF(OFFSET('Water Data'!$C$29,0,10*ROW('Water Data'!C171))="","",OFFSET('Water Data'!$C$29,0,10*ROW('Water Data'!C171)))</f>
        <v/>
      </c>
      <c r="BU177" s="28" t="str">
        <f ca="1">+IF(OFFSET('Water Data'!$C$30,0,10*ROW('Water Data'!C171))="","",OFFSET('Water Data'!$C$30,0,10*ROW('Water Data'!C171)))</f>
        <v/>
      </c>
      <c r="BV177" s="28" t="str">
        <f ca="1">+IF(OFFSET('Water Data'!$D$28,0,10*ROW('Water Data'!D171))="","",OFFSET('Water Data'!$D$28,0,10*ROW('Water Data'!D171)))</f>
        <v/>
      </c>
      <c r="BW177" s="28" t="str">
        <f ca="1">+IF(OFFSET('Water Data'!$D$29,0,10*ROW('Water Data'!D171))="","",OFFSET('Water Data'!$D$29,0,10*ROW('Water Data'!D171)))</f>
        <v/>
      </c>
      <c r="BX177" s="28" t="str">
        <f ca="1">+IF(OFFSET('Water Data'!$D$30,0,10*ROW('Water Data'!D171))="","",OFFSET('Water Data'!$D$30,0,10*ROW('Water Data'!D171)))</f>
        <v/>
      </c>
      <c r="BY177" s="28" t="str">
        <f ca="1">+IF(OFFSET('Water Data'!$E$28,0,10*ROW('Water Data'!E171))="","",OFFSET('Water Data'!$E$28,0,10*ROW('Water Data'!E171)))</f>
        <v/>
      </c>
      <c r="BZ177" s="28" t="str">
        <f ca="1">+IF(OFFSET('Water Data'!$E$29,0,10*ROW('Water Data'!E171))="","",OFFSET('Water Data'!$E$29,0,10*ROW('Water Data'!E171)))</f>
        <v/>
      </c>
      <c r="CA177" s="28" t="str">
        <f ca="1">+IF(OFFSET('Water Data'!$E$30,0,10*ROW('Water Data'!E171))="","",OFFSET('Water Data'!$E$30,0,10*ROW('Water Data'!E171)))</f>
        <v/>
      </c>
      <c r="CB177" s="28" t="str">
        <f ca="1">+IF(OFFSET('Water Data'!$F$28,0,10*ROW('Water Data'!F171))="","",OFFSET('Water Data'!$F$28,0,10*ROW('Water Data'!F171)))</f>
        <v/>
      </c>
      <c r="CC177" s="28" t="str">
        <f ca="1">+IF(OFFSET('Water Data'!$F$29,0,10*ROW('Water Data'!F171))="","",OFFSET('Water Data'!$F$29,0,10*ROW('Water Data'!F171)))</f>
        <v/>
      </c>
      <c r="CD177" s="28" t="str">
        <f ca="1">+IF(OFFSET('Water Data'!$F$30,0,10*ROW('Water Data'!F171))="","",OFFSET('Water Data'!$F$30,0,10*ROW('Water Data'!F171)))</f>
        <v/>
      </c>
      <c r="CE177" s="28" t="str">
        <f ca="1">+IF(OFFSET('Water Data'!$G$28,0,10*ROW('Water Data'!G171))="","",OFFSET('Water Data'!$G$28,0,10*ROW('Water Data'!G171)))</f>
        <v/>
      </c>
      <c r="CF177" s="28" t="str">
        <f ca="1">+IF(OFFSET('Water Data'!$G$29,0,10*ROW('Water Data'!G171))="","",OFFSET('Water Data'!$G$29,0,10*ROW('Water Data'!G171)))</f>
        <v/>
      </c>
      <c r="CG177" s="28" t="str">
        <f ca="1">+IF(OFFSET('Water Data'!$G$30,0,10*ROW('Water Data'!G171))="","",OFFSET('Water Data'!$G$30,0,10*ROW('Water Data'!G171)))</f>
        <v/>
      </c>
      <c r="CH177" s="28" t="str">
        <f ca="1">+IF(OFFSET('Water Data'!$H$28,0,10*ROW('Water Data'!H171))="","",OFFSET('Water Data'!$H$28,0,10*ROW('Water Data'!H171)))</f>
        <v/>
      </c>
      <c r="CI177" s="28" t="str">
        <f ca="1">+IF(OFFSET('Water Data'!$H$29,0,10*ROW('Water Data'!H171))="","",OFFSET('Water Data'!$H$29,0,10*ROW('Water Data'!H171)))</f>
        <v/>
      </c>
      <c r="CJ177" s="28" t="str">
        <f ca="1">+IF(OFFSET('Water Data'!$H$30,0,10*ROW('Water Data'!H171))="","",OFFSET('Water Data'!$H$30,0,10*ROW('Water Data'!H171)))</f>
        <v/>
      </c>
      <c r="CK177" s="28" t="str">
        <f ca="1">+IF(OFFSET('Sanitation Data'!$C$29,0,10*ROW('Sanitation Data'!C171))="","",OFFSET('Sanitation Data'!$C$29,0,10*ROW('Sanitation Data'!C171)))</f>
        <v/>
      </c>
      <c r="CL177" s="28" t="str">
        <f ca="1">+IF(OFFSET('Sanitation Data'!$C$30,0,10*ROW('Sanitation Data'!C171))="","",OFFSET('Sanitation Data'!$C$30,0,10*ROW('Sanitation Data'!C171)))</f>
        <v/>
      </c>
      <c r="CM177" s="28" t="str">
        <f ca="1">+IF(OFFSET('Sanitation Data'!$C$31,0,10*ROW('Sanitation Data'!C171))="","",OFFSET('Sanitation Data'!$C$31,0,10*ROW('Sanitation Data'!C171)))</f>
        <v/>
      </c>
      <c r="CN177" s="28" t="str">
        <f ca="1">+IF(OFFSET('Sanitation Data'!$C$32,0,10*ROW('Sanitation Data'!C171))="","",OFFSET('Sanitation Data'!$C$32,0,10*ROW('Sanitation Data'!C171)))</f>
        <v/>
      </c>
      <c r="CO177" s="28" t="str">
        <f ca="1">+IF(OFFSET('Sanitation Data'!$C$33,0,10*ROW('Sanitation Data'!C171))="","",OFFSET('Sanitation Data'!$C$33,0,10*ROW('Sanitation Data'!C171)))</f>
        <v/>
      </c>
      <c r="CP177" s="28" t="str">
        <f ca="1">+IF(OFFSET('Sanitation Data'!$D$29,0,10*ROW('Sanitation Data'!D171))="","",OFFSET('Sanitation Data'!$D$29,0,10*ROW('Sanitation Data'!D171)))</f>
        <v/>
      </c>
      <c r="CQ177" s="28" t="str">
        <f ca="1">+IF(OFFSET('Sanitation Data'!$D$30,0,10*ROW('Sanitation Data'!D171))="","",OFFSET('Sanitation Data'!$D$30,0,10*ROW('Sanitation Data'!D171)))</f>
        <v/>
      </c>
      <c r="CR177" s="28" t="str">
        <f ca="1">+IF(OFFSET('Sanitation Data'!$D$31,0,10*ROW('Sanitation Data'!D171))="","",OFFSET('Sanitation Data'!$D$31,0,10*ROW('Sanitation Data'!D171)))</f>
        <v/>
      </c>
      <c r="CS177" s="28" t="str">
        <f ca="1">+IF(OFFSET('Sanitation Data'!$D$32,0,10*ROW('Sanitation Data'!D171))="","",OFFSET('Sanitation Data'!$D$32,0,10*ROW('Sanitation Data'!D171)))</f>
        <v/>
      </c>
      <c r="CT177" s="28" t="str">
        <f ca="1">+IF(OFFSET('Sanitation Data'!$D$33,0,10*ROW('Sanitation Data'!D171))="","",OFFSET('Sanitation Data'!$D$33,0,10*ROW('Sanitation Data'!D171)))</f>
        <v/>
      </c>
      <c r="CU177" s="28" t="str">
        <f ca="1">+IF(OFFSET('Sanitation Data'!$E$29,0,10*ROW('Sanitation Data'!E171))="","",OFFSET('Sanitation Data'!$E$29,0,10*ROW('Sanitation Data'!E171)))</f>
        <v/>
      </c>
      <c r="CV177" s="28" t="str">
        <f ca="1">+IF(OFFSET('Sanitation Data'!$E$30,0,10*ROW('Sanitation Data'!E171))="","",OFFSET('Sanitation Data'!$E$30,0,10*ROW('Sanitation Data'!E171)))</f>
        <v/>
      </c>
      <c r="CW177" s="28" t="str">
        <f ca="1">+IF(OFFSET('Sanitation Data'!$E$31,0,10*ROW('Sanitation Data'!E171))="","",OFFSET('Sanitation Data'!$E$31,0,10*ROW('Sanitation Data'!E171)))</f>
        <v/>
      </c>
      <c r="CX177" s="28" t="str">
        <f ca="1">+IF(OFFSET('Sanitation Data'!$E$32,0,10*ROW('Sanitation Data'!E171))="","",OFFSET('Sanitation Data'!$E$32,0,10*ROW('Sanitation Data'!E171)))</f>
        <v/>
      </c>
      <c r="CY177" s="28" t="str">
        <f ca="1">+IF(OFFSET('Sanitation Data'!$E$33,0,10*ROW('Sanitation Data'!E171))="","",OFFSET('Sanitation Data'!$E$33,0,10*ROW('Sanitation Data'!E171)))</f>
        <v/>
      </c>
      <c r="CZ177" s="28" t="str">
        <f ca="1">+IF(OFFSET('Sanitation Data'!$F$29,0,10*ROW('Sanitation Data'!F171))="","",OFFSET('Sanitation Data'!$F$29,0,10*ROW('Sanitation Data'!F171)))</f>
        <v/>
      </c>
      <c r="DA177" s="28" t="str">
        <f ca="1">+IF(OFFSET('Sanitation Data'!$F$30,0,10*ROW('Sanitation Data'!F171))="","",OFFSET('Sanitation Data'!$F$30,0,10*ROW('Sanitation Data'!F171)))</f>
        <v/>
      </c>
      <c r="DB177" s="28" t="str">
        <f ca="1">+IF(OFFSET('Sanitation Data'!$F$31,0,10*ROW('Sanitation Data'!F171))="","",OFFSET('Sanitation Data'!$F$31,0,10*ROW('Sanitation Data'!F171)))</f>
        <v/>
      </c>
      <c r="DC177" s="28" t="str">
        <f ca="1">+IF(OFFSET('Sanitation Data'!$F$32,0,10*ROW('Sanitation Data'!F171))="","",OFFSET('Sanitation Data'!$F$32,0,10*ROW('Sanitation Data'!F171)))</f>
        <v/>
      </c>
      <c r="DD177" s="28" t="str">
        <f ca="1">+IF(OFFSET('Sanitation Data'!$F$33,0,10*ROW('Sanitation Data'!F171))="","",OFFSET('Sanitation Data'!$F$33,0,10*ROW('Sanitation Data'!F171)))</f>
        <v/>
      </c>
      <c r="DE177" s="28" t="str">
        <f ca="1">+IF(OFFSET('Sanitation Data'!$G$29,0,10*ROW('Sanitation Data'!G171))="","",OFFSET('Sanitation Data'!$G$29,0,10*ROW('Sanitation Data'!G171)))</f>
        <v/>
      </c>
      <c r="DF177" s="28" t="str">
        <f ca="1">+IF(OFFSET('Sanitation Data'!$G$30,0,10*ROW('Sanitation Data'!G171))="","",OFFSET('Sanitation Data'!$G$30,0,10*ROW('Sanitation Data'!G171)))</f>
        <v/>
      </c>
      <c r="DG177" s="28" t="str">
        <f ca="1">+IF(OFFSET('Sanitation Data'!$G$31,0,10*ROW('Sanitation Data'!G171))="","",OFFSET('Sanitation Data'!$G$31,0,10*ROW('Sanitation Data'!G171)))</f>
        <v/>
      </c>
      <c r="DH177" s="28" t="str">
        <f ca="1">+IF(OFFSET('Sanitation Data'!$G$32,0,10*ROW('Sanitation Data'!G171))="","",OFFSET('Sanitation Data'!$G$32,0,10*ROW('Sanitation Data'!G171)))</f>
        <v/>
      </c>
      <c r="DI177" s="28" t="str">
        <f ca="1">+IF(OFFSET('Sanitation Data'!$G$33,0,10*ROW('Sanitation Data'!G171))="","",OFFSET('Sanitation Data'!$G$33,0,10*ROW('Sanitation Data'!G171)))</f>
        <v/>
      </c>
      <c r="DJ177" s="28" t="str">
        <f ca="1">+IF(OFFSET('Sanitation Data'!$H$29,0,10*ROW('Sanitation Data'!H171))="","",OFFSET('Sanitation Data'!$H$29,0,10*ROW('Sanitation Data'!H171)))</f>
        <v/>
      </c>
      <c r="DK177" s="28" t="str">
        <f ca="1">+IF(OFFSET('Sanitation Data'!$H$30,0,10*ROW('Sanitation Data'!H171))="","",OFFSET('Sanitation Data'!$H$30,0,10*ROW('Sanitation Data'!H171)))</f>
        <v/>
      </c>
      <c r="DL177" s="28" t="str">
        <f ca="1">+IF(OFFSET('Sanitation Data'!$H$31,0,10*ROW('Sanitation Data'!H171))="","",OFFSET('Sanitation Data'!$H$31,0,10*ROW('Sanitation Data'!H171)))</f>
        <v/>
      </c>
      <c r="DM177" s="28" t="str">
        <f ca="1">+IF(OFFSET('Sanitation Data'!$H$32,0,10*ROW('Sanitation Data'!H171))="","",OFFSET('Sanitation Data'!$H$32,0,10*ROW('Sanitation Data'!H171)))</f>
        <v/>
      </c>
      <c r="DN177" s="28" t="str">
        <f ca="1">+IF(OFFSET('Sanitation Data'!$H$33,0,10*ROW('Sanitation Data'!H171))="","",OFFSET('Sanitation Data'!$H$33,0,10*ROW('Sanitation Data'!H171)))</f>
        <v/>
      </c>
      <c r="DO177" s="28" t="str">
        <f ca="1">+IF(OFFSET('Hygiene Data'!$C$12,0,10*ROW('Hygiene Data'!C171))="","",OFFSET('Hygiene Data'!$C$12,0,10*ROW('Hygiene Data'!C171)))</f>
        <v/>
      </c>
      <c r="DP177" s="28" t="str">
        <f ca="1">+IF(OFFSET('Hygiene Data'!$C$13,0,10*ROW('Hygiene Data'!C171))="","",OFFSET('Hygiene Data'!$C$13,0,10*ROW('Hygiene Data'!C171)))</f>
        <v/>
      </c>
      <c r="DQ177" s="28" t="str">
        <f ca="1">+IF(OFFSET('Hygiene Data'!$C$14,0,10*ROW('Hygiene Data'!C171))="","",OFFSET('Hygiene Data'!$C$14,0,10*ROW('Hygiene Data'!C171)))</f>
        <v/>
      </c>
      <c r="DR177" s="28" t="str">
        <f ca="1">+IF(OFFSET('Hygiene Data'!$D$12,0,10*ROW('Hygiene Data'!D171))="","",OFFSET('Hygiene Data'!$D$12,0,10*ROW('Hygiene Data'!D171)))</f>
        <v/>
      </c>
      <c r="DS177" s="28" t="str">
        <f ca="1">+IF(OFFSET('Hygiene Data'!$D$13,0,10*ROW('Hygiene Data'!D171))="","",OFFSET('Hygiene Data'!$D$13,0,10*ROW('Hygiene Data'!D171)))</f>
        <v/>
      </c>
      <c r="DT177" s="28" t="str">
        <f ca="1">+IF(OFFSET('Hygiene Data'!$D$14,0,10*ROW('Hygiene Data'!D171))="","",OFFSET('Hygiene Data'!$D$14,0,10*ROW('Hygiene Data'!D171)))</f>
        <v/>
      </c>
      <c r="DU177" s="28" t="str">
        <f ca="1">+IF(OFFSET('Hygiene Data'!$E$12,0,10*ROW('Hygiene Data'!E171))="","",OFFSET('Hygiene Data'!$E$12,0,10*ROW('Hygiene Data'!E171)))</f>
        <v/>
      </c>
      <c r="DV177" s="28" t="str">
        <f ca="1">+IF(OFFSET('Hygiene Data'!$E$13,0,10*ROW('Hygiene Data'!E171))="","",OFFSET('Hygiene Data'!$E$13,0,10*ROW('Hygiene Data'!E171)))</f>
        <v/>
      </c>
      <c r="DW177" s="28" t="str">
        <f ca="1">+IF(OFFSET('Hygiene Data'!$E$14,0,10*ROW('Hygiene Data'!E171))="","",OFFSET('Hygiene Data'!$E$14,0,10*ROW('Hygiene Data'!E171)))</f>
        <v/>
      </c>
      <c r="DX177" s="28" t="str">
        <f ca="1">+IF(OFFSET('Hygiene Data'!$F$12,0,10*ROW('Hygiene Data'!F171))="","",OFFSET('Hygiene Data'!$F$12,0,10*ROW('Hygiene Data'!F171)))</f>
        <v/>
      </c>
      <c r="DY177" s="28" t="str">
        <f ca="1">+IF(OFFSET('Hygiene Data'!$F$13,0,10*ROW('Hygiene Data'!F171))="","",OFFSET('Hygiene Data'!$F$13,0,10*ROW('Hygiene Data'!F171)))</f>
        <v/>
      </c>
      <c r="DZ177" s="28" t="str">
        <f ca="1">+IF(OFFSET('Hygiene Data'!$F$14,0,10*ROW('Hygiene Data'!F171))="","",OFFSET('Hygiene Data'!$F$14,0,10*ROW('Hygiene Data'!F171)))</f>
        <v/>
      </c>
      <c r="EA177" s="28" t="str">
        <f ca="1">+IF(OFFSET('Hygiene Data'!$G$12,0,10*ROW('Hygiene Data'!G171))="","",OFFSET('Hygiene Data'!$G$12,0,10*ROW('Hygiene Data'!G171)))</f>
        <v/>
      </c>
      <c r="EB177" s="28" t="str">
        <f ca="1">+IF(OFFSET('Hygiene Data'!$G$13,0,10*ROW('Hygiene Data'!G171))="","",OFFSET('Hygiene Data'!$G$13,0,10*ROW('Hygiene Data'!G171)))</f>
        <v/>
      </c>
      <c r="EC177" s="28" t="str">
        <f ca="1">+IF(OFFSET('Hygiene Data'!$G$14,0,10*ROW('Hygiene Data'!G171))="","",OFFSET('Hygiene Data'!$G$14,0,10*ROW('Hygiene Data'!G171)))</f>
        <v/>
      </c>
      <c r="ED177" s="28" t="str">
        <f ca="1">+IF(OFFSET('Hygiene Data'!$H$12,0,10*ROW('Hygiene Data'!H171))="","",OFFSET('Hygiene Data'!$H$12,0,10*ROW('Hygiene Data'!H171)))</f>
        <v/>
      </c>
      <c r="EE177" s="28" t="str">
        <f ca="1">+IF(OFFSET('Hygiene Data'!$H$13,0,10*ROW('Hygiene Data'!H171))="","",OFFSET('Hygiene Data'!$H$13,0,10*ROW('Hygiene Data'!H171)))</f>
        <v/>
      </c>
      <c r="EF177" s="28" t="str">
        <f ca="1">+IF(OFFSET('Hygiene Data'!$H$14,0,10*ROW('Hygiene Data'!H171))="","",OFFSET('Hygiene Data'!$H$14,0,10*ROW('Hygiene Data'!H171)))</f>
        <v/>
      </c>
    </row>
    <row r="178" spans="1:136" x14ac:dyDescent="0.2">
      <c r="A178" s="44" t="str">
        <f ca="1">+IF(OFFSET('Water Data'!$B$1,0,10*ROW('Water Data'!B175))="","",OFFSET('Water Data'!$B$1,0,10*ROW('Water Data'!B175)))</f>
        <v/>
      </c>
      <c r="B178" s="44" t="str">
        <f ca="1">+IF(OFFSET('Water Data'!$A$3,0,10*ROW('Water Data'!A175))="","",OFFSET('Water Data'!$A$3,0,10*ROW('Water Data'!A175)))</f>
        <v/>
      </c>
      <c r="C178" s="44" t="str">
        <f ca="1">+IF(OFFSET('Water Data'!$C$3,0,10*ROW('Water Data'!C175))="","",OFFSET('Water Data'!$C$3,0,10*ROW('Water Data'!C175)))</f>
        <v/>
      </c>
      <c r="D178" s="119"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19"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19"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19"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19"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19"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19"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19"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19"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19"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19"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19"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19"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19"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19"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19"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19"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19"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20"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20"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20"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20"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20"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20"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20"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20"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20"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20"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20"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20"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20"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20"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20"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20"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20"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20"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20"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20"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20"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20"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20"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20"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20"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20"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20"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20"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20"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20"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21"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21"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21"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21"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21"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21"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21"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21"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21"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21"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21"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21"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21"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21"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21"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21"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21"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21"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28" t="str">
        <f ca="1">+IF(OFFSET('Water Data'!$C$28,0,10*ROW('Water Data'!C172))="","",OFFSET('Water Data'!$C$28,0,10*ROW('Water Data'!C172)))</f>
        <v/>
      </c>
      <c r="BT178" s="28" t="str">
        <f ca="1">+IF(OFFSET('Water Data'!$C$29,0,10*ROW('Water Data'!C172))="","",OFFSET('Water Data'!$C$29,0,10*ROW('Water Data'!C172)))</f>
        <v/>
      </c>
      <c r="BU178" s="28" t="str">
        <f ca="1">+IF(OFFSET('Water Data'!$C$30,0,10*ROW('Water Data'!C172))="","",OFFSET('Water Data'!$C$30,0,10*ROW('Water Data'!C172)))</f>
        <v/>
      </c>
      <c r="BV178" s="28" t="str">
        <f ca="1">+IF(OFFSET('Water Data'!$D$28,0,10*ROW('Water Data'!D172))="","",OFFSET('Water Data'!$D$28,0,10*ROW('Water Data'!D172)))</f>
        <v/>
      </c>
      <c r="BW178" s="28" t="str">
        <f ca="1">+IF(OFFSET('Water Data'!$D$29,0,10*ROW('Water Data'!D172))="","",OFFSET('Water Data'!$D$29,0,10*ROW('Water Data'!D172)))</f>
        <v/>
      </c>
      <c r="BX178" s="28" t="str">
        <f ca="1">+IF(OFFSET('Water Data'!$D$30,0,10*ROW('Water Data'!D172))="","",OFFSET('Water Data'!$D$30,0,10*ROW('Water Data'!D172)))</f>
        <v/>
      </c>
      <c r="BY178" s="28" t="str">
        <f ca="1">+IF(OFFSET('Water Data'!$E$28,0,10*ROW('Water Data'!E172))="","",OFFSET('Water Data'!$E$28,0,10*ROW('Water Data'!E172)))</f>
        <v/>
      </c>
      <c r="BZ178" s="28" t="str">
        <f ca="1">+IF(OFFSET('Water Data'!$E$29,0,10*ROW('Water Data'!E172))="","",OFFSET('Water Data'!$E$29,0,10*ROW('Water Data'!E172)))</f>
        <v/>
      </c>
      <c r="CA178" s="28" t="str">
        <f ca="1">+IF(OFFSET('Water Data'!$E$30,0,10*ROW('Water Data'!E172))="","",OFFSET('Water Data'!$E$30,0,10*ROW('Water Data'!E172)))</f>
        <v/>
      </c>
      <c r="CB178" s="28" t="str">
        <f ca="1">+IF(OFFSET('Water Data'!$F$28,0,10*ROW('Water Data'!F172))="","",OFFSET('Water Data'!$F$28,0,10*ROW('Water Data'!F172)))</f>
        <v/>
      </c>
      <c r="CC178" s="28" t="str">
        <f ca="1">+IF(OFFSET('Water Data'!$F$29,0,10*ROW('Water Data'!F172))="","",OFFSET('Water Data'!$F$29,0,10*ROW('Water Data'!F172)))</f>
        <v/>
      </c>
      <c r="CD178" s="28" t="str">
        <f ca="1">+IF(OFFSET('Water Data'!$F$30,0,10*ROW('Water Data'!F172))="","",OFFSET('Water Data'!$F$30,0,10*ROW('Water Data'!F172)))</f>
        <v/>
      </c>
      <c r="CE178" s="28" t="str">
        <f ca="1">+IF(OFFSET('Water Data'!$G$28,0,10*ROW('Water Data'!G172))="","",OFFSET('Water Data'!$G$28,0,10*ROW('Water Data'!G172)))</f>
        <v/>
      </c>
      <c r="CF178" s="28" t="str">
        <f ca="1">+IF(OFFSET('Water Data'!$G$29,0,10*ROW('Water Data'!G172))="","",OFFSET('Water Data'!$G$29,0,10*ROW('Water Data'!G172)))</f>
        <v/>
      </c>
      <c r="CG178" s="28" t="str">
        <f ca="1">+IF(OFFSET('Water Data'!$G$30,0,10*ROW('Water Data'!G172))="","",OFFSET('Water Data'!$G$30,0,10*ROW('Water Data'!G172)))</f>
        <v/>
      </c>
      <c r="CH178" s="28" t="str">
        <f ca="1">+IF(OFFSET('Water Data'!$H$28,0,10*ROW('Water Data'!H172))="","",OFFSET('Water Data'!$H$28,0,10*ROW('Water Data'!H172)))</f>
        <v/>
      </c>
      <c r="CI178" s="28" t="str">
        <f ca="1">+IF(OFFSET('Water Data'!$H$29,0,10*ROW('Water Data'!H172))="","",OFFSET('Water Data'!$H$29,0,10*ROW('Water Data'!H172)))</f>
        <v/>
      </c>
      <c r="CJ178" s="28" t="str">
        <f ca="1">+IF(OFFSET('Water Data'!$H$30,0,10*ROW('Water Data'!H172))="","",OFFSET('Water Data'!$H$30,0,10*ROW('Water Data'!H172)))</f>
        <v/>
      </c>
      <c r="CK178" s="28" t="str">
        <f ca="1">+IF(OFFSET('Sanitation Data'!$C$29,0,10*ROW('Sanitation Data'!C172))="","",OFFSET('Sanitation Data'!$C$29,0,10*ROW('Sanitation Data'!C172)))</f>
        <v/>
      </c>
      <c r="CL178" s="28" t="str">
        <f ca="1">+IF(OFFSET('Sanitation Data'!$C$30,0,10*ROW('Sanitation Data'!C172))="","",OFFSET('Sanitation Data'!$C$30,0,10*ROW('Sanitation Data'!C172)))</f>
        <v/>
      </c>
      <c r="CM178" s="28" t="str">
        <f ca="1">+IF(OFFSET('Sanitation Data'!$C$31,0,10*ROW('Sanitation Data'!C172))="","",OFFSET('Sanitation Data'!$C$31,0,10*ROW('Sanitation Data'!C172)))</f>
        <v/>
      </c>
      <c r="CN178" s="28" t="str">
        <f ca="1">+IF(OFFSET('Sanitation Data'!$C$32,0,10*ROW('Sanitation Data'!C172))="","",OFFSET('Sanitation Data'!$C$32,0,10*ROW('Sanitation Data'!C172)))</f>
        <v/>
      </c>
      <c r="CO178" s="28" t="str">
        <f ca="1">+IF(OFFSET('Sanitation Data'!$C$33,0,10*ROW('Sanitation Data'!C172))="","",OFFSET('Sanitation Data'!$C$33,0,10*ROW('Sanitation Data'!C172)))</f>
        <v/>
      </c>
      <c r="CP178" s="28" t="str">
        <f ca="1">+IF(OFFSET('Sanitation Data'!$D$29,0,10*ROW('Sanitation Data'!D172))="","",OFFSET('Sanitation Data'!$D$29,0,10*ROW('Sanitation Data'!D172)))</f>
        <v/>
      </c>
      <c r="CQ178" s="28" t="str">
        <f ca="1">+IF(OFFSET('Sanitation Data'!$D$30,0,10*ROW('Sanitation Data'!D172))="","",OFFSET('Sanitation Data'!$D$30,0,10*ROW('Sanitation Data'!D172)))</f>
        <v/>
      </c>
      <c r="CR178" s="28" t="str">
        <f ca="1">+IF(OFFSET('Sanitation Data'!$D$31,0,10*ROW('Sanitation Data'!D172))="","",OFFSET('Sanitation Data'!$D$31,0,10*ROW('Sanitation Data'!D172)))</f>
        <v/>
      </c>
      <c r="CS178" s="28" t="str">
        <f ca="1">+IF(OFFSET('Sanitation Data'!$D$32,0,10*ROW('Sanitation Data'!D172))="","",OFFSET('Sanitation Data'!$D$32,0,10*ROW('Sanitation Data'!D172)))</f>
        <v/>
      </c>
      <c r="CT178" s="28" t="str">
        <f ca="1">+IF(OFFSET('Sanitation Data'!$D$33,0,10*ROW('Sanitation Data'!D172))="","",OFFSET('Sanitation Data'!$D$33,0,10*ROW('Sanitation Data'!D172)))</f>
        <v/>
      </c>
      <c r="CU178" s="28" t="str">
        <f ca="1">+IF(OFFSET('Sanitation Data'!$E$29,0,10*ROW('Sanitation Data'!E172))="","",OFFSET('Sanitation Data'!$E$29,0,10*ROW('Sanitation Data'!E172)))</f>
        <v/>
      </c>
      <c r="CV178" s="28" t="str">
        <f ca="1">+IF(OFFSET('Sanitation Data'!$E$30,0,10*ROW('Sanitation Data'!E172))="","",OFFSET('Sanitation Data'!$E$30,0,10*ROW('Sanitation Data'!E172)))</f>
        <v/>
      </c>
      <c r="CW178" s="28" t="str">
        <f ca="1">+IF(OFFSET('Sanitation Data'!$E$31,0,10*ROW('Sanitation Data'!E172))="","",OFFSET('Sanitation Data'!$E$31,0,10*ROW('Sanitation Data'!E172)))</f>
        <v/>
      </c>
      <c r="CX178" s="28" t="str">
        <f ca="1">+IF(OFFSET('Sanitation Data'!$E$32,0,10*ROW('Sanitation Data'!E172))="","",OFFSET('Sanitation Data'!$E$32,0,10*ROW('Sanitation Data'!E172)))</f>
        <v/>
      </c>
      <c r="CY178" s="28" t="str">
        <f ca="1">+IF(OFFSET('Sanitation Data'!$E$33,0,10*ROW('Sanitation Data'!E172))="","",OFFSET('Sanitation Data'!$E$33,0,10*ROW('Sanitation Data'!E172)))</f>
        <v/>
      </c>
      <c r="CZ178" s="28" t="str">
        <f ca="1">+IF(OFFSET('Sanitation Data'!$F$29,0,10*ROW('Sanitation Data'!F172))="","",OFFSET('Sanitation Data'!$F$29,0,10*ROW('Sanitation Data'!F172)))</f>
        <v/>
      </c>
      <c r="DA178" s="28" t="str">
        <f ca="1">+IF(OFFSET('Sanitation Data'!$F$30,0,10*ROW('Sanitation Data'!F172))="","",OFFSET('Sanitation Data'!$F$30,0,10*ROW('Sanitation Data'!F172)))</f>
        <v/>
      </c>
      <c r="DB178" s="28" t="str">
        <f ca="1">+IF(OFFSET('Sanitation Data'!$F$31,0,10*ROW('Sanitation Data'!F172))="","",OFFSET('Sanitation Data'!$F$31,0,10*ROW('Sanitation Data'!F172)))</f>
        <v/>
      </c>
      <c r="DC178" s="28" t="str">
        <f ca="1">+IF(OFFSET('Sanitation Data'!$F$32,0,10*ROW('Sanitation Data'!F172))="","",OFFSET('Sanitation Data'!$F$32,0,10*ROW('Sanitation Data'!F172)))</f>
        <v/>
      </c>
      <c r="DD178" s="28" t="str">
        <f ca="1">+IF(OFFSET('Sanitation Data'!$F$33,0,10*ROW('Sanitation Data'!F172))="","",OFFSET('Sanitation Data'!$F$33,0,10*ROW('Sanitation Data'!F172)))</f>
        <v/>
      </c>
      <c r="DE178" s="28" t="str">
        <f ca="1">+IF(OFFSET('Sanitation Data'!$G$29,0,10*ROW('Sanitation Data'!G172))="","",OFFSET('Sanitation Data'!$G$29,0,10*ROW('Sanitation Data'!G172)))</f>
        <v/>
      </c>
      <c r="DF178" s="28" t="str">
        <f ca="1">+IF(OFFSET('Sanitation Data'!$G$30,0,10*ROW('Sanitation Data'!G172))="","",OFFSET('Sanitation Data'!$G$30,0,10*ROW('Sanitation Data'!G172)))</f>
        <v/>
      </c>
      <c r="DG178" s="28" t="str">
        <f ca="1">+IF(OFFSET('Sanitation Data'!$G$31,0,10*ROW('Sanitation Data'!G172))="","",OFFSET('Sanitation Data'!$G$31,0,10*ROW('Sanitation Data'!G172)))</f>
        <v/>
      </c>
      <c r="DH178" s="28" t="str">
        <f ca="1">+IF(OFFSET('Sanitation Data'!$G$32,0,10*ROW('Sanitation Data'!G172))="","",OFFSET('Sanitation Data'!$G$32,0,10*ROW('Sanitation Data'!G172)))</f>
        <v/>
      </c>
      <c r="DI178" s="28" t="str">
        <f ca="1">+IF(OFFSET('Sanitation Data'!$G$33,0,10*ROW('Sanitation Data'!G172))="","",OFFSET('Sanitation Data'!$G$33,0,10*ROW('Sanitation Data'!G172)))</f>
        <v/>
      </c>
      <c r="DJ178" s="28" t="str">
        <f ca="1">+IF(OFFSET('Sanitation Data'!$H$29,0,10*ROW('Sanitation Data'!H172))="","",OFFSET('Sanitation Data'!$H$29,0,10*ROW('Sanitation Data'!H172)))</f>
        <v/>
      </c>
      <c r="DK178" s="28" t="str">
        <f ca="1">+IF(OFFSET('Sanitation Data'!$H$30,0,10*ROW('Sanitation Data'!H172))="","",OFFSET('Sanitation Data'!$H$30,0,10*ROW('Sanitation Data'!H172)))</f>
        <v/>
      </c>
      <c r="DL178" s="28" t="str">
        <f ca="1">+IF(OFFSET('Sanitation Data'!$H$31,0,10*ROW('Sanitation Data'!H172))="","",OFFSET('Sanitation Data'!$H$31,0,10*ROW('Sanitation Data'!H172)))</f>
        <v/>
      </c>
      <c r="DM178" s="28" t="str">
        <f ca="1">+IF(OFFSET('Sanitation Data'!$H$32,0,10*ROW('Sanitation Data'!H172))="","",OFFSET('Sanitation Data'!$H$32,0,10*ROW('Sanitation Data'!H172)))</f>
        <v/>
      </c>
      <c r="DN178" s="28" t="str">
        <f ca="1">+IF(OFFSET('Sanitation Data'!$H$33,0,10*ROW('Sanitation Data'!H172))="","",OFFSET('Sanitation Data'!$H$33,0,10*ROW('Sanitation Data'!H172)))</f>
        <v/>
      </c>
      <c r="DO178" s="28" t="str">
        <f ca="1">+IF(OFFSET('Hygiene Data'!$C$12,0,10*ROW('Hygiene Data'!C172))="","",OFFSET('Hygiene Data'!$C$12,0,10*ROW('Hygiene Data'!C172)))</f>
        <v/>
      </c>
      <c r="DP178" s="28" t="str">
        <f ca="1">+IF(OFFSET('Hygiene Data'!$C$13,0,10*ROW('Hygiene Data'!C172))="","",OFFSET('Hygiene Data'!$C$13,0,10*ROW('Hygiene Data'!C172)))</f>
        <v/>
      </c>
      <c r="DQ178" s="28" t="str">
        <f ca="1">+IF(OFFSET('Hygiene Data'!$C$14,0,10*ROW('Hygiene Data'!C172))="","",OFFSET('Hygiene Data'!$C$14,0,10*ROW('Hygiene Data'!C172)))</f>
        <v/>
      </c>
      <c r="DR178" s="28" t="str">
        <f ca="1">+IF(OFFSET('Hygiene Data'!$D$12,0,10*ROW('Hygiene Data'!D172))="","",OFFSET('Hygiene Data'!$D$12,0,10*ROW('Hygiene Data'!D172)))</f>
        <v/>
      </c>
      <c r="DS178" s="28" t="str">
        <f ca="1">+IF(OFFSET('Hygiene Data'!$D$13,0,10*ROW('Hygiene Data'!D172))="","",OFFSET('Hygiene Data'!$D$13,0,10*ROW('Hygiene Data'!D172)))</f>
        <v/>
      </c>
      <c r="DT178" s="28" t="str">
        <f ca="1">+IF(OFFSET('Hygiene Data'!$D$14,0,10*ROW('Hygiene Data'!D172))="","",OFFSET('Hygiene Data'!$D$14,0,10*ROW('Hygiene Data'!D172)))</f>
        <v/>
      </c>
      <c r="DU178" s="28" t="str">
        <f ca="1">+IF(OFFSET('Hygiene Data'!$E$12,0,10*ROW('Hygiene Data'!E172))="","",OFFSET('Hygiene Data'!$E$12,0,10*ROW('Hygiene Data'!E172)))</f>
        <v/>
      </c>
      <c r="DV178" s="28" t="str">
        <f ca="1">+IF(OFFSET('Hygiene Data'!$E$13,0,10*ROW('Hygiene Data'!E172))="","",OFFSET('Hygiene Data'!$E$13,0,10*ROW('Hygiene Data'!E172)))</f>
        <v/>
      </c>
      <c r="DW178" s="28" t="str">
        <f ca="1">+IF(OFFSET('Hygiene Data'!$E$14,0,10*ROW('Hygiene Data'!E172))="","",OFFSET('Hygiene Data'!$E$14,0,10*ROW('Hygiene Data'!E172)))</f>
        <v/>
      </c>
      <c r="DX178" s="28" t="str">
        <f ca="1">+IF(OFFSET('Hygiene Data'!$F$12,0,10*ROW('Hygiene Data'!F172))="","",OFFSET('Hygiene Data'!$F$12,0,10*ROW('Hygiene Data'!F172)))</f>
        <v/>
      </c>
      <c r="DY178" s="28" t="str">
        <f ca="1">+IF(OFFSET('Hygiene Data'!$F$13,0,10*ROW('Hygiene Data'!F172))="","",OFFSET('Hygiene Data'!$F$13,0,10*ROW('Hygiene Data'!F172)))</f>
        <v/>
      </c>
      <c r="DZ178" s="28" t="str">
        <f ca="1">+IF(OFFSET('Hygiene Data'!$F$14,0,10*ROW('Hygiene Data'!F172))="","",OFFSET('Hygiene Data'!$F$14,0,10*ROW('Hygiene Data'!F172)))</f>
        <v/>
      </c>
      <c r="EA178" s="28" t="str">
        <f ca="1">+IF(OFFSET('Hygiene Data'!$G$12,0,10*ROW('Hygiene Data'!G172))="","",OFFSET('Hygiene Data'!$G$12,0,10*ROW('Hygiene Data'!G172)))</f>
        <v/>
      </c>
      <c r="EB178" s="28" t="str">
        <f ca="1">+IF(OFFSET('Hygiene Data'!$G$13,0,10*ROW('Hygiene Data'!G172))="","",OFFSET('Hygiene Data'!$G$13,0,10*ROW('Hygiene Data'!G172)))</f>
        <v/>
      </c>
      <c r="EC178" s="28" t="str">
        <f ca="1">+IF(OFFSET('Hygiene Data'!$G$14,0,10*ROW('Hygiene Data'!G172))="","",OFFSET('Hygiene Data'!$G$14,0,10*ROW('Hygiene Data'!G172)))</f>
        <v/>
      </c>
      <c r="ED178" s="28" t="str">
        <f ca="1">+IF(OFFSET('Hygiene Data'!$H$12,0,10*ROW('Hygiene Data'!H172))="","",OFFSET('Hygiene Data'!$H$12,0,10*ROW('Hygiene Data'!H172)))</f>
        <v/>
      </c>
      <c r="EE178" s="28" t="str">
        <f ca="1">+IF(OFFSET('Hygiene Data'!$H$13,0,10*ROW('Hygiene Data'!H172))="","",OFFSET('Hygiene Data'!$H$13,0,10*ROW('Hygiene Data'!H172)))</f>
        <v/>
      </c>
      <c r="EF178" s="28" t="str">
        <f ca="1">+IF(OFFSET('Hygiene Data'!$H$14,0,10*ROW('Hygiene Data'!H172))="","",OFFSET('Hygiene Data'!$H$14,0,10*ROW('Hygiene Data'!H172)))</f>
        <v/>
      </c>
    </row>
    <row r="179" spans="1:136" x14ac:dyDescent="0.2">
      <c r="A179" s="44" t="str">
        <f ca="1">+IF(OFFSET('Water Data'!$B$1,0,10*ROW('Water Data'!B176))="","",OFFSET('Water Data'!$B$1,0,10*ROW('Water Data'!B176)))</f>
        <v/>
      </c>
      <c r="B179" s="44" t="str">
        <f ca="1">+IF(OFFSET('Water Data'!$A$3,0,10*ROW('Water Data'!A176))="","",OFFSET('Water Data'!$A$3,0,10*ROW('Water Data'!A176)))</f>
        <v/>
      </c>
      <c r="C179" s="44" t="str">
        <f ca="1">+IF(OFFSET('Water Data'!$C$3,0,10*ROW('Water Data'!C176))="","",OFFSET('Water Data'!$C$3,0,10*ROW('Water Data'!C176)))</f>
        <v/>
      </c>
      <c r="D179" s="119"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19"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19"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19"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19"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19"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19"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19"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19"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19"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19"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19"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19"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19"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19"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19"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19"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19"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20"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20"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20"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20"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20"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20"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20"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20"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20"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20"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20"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20"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20"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20"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20"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20"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20"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20"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20"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20"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20"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20"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20"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20"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20"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20"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20"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20"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20"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20"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21"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21"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21"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21"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21"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21"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21"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21"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21"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21"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21"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21"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21"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21"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21"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21"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21"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21"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28" t="str">
        <f ca="1">+IF(OFFSET('Water Data'!$C$28,0,10*ROW('Water Data'!C173))="","",OFFSET('Water Data'!$C$28,0,10*ROW('Water Data'!C173)))</f>
        <v/>
      </c>
      <c r="BT179" s="28" t="str">
        <f ca="1">+IF(OFFSET('Water Data'!$C$29,0,10*ROW('Water Data'!C173))="","",OFFSET('Water Data'!$C$29,0,10*ROW('Water Data'!C173)))</f>
        <v/>
      </c>
      <c r="BU179" s="28" t="str">
        <f ca="1">+IF(OFFSET('Water Data'!$C$30,0,10*ROW('Water Data'!C173))="","",OFFSET('Water Data'!$C$30,0,10*ROW('Water Data'!C173)))</f>
        <v/>
      </c>
      <c r="BV179" s="28" t="str">
        <f ca="1">+IF(OFFSET('Water Data'!$D$28,0,10*ROW('Water Data'!D173))="","",OFFSET('Water Data'!$D$28,0,10*ROW('Water Data'!D173)))</f>
        <v/>
      </c>
      <c r="BW179" s="28" t="str">
        <f ca="1">+IF(OFFSET('Water Data'!$D$29,0,10*ROW('Water Data'!D173))="","",OFFSET('Water Data'!$D$29,0,10*ROW('Water Data'!D173)))</f>
        <v/>
      </c>
      <c r="BX179" s="28" t="str">
        <f ca="1">+IF(OFFSET('Water Data'!$D$30,0,10*ROW('Water Data'!D173))="","",OFFSET('Water Data'!$D$30,0,10*ROW('Water Data'!D173)))</f>
        <v/>
      </c>
      <c r="BY179" s="28" t="str">
        <f ca="1">+IF(OFFSET('Water Data'!$E$28,0,10*ROW('Water Data'!E173))="","",OFFSET('Water Data'!$E$28,0,10*ROW('Water Data'!E173)))</f>
        <v/>
      </c>
      <c r="BZ179" s="28" t="str">
        <f ca="1">+IF(OFFSET('Water Data'!$E$29,0,10*ROW('Water Data'!E173))="","",OFFSET('Water Data'!$E$29,0,10*ROW('Water Data'!E173)))</f>
        <v/>
      </c>
      <c r="CA179" s="28" t="str">
        <f ca="1">+IF(OFFSET('Water Data'!$E$30,0,10*ROW('Water Data'!E173))="","",OFFSET('Water Data'!$E$30,0,10*ROW('Water Data'!E173)))</f>
        <v/>
      </c>
      <c r="CB179" s="28" t="str">
        <f ca="1">+IF(OFFSET('Water Data'!$F$28,0,10*ROW('Water Data'!F173))="","",OFFSET('Water Data'!$F$28,0,10*ROW('Water Data'!F173)))</f>
        <v/>
      </c>
      <c r="CC179" s="28" t="str">
        <f ca="1">+IF(OFFSET('Water Data'!$F$29,0,10*ROW('Water Data'!F173))="","",OFFSET('Water Data'!$F$29,0,10*ROW('Water Data'!F173)))</f>
        <v/>
      </c>
      <c r="CD179" s="28" t="str">
        <f ca="1">+IF(OFFSET('Water Data'!$F$30,0,10*ROW('Water Data'!F173))="","",OFFSET('Water Data'!$F$30,0,10*ROW('Water Data'!F173)))</f>
        <v/>
      </c>
      <c r="CE179" s="28" t="str">
        <f ca="1">+IF(OFFSET('Water Data'!$G$28,0,10*ROW('Water Data'!G173))="","",OFFSET('Water Data'!$G$28,0,10*ROW('Water Data'!G173)))</f>
        <v/>
      </c>
      <c r="CF179" s="28" t="str">
        <f ca="1">+IF(OFFSET('Water Data'!$G$29,0,10*ROW('Water Data'!G173))="","",OFFSET('Water Data'!$G$29,0,10*ROW('Water Data'!G173)))</f>
        <v/>
      </c>
      <c r="CG179" s="28" t="str">
        <f ca="1">+IF(OFFSET('Water Data'!$G$30,0,10*ROW('Water Data'!G173))="","",OFFSET('Water Data'!$G$30,0,10*ROW('Water Data'!G173)))</f>
        <v/>
      </c>
      <c r="CH179" s="28" t="str">
        <f ca="1">+IF(OFFSET('Water Data'!$H$28,0,10*ROW('Water Data'!H173))="","",OFFSET('Water Data'!$H$28,0,10*ROW('Water Data'!H173)))</f>
        <v/>
      </c>
      <c r="CI179" s="28" t="str">
        <f ca="1">+IF(OFFSET('Water Data'!$H$29,0,10*ROW('Water Data'!H173))="","",OFFSET('Water Data'!$H$29,0,10*ROW('Water Data'!H173)))</f>
        <v/>
      </c>
      <c r="CJ179" s="28" t="str">
        <f ca="1">+IF(OFFSET('Water Data'!$H$30,0,10*ROW('Water Data'!H173))="","",OFFSET('Water Data'!$H$30,0,10*ROW('Water Data'!H173)))</f>
        <v/>
      </c>
      <c r="CK179" s="28" t="str">
        <f ca="1">+IF(OFFSET('Sanitation Data'!$C$29,0,10*ROW('Sanitation Data'!C173))="","",OFFSET('Sanitation Data'!$C$29,0,10*ROW('Sanitation Data'!C173)))</f>
        <v/>
      </c>
      <c r="CL179" s="28" t="str">
        <f ca="1">+IF(OFFSET('Sanitation Data'!$C$30,0,10*ROW('Sanitation Data'!C173))="","",OFFSET('Sanitation Data'!$C$30,0,10*ROW('Sanitation Data'!C173)))</f>
        <v/>
      </c>
      <c r="CM179" s="28" t="str">
        <f ca="1">+IF(OFFSET('Sanitation Data'!$C$31,0,10*ROW('Sanitation Data'!C173))="","",OFFSET('Sanitation Data'!$C$31,0,10*ROW('Sanitation Data'!C173)))</f>
        <v/>
      </c>
      <c r="CN179" s="28" t="str">
        <f ca="1">+IF(OFFSET('Sanitation Data'!$C$32,0,10*ROW('Sanitation Data'!C173))="","",OFFSET('Sanitation Data'!$C$32,0,10*ROW('Sanitation Data'!C173)))</f>
        <v/>
      </c>
      <c r="CO179" s="28" t="str">
        <f ca="1">+IF(OFFSET('Sanitation Data'!$C$33,0,10*ROW('Sanitation Data'!C173))="","",OFFSET('Sanitation Data'!$C$33,0,10*ROW('Sanitation Data'!C173)))</f>
        <v/>
      </c>
      <c r="CP179" s="28" t="str">
        <f ca="1">+IF(OFFSET('Sanitation Data'!$D$29,0,10*ROW('Sanitation Data'!D173))="","",OFFSET('Sanitation Data'!$D$29,0,10*ROW('Sanitation Data'!D173)))</f>
        <v/>
      </c>
      <c r="CQ179" s="28" t="str">
        <f ca="1">+IF(OFFSET('Sanitation Data'!$D$30,0,10*ROW('Sanitation Data'!D173))="","",OFFSET('Sanitation Data'!$D$30,0,10*ROW('Sanitation Data'!D173)))</f>
        <v/>
      </c>
      <c r="CR179" s="28" t="str">
        <f ca="1">+IF(OFFSET('Sanitation Data'!$D$31,0,10*ROW('Sanitation Data'!D173))="","",OFFSET('Sanitation Data'!$D$31,0,10*ROW('Sanitation Data'!D173)))</f>
        <v/>
      </c>
      <c r="CS179" s="28" t="str">
        <f ca="1">+IF(OFFSET('Sanitation Data'!$D$32,0,10*ROW('Sanitation Data'!D173))="","",OFFSET('Sanitation Data'!$D$32,0,10*ROW('Sanitation Data'!D173)))</f>
        <v/>
      </c>
      <c r="CT179" s="28" t="str">
        <f ca="1">+IF(OFFSET('Sanitation Data'!$D$33,0,10*ROW('Sanitation Data'!D173))="","",OFFSET('Sanitation Data'!$D$33,0,10*ROW('Sanitation Data'!D173)))</f>
        <v/>
      </c>
      <c r="CU179" s="28" t="str">
        <f ca="1">+IF(OFFSET('Sanitation Data'!$E$29,0,10*ROW('Sanitation Data'!E173))="","",OFFSET('Sanitation Data'!$E$29,0,10*ROW('Sanitation Data'!E173)))</f>
        <v/>
      </c>
      <c r="CV179" s="28" t="str">
        <f ca="1">+IF(OFFSET('Sanitation Data'!$E$30,0,10*ROW('Sanitation Data'!E173))="","",OFFSET('Sanitation Data'!$E$30,0,10*ROW('Sanitation Data'!E173)))</f>
        <v/>
      </c>
      <c r="CW179" s="28" t="str">
        <f ca="1">+IF(OFFSET('Sanitation Data'!$E$31,0,10*ROW('Sanitation Data'!E173))="","",OFFSET('Sanitation Data'!$E$31,0,10*ROW('Sanitation Data'!E173)))</f>
        <v/>
      </c>
      <c r="CX179" s="28" t="str">
        <f ca="1">+IF(OFFSET('Sanitation Data'!$E$32,0,10*ROW('Sanitation Data'!E173))="","",OFFSET('Sanitation Data'!$E$32,0,10*ROW('Sanitation Data'!E173)))</f>
        <v/>
      </c>
      <c r="CY179" s="28" t="str">
        <f ca="1">+IF(OFFSET('Sanitation Data'!$E$33,0,10*ROW('Sanitation Data'!E173))="","",OFFSET('Sanitation Data'!$E$33,0,10*ROW('Sanitation Data'!E173)))</f>
        <v/>
      </c>
      <c r="CZ179" s="28" t="str">
        <f ca="1">+IF(OFFSET('Sanitation Data'!$F$29,0,10*ROW('Sanitation Data'!F173))="","",OFFSET('Sanitation Data'!$F$29,0,10*ROW('Sanitation Data'!F173)))</f>
        <v/>
      </c>
      <c r="DA179" s="28" t="str">
        <f ca="1">+IF(OFFSET('Sanitation Data'!$F$30,0,10*ROW('Sanitation Data'!F173))="","",OFFSET('Sanitation Data'!$F$30,0,10*ROW('Sanitation Data'!F173)))</f>
        <v/>
      </c>
      <c r="DB179" s="28" t="str">
        <f ca="1">+IF(OFFSET('Sanitation Data'!$F$31,0,10*ROW('Sanitation Data'!F173))="","",OFFSET('Sanitation Data'!$F$31,0,10*ROW('Sanitation Data'!F173)))</f>
        <v/>
      </c>
      <c r="DC179" s="28" t="str">
        <f ca="1">+IF(OFFSET('Sanitation Data'!$F$32,0,10*ROW('Sanitation Data'!F173))="","",OFFSET('Sanitation Data'!$F$32,0,10*ROW('Sanitation Data'!F173)))</f>
        <v/>
      </c>
      <c r="DD179" s="28" t="str">
        <f ca="1">+IF(OFFSET('Sanitation Data'!$F$33,0,10*ROW('Sanitation Data'!F173))="","",OFFSET('Sanitation Data'!$F$33,0,10*ROW('Sanitation Data'!F173)))</f>
        <v/>
      </c>
      <c r="DE179" s="28" t="str">
        <f ca="1">+IF(OFFSET('Sanitation Data'!$G$29,0,10*ROW('Sanitation Data'!G173))="","",OFFSET('Sanitation Data'!$G$29,0,10*ROW('Sanitation Data'!G173)))</f>
        <v/>
      </c>
      <c r="DF179" s="28" t="str">
        <f ca="1">+IF(OFFSET('Sanitation Data'!$G$30,0,10*ROW('Sanitation Data'!G173))="","",OFFSET('Sanitation Data'!$G$30,0,10*ROW('Sanitation Data'!G173)))</f>
        <v/>
      </c>
      <c r="DG179" s="28" t="str">
        <f ca="1">+IF(OFFSET('Sanitation Data'!$G$31,0,10*ROW('Sanitation Data'!G173))="","",OFFSET('Sanitation Data'!$G$31,0,10*ROW('Sanitation Data'!G173)))</f>
        <v/>
      </c>
      <c r="DH179" s="28" t="str">
        <f ca="1">+IF(OFFSET('Sanitation Data'!$G$32,0,10*ROW('Sanitation Data'!G173))="","",OFFSET('Sanitation Data'!$G$32,0,10*ROW('Sanitation Data'!G173)))</f>
        <v/>
      </c>
      <c r="DI179" s="28" t="str">
        <f ca="1">+IF(OFFSET('Sanitation Data'!$G$33,0,10*ROW('Sanitation Data'!G173))="","",OFFSET('Sanitation Data'!$G$33,0,10*ROW('Sanitation Data'!G173)))</f>
        <v/>
      </c>
      <c r="DJ179" s="28" t="str">
        <f ca="1">+IF(OFFSET('Sanitation Data'!$H$29,0,10*ROW('Sanitation Data'!H173))="","",OFFSET('Sanitation Data'!$H$29,0,10*ROW('Sanitation Data'!H173)))</f>
        <v/>
      </c>
      <c r="DK179" s="28" t="str">
        <f ca="1">+IF(OFFSET('Sanitation Data'!$H$30,0,10*ROW('Sanitation Data'!H173))="","",OFFSET('Sanitation Data'!$H$30,0,10*ROW('Sanitation Data'!H173)))</f>
        <v/>
      </c>
      <c r="DL179" s="28" t="str">
        <f ca="1">+IF(OFFSET('Sanitation Data'!$H$31,0,10*ROW('Sanitation Data'!H173))="","",OFFSET('Sanitation Data'!$H$31,0,10*ROW('Sanitation Data'!H173)))</f>
        <v/>
      </c>
      <c r="DM179" s="28" t="str">
        <f ca="1">+IF(OFFSET('Sanitation Data'!$H$32,0,10*ROW('Sanitation Data'!H173))="","",OFFSET('Sanitation Data'!$H$32,0,10*ROW('Sanitation Data'!H173)))</f>
        <v/>
      </c>
      <c r="DN179" s="28" t="str">
        <f ca="1">+IF(OFFSET('Sanitation Data'!$H$33,0,10*ROW('Sanitation Data'!H173))="","",OFFSET('Sanitation Data'!$H$33,0,10*ROW('Sanitation Data'!H173)))</f>
        <v/>
      </c>
      <c r="DO179" s="28" t="str">
        <f ca="1">+IF(OFFSET('Hygiene Data'!$C$12,0,10*ROW('Hygiene Data'!C173))="","",OFFSET('Hygiene Data'!$C$12,0,10*ROW('Hygiene Data'!C173)))</f>
        <v/>
      </c>
      <c r="DP179" s="28" t="str">
        <f ca="1">+IF(OFFSET('Hygiene Data'!$C$13,0,10*ROW('Hygiene Data'!C173))="","",OFFSET('Hygiene Data'!$C$13,0,10*ROW('Hygiene Data'!C173)))</f>
        <v/>
      </c>
      <c r="DQ179" s="28" t="str">
        <f ca="1">+IF(OFFSET('Hygiene Data'!$C$14,0,10*ROW('Hygiene Data'!C173))="","",OFFSET('Hygiene Data'!$C$14,0,10*ROW('Hygiene Data'!C173)))</f>
        <v/>
      </c>
      <c r="DR179" s="28" t="str">
        <f ca="1">+IF(OFFSET('Hygiene Data'!$D$12,0,10*ROW('Hygiene Data'!D173))="","",OFFSET('Hygiene Data'!$D$12,0,10*ROW('Hygiene Data'!D173)))</f>
        <v/>
      </c>
      <c r="DS179" s="28" t="str">
        <f ca="1">+IF(OFFSET('Hygiene Data'!$D$13,0,10*ROW('Hygiene Data'!D173))="","",OFFSET('Hygiene Data'!$D$13,0,10*ROW('Hygiene Data'!D173)))</f>
        <v/>
      </c>
      <c r="DT179" s="28" t="str">
        <f ca="1">+IF(OFFSET('Hygiene Data'!$D$14,0,10*ROW('Hygiene Data'!D173))="","",OFFSET('Hygiene Data'!$D$14,0,10*ROW('Hygiene Data'!D173)))</f>
        <v/>
      </c>
      <c r="DU179" s="28" t="str">
        <f ca="1">+IF(OFFSET('Hygiene Data'!$E$12,0,10*ROW('Hygiene Data'!E173))="","",OFFSET('Hygiene Data'!$E$12,0,10*ROW('Hygiene Data'!E173)))</f>
        <v/>
      </c>
      <c r="DV179" s="28" t="str">
        <f ca="1">+IF(OFFSET('Hygiene Data'!$E$13,0,10*ROW('Hygiene Data'!E173))="","",OFFSET('Hygiene Data'!$E$13,0,10*ROW('Hygiene Data'!E173)))</f>
        <v/>
      </c>
      <c r="DW179" s="28" t="str">
        <f ca="1">+IF(OFFSET('Hygiene Data'!$E$14,0,10*ROW('Hygiene Data'!E173))="","",OFFSET('Hygiene Data'!$E$14,0,10*ROW('Hygiene Data'!E173)))</f>
        <v/>
      </c>
      <c r="DX179" s="28" t="str">
        <f ca="1">+IF(OFFSET('Hygiene Data'!$F$12,0,10*ROW('Hygiene Data'!F173))="","",OFFSET('Hygiene Data'!$F$12,0,10*ROW('Hygiene Data'!F173)))</f>
        <v/>
      </c>
      <c r="DY179" s="28" t="str">
        <f ca="1">+IF(OFFSET('Hygiene Data'!$F$13,0,10*ROW('Hygiene Data'!F173))="","",OFFSET('Hygiene Data'!$F$13,0,10*ROW('Hygiene Data'!F173)))</f>
        <v/>
      </c>
      <c r="DZ179" s="28" t="str">
        <f ca="1">+IF(OFFSET('Hygiene Data'!$F$14,0,10*ROW('Hygiene Data'!F173))="","",OFFSET('Hygiene Data'!$F$14,0,10*ROW('Hygiene Data'!F173)))</f>
        <v/>
      </c>
      <c r="EA179" s="28" t="str">
        <f ca="1">+IF(OFFSET('Hygiene Data'!$G$12,0,10*ROW('Hygiene Data'!G173))="","",OFFSET('Hygiene Data'!$G$12,0,10*ROW('Hygiene Data'!G173)))</f>
        <v/>
      </c>
      <c r="EB179" s="28" t="str">
        <f ca="1">+IF(OFFSET('Hygiene Data'!$G$13,0,10*ROW('Hygiene Data'!G173))="","",OFFSET('Hygiene Data'!$G$13,0,10*ROW('Hygiene Data'!G173)))</f>
        <v/>
      </c>
      <c r="EC179" s="28" t="str">
        <f ca="1">+IF(OFFSET('Hygiene Data'!$G$14,0,10*ROW('Hygiene Data'!G173))="","",OFFSET('Hygiene Data'!$G$14,0,10*ROW('Hygiene Data'!G173)))</f>
        <v/>
      </c>
      <c r="ED179" s="28" t="str">
        <f ca="1">+IF(OFFSET('Hygiene Data'!$H$12,0,10*ROW('Hygiene Data'!H173))="","",OFFSET('Hygiene Data'!$H$12,0,10*ROW('Hygiene Data'!H173)))</f>
        <v/>
      </c>
      <c r="EE179" s="28" t="str">
        <f ca="1">+IF(OFFSET('Hygiene Data'!$H$13,0,10*ROW('Hygiene Data'!H173))="","",OFFSET('Hygiene Data'!$H$13,0,10*ROW('Hygiene Data'!H173)))</f>
        <v/>
      </c>
      <c r="EF179" s="28" t="str">
        <f ca="1">+IF(OFFSET('Hygiene Data'!$H$14,0,10*ROW('Hygiene Data'!H173))="","",OFFSET('Hygiene Data'!$H$14,0,10*ROW('Hygiene Data'!H173)))</f>
        <v/>
      </c>
    </row>
    <row r="180" spans="1:136" x14ac:dyDescent="0.2">
      <c r="A180" s="44" t="str">
        <f ca="1">+IF(OFFSET('Water Data'!$B$1,0,10*ROW('Water Data'!B177))="","",OFFSET('Water Data'!$B$1,0,10*ROW('Water Data'!B177)))</f>
        <v/>
      </c>
      <c r="B180" s="44" t="str">
        <f ca="1">+IF(OFFSET('Water Data'!$A$3,0,10*ROW('Water Data'!A177))="","",OFFSET('Water Data'!$A$3,0,10*ROW('Water Data'!A177)))</f>
        <v/>
      </c>
      <c r="C180" s="44" t="str">
        <f ca="1">+IF(OFFSET('Water Data'!$C$3,0,10*ROW('Water Data'!C177))="","",OFFSET('Water Data'!$C$3,0,10*ROW('Water Data'!C177)))</f>
        <v/>
      </c>
      <c r="D180" s="119"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19"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19"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19"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19"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19"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19"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19"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19"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19"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19"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19"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19"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19"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19"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19"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19"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19"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20"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20"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20"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20"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20"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20"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20"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20"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20"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20"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20"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20"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20"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20"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20"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20"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20"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20"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20"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20"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20"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20"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20"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20"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20"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20"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20"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20"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20"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20"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21"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21"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21"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21"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21"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21"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21"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21"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21"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21"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21"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21"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21"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21"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21"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21"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21"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21"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28" t="str">
        <f ca="1">+IF(OFFSET('Water Data'!$C$28,0,10*ROW('Water Data'!C174))="","",OFFSET('Water Data'!$C$28,0,10*ROW('Water Data'!C174)))</f>
        <v/>
      </c>
      <c r="BT180" s="28" t="str">
        <f ca="1">+IF(OFFSET('Water Data'!$C$29,0,10*ROW('Water Data'!C174))="","",OFFSET('Water Data'!$C$29,0,10*ROW('Water Data'!C174)))</f>
        <v/>
      </c>
      <c r="BU180" s="28" t="str">
        <f ca="1">+IF(OFFSET('Water Data'!$C$30,0,10*ROW('Water Data'!C174))="","",OFFSET('Water Data'!$C$30,0,10*ROW('Water Data'!C174)))</f>
        <v/>
      </c>
      <c r="BV180" s="28" t="str">
        <f ca="1">+IF(OFFSET('Water Data'!$D$28,0,10*ROW('Water Data'!D174))="","",OFFSET('Water Data'!$D$28,0,10*ROW('Water Data'!D174)))</f>
        <v/>
      </c>
      <c r="BW180" s="28" t="str">
        <f ca="1">+IF(OFFSET('Water Data'!$D$29,0,10*ROW('Water Data'!D174))="","",OFFSET('Water Data'!$D$29,0,10*ROW('Water Data'!D174)))</f>
        <v/>
      </c>
      <c r="BX180" s="28" t="str">
        <f ca="1">+IF(OFFSET('Water Data'!$D$30,0,10*ROW('Water Data'!D174))="","",OFFSET('Water Data'!$D$30,0,10*ROW('Water Data'!D174)))</f>
        <v/>
      </c>
      <c r="BY180" s="28" t="str">
        <f ca="1">+IF(OFFSET('Water Data'!$E$28,0,10*ROW('Water Data'!E174))="","",OFFSET('Water Data'!$E$28,0,10*ROW('Water Data'!E174)))</f>
        <v/>
      </c>
      <c r="BZ180" s="28" t="str">
        <f ca="1">+IF(OFFSET('Water Data'!$E$29,0,10*ROW('Water Data'!E174))="","",OFFSET('Water Data'!$E$29,0,10*ROW('Water Data'!E174)))</f>
        <v/>
      </c>
      <c r="CA180" s="28" t="str">
        <f ca="1">+IF(OFFSET('Water Data'!$E$30,0,10*ROW('Water Data'!E174))="","",OFFSET('Water Data'!$E$30,0,10*ROW('Water Data'!E174)))</f>
        <v/>
      </c>
      <c r="CB180" s="28" t="str">
        <f ca="1">+IF(OFFSET('Water Data'!$F$28,0,10*ROW('Water Data'!F174))="","",OFFSET('Water Data'!$F$28,0,10*ROW('Water Data'!F174)))</f>
        <v/>
      </c>
      <c r="CC180" s="28" t="str">
        <f ca="1">+IF(OFFSET('Water Data'!$F$29,0,10*ROW('Water Data'!F174))="","",OFFSET('Water Data'!$F$29,0,10*ROW('Water Data'!F174)))</f>
        <v/>
      </c>
      <c r="CD180" s="28" t="str">
        <f ca="1">+IF(OFFSET('Water Data'!$F$30,0,10*ROW('Water Data'!F174))="","",OFFSET('Water Data'!$F$30,0,10*ROW('Water Data'!F174)))</f>
        <v/>
      </c>
      <c r="CE180" s="28" t="str">
        <f ca="1">+IF(OFFSET('Water Data'!$G$28,0,10*ROW('Water Data'!G174))="","",OFFSET('Water Data'!$G$28,0,10*ROW('Water Data'!G174)))</f>
        <v/>
      </c>
      <c r="CF180" s="28" t="str">
        <f ca="1">+IF(OFFSET('Water Data'!$G$29,0,10*ROW('Water Data'!G174))="","",OFFSET('Water Data'!$G$29,0,10*ROW('Water Data'!G174)))</f>
        <v/>
      </c>
      <c r="CG180" s="28" t="str">
        <f ca="1">+IF(OFFSET('Water Data'!$G$30,0,10*ROW('Water Data'!G174))="","",OFFSET('Water Data'!$G$30,0,10*ROW('Water Data'!G174)))</f>
        <v/>
      </c>
      <c r="CH180" s="28" t="str">
        <f ca="1">+IF(OFFSET('Water Data'!$H$28,0,10*ROW('Water Data'!H174))="","",OFFSET('Water Data'!$H$28,0,10*ROW('Water Data'!H174)))</f>
        <v/>
      </c>
      <c r="CI180" s="28" t="str">
        <f ca="1">+IF(OFFSET('Water Data'!$H$29,0,10*ROW('Water Data'!H174))="","",OFFSET('Water Data'!$H$29,0,10*ROW('Water Data'!H174)))</f>
        <v/>
      </c>
      <c r="CJ180" s="28" t="str">
        <f ca="1">+IF(OFFSET('Water Data'!$H$30,0,10*ROW('Water Data'!H174))="","",OFFSET('Water Data'!$H$30,0,10*ROW('Water Data'!H174)))</f>
        <v/>
      </c>
      <c r="CK180" s="28" t="str">
        <f ca="1">+IF(OFFSET('Sanitation Data'!$C$29,0,10*ROW('Sanitation Data'!C174))="","",OFFSET('Sanitation Data'!$C$29,0,10*ROW('Sanitation Data'!C174)))</f>
        <v/>
      </c>
      <c r="CL180" s="28" t="str">
        <f ca="1">+IF(OFFSET('Sanitation Data'!$C$30,0,10*ROW('Sanitation Data'!C174))="","",OFFSET('Sanitation Data'!$C$30,0,10*ROW('Sanitation Data'!C174)))</f>
        <v/>
      </c>
      <c r="CM180" s="28" t="str">
        <f ca="1">+IF(OFFSET('Sanitation Data'!$C$31,0,10*ROW('Sanitation Data'!C174))="","",OFFSET('Sanitation Data'!$C$31,0,10*ROW('Sanitation Data'!C174)))</f>
        <v/>
      </c>
      <c r="CN180" s="28" t="str">
        <f ca="1">+IF(OFFSET('Sanitation Data'!$C$32,0,10*ROW('Sanitation Data'!C174))="","",OFFSET('Sanitation Data'!$C$32,0,10*ROW('Sanitation Data'!C174)))</f>
        <v/>
      </c>
      <c r="CO180" s="28" t="str">
        <f ca="1">+IF(OFFSET('Sanitation Data'!$C$33,0,10*ROW('Sanitation Data'!C174))="","",OFFSET('Sanitation Data'!$C$33,0,10*ROW('Sanitation Data'!C174)))</f>
        <v/>
      </c>
      <c r="CP180" s="28" t="str">
        <f ca="1">+IF(OFFSET('Sanitation Data'!$D$29,0,10*ROW('Sanitation Data'!D174))="","",OFFSET('Sanitation Data'!$D$29,0,10*ROW('Sanitation Data'!D174)))</f>
        <v/>
      </c>
      <c r="CQ180" s="28" t="str">
        <f ca="1">+IF(OFFSET('Sanitation Data'!$D$30,0,10*ROW('Sanitation Data'!D174))="","",OFFSET('Sanitation Data'!$D$30,0,10*ROW('Sanitation Data'!D174)))</f>
        <v/>
      </c>
      <c r="CR180" s="28" t="str">
        <f ca="1">+IF(OFFSET('Sanitation Data'!$D$31,0,10*ROW('Sanitation Data'!D174))="","",OFFSET('Sanitation Data'!$D$31,0,10*ROW('Sanitation Data'!D174)))</f>
        <v/>
      </c>
      <c r="CS180" s="28" t="str">
        <f ca="1">+IF(OFFSET('Sanitation Data'!$D$32,0,10*ROW('Sanitation Data'!D174))="","",OFFSET('Sanitation Data'!$D$32,0,10*ROW('Sanitation Data'!D174)))</f>
        <v/>
      </c>
      <c r="CT180" s="28" t="str">
        <f ca="1">+IF(OFFSET('Sanitation Data'!$D$33,0,10*ROW('Sanitation Data'!D174))="","",OFFSET('Sanitation Data'!$D$33,0,10*ROW('Sanitation Data'!D174)))</f>
        <v/>
      </c>
      <c r="CU180" s="28" t="str">
        <f ca="1">+IF(OFFSET('Sanitation Data'!$E$29,0,10*ROW('Sanitation Data'!E174))="","",OFFSET('Sanitation Data'!$E$29,0,10*ROW('Sanitation Data'!E174)))</f>
        <v/>
      </c>
      <c r="CV180" s="28" t="str">
        <f ca="1">+IF(OFFSET('Sanitation Data'!$E$30,0,10*ROW('Sanitation Data'!E174))="","",OFFSET('Sanitation Data'!$E$30,0,10*ROW('Sanitation Data'!E174)))</f>
        <v/>
      </c>
      <c r="CW180" s="28" t="str">
        <f ca="1">+IF(OFFSET('Sanitation Data'!$E$31,0,10*ROW('Sanitation Data'!E174))="","",OFFSET('Sanitation Data'!$E$31,0,10*ROW('Sanitation Data'!E174)))</f>
        <v/>
      </c>
      <c r="CX180" s="28" t="str">
        <f ca="1">+IF(OFFSET('Sanitation Data'!$E$32,0,10*ROW('Sanitation Data'!E174))="","",OFFSET('Sanitation Data'!$E$32,0,10*ROW('Sanitation Data'!E174)))</f>
        <v/>
      </c>
      <c r="CY180" s="28" t="str">
        <f ca="1">+IF(OFFSET('Sanitation Data'!$E$33,0,10*ROW('Sanitation Data'!E174))="","",OFFSET('Sanitation Data'!$E$33,0,10*ROW('Sanitation Data'!E174)))</f>
        <v/>
      </c>
      <c r="CZ180" s="28" t="str">
        <f ca="1">+IF(OFFSET('Sanitation Data'!$F$29,0,10*ROW('Sanitation Data'!F174))="","",OFFSET('Sanitation Data'!$F$29,0,10*ROW('Sanitation Data'!F174)))</f>
        <v/>
      </c>
      <c r="DA180" s="28" t="str">
        <f ca="1">+IF(OFFSET('Sanitation Data'!$F$30,0,10*ROW('Sanitation Data'!F174))="","",OFFSET('Sanitation Data'!$F$30,0,10*ROW('Sanitation Data'!F174)))</f>
        <v/>
      </c>
      <c r="DB180" s="28" t="str">
        <f ca="1">+IF(OFFSET('Sanitation Data'!$F$31,0,10*ROW('Sanitation Data'!F174))="","",OFFSET('Sanitation Data'!$F$31,0,10*ROW('Sanitation Data'!F174)))</f>
        <v/>
      </c>
      <c r="DC180" s="28" t="str">
        <f ca="1">+IF(OFFSET('Sanitation Data'!$F$32,0,10*ROW('Sanitation Data'!F174))="","",OFFSET('Sanitation Data'!$F$32,0,10*ROW('Sanitation Data'!F174)))</f>
        <v/>
      </c>
      <c r="DD180" s="28" t="str">
        <f ca="1">+IF(OFFSET('Sanitation Data'!$F$33,0,10*ROW('Sanitation Data'!F174))="","",OFFSET('Sanitation Data'!$F$33,0,10*ROW('Sanitation Data'!F174)))</f>
        <v/>
      </c>
      <c r="DE180" s="28" t="str">
        <f ca="1">+IF(OFFSET('Sanitation Data'!$G$29,0,10*ROW('Sanitation Data'!G174))="","",OFFSET('Sanitation Data'!$G$29,0,10*ROW('Sanitation Data'!G174)))</f>
        <v/>
      </c>
      <c r="DF180" s="28" t="str">
        <f ca="1">+IF(OFFSET('Sanitation Data'!$G$30,0,10*ROW('Sanitation Data'!G174))="","",OFFSET('Sanitation Data'!$G$30,0,10*ROW('Sanitation Data'!G174)))</f>
        <v/>
      </c>
      <c r="DG180" s="28" t="str">
        <f ca="1">+IF(OFFSET('Sanitation Data'!$G$31,0,10*ROW('Sanitation Data'!G174))="","",OFFSET('Sanitation Data'!$G$31,0,10*ROW('Sanitation Data'!G174)))</f>
        <v/>
      </c>
      <c r="DH180" s="28" t="str">
        <f ca="1">+IF(OFFSET('Sanitation Data'!$G$32,0,10*ROW('Sanitation Data'!G174))="","",OFFSET('Sanitation Data'!$G$32,0,10*ROW('Sanitation Data'!G174)))</f>
        <v/>
      </c>
      <c r="DI180" s="28" t="str">
        <f ca="1">+IF(OFFSET('Sanitation Data'!$G$33,0,10*ROW('Sanitation Data'!G174))="","",OFFSET('Sanitation Data'!$G$33,0,10*ROW('Sanitation Data'!G174)))</f>
        <v/>
      </c>
      <c r="DJ180" s="28" t="str">
        <f ca="1">+IF(OFFSET('Sanitation Data'!$H$29,0,10*ROW('Sanitation Data'!H174))="","",OFFSET('Sanitation Data'!$H$29,0,10*ROW('Sanitation Data'!H174)))</f>
        <v/>
      </c>
      <c r="DK180" s="28" t="str">
        <f ca="1">+IF(OFFSET('Sanitation Data'!$H$30,0,10*ROW('Sanitation Data'!H174))="","",OFFSET('Sanitation Data'!$H$30,0,10*ROW('Sanitation Data'!H174)))</f>
        <v/>
      </c>
      <c r="DL180" s="28" t="str">
        <f ca="1">+IF(OFFSET('Sanitation Data'!$H$31,0,10*ROW('Sanitation Data'!H174))="","",OFFSET('Sanitation Data'!$H$31,0,10*ROW('Sanitation Data'!H174)))</f>
        <v/>
      </c>
      <c r="DM180" s="28" t="str">
        <f ca="1">+IF(OFFSET('Sanitation Data'!$H$32,0,10*ROW('Sanitation Data'!H174))="","",OFFSET('Sanitation Data'!$H$32,0,10*ROW('Sanitation Data'!H174)))</f>
        <v/>
      </c>
      <c r="DN180" s="28" t="str">
        <f ca="1">+IF(OFFSET('Sanitation Data'!$H$33,0,10*ROW('Sanitation Data'!H174))="","",OFFSET('Sanitation Data'!$H$33,0,10*ROW('Sanitation Data'!H174)))</f>
        <v/>
      </c>
      <c r="DO180" s="28" t="str">
        <f ca="1">+IF(OFFSET('Hygiene Data'!$C$12,0,10*ROW('Hygiene Data'!C174))="","",OFFSET('Hygiene Data'!$C$12,0,10*ROW('Hygiene Data'!C174)))</f>
        <v/>
      </c>
      <c r="DP180" s="28" t="str">
        <f ca="1">+IF(OFFSET('Hygiene Data'!$C$13,0,10*ROW('Hygiene Data'!C174))="","",OFFSET('Hygiene Data'!$C$13,0,10*ROW('Hygiene Data'!C174)))</f>
        <v/>
      </c>
      <c r="DQ180" s="28" t="str">
        <f ca="1">+IF(OFFSET('Hygiene Data'!$C$14,0,10*ROW('Hygiene Data'!C174))="","",OFFSET('Hygiene Data'!$C$14,0,10*ROW('Hygiene Data'!C174)))</f>
        <v/>
      </c>
      <c r="DR180" s="28" t="str">
        <f ca="1">+IF(OFFSET('Hygiene Data'!$D$12,0,10*ROW('Hygiene Data'!D174))="","",OFFSET('Hygiene Data'!$D$12,0,10*ROW('Hygiene Data'!D174)))</f>
        <v/>
      </c>
      <c r="DS180" s="28" t="str">
        <f ca="1">+IF(OFFSET('Hygiene Data'!$D$13,0,10*ROW('Hygiene Data'!D174))="","",OFFSET('Hygiene Data'!$D$13,0,10*ROW('Hygiene Data'!D174)))</f>
        <v/>
      </c>
      <c r="DT180" s="28" t="str">
        <f ca="1">+IF(OFFSET('Hygiene Data'!$D$14,0,10*ROW('Hygiene Data'!D174))="","",OFFSET('Hygiene Data'!$D$14,0,10*ROW('Hygiene Data'!D174)))</f>
        <v/>
      </c>
      <c r="DU180" s="28" t="str">
        <f ca="1">+IF(OFFSET('Hygiene Data'!$E$12,0,10*ROW('Hygiene Data'!E174))="","",OFFSET('Hygiene Data'!$E$12,0,10*ROW('Hygiene Data'!E174)))</f>
        <v/>
      </c>
      <c r="DV180" s="28" t="str">
        <f ca="1">+IF(OFFSET('Hygiene Data'!$E$13,0,10*ROW('Hygiene Data'!E174))="","",OFFSET('Hygiene Data'!$E$13,0,10*ROW('Hygiene Data'!E174)))</f>
        <v/>
      </c>
      <c r="DW180" s="28" t="str">
        <f ca="1">+IF(OFFSET('Hygiene Data'!$E$14,0,10*ROW('Hygiene Data'!E174))="","",OFFSET('Hygiene Data'!$E$14,0,10*ROW('Hygiene Data'!E174)))</f>
        <v/>
      </c>
      <c r="DX180" s="28" t="str">
        <f ca="1">+IF(OFFSET('Hygiene Data'!$F$12,0,10*ROW('Hygiene Data'!F174))="","",OFFSET('Hygiene Data'!$F$12,0,10*ROW('Hygiene Data'!F174)))</f>
        <v/>
      </c>
      <c r="DY180" s="28" t="str">
        <f ca="1">+IF(OFFSET('Hygiene Data'!$F$13,0,10*ROW('Hygiene Data'!F174))="","",OFFSET('Hygiene Data'!$F$13,0,10*ROW('Hygiene Data'!F174)))</f>
        <v/>
      </c>
      <c r="DZ180" s="28" t="str">
        <f ca="1">+IF(OFFSET('Hygiene Data'!$F$14,0,10*ROW('Hygiene Data'!F174))="","",OFFSET('Hygiene Data'!$F$14,0,10*ROW('Hygiene Data'!F174)))</f>
        <v/>
      </c>
      <c r="EA180" s="28" t="str">
        <f ca="1">+IF(OFFSET('Hygiene Data'!$G$12,0,10*ROW('Hygiene Data'!G174))="","",OFFSET('Hygiene Data'!$G$12,0,10*ROW('Hygiene Data'!G174)))</f>
        <v/>
      </c>
      <c r="EB180" s="28" t="str">
        <f ca="1">+IF(OFFSET('Hygiene Data'!$G$13,0,10*ROW('Hygiene Data'!G174))="","",OFFSET('Hygiene Data'!$G$13,0,10*ROW('Hygiene Data'!G174)))</f>
        <v/>
      </c>
      <c r="EC180" s="28" t="str">
        <f ca="1">+IF(OFFSET('Hygiene Data'!$G$14,0,10*ROW('Hygiene Data'!G174))="","",OFFSET('Hygiene Data'!$G$14,0,10*ROW('Hygiene Data'!G174)))</f>
        <v/>
      </c>
      <c r="ED180" s="28" t="str">
        <f ca="1">+IF(OFFSET('Hygiene Data'!$H$12,0,10*ROW('Hygiene Data'!H174))="","",OFFSET('Hygiene Data'!$H$12,0,10*ROW('Hygiene Data'!H174)))</f>
        <v/>
      </c>
      <c r="EE180" s="28" t="str">
        <f ca="1">+IF(OFFSET('Hygiene Data'!$H$13,0,10*ROW('Hygiene Data'!H174))="","",OFFSET('Hygiene Data'!$H$13,0,10*ROW('Hygiene Data'!H174)))</f>
        <v/>
      </c>
      <c r="EF180" s="28" t="str">
        <f ca="1">+IF(OFFSET('Hygiene Data'!$H$14,0,10*ROW('Hygiene Data'!H174))="","",OFFSET('Hygiene Data'!$H$14,0,10*ROW('Hygiene Data'!H174)))</f>
        <v/>
      </c>
    </row>
    <row r="181" spans="1:136" x14ac:dyDescent="0.2">
      <c r="A181" s="44" t="str">
        <f ca="1">+IF(OFFSET('Water Data'!$B$1,0,10*ROW('Water Data'!B178))="","",OFFSET('Water Data'!$B$1,0,10*ROW('Water Data'!B178)))</f>
        <v/>
      </c>
      <c r="B181" s="44" t="str">
        <f ca="1">+IF(OFFSET('Water Data'!$A$3,0,10*ROW('Water Data'!A178))="","",OFFSET('Water Data'!$A$3,0,10*ROW('Water Data'!A178)))</f>
        <v/>
      </c>
      <c r="C181" s="44" t="str">
        <f ca="1">+IF(OFFSET('Water Data'!$C$3,0,10*ROW('Water Data'!C178))="","",OFFSET('Water Data'!$C$3,0,10*ROW('Water Data'!C178)))</f>
        <v/>
      </c>
      <c r="D181" s="119"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19"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19"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19"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19"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19"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19"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19"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19"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19"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19"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19"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19"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19"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19"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19"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19"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19"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20"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20"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20"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20"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20"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20"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20"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20"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20"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20"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20"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20"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20"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20"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20"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20"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20"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20"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20"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20"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20"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20"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20"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20"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20"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20"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20"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20"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20"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20"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21"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21"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21"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21"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21"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21"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21"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21"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21"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21"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21"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21"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21"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21"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21"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21"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21"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21"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28" t="str">
        <f ca="1">+IF(OFFSET('Water Data'!$C$28,0,10*ROW('Water Data'!C175))="","",OFFSET('Water Data'!$C$28,0,10*ROW('Water Data'!C175)))</f>
        <v/>
      </c>
      <c r="BT181" s="28" t="str">
        <f ca="1">+IF(OFFSET('Water Data'!$C$29,0,10*ROW('Water Data'!C175))="","",OFFSET('Water Data'!$C$29,0,10*ROW('Water Data'!C175)))</f>
        <v/>
      </c>
      <c r="BU181" s="28" t="str">
        <f ca="1">+IF(OFFSET('Water Data'!$C$30,0,10*ROW('Water Data'!C175))="","",OFFSET('Water Data'!$C$30,0,10*ROW('Water Data'!C175)))</f>
        <v/>
      </c>
      <c r="BV181" s="28" t="str">
        <f ca="1">+IF(OFFSET('Water Data'!$D$28,0,10*ROW('Water Data'!D175))="","",OFFSET('Water Data'!$D$28,0,10*ROW('Water Data'!D175)))</f>
        <v/>
      </c>
      <c r="BW181" s="28" t="str">
        <f ca="1">+IF(OFFSET('Water Data'!$D$29,0,10*ROW('Water Data'!D175))="","",OFFSET('Water Data'!$D$29,0,10*ROW('Water Data'!D175)))</f>
        <v/>
      </c>
      <c r="BX181" s="28" t="str">
        <f ca="1">+IF(OFFSET('Water Data'!$D$30,0,10*ROW('Water Data'!D175))="","",OFFSET('Water Data'!$D$30,0,10*ROW('Water Data'!D175)))</f>
        <v/>
      </c>
      <c r="BY181" s="28" t="str">
        <f ca="1">+IF(OFFSET('Water Data'!$E$28,0,10*ROW('Water Data'!E175))="","",OFFSET('Water Data'!$E$28,0,10*ROW('Water Data'!E175)))</f>
        <v/>
      </c>
      <c r="BZ181" s="28" t="str">
        <f ca="1">+IF(OFFSET('Water Data'!$E$29,0,10*ROW('Water Data'!E175))="","",OFFSET('Water Data'!$E$29,0,10*ROW('Water Data'!E175)))</f>
        <v/>
      </c>
      <c r="CA181" s="28" t="str">
        <f ca="1">+IF(OFFSET('Water Data'!$E$30,0,10*ROW('Water Data'!E175))="","",OFFSET('Water Data'!$E$30,0,10*ROW('Water Data'!E175)))</f>
        <v/>
      </c>
      <c r="CB181" s="28" t="str">
        <f ca="1">+IF(OFFSET('Water Data'!$F$28,0,10*ROW('Water Data'!F175))="","",OFFSET('Water Data'!$F$28,0,10*ROW('Water Data'!F175)))</f>
        <v/>
      </c>
      <c r="CC181" s="28" t="str">
        <f ca="1">+IF(OFFSET('Water Data'!$F$29,0,10*ROW('Water Data'!F175))="","",OFFSET('Water Data'!$F$29,0,10*ROW('Water Data'!F175)))</f>
        <v/>
      </c>
      <c r="CD181" s="28" t="str">
        <f ca="1">+IF(OFFSET('Water Data'!$F$30,0,10*ROW('Water Data'!F175))="","",OFFSET('Water Data'!$F$30,0,10*ROW('Water Data'!F175)))</f>
        <v/>
      </c>
      <c r="CE181" s="28" t="str">
        <f ca="1">+IF(OFFSET('Water Data'!$G$28,0,10*ROW('Water Data'!G175))="","",OFFSET('Water Data'!$G$28,0,10*ROW('Water Data'!G175)))</f>
        <v/>
      </c>
      <c r="CF181" s="28" t="str">
        <f ca="1">+IF(OFFSET('Water Data'!$G$29,0,10*ROW('Water Data'!G175))="","",OFFSET('Water Data'!$G$29,0,10*ROW('Water Data'!G175)))</f>
        <v/>
      </c>
      <c r="CG181" s="28" t="str">
        <f ca="1">+IF(OFFSET('Water Data'!$G$30,0,10*ROW('Water Data'!G175))="","",OFFSET('Water Data'!$G$30,0,10*ROW('Water Data'!G175)))</f>
        <v/>
      </c>
      <c r="CH181" s="28" t="str">
        <f ca="1">+IF(OFFSET('Water Data'!$H$28,0,10*ROW('Water Data'!H175))="","",OFFSET('Water Data'!$H$28,0,10*ROW('Water Data'!H175)))</f>
        <v/>
      </c>
      <c r="CI181" s="28" t="str">
        <f ca="1">+IF(OFFSET('Water Data'!$H$29,0,10*ROW('Water Data'!H175))="","",OFFSET('Water Data'!$H$29,0,10*ROW('Water Data'!H175)))</f>
        <v/>
      </c>
      <c r="CJ181" s="28" t="str">
        <f ca="1">+IF(OFFSET('Water Data'!$H$30,0,10*ROW('Water Data'!H175))="","",OFFSET('Water Data'!$H$30,0,10*ROW('Water Data'!H175)))</f>
        <v/>
      </c>
      <c r="CK181" s="28" t="str">
        <f ca="1">+IF(OFFSET('Sanitation Data'!$C$29,0,10*ROW('Sanitation Data'!C175))="","",OFFSET('Sanitation Data'!$C$29,0,10*ROW('Sanitation Data'!C175)))</f>
        <v/>
      </c>
      <c r="CL181" s="28" t="str">
        <f ca="1">+IF(OFFSET('Sanitation Data'!$C$30,0,10*ROW('Sanitation Data'!C175))="","",OFFSET('Sanitation Data'!$C$30,0,10*ROW('Sanitation Data'!C175)))</f>
        <v/>
      </c>
      <c r="CM181" s="28" t="str">
        <f ca="1">+IF(OFFSET('Sanitation Data'!$C$31,0,10*ROW('Sanitation Data'!C175))="","",OFFSET('Sanitation Data'!$C$31,0,10*ROW('Sanitation Data'!C175)))</f>
        <v/>
      </c>
      <c r="CN181" s="28" t="str">
        <f ca="1">+IF(OFFSET('Sanitation Data'!$C$32,0,10*ROW('Sanitation Data'!C175))="","",OFFSET('Sanitation Data'!$C$32,0,10*ROW('Sanitation Data'!C175)))</f>
        <v/>
      </c>
      <c r="CO181" s="28" t="str">
        <f ca="1">+IF(OFFSET('Sanitation Data'!$C$33,0,10*ROW('Sanitation Data'!C175))="","",OFFSET('Sanitation Data'!$C$33,0,10*ROW('Sanitation Data'!C175)))</f>
        <v/>
      </c>
      <c r="CP181" s="28" t="str">
        <f ca="1">+IF(OFFSET('Sanitation Data'!$D$29,0,10*ROW('Sanitation Data'!D175))="","",OFFSET('Sanitation Data'!$D$29,0,10*ROW('Sanitation Data'!D175)))</f>
        <v/>
      </c>
      <c r="CQ181" s="28" t="str">
        <f ca="1">+IF(OFFSET('Sanitation Data'!$D$30,0,10*ROW('Sanitation Data'!D175))="","",OFFSET('Sanitation Data'!$D$30,0,10*ROW('Sanitation Data'!D175)))</f>
        <v/>
      </c>
      <c r="CR181" s="28" t="str">
        <f ca="1">+IF(OFFSET('Sanitation Data'!$D$31,0,10*ROW('Sanitation Data'!D175))="","",OFFSET('Sanitation Data'!$D$31,0,10*ROW('Sanitation Data'!D175)))</f>
        <v/>
      </c>
      <c r="CS181" s="28" t="str">
        <f ca="1">+IF(OFFSET('Sanitation Data'!$D$32,0,10*ROW('Sanitation Data'!D175))="","",OFFSET('Sanitation Data'!$D$32,0,10*ROW('Sanitation Data'!D175)))</f>
        <v/>
      </c>
      <c r="CT181" s="28" t="str">
        <f ca="1">+IF(OFFSET('Sanitation Data'!$D$33,0,10*ROW('Sanitation Data'!D175))="","",OFFSET('Sanitation Data'!$D$33,0,10*ROW('Sanitation Data'!D175)))</f>
        <v/>
      </c>
      <c r="CU181" s="28" t="str">
        <f ca="1">+IF(OFFSET('Sanitation Data'!$E$29,0,10*ROW('Sanitation Data'!E175))="","",OFFSET('Sanitation Data'!$E$29,0,10*ROW('Sanitation Data'!E175)))</f>
        <v/>
      </c>
      <c r="CV181" s="28" t="str">
        <f ca="1">+IF(OFFSET('Sanitation Data'!$E$30,0,10*ROW('Sanitation Data'!E175))="","",OFFSET('Sanitation Data'!$E$30,0,10*ROW('Sanitation Data'!E175)))</f>
        <v/>
      </c>
      <c r="CW181" s="28" t="str">
        <f ca="1">+IF(OFFSET('Sanitation Data'!$E$31,0,10*ROW('Sanitation Data'!E175))="","",OFFSET('Sanitation Data'!$E$31,0,10*ROW('Sanitation Data'!E175)))</f>
        <v/>
      </c>
      <c r="CX181" s="28" t="str">
        <f ca="1">+IF(OFFSET('Sanitation Data'!$E$32,0,10*ROW('Sanitation Data'!E175))="","",OFFSET('Sanitation Data'!$E$32,0,10*ROW('Sanitation Data'!E175)))</f>
        <v/>
      </c>
      <c r="CY181" s="28" t="str">
        <f ca="1">+IF(OFFSET('Sanitation Data'!$E$33,0,10*ROW('Sanitation Data'!E175))="","",OFFSET('Sanitation Data'!$E$33,0,10*ROW('Sanitation Data'!E175)))</f>
        <v/>
      </c>
      <c r="CZ181" s="28" t="str">
        <f ca="1">+IF(OFFSET('Sanitation Data'!$F$29,0,10*ROW('Sanitation Data'!F175))="","",OFFSET('Sanitation Data'!$F$29,0,10*ROW('Sanitation Data'!F175)))</f>
        <v/>
      </c>
      <c r="DA181" s="28" t="str">
        <f ca="1">+IF(OFFSET('Sanitation Data'!$F$30,0,10*ROW('Sanitation Data'!F175))="","",OFFSET('Sanitation Data'!$F$30,0,10*ROW('Sanitation Data'!F175)))</f>
        <v/>
      </c>
      <c r="DB181" s="28" t="str">
        <f ca="1">+IF(OFFSET('Sanitation Data'!$F$31,0,10*ROW('Sanitation Data'!F175))="","",OFFSET('Sanitation Data'!$F$31,0,10*ROW('Sanitation Data'!F175)))</f>
        <v/>
      </c>
      <c r="DC181" s="28" t="str">
        <f ca="1">+IF(OFFSET('Sanitation Data'!$F$32,0,10*ROW('Sanitation Data'!F175))="","",OFFSET('Sanitation Data'!$F$32,0,10*ROW('Sanitation Data'!F175)))</f>
        <v/>
      </c>
      <c r="DD181" s="28" t="str">
        <f ca="1">+IF(OFFSET('Sanitation Data'!$F$33,0,10*ROW('Sanitation Data'!F175))="","",OFFSET('Sanitation Data'!$F$33,0,10*ROW('Sanitation Data'!F175)))</f>
        <v/>
      </c>
      <c r="DE181" s="28" t="str">
        <f ca="1">+IF(OFFSET('Sanitation Data'!$G$29,0,10*ROW('Sanitation Data'!G175))="","",OFFSET('Sanitation Data'!$G$29,0,10*ROW('Sanitation Data'!G175)))</f>
        <v/>
      </c>
      <c r="DF181" s="28" t="str">
        <f ca="1">+IF(OFFSET('Sanitation Data'!$G$30,0,10*ROW('Sanitation Data'!G175))="","",OFFSET('Sanitation Data'!$G$30,0,10*ROW('Sanitation Data'!G175)))</f>
        <v/>
      </c>
      <c r="DG181" s="28" t="str">
        <f ca="1">+IF(OFFSET('Sanitation Data'!$G$31,0,10*ROW('Sanitation Data'!G175))="","",OFFSET('Sanitation Data'!$G$31,0,10*ROW('Sanitation Data'!G175)))</f>
        <v/>
      </c>
      <c r="DH181" s="28" t="str">
        <f ca="1">+IF(OFFSET('Sanitation Data'!$G$32,0,10*ROW('Sanitation Data'!G175))="","",OFFSET('Sanitation Data'!$G$32,0,10*ROW('Sanitation Data'!G175)))</f>
        <v/>
      </c>
      <c r="DI181" s="28" t="str">
        <f ca="1">+IF(OFFSET('Sanitation Data'!$G$33,0,10*ROW('Sanitation Data'!G175))="","",OFFSET('Sanitation Data'!$G$33,0,10*ROW('Sanitation Data'!G175)))</f>
        <v/>
      </c>
      <c r="DJ181" s="28" t="str">
        <f ca="1">+IF(OFFSET('Sanitation Data'!$H$29,0,10*ROW('Sanitation Data'!H175))="","",OFFSET('Sanitation Data'!$H$29,0,10*ROW('Sanitation Data'!H175)))</f>
        <v/>
      </c>
      <c r="DK181" s="28" t="str">
        <f ca="1">+IF(OFFSET('Sanitation Data'!$H$30,0,10*ROW('Sanitation Data'!H175))="","",OFFSET('Sanitation Data'!$H$30,0,10*ROW('Sanitation Data'!H175)))</f>
        <v/>
      </c>
      <c r="DL181" s="28" t="str">
        <f ca="1">+IF(OFFSET('Sanitation Data'!$H$31,0,10*ROW('Sanitation Data'!H175))="","",OFFSET('Sanitation Data'!$H$31,0,10*ROW('Sanitation Data'!H175)))</f>
        <v/>
      </c>
      <c r="DM181" s="28" t="str">
        <f ca="1">+IF(OFFSET('Sanitation Data'!$H$32,0,10*ROW('Sanitation Data'!H175))="","",OFFSET('Sanitation Data'!$H$32,0,10*ROW('Sanitation Data'!H175)))</f>
        <v/>
      </c>
      <c r="DN181" s="28" t="str">
        <f ca="1">+IF(OFFSET('Sanitation Data'!$H$33,0,10*ROW('Sanitation Data'!H175))="","",OFFSET('Sanitation Data'!$H$33,0,10*ROW('Sanitation Data'!H175)))</f>
        <v/>
      </c>
      <c r="DO181" s="28" t="str">
        <f ca="1">+IF(OFFSET('Hygiene Data'!$C$12,0,10*ROW('Hygiene Data'!C175))="","",OFFSET('Hygiene Data'!$C$12,0,10*ROW('Hygiene Data'!C175)))</f>
        <v/>
      </c>
      <c r="DP181" s="28" t="str">
        <f ca="1">+IF(OFFSET('Hygiene Data'!$C$13,0,10*ROW('Hygiene Data'!C175))="","",OFFSET('Hygiene Data'!$C$13,0,10*ROW('Hygiene Data'!C175)))</f>
        <v/>
      </c>
      <c r="DQ181" s="28" t="str">
        <f ca="1">+IF(OFFSET('Hygiene Data'!$C$14,0,10*ROW('Hygiene Data'!C175))="","",OFFSET('Hygiene Data'!$C$14,0,10*ROW('Hygiene Data'!C175)))</f>
        <v/>
      </c>
      <c r="DR181" s="28" t="str">
        <f ca="1">+IF(OFFSET('Hygiene Data'!$D$12,0,10*ROW('Hygiene Data'!D175))="","",OFFSET('Hygiene Data'!$D$12,0,10*ROW('Hygiene Data'!D175)))</f>
        <v/>
      </c>
      <c r="DS181" s="28" t="str">
        <f ca="1">+IF(OFFSET('Hygiene Data'!$D$13,0,10*ROW('Hygiene Data'!D175))="","",OFFSET('Hygiene Data'!$D$13,0,10*ROW('Hygiene Data'!D175)))</f>
        <v/>
      </c>
      <c r="DT181" s="28" t="str">
        <f ca="1">+IF(OFFSET('Hygiene Data'!$D$14,0,10*ROW('Hygiene Data'!D175))="","",OFFSET('Hygiene Data'!$D$14,0,10*ROW('Hygiene Data'!D175)))</f>
        <v/>
      </c>
      <c r="DU181" s="28" t="str">
        <f ca="1">+IF(OFFSET('Hygiene Data'!$E$12,0,10*ROW('Hygiene Data'!E175))="","",OFFSET('Hygiene Data'!$E$12,0,10*ROW('Hygiene Data'!E175)))</f>
        <v/>
      </c>
      <c r="DV181" s="28" t="str">
        <f ca="1">+IF(OFFSET('Hygiene Data'!$E$13,0,10*ROW('Hygiene Data'!E175))="","",OFFSET('Hygiene Data'!$E$13,0,10*ROW('Hygiene Data'!E175)))</f>
        <v/>
      </c>
      <c r="DW181" s="28" t="str">
        <f ca="1">+IF(OFFSET('Hygiene Data'!$E$14,0,10*ROW('Hygiene Data'!E175))="","",OFFSET('Hygiene Data'!$E$14,0,10*ROW('Hygiene Data'!E175)))</f>
        <v/>
      </c>
      <c r="DX181" s="28" t="str">
        <f ca="1">+IF(OFFSET('Hygiene Data'!$F$12,0,10*ROW('Hygiene Data'!F175))="","",OFFSET('Hygiene Data'!$F$12,0,10*ROW('Hygiene Data'!F175)))</f>
        <v/>
      </c>
      <c r="DY181" s="28" t="str">
        <f ca="1">+IF(OFFSET('Hygiene Data'!$F$13,0,10*ROW('Hygiene Data'!F175))="","",OFFSET('Hygiene Data'!$F$13,0,10*ROW('Hygiene Data'!F175)))</f>
        <v/>
      </c>
      <c r="DZ181" s="28" t="str">
        <f ca="1">+IF(OFFSET('Hygiene Data'!$F$14,0,10*ROW('Hygiene Data'!F175))="","",OFFSET('Hygiene Data'!$F$14,0,10*ROW('Hygiene Data'!F175)))</f>
        <v/>
      </c>
      <c r="EA181" s="28" t="str">
        <f ca="1">+IF(OFFSET('Hygiene Data'!$G$12,0,10*ROW('Hygiene Data'!G175))="","",OFFSET('Hygiene Data'!$G$12,0,10*ROW('Hygiene Data'!G175)))</f>
        <v/>
      </c>
      <c r="EB181" s="28" t="str">
        <f ca="1">+IF(OFFSET('Hygiene Data'!$G$13,0,10*ROW('Hygiene Data'!G175))="","",OFFSET('Hygiene Data'!$G$13,0,10*ROW('Hygiene Data'!G175)))</f>
        <v/>
      </c>
      <c r="EC181" s="28" t="str">
        <f ca="1">+IF(OFFSET('Hygiene Data'!$G$14,0,10*ROW('Hygiene Data'!G175))="","",OFFSET('Hygiene Data'!$G$14,0,10*ROW('Hygiene Data'!G175)))</f>
        <v/>
      </c>
      <c r="ED181" s="28" t="str">
        <f ca="1">+IF(OFFSET('Hygiene Data'!$H$12,0,10*ROW('Hygiene Data'!H175))="","",OFFSET('Hygiene Data'!$H$12,0,10*ROW('Hygiene Data'!H175)))</f>
        <v/>
      </c>
      <c r="EE181" s="28" t="str">
        <f ca="1">+IF(OFFSET('Hygiene Data'!$H$13,0,10*ROW('Hygiene Data'!H175))="","",OFFSET('Hygiene Data'!$H$13,0,10*ROW('Hygiene Data'!H175)))</f>
        <v/>
      </c>
      <c r="EF181" s="28" t="str">
        <f ca="1">+IF(OFFSET('Hygiene Data'!$H$14,0,10*ROW('Hygiene Data'!H175))="","",OFFSET('Hygiene Data'!$H$14,0,10*ROW('Hygiene Data'!H175)))</f>
        <v/>
      </c>
    </row>
    <row r="182" spans="1:136" x14ac:dyDescent="0.2">
      <c r="A182" s="44" t="str">
        <f ca="1">+IF(OFFSET('Water Data'!$B$1,0,10*ROW('Water Data'!B179))="","",OFFSET('Water Data'!$B$1,0,10*ROW('Water Data'!B179)))</f>
        <v/>
      </c>
      <c r="B182" s="44" t="str">
        <f ca="1">+IF(OFFSET('Water Data'!$A$3,0,10*ROW('Water Data'!A179))="","",OFFSET('Water Data'!$A$3,0,10*ROW('Water Data'!A179)))</f>
        <v/>
      </c>
      <c r="C182" s="44" t="str">
        <f ca="1">+IF(OFFSET('Water Data'!$C$3,0,10*ROW('Water Data'!C179))="","",OFFSET('Water Data'!$C$3,0,10*ROW('Water Data'!C179)))</f>
        <v/>
      </c>
      <c r="D182" s="119"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19"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19"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19"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19"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19"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19"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19"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19"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19"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19"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19"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19"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19"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19"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19"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19"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19"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20"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20"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20"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20"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20"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20"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20"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20"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20"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20"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20"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20"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20"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20"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20"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20"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20"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20"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20"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20"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20"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20"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20"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20"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20"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20"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20"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20"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20"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20"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21"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21"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21"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21"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21"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21"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21"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21"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21"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21"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21"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21"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21"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21"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21"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21"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21"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21"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28" t="str">
        <f ca="1">+IF(OFFSET('Water Data'!$C$28,0,10*ROW('Water Data'!C176))="","",OFFSET('Water Data'!$C$28,0,10*ROW('Water Data'!C176)))</f>
        <v/>
      </c>
      <c r="BT182" s="28" t="str">
        <f ca="1">+IF(OFFSET('Water Data'!$C$29,0,10*ROW('Water Data'!C176))="","",OFFSET('Water Data'!$C$29,0,10*ROW('Water Data'!C176)))</f>
        <v/>
      </c>
      <c r="BU182" s="28" t="str">
        <f ca="1">+IF(OFFSET('Water Data'!$C$30,0,10*ROW('Water Data'!C176))="","",OFFSET('Water Data'!$C$30,0,10*ROW('Water Data'!C176)))</f>
        <v/>
      </c>
      <c r="BV182" s="28" t="str">
        <f ca="1">+IF(OFFSET('Water Data'!$D$28,0,10*ROW('Water Data'!D176))="","",OFFSET('Water Data'!$D$28,0,10*ROW('Water Data'!D176)))</f>
        <v/>
      </c>
      <c r="BW182" s="28" t="str">
        <f ca="1">+IF(OFFSET('Water Data'!$D$29,0,10*ROW('Water Data'!D176))="","",OFFSET('Water Data'!$D$29,0,10*ROW('Water Data'!D176)))</f>
        <v/>
      </c>
      <c r="BX182" s="28" t="str">
        <f ca="1">+IF(OFFSET('Water Data'!$D$30,0,10*ROW('Water Data'!D176))="","",OFFSET('Water Data'!$D$30,0,10*ROW('Water Data'!D176)))</f>
        <v/>
      </c>
      <c r="BY182" s="28" t="str">
        <f ca="1">+IF(OFFSET('Water Data'!$E$28,0,10*ROW('Water Data'!E176))="","",OFFSET('Water Data'!$E$28,0,10*ROW('Water Data'!E176)))</f>
        <v/>
      </c>
      <c r="BZ182" s="28" t="str">
        <f ca="1">+IF(OFFSET('Water Data'!$E$29,0,10*ROW('Water Data'!E176))="","",OFFSET('Water Data'!$E$29,0,10*ROW('Water Data'!E176)))</f>
        <v/>
      </c>
      <c r="CA182" s="28" t="str">
        <f ca="1">+IF(OFFSET('Water Data'!$E$30,0,10*ROW('Water Data'!E176))="","",OFFSET('Water Data'!$E$30,0,10*ROW('Water Data'!E176)))</f>
        <v/>
      </c>
      <c r="CB182" s="28" t="str">
        <f ca="1">+IF(OFFSET('Water Data'!$F$28,0,10*ROW('Water Data'!F176))="","",OFFSET('Water Data'!$F$28,0,10*ROW('Water Data'!F176)))</f>
        <v/>
      </c>
      <c r="CC182" s="28" t="str">
        <f ca="1">+IF(OFFSET('Water Data'!$F$29,0,10*ROW('Water Data'!F176))="","",OFFSET('Water Data'!$F$29,0,10*ROW('Water Data'!F176)))</f>
        <v/>
      </c>
      <c r="CD182" s="28" t="str">
        <f ca="1">+IF(OFFSET('Water Data'!$F$30,0,10*ROW('Water Data'!F176))="","",OFFSET('Water Data'!$F$30,0,10*ROW('Water Data'!F176)))</f>
        <v/>
      </c>
      <c r="CE182" s="28" t="str">
        <f ca="1">+IF(OFFSET('Water Data'!$G$28,0,10*ROW('Water Data'!G176))="","",OFFSET('Water Data'!$G$28,0,10*ROW('Water Data'!G176)))</f>
        <v/>
      </c>
      <c r="CF182" s="28" t="str">
        <f ca="1">+IF(OFFSET('Water Data'!$G$29,0,10*ROW('Water Data'!G176))="","",OFFSET('Water Data'!$G$29,0,10*ROW('Water Data'!G176)))</f>
        <v/>
      </c>
      <c r="CG182" s="28" t="str">
        <f ca="1">+IF(OFFSET('Water Data'!$G$30,0,10*ROW('Water Data'!G176))="","",OFFSET('Water Data'!$G$30,0,10*ROW('Water Data'!G176)))</f>
        <v/>
      </c>
      <c r="CH182" s="28" t="str">
        <f ca="1">+IF(OFFSET('Water Data'!$H$28,0,10*ROW('Water Data'!H176))="","",OFFSET('Water Data'!$H$28,0,10*ROW('Water Data'!H176)))</f>
        <v/>
      </c>
      <c r="CI182" s="28" t="str">
        <f ca="1">+IF(OFFSET('Water Data'!$H$29,0,10*ROW('Water Data'!H176))="","",OFFSET('Water Data'!$H$29,0,10*ROW('Water Data'!H176)))</f>
        <v/>
      </c>
      <c r="CJ182" s="28" t="str">
        <f ca="1">+IF(OFFSET('Water Data'!$H$30,0,10*ROW('Water Data'!H176))="","",OFFSET('Water Data'!$H$30,0,10*ROW('Water Data'!H176)))</f>
        <v/>
      </c>
      <c r="CK182" s="28" t="str">
        <f ca="1">+IF(OFFSET('Sanitation Data'!$C$29,0,10*ROW('Sanitation Data'!C176))="","",OFFSET('Sanitation Data'!$C$29,0,10*ROW('Sanitation Data'!C176)))</f>
        <v/>
      </c>
      <c r="CL182" s="28" t="str">
        <f ca="1">+IF(OFFSET('Sanitation Data'!$C$30,0,10*ROW('Sanitation Data'!C176))="","",OFFSET('Sanitation Data'!$C$30,0,10*ROW('Sanitation Data'!C176)))</f>
        <v/>
      </c>
      <c r="CM182" s="28" t="str">
        <f ca="1">+IF(OFFSET('Sanitation Data'!$C$31,0,10*ROW('Sanitation Data'!C176))="","",OFFSET('Sanitation Data'!$C$31,0,10*ROW('Sanitation Data'!C176)))</f>
        <v/>
      </c>
      <c r="CN182" s="28" t="str">
        <f ca="1">+IF(OFFSET('Sanitation Data'!$C$32,0,10*ROW('Sanitation Data'!C176))="","",OFFSET('Sanitation Data'!$C$32,0,10*ROW('Sanitation Data'!C176)))</f>
        <v/>
      </c>
      <c r="CO182" s="28" t="str">
        <f ca="1">+IF(OFFSET('Sanitation Data'!$C$33,0,10*ROW('Sanitation Data'!C176))="","",OFFSET('Sanitation Data'!$C$33,0,10*ROW('Sanitation Data'!C176)))</f>
        <v/>
      </c>
      <c r="CP182" s="28" t="str">
        <f ca="1">+IF(OFFSET('Sanitation Data'!$D$29,0,10*ROW('Sanitation Data'!D176))="","",OFFSET('Sanitation Data'!$D$29,0,10*ROW('Sanitation Data'!D176)))</f>
        <v/>
      </c>
      <c r="CQ182" s="28" t="str">
        <f ca="1">+IF(OFFSET('Sanitation Data'!$D$30,0,10*ROW('Sanitation Data'!D176))="","",OFFSET('Sanitation Data'!$D$30,0,10*ROW('Sanitation Data'!D176)))</f>
        <v/>
      </c>
      <c r="CR182" s="28" t="str">
        <f ca="1">+IF(OFFSET('Sanitation Data'!$D$31,0,10*ROW('Sanitation Data'!D176))="","",OFFSET('Sanitation Data'!$D$31,0,10*ROW('Sanitation Data'!D176)))</f>
        <v/>
      </c>
      <c r="CS182" s="28" t="str">
        <f ca="1">+IF(OFFSET('Sanitation Data'!$D$32,0,10*ROW('Sanitation Data'!D176))="","",OFFSET('Sanitation Data'!$D$32,0,10*ROW('Sanitation Data'!D176)))</f>
        <v/>
      </c>
      <c r="CT182" s="28" t="str">
        <f ca="1">+IF(OFFSET('Sanitation Data'!$D$33,0,10*ROW('Sanitation Data'!D176))="","",OFFSET('Sanitation Data'!$D$33,0,10*ROW('Sanitation Data'!D176)))</f>
        <v/>
      </c>
      <c r="CU182" s="28" t="str">
        <f ca="1">+IF(OFFSET('Sanitation Data'!$E$29,0,10*ROW('Sanitation Data'!E176))="","",OFFSET('Sanitation Data'!$E$29,0,10*ROW('Sanitation Data'!E176)))</f>
        <v/>
      </c>
      <c r="CV182" s="28" t="str">
        <f ca="1">+IF(OFFSET('Sanitation Data'!$E$30,0,10*ROW('Sanitation Data'!E176))="","",OFFSET('Sanitation Data'!$E$30,0,10*ROW('Sanitation Data'!E176)))</f>
        <v/>
      </c>
      <c r="CW182" s="28" t="str">
        <f ca="1">+IF(OFFSET('Sanitation Data'!$E$31,0,10*ROW('Sanitation Data'!E176))="","",OFFSET('Sanitation Data'!$E$31,0,10*ROW('Sanitation Data'!E176)))</f>
        <v/>
      </c>
      <c r="CX182" s="28" t="str">
        <f ca="1">+IF(OFFSET('Sanitation Data'!$E$32,0,10*ROW('Sanitation Data'!E176))="","",OFFSET('Sanitation Data'!$E$32,0,10*ROW('Sanitation Data'!E176)))</f>
        <v/>
      </c>
      <c r="CY182" s="28" t="str">
        <f ca="1">+IF(OFFSET('Sanitation Data'!$E$33,0,10*ROW('Sanitation Data'!E176))="","",OFFSET('Sanitation Data'!$E$33,0,10*ROW('Sanitation Data'!E176)))</f>
        <v/>
      </c>
      <c r="CZ182" s="28" t="str">
        <f ca="1">+IF(OFFSET('Sanitation Data'!$F$29,0,10*ROW('Sanitation Data'!F176))="","",OFFSET('Sanitation Data'!$F$29,0,10*ROW('Sanitation Data'!F176)))</f>
        <v/>
      </c>
      <c r="DA182" s="28" t="str">
        <f ca="1">+IF(OFFSET('Sanitation Data'!$F$30,0,10*ROW('Sanitation Data'!F176))="","",OFFSET('Sanitation Data'!$F$30,0,10*ROW('Sanitation Data'!F176)))</f>
        <v/>
      </c>
      <c r="DB182" s="28" t="str">
        <f ca="1">+IF(OFFSET('Sanitation Data'!$F$31,0,10*ROW('Sanitation Data'!F176))="","",OFFSET('Sanitation Data'!$F$31,0,10*ROW('Sanitation Data'!F176)))</f>
        <v/>
      </c>
      <c r="DC182" s="28" t="str">
        <f ca="1">+IF(OFFSET('Sanitation Data'!$F$32,0,10*ROW('Sanitation Data'!F176))="","",OFFSET('Sanitation Data'!$F$32,0,10*ROW('Sanitation Data'!F176)))</f>
        <v/>
      </c>
      <c r="DD182" s="28" t="str">
        <f ca="1">+IF(OFFSET('Sanitation Data'!$F$33,0,10*ROW('Sanitation Data'!F176))="","",OFFSET('Sanitation Data'!$F$33,0,10*ROW('Sanitation Data'!F176)))</f>
        <v/>
      </c>
      <c r="DE182" s="28" t="str">
        <f ca="1">+IF(OFFSET('Sanitation Data'!$G$29,0,10*ROW('Sanitation Data'!G176))="","",OFFSET('Sanitation Data'!$G$29,0,10*ROW('Sanitation Data'!G176)))</f>
        <v/>
      </c>
      <c r="DF182" s="28" t="str">
        <f ca="1">+IF(OFFSET('Sanitation Data'!$G$30,0,10*ROW('Sanitation Data'!G176))="","",OFFSET('Sanitation Data'!$G$30,0,10*ROW('Sanitation Data'!G176)))</f>
        <v/>
      </c>
      <c r="DG182" s="28" t="str">
        <f ca="1">+IF(OFFSET('Sanitation Data'!$G$31,0,10*ROW('Sanitation Data'!G176))="","",OFFSET('Sanitation Data'!$G$31,0,10*ROW('Sanitation Data'!G176)))</f>
        <v/>
      </c>
      <c r="DH182" s="28" t="str">
        <f ca="1">+IF(OFFSET('Sanitation Data'!$G$32,0,10*ROW('Sanitation Data'!G176))="","",OFFSET('Sanitation Data'!$G$32,0,10*ROW('Sanitation Data'!G176)))</f>
        <v/>
      </c>
      <c r="DI182" s="28" t="str">
        <f ca="1">+IF(OFFSET('Sanitation Data'!$G$33,0,10*ROW('Sanitation Data'!G176))="","",OFFSET('Sanitation Data'!$G$33,0,10*ROW('Sanitation Data'!G176)))</f>
        <v/>
      </c>
      <c r="DJ182" s="28" t="str">
        <f ca="1">+IF(OFFSET('Sanitation Data'!$H$29,0,10*ROW('Sanitation Data'!H176))="","",OFFSET('Sanitation Data'!$H$29,0,10*ROW('Sanitation Data'!H176)))</f>
        <v/>
      </c>
      <c r="DK182" s="28" t="str">
        <f ca="1">+IF(OFFSET('Sanitation Data'!$H$30,0,10*ROW('Sanitation Data'!H176))="","",OFFSET('Sanitation Data'!$H$30,0,10*ROW('Sanitation Data'!H176)))</f>
        <v/>
      </c>
      <c r="DL182" s="28" t="str">
        <f ca="1">+IF(OFFSET('Sanitation Data'!$H$31,0,10*ROW('Sanitation Data'!H176))="","",OFFSET('Sanitation Data'!$H$31,0,10*ROW('Sanitation Data'!H176)))</f>
        <v/>
      </c>
      <c r="DM182" s="28" t="str">
        <f ca="1">+IF(OFFSET('Sanitation Data'!$H$32,0,10*ROW('Sanitation Data'!H176))="","",OFFSET('Sanitation Data'!$H$32,0,10*ROW('Sanitation Data'!H176)))</f>
        <v/>
      </c>
      <c r="DN182" s="28" t="str">
        <f ca="1">+IF(OFFSET('Sanitation Data'!$H$33,0,10*ROW('Sanitation Data'!H176))="","",OFFSET('Sanitation Data'!$H$33,0,10*ROW('Sanitation Data'!H176)))</f>
        <v/>
      </c>
      <c r="DO182" s="28" t="str">
        <f ca="1">+IF(OFFSET('Hygiene Data'!$C$12,0,10*ROW('Hygiene Data'!C176))="","",OFFSET('Hygiene Data'!$C$12,0,10*ROW('Hygiene Data'!C176)))</f>
        <v/>
      </c>
      <c r="DP182" s="28" t="str">
        <f ca="1">+IF(OFFSET('Hygiene Data'!$C$13,0,10*ROW('Hygiene Data'!C176))="","",OFFSET('Hygiene Data'!$C$13,0,10*ROW('Hygiene Data'!C176)))</f>
        <v/>
      </c>
      <c r="DQ182" s="28" t="str">
        <f ca="1">+IF(OFFSET('Hygiene Data'!$C$14,0,10*ROW('Hygiene Data'!C176))="","",OFFSET('Hygiene Data'!$C$14,0,10*ROW('Hygiene Data'!C176)))</f>
        <v/>
      </c>
      <c r="DR182" s="28" t="str">
        <f ca="1">+IF(OFFSET('Hygiene Data'!$D$12,0,10*ROW('Hygiene Data'!D176))="","",OFFSET('Hygiene Data'!$D$12,0,10*ROW('Hygiene Data'!D176)))</f>
        <v/>
      </c>
      <c r="DS182" s="28" t="str">
        <f ca="1">+IF(OFFSET('Hygiene Data'!$D$13,0,10*ROW('Hygiene Data'!D176))="","",OFFSET('Hygiene Data'!$D$13,0,10*ROW('Hygiene Data'!D176)))</f>
        <v/>
      </c>
      <c r="DT182" s="28" t="str">
        <f ca="1">+IF(OFFSET('Hygiene Data'!$D$14,0,10*ROW('Hygiene Data'!D176))="","",OFFSET('Hygiene Data'!$D$14,0,10*ROW('Hygiene Data'!D176)))</f>
        <v/>
      </c>
      <c r="DU182" s="28" t="str">
        <f ca="1">+IF(OFFSET('Hygiene Data'!$E$12,0,10*ROW('Hygiene Data'!E176))="","",OFFSET('Hygiene Data'!$E$12,0,10*ROW('Hygiene Data'!E176)))</f>
        <v/>
      </c>
      <c r="DV182" s="28" t="str">
        <f ca="1">+IF(OFFSET('Hygiene Data'!$E$13,0,10*ROW('Hygiene Data'!E176))="","",OFFSET('Hygiene Data'!$E$13,0,10*ROW('Hygiene Data'!E176)))</f>
        <v/>
      </c>
      <c r="DW182" s="28" t="str">
        <f ca="1">+IF(OFFSET('Hygiene Data'!$E$14,0,10*ROW('Hygiene Data'!E176))="","",OFFSET('Hygiene Data'!$E$14,0,10*ROW('Hygiene Data'!E176)))</f>
        <v/>
      </c>
      <c r="DX182" s="28" t="str">
        <f ca="1">+IF(OFFSET('Hygiene Data'!$F$12,0,10*ROW('Hygiene Data'!F176))="","",OFFSET('Hygiene Data'!$F$12,0,10*ROW('Hygiene Data'!F176)))</f>
        <v/>
      </c>
      <c r="DY182" s="28" t="str">
        <f ca="1">+IF(OFFSET('Hygiene Data'!$F$13,0,10*ROW('Hygiene Data'!F176))="","",OFFSET('Hygiene Data'!$F$13,0,10*ROW('Hygiene Data'!F176)))</f>
        <v/>
      </c>
      <c r="DZ182" s="28" t="str">
        <f ca="1">+IF(OFFSET('Hygiene Data'!$F$14,0,10*ROW('Hygiene Data'!F176))="","",OFFSET('Hygiene Data'!$F$14,0,10*ROW('Hygiene Data'!F176)))</f>
        <v/>
      </c>
      <c r="EA182" s="28" t="str">
        <f ca="1">+IF(OFFSET('Hygiene Data'!$G$12,0,10*ROW('Hygiene Data'!G176))="","",OFFSET('Hygiene Data'!$G$12,0,10*ROW('Hygiene Data'!G176)))</f>
        <v/>
      </c>
      <c r="EB182" s="28" t="str">
        <f ca="1">+IF(OFFSET('Hygiene Data'!$G$13,0,10*ROW('Hygiene Data'!G176))="","",OFFSET('Hygiene Data'!$G$13,0,10*ROW('Hygiene Data'!G176)))</f>
        <v/>
      </c>
      <c r="EC182" s="28" t="str">
        <f ca="1">+IF(OFFSET('Hygiene Data'!$G$14,0,10*ROW('Hygiene Data'!G176))="","",OFFSET('Hygiene Data'!$G$14,0,10*ROW('Hygiene Data'!G176)))</f>
        <v/>
      </c>
      <c r="ED182" s="28" t="str">
        <f ca="1">+IF(OFFSET('Hygiene Data'!$H$12,0,10*ROW('Hygiene Data'!H176))="","",OFFSET('Hygiene Data'!$H$12,0,10*ROW('Hygiene Data'!H176)))</f>
        <v/>
      </c>
      <c r="EE182" s="28" t="str">
        <f ca="1">+IF(OFFSET('Hygiene Data'!$H$13,0,10*ROW('Hygiene Data'!H176))="","",OFFSET('Hygiene Data'!$H$13,0,10*ROW('Hygiene Data'!H176)))</f>
        <v/>
      </c>
      <c r="EF182" s="28" t="str">
        <f ca="1">+IF(OFFSET('Hygiene Data'!$H$14,0,10*ROW('Hygiene Data'!H176))="","",OFFSET('Hygiene Data'!$H$14,0,10*ROW('Hygiene Data'!H176)))</f>
        <v/>
      </c>
    </row>
    <row r="183" spans="1:136" x14ac:dyDescent="0.2">
      <c r="A183" s="44" t="str">
        <f ca="1">+IF(OFFSET('Water Data'!$B$1,0,10*ROW('Water Data'!B180))="","",OFFSET('Water Data'!$B$1,0,10*ROW('Water Data'!B180)))</f>
        <v/>
      </c>
      <c r="B183" s="44" t="str">
        <f ca="1">+IF(OFFSET('Water Data'!$A$3,0,10*ROW('Water Data'!A180))="","",OFFSET('Water Data'!$A$3,0,10*ROW('Water Data'!A180)))</f>
        <v/>
      </c>
      <c r="C183" s="44" t="str">
        <f ca="1">+IF(OFFSET('Water Data'!$C$3,0,10*ROW('Water Data'!C180))="","",OFFSET('Water Data'!$C$3,0,10*ROW('Water Data'!C180)))</f>
        <v/>
      </c>
      <c r="D183" s="119"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19"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19"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19"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19"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19"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19"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19"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19"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19"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19"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19"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19"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19"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19"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19"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19"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19"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20"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20"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20"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20"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20"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20"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20"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20"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20"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20"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20"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20"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20"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20"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20"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20"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20"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20"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20"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20"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20"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20"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20"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20"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20"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20"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20"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20"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20"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20"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21"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21"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21"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21"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21"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21"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21"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21"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21"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21"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21"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21"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21"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21"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21"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21"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21"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21"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28" t="str">
        <f ca="1">+IF(OFFSET('Water Data'!$C$28,0,10*ROW('Water Data'!C177))="","",OFFSET('Water Data'!$C$28,0,10*ROW('Water Data'!C177)))</f>
        <v/>
      </c>
      <c r="BT183" s="28" t="str">
        <f ca="1">+IF(OFFSET('Water Data'!$C$29,0,10*ROW('Water Data'!C177))="","",OFFSET('Water Data'!$C$29,0,10*ROW('Water Data'!C177)))</f>
        <v/>
      </c>
      <c r="BU183" s="28" t="str">
        <f ca="1">+IF(OFFSET('Water Data'!$C$30,0,10*ROW('Water Data'!C177))="","",OFFSET('Water Data'!$C$30,0,10*ROW('Water Data'!C177)))</f>
        <v/>
      </c>
      <c r="BV183" s="28" t="str">
        <f ca="1">+IF(OFFSET('Water Data'!$D$28,0,10*ROW('Water Data'!D177))="","",OFFSET('Water Data'!$D$28,0,10*ROW('Water Data'!D177)))</f>
        <v/>
      </c>
      <c r="BW183" s="28" t="str">
        <f ca="1">+IF(OFFSET('Water Data'!$D$29,0,10*ROW('Water Data'!D177))="","",OFFSET('Water Data'!$D$29,0,10*ROW('Water Data'!D177)))</f>
        <v/>
      </c>
      <c r="BX183" s="28" t="str">
        <f ca="1">+IF(OFFSET('Water Data'!$D$30,0,10*ROW('Water Data'!D177))="","",OFFSET('Water Data'!$D$30,0,10*ROW('Water Data'!D177)))</f>
        <v/>
      </c>
      <c r="BY183" s="28" t="str">
        <f ca="1">+IF(OFFSET('Water Data'!$E$28,0,10*ROW('Water Data'!E177))="","",OFFSET('Water Data'!$E$28,0,10*ROW('Water Data'!E177)))</f>
        <v/>
      </c>
      <c r="BZ183" s="28" t="str">
        <f ca="1">+IF(OFFSET('Water Data'!$E$29,0,10*ROW('Water Data'!E177))="","",OFFSET('Water Data'!$E$29,0,10*ROW('Water Data'!E177)))</f>
        <v/>
      </c>
      <c r="CA183" s="28" t="str">
        <f ca="1">+IF(OFFSET('Water Data'!$E$30,0,10*ROW('Water Data'!E177))="","",OFFSET('Water Data'!$E$30,0,10*ROW('Water Data'!E177)))</f>
        <v/>
      </c>
      <c r="CB183" s="28" t="str">
        <f ca="1">+IF(OFFSET('Water Data'!$F$28,0,10*ROW('Water Data'!F177))="","",OFFSET('Water Data'!$F$28,0,10*ROW('Water Data'!F177)))</f>
        <v/>
      </c>
      <c r="CC183" s="28" t="str">
        <f ca="1">+IF(OFFSET('Water Data'!$F$29,0,10*ROW('Water Data'!F177))="","",OFFSET('Water Data'!$F$29,0,10*ROW('Water Data'!F177)))</f>
        <v/>
      </c>
      <c r="CD183" s="28" t="str">
        <f ca="1">+IF(OFFSET('Water Data'!$F$30,0,10*ROW('Water Data'!F177))="","",OFFSET('Water Data'!$F$30,0,10*ROW('Water Data'!F177)))</f>
        <v/>
      </c>
      <c r="CE183" s="28" t="str">
        <f ca="1">+IF(OFFSET('Water Data'!$G$28,0,10*ROW('Water Data'!G177))="","",OFFSET('Water Data'!$G$28,0,10*ROW('Water Data'!G177)))</f>
        <v/>
      </c>
      <c r="CF183" s="28" t="str">
        <f ca="1">+IF(OFFSET('Water Data'!$G$29,0,10*ROW('Water Data'!G177))="","",OFFSET('Water Data'!$G$29,0,10*ROW('Water Data'!G177)))</f>
        <v/>
      </c>
      <c r="CG183" s="28" t="str">
        <f ca="1">+IF(OFFSET('Water Data'!$G$30,0,10*ROW('Water Data'!G177))="","",OFFSET('Water Data'!$G$30,0,10*ROW('Water Data'!G177)))</f>
        <v/>
      </c>
      <c r="CH183" s="28" t="str">
        <f ca="1">+IF(OFFSET('Water Data'!$H$28,0,10*ROW('Water Data'!H177))="","",OFFSET('Water Data'!$H$28,0,10*ROW('Water Data'!H177)))</f>
        <v/>
      </c>
      <c r="CI183" s="28" t="str">
        <f ca="1">+IF(OFFSET('Water Data'!$H$29,0,10*ROW('Water Data'!H177))="","",OFFSET('Water Data'!$H$29,0,10*ROW('Water Data'!H177)))</f>
        <v/>
      </c>
      <c r="CJ183" s="28" t="str">
        <f ca="1">+IF(OFFSET('Water Data'!$H$30,0,10*ROW('Water Data'!H177))="","",OFFSET('Water Data'!$H$30,0,10*ROW('Water Data'!H177)))</f>
        <v/>
      </c>
      <c r="CK183" s="28" t="str">
        <f ca="1">+IF(OFFSET('Sanitation Data'!$C$29,0,10*ROW('Sanitation Data'!C177))="","",OFFSET('Sanitation Data'!$C$29,0,10*ROW('Sanitation Data'!C177)))</f>
        <v/>
      </c>
      <c r="CL183" s="28" t="str">
        <f ca="1">+IF(OFFSET('Sanitation Data'!$C$30,0,10*ROW('Sanitation Data'!C177))="","",OFFSET('Sanitation Data'!$C$30,0,10*ROW('Sanitation Data'!C177)))</f>
        <v/>
      </c>
      <c r="CM183" s="28" t="str">
        <f ca="1">+IF(OFFSET('Sanitation Data'!$C$31,0,10*ROW('Sanitation Data'!C177))="","",OFFSET('Sanitation Data'!$C$31,0,10*ROW('Sanitation Data'!C177)))</f>
        <v/>
      </c>
      <c r="CN183" s="28" t="str">
        <f ca="1">+IF(OFFSET('Sanitation Data'!$C$32,0,10*ROW('Sanitation Data'!C177))="","",OFFSET('Sanitation Data'!$C$32,0,10*ROW('Sanitation Data'!C177)))</f>
        <v/>
      </c>
      <c r="CO183" s="28" t="str">
        <f ca="1">+IF(OFFSET('Sanitation Data'!$C$33,0,10*ROW('Sanitation Data'!C177))="","",OFFSET('Sanitation Data'!$C$33,0,10*ROW('Sanitation Data'!C177)))</f>
        <v/>
      </c>
      <c r="CP183" s="28" t="str">
        <f ca="1">+IF(OFFSET('Sanitation Data'!$D$29,0,10*ROW('Sanitation Data'!D177))="","",OFFSET('Sanitation Data'!$D$29,0,10*ROW('Sanitation Data'!D177)))</f>
        <v/>
      </c>
      <c r="CQ183" s="28" t="str">
        <f ca="1">+IF(OFFSET('Sanitation Data'!$D$30,0,10*ROW('Sanitation Data'!D177))="","",OFFSET('Sanitation Data'!$D$30,0,10*ROW('Sanitation Data'!D177)))</f>
        <v/>
      </c>
      <c r="CR183" s="28" t="str">
        <f ca="1">+IF(OFFSET('Sanitation Data'!$D$31,0,10*ROW('Sanitation Data'!D177))="","",OFFSET('Sanitation Data'!$D$31,0,10*ROW('Sanitation Data'!D177)))</f>
        <v/>
      </c>
      <c r="CS183" s="28" t="str">
        <f ca="1">+IF(OFFSET('Sanitation Data'!$D$32,0,10*ROW('Sanitation Data'!D177))="","",OFFSET('Sanitation Data'!$D$32,0,10*ROW('Sanitation Data'!D177)))</f>
        <v/>
      </c>
      <c r="CT183" s="28" t="str">
        <f ca="1">+IF(OFFSET('Sanitation Data'!$D$33,0,10*ROW('Sanitation Data'!D177))="","",OFFSET('Sanitation Data'!$D$33,0,10*ROW('Sanitation Data'!D177)))</f>
        <v/>
      </c>
      <c r="CU183" s="28" t="str">
        <f ca="1">+IF(OFFSET('Sanitation Data'!$E$29,0,10*ROW('Sanitation Data'!E177))="","",OFFSET('Sanitation Data'!$E$29,0,10*ROW('Sanitation Data'!E177)))</f>
        <v/>
      </c>
      <c r="CV183" s="28" t="str">
        <f ca="1">+IF(OFFSET('Sanitation Data'!$E$30,0,10*ROW('Sanitation Data'!E177))="","",OFFSET('Sanitation Data'!$E$30,0,10*ROW('Sanitation Data'!E177)))</f>
        <v/>
      </c>
      <c r="CW183" s="28" t="str">
        <f ca="1">+IF(OFFSET('Sanitation Data'!$E$31,0,10*ROW('Sanitation Data'!E177))="","",OFFSET('Sanitation Data'!$E$31,0,10*ROW('Sanitation Data'!E177)))</f>
        <v/>
      </c>
      <c r="CX183" s="28" t="str">
        <f ca="1">+IF(OFFSET('Sanitation Data'!$E$32,0,10*ROW('Sanitation Data'!E177))="","",OFFSET('Sanitation Data'!$E$32,0,10*ROW('Sanitation Data'!E177)))</f>
        <v/>
      </c>
      <c r="CY183" s="28" t="str">
        <f ca="1">+IF(OFFSET('Sanitation Data'!$E$33,0,10*ROW('Sanitation Data'!E177))="","",OFFSET('Sanitation Data'!$E$33,0,10*ROW('Sanitation Data'!E177)))</f>
        <v/>
      </c>
      <c r="CZ183" s="28" t="str">
        <f ca="1">+IF(OFFSET('Sanitation Data'!$F$29,0,10*ROW('Sanitation Data'!F177))="","",OFFSET('Sanitation Data'!$F$29,0,10*ROW('Sanitation Data'!F177)))</f>
        <v/>
      </c>
      <c r="DA183" s="28" t="str">
        <f ca="1">+IF(OFFSET('Sanitation Data'!$F$30,0,10*ROW('Sanitation Data'!F177))="","",OFFSET('Sanitation Data'!$F$30,0,10*ROW('Sanitation Data'!F177)))</f>
        <v/>
      </c>
      <c r="DB183" s="28" t="str">
        <f ca="1">+IF(OFFSET('Sanitation Data'!$F$31,0,10*ROW('Sanitation Data'!F177))="","",OFFSET('Sanitation Data'!$F$31,0,10*ROW('Sanitation Data'!F177)))</f>
        <v/>
      </c>
      <c r="DC183" s="28" t="str">
        <f ca="1">+IF(OFFSET('Sanitation Data'!$F$32,0,10*ROW('Sanitation Data'!F177))="","",OFFSET('Sanitation Data'!$F$32,0,10*ROW('Sanitation Data'!F177)))</f>
        <v/>
      </c>
      <c r="DD183" s="28" t="str">
        <f ca="1">+IF(OFFSET('Sanitation Data'!$F$33,0,10*ROW('Sanitation Data'!F177))="","",OFFSET('Sanitation Data'!$F$33,0,10*ROW('Sanitation Data'!F177)))</f>
        <v/>
      </c>
      <c r="DE183" s="28" t="str">
        <f ca="1">+IF(OFFSET('Sanitation Data'!$G$29,0,10*ROW('Sanitation Data'!G177))="","",OFFSET('Sanitation Data'!$G$29,0,10*ROW('Sanitation Data'!G177)))</f>
        <v/>
      </c>
      <c r="DF183" s="28" t="str">
        <f ca="1">+IF(OFFSET('Sanitation Data'!$G$30,0,10*ROW('Sanitation Data'!G177))="","",OFFSET('Sanitation Data'!$G$30,0,10*ROW('Sanitation Data'!G177)))</f>
        <v/>
      </c>
      <c r="DG183" s="28" t="str">
        <f ca="1">+IF(OFFSET('Sanitation Data'!$G$31,0,10*ROW('Sanitation Data'!G177))="","",OFFSET('Sanitation Data'!$G$31,0,10*ROW('Sanitation Data'!G177)))</f>
        <v/>
      </c>
      <c r="DH183" s="28" t="str">
        <f ca="1">+IF(OFFSET('Sanitation Data'!$G$32,0,10*ROW('Sanitation Data'!G177))="","",OFFSET('Sanitation Data'!$G$32,0,10*ROW('Sanitation Data'!G177)))</f>
        <v/>
      </c>
      <c r="DI183" s="28" t="str">
        <f ca="1">+IF(OFFSET('Sanitation Data'!$G$33,0,10*ROW('Sanitation Data'!G177))="","",OFFSET('Sanitation Data'!$G$33,0,10*ROW('Sanitation Data'!G177)))</f>
        <v/>
      </c>
      <c r="DJ183" s="28" t="str">
        <f ca="1">+IF(OFFSET('Sanitation Data'!$H$29,0,10*ROW('Sanitation Data'!H177))="","",OFFSET('Sanitation Data'!$H$29,0,10*ROW('Sanitation Data'!H177)))</f>
        <v/>
      </c>
      <c r="DK183" s="28" t="str">
        <f ca="1">+IF(OFFSET('Sanitation Data'!$H$30,0,10*ROW('Sanitation Data'!H177))="","",OFFSET('Sanitation Data'!$H$30,0,10*ROW('Sanitation Data'!H177)))</f>
        <v/>
      </c>
      <c r="DL183" s="28" t="str">
        <f ca="1">+IF(OFFSET('Sanitation Data'!$H$31,0,10*ROW('Sanitation Data'!H177))="","",OFFSET('Sanitation Data'!$H$31,0,10*ROW('Sanitation Data'!H177)))</f>
        <v/>
      </c>
      <c r="DM183" s="28" t="str">
        <f ca="1">+IF(OFFSET('Sanitation Data'!$H$32,0,10*ROW('Sanitation Data'!H177))="","",OFFSET('Sanitation Data'!$H$32,0,10*ROW('Sanitation Data'!H177)))</f>
        <v/>
      </c>
      <c r="DN183" s="28" t="str">
        <f ca="1">+IF(OFFSET('Sanitation Data'!$H$33,0,10*ROW('Sanitation Data'!H177))="","",OFFSET('Sanitation Data'!$H$33,0,10*ROW('Sanitation Data'!H177)))</f>
        <v/>
      </c>
      <c r="DO183" s="28" t="str">
        <f ca="1">+IF(OFFSET('Hygiene Data'!$C$12,0,10*ROW('Hygiene Data'!C177))="","",OFFSET('Hygiene Data'!$C$12,0,10*ROW('Hygiene Data'!C177)))</f>
        <v/>
      </c>
      <c r="DP183" s="28" t="str">
        <f ca="1">+IF(OFFSET('Hygiene Data'!$C$13,0,10*ROW('Hygiene Data'!C177))="","",OFFSET('Hygiene Data'!$C$13,0,10*ROW('Hygiene Data'!C177)))</f>
        <v/>
      </c>
      <c r="DQ183" s="28" t="str">
        <f ca="1">+IF(OFFSET('Hygiene Data'!$C$14,0,10*ROW('Hygiene Data'!C177))="","",OFFSET('Hygiene Data'!$C$14,0,10*ROW('Hygiene Data'!C177)))</f>
        <v/>
      </c>
      <c r="DR183" s="28" t="str">
        <f ca="1">+IF(OFFSET('Hygiene Data'!$D$12,0,10*ROW('Hygiene Data'!D177))="","",OFFSET('Hygiene Data'!$D$12,0,10*ROW('Hygiene Data'!D177)))</f>
        <v/>
      </c>
      <c r="DS183" s="28" t="str">
        <f ca="1">+IF(OFFSET('Hygiene Data'!$D$13,0,10*ROW('Hygiene Data'!D177))="","",OFFSET('Hygiene Data'!$D$13,0,10*ROW('Hygiene Data'!D177)))</f>
        <v/>
      </c>
      <c r="DT183" s="28" t="str">
        <f ca="1">+IF(OFFSET('Hygiene Data'!$D$14,0,10*ROW('Hygiene Data'!D177))="","",OFFSET('Hygiene Data'!$D$14,0,10*ROW('Hygiene Data'!D177)))</f>
        <v/>
      </c>
      <c r="DU183" s="28" t="str">
        <f ca="1">+IF(OFFSET('Hygiene Data'!$E$12,0,10*ROW('Hygiene Data'!E177))="","",OFFSET('Hygiene Data'!$E$12,0,10*ROW('Hygiene Data'!E177)))</f>
        <v/>
      </c>
      <c r="DV183" s="28" t="str">
        <f ca="1">+IF(OFFSET('Hygiene Data'!$E$13,0,10*ROW('Hygiene Data'!E177))="","",OFFSET('Hygiene Data'!$E$13,0,10*ROW('Hygiene Data'!E177)))</f>
        <v/>
      </c>
      <c r="DW183" s="28" t="str">
        <f ca="1">+IF(OFFSET('Hygiene Data'!$E$14,0,10*ROW('Hygiene Data'!E177))="","",OFFSET('Hygiene Data'!$E$14,0,10*ROW('Hygiene Data'!E177)))</f>
        <v/>
      </c>
      <c r="DX183" s="28" t="str">
        <f ca="1">+IF(OFFSET('Hygiene Data'!$F$12,0,10*ROW('Hygiene Data'!F177))="","",OFFSET('Hygiene Data'!$F$12,0,10*ROW('Hygiene Data'!F177)))</f>
        <v/>
      </c>
      <c r="DY183" s="28" t="str">
        <f ca="1">+IF(OFFSET('Hygiene Data'!$F$13,0,10*ROW('Hygiene Data'!F177))="","",OFFSET('Hygiene Data'!$F$13,0,10*ROW('Hygiene Data'!F177)))</f>
        <v/>
      </c>
      <c r="DZ183" s="28" t="str">
        <f ca="1">+IF(OFFSET('Hygiene Data'!$F$14,0,10*ROW('Hygiene Data'!F177))="","",OFFSET('Hygiene Data'!$F$14,0,10*ROW('Hygiene Data'!F177)))</f>
        <v/>
      </c>
      <c r="EA183" s="28" t="str">
        <f ca="1">+IF(OFFSET('Hygiene Data'!$G$12,0,10*ROW('Hygiene Data'!G177))="","",OFFSET('Hygiene Data'!$G$12,0,10*ROW('Hygiene Data'!G177)))</f>
        <v/>
      </c>
      <c r="EB183" s="28" t="str">
        <f ca="1">+IF(OFFSET('Hygiene Data'!$G$13,0,10*ROW('Hygiene Data'!G177))="","",OFFSET('Hygiene Data'!$G$13,0,10*ROW('Hygiene Data'!G177)))</f>
        <v/>
      </c>
      <c r="EC183" s="28" t="str">
        <f ca="1">+IF(OFFSET('Hygiene Data'!$G$14,0,10*ROW('Hygiene Data'!G177))="","",OFFSET('Hygiene Data'!$G$14,0,10*ROW('Hygiene Data'!G177)))</f>
        <v/>
      </c>
      <c r="ED183" s="28" t="str">
        <f ca="1">+IF(OFFSET('Hygiene Data'!$H$12,0,10*ROW('Hygiene Data'!H177))="","",OFFSET('Hygiene Data'!$H$12,0,10*ROW('Hygiene Data'!H177)))</f>
        <v/>
      </c>
      <c r="EE183" s="28" t="str">
        <f ca="1">+IF(OFFSET('Hygiene Data'!$H$13,0,10*ROW('Hygiene Data'!H177))="","",OFFSET('Hygiene Data'!$H$13,0,10*ROW('Hygiene Data'!H177)))</f>
        <v/>
      </c>
      <c r="EF183" s="28" t="str">
        <f ca="1">+IF(OFFSET('Hygiene Data'!$H$14,0,10*ROW('Hygiene Data'!H177))="","",OFFSET('Hygiene Data'!$H$14,0,10*ROW('Hygiene Data'!H177)))</f>
        <v/>
      </c>
    </row>
    <row r="184" spans="1:136" x14ac:dyDescent="0.2">
      <c r="A184" s="44" t="str">
        <f ca="1">+IF(OFFSET('Water Data'!$B$1,0,10*ROW('Water Data'!B181))="","",OFFSET('Water Data'!$B$1,0,10*ROW('Water Data'!B181)))</f>
        <v/>
      </c>
      <c r="B184" s="44" t="str">
        <f ca="1">+IF(OFFSET('Water Data'!$A$3,0,10*ROW('Water Data'!A181))="","",OFFSET('Water Data'!$A$3,0,10*ROW('Water Data'!A181)))</f>
        <v/>
      </c>
      <c r="C184" s="44" t="str">
        <f ca="1">+IF(OFFSET('Water Data'!$C$3,0,10*ROW('Water Data'!C181))="","",OFFSET('Water Data'!$C$3,0,10*ROW('Water Data'!C181)))</f>
        <v/>
      </c>
      <c r="D184" s="119"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19"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19"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19"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19"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19"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19"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19"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19"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19"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19"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19"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19"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19"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19"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19"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19"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19"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20"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20"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20"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20"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20"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20"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20"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20"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20"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20"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20"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20"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20"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20"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20"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20"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20"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20"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20"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20"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20"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20"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20"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20"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20"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20"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20"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20"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20"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20"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21"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21"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21"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21"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21"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21"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21"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21"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21"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21"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21"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21"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21"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21"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21"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21"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21"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21"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28" t="str">
        <f ca="1">+IF(OFFSET('Water Data'!$C$28,0,10*ROW('Water Data'!C178))="","",OFFSET('Water Data'!$C$28,0,10*ROW('Water Data'!C178)))</f>
        <v/>
      </c>
      <c r="BT184" s="28" t="str">
        <f ca="1">+IF(OFFSET('Water Data'!$C$29,0,10*ROW('Water Data'!C178))="","",OFFSET('Water Data'!$C$29,0,10*ROW('Water Data'!C178)))</f>
        <v/>
      </c>
      <c r="BU184" s="28" t="str">
        <f ca="1">+IF(OFFSET('Water Data'!$C$30,0,10*ROW('Water Data'!C178))="","",OFFSET('Water Data'!$C$30,0,10*ROW('Water Data'!C178)))</f>
        <v/>
      </c>
      <c r="BV184" s="28" t="str">
        <f ca="1">+IF(OFFSET('Water Data'!$D$28,0,10*ROW('Water Data'!D178))="","",OFFSET('Water Data'!$D$28,0,10*ROW('Water Data'!D178)))</f>
        <v/>
      </c>
      <c r="BW184" s="28" t="str">
        <f ca="1">+IF(OFFSET('Water Data'!$D$29,0,10*ROW('Water Data'!D178))="","",OFFSET('Water Data'!$D$29,0,10*ROW('Water Data'!D178)))</f>
        <v/>
      </c>
      <c r="BX184" s="28" t="str">
        <f ca="1">+IF(OFFSET('Water Data'!$D$30,0,10*ROW('Water Data'!D178))="","",OFFSET('Water Data'!$D$30,0,10*ROW('Water Data'!D178)))</f>
        <v/>
      </c>
      <c r="BY184" s="28" t="str">
        <f ca="1">+IF(OFFSET('Water Data'!$E$28,0,10*ROW('Water Data'!E178))="","",OFFSET('Water Data'!$E$28,0,10*ROW('Water Data'!E178)))</f>
        <v/>
      </c>
      <c r="BZ184" s="28" t="str">
        <f ca="1">+IF(OFFSET('Water Data'!$E$29,0,10*ROW('Water Data'!E178))="","",OFFSET('Water Data'!$E$29,0,10*ROW('Water Data'!E178)))</f>
        <v/>
      </c>
      <c r="CA184" s="28" t="str">
        <f ca="1">+IF(OFFSET('Water Data'!$E$30,0,10*ROW('Water Data'!E178))="","",OFFSET('Water Data'!$E$30,0,10*ROW('Water Data'!E178)))</f>
        <v/>
      </c>
      <c r="CB184" s="28" t="str">
        <f ca="1">+IF(OFFSET('Water Data'!$F$28,0,10*ROW('Water Data'!F178))="","",OFFSET('Water Data'!$F$28,0,10*ROW('Water Data'!F178)))</f>
        <v/>
      </c>
      <c r="CC184" s="28" t="str">
        <f ca="1">+IF(OFFSET('Water Data'!$F$29,0,10*ROW('Water Data'!F178))="","",OFFSET('Water Data'!$F$29,0,10*ROW('Water Data'!F178)))</f>
        <v/>
      </c>
      <c r="CD184" s="28" t="str">
        <f ca="1">+IF(OFFSET('Water Data'!$F$30,0,10*ROW('Water Data'!F178))="","",OFFSET('Water Data'!$F$30,0,10*ROW('Water Data'!F178)))</f>
        <v/>
      </c>
      <c r="CE184" s="28" t="str">
        <f ca="1">+IF(OFFSET('Water Data'!$G$28,0,10*ROW('Water Data'!G178))="","",OFFSET('Water Data'!$G$28,0,10*ROW('Water Data'!G178)))</f>
        <v/>
      </c>
      <c r="CF184" s="28" t="str">
        <f ca="1">+IF(OFFSET('Water Data'!$G$29,0,10*ROW('Water Data'!G178))="","",OFFSET('Water Data'!$G$29,0,10*ROW('Water Data'!G178)))</f>
        <v/>
      </c>
      <c r="CG184" s="28" t="str">
        <f ca="1">+IF(OFFSET('Water Data'!$G$30,0,10*ROW('Water Data'!G178))="","",OFFSET('Water Data'!$G$30,0,10*ROW('Water Data'!G178)))</f>
        <v/>
      </c>
      <c r="CH184" s="28" t="str">
        <f ca="1">+IF(OFFSET('Water Data'!$H$28,0,10*ROW('Water Data'!H178))="","",OFFSET('Water Data'!$H$28,0,10*ROW('Water Data'!H178)))</f>
        <v/>
      </c>
      <c r="CI184" s="28" t="str">
        <f ca="1">+IF(OFFSET('Water Data'!$H$29,0,10*ROW('Water Data'!H178))="","",OFFSET('Water Data'!$H$29,0,10*ROW('Water Data'!H178)))</f>
        <v/>
      </c>
      <c r="CJ184" s="28" t="str">
        <f ca="1">+IF(OFFSET('Water Data'!$H$30,0,10*ROW('Water Data'!H178))="","",OFFSET('Water Data'!$H$30,0,10*ROW('Water Data'!H178)))</f>
        <v/>
      </c>
      <c r="CK184" s="28" t="str">
        <f ca="1">+IF(OFFSET('Sanitation Data'!$C$29,0,10*ROW('Sanitation Data'!C178))="","",OFFSET('Sanitation Data'!$C$29,0,10*ROW('Sanitation Data'!C178)))</f>
        <v/>
      </c>
      <c r="CL184" s="28" t="str">
        <f ca="1">+IF(OFFSET('Sanitation Data'!$C$30,0,10*ROW('Sanitation Data'!C178))="","",OFFSET('Sanitation Data'!$C$30,0,10*ROW('Sanitation Data'!C178)))</f>
        <v/>
      </c>
      <c r="CM184" s="28" t="str">
        <f ca="1">+IF(OFFSET('Sanitation Data'!$C$31,0,10*ROW('Sanitation Data'!C178))="","",OFFSET('Sanitation Data'!$C$31,0,10*ROW('Sanitation Data'!C178)))</f>
        <v/>
      </c>
      <c r="CN184" s="28" t="str">
        <f ca="1">+IF(OFFSET('Sanitation Data'!$C$32,0,10*ROW('Sanitation Data'!C178))="","",OFFSET('Sanitation Data'!$C$32,0,10*ROW('Sanitation Data'!C178)))</f>
        <v/>
      </c>
      <c r="CO184" s="28" t="str">
        <f ca="1">+IF(OFFSET('Sanitation Data'!$C$33,0,10*ROW('Sanitation Data'!C178))="","",OFFSET('Sanitation Data'!$C$33,0,10*ROW('Sanitation Data'!C178)))</f>
        <v/>
      </c>
      <c r="CP184" s="28" t="str">
        <f ca="1">+IF(OFFSET('Sanitation Data'!$D$29,0,10*ROW('Sanitation Data'!D178))="","",OFFSET('Sanitation Data'!$D$29,0,10*ROW('Sanitation Data'!D178)))</f>
        <v/>
      </c>
      <c r="CQ184" s="28" t="str">
        <f ca="1">+IF(OFFSET('Sanitation Data'!$D$30,0,10*ROW('Sanitation Data'!D178))="","",OFFSET('Sanitation Data'!$D$30,0,10*ROW('Sanitation Data'!D178)))</f>
        <v/>
      </c>
      <c r="CR184" s="28" t="str">
        <f ca="1">+IF(OFFSET('Sanitation Data'!$D$31,0,10*ROW('Sanitation Data'!D178))="","",OFFSET('Sanitation Data'!$D$31,0,10*ROW('Sanitation Data'!D178)))</f>
        <v/>
      </c>
      <c r="CS184" s="28" t="str">
        <f ca="1">+IF(OFFSET('Sanitation Data'!$D$32,0,10*ROW('Sanitation Data'!D178))="","",OFFSET('Sanitation Data'!$D$32,0,10*ROW('Sanitation Data'!D178)))</f>
        <v/>
      </c>
      <c r="CT184" s="28" t="str">
        <f ca="1">+IF(OFFSET('Sanitation Data'!$D$33,0,10*ROW('Sanitation Data'!D178))="","",OFFSET('Sanitation Data'!$D$33,0,10*ROW('Sanitation Data'!D178)))</f>
        <v/>
      </c>
      <c r="CU184" s="28" t="str">
        <f ca="1">+IF(OFFSET('Sanitation Data'!$E$29,0,10*ROW('Sanitation Data'!E178))="","",OFFSET('Sanitation Data'!$E$29,0,10*ROW('Sanitation Data'!E178)))</f>
        <v/>
      </c>
      <c r="CV184" s="28" t="str">
        <f ca="1">+IF(OFFSET('Sanitation Data'!$E$30,0,10*ROW('Sanitation Data'!E178))="","",OFFSET('Sanitation Data'!$E$30,0,10*ROW('Sanitation Data'!E178)))</f>
        <v/>
      </c>
      <c r="CW184" s="28" t="str">
        <f ca="1">+IF(OFFSET('Sanitation Data'!$E$31,0,10*ROW('Sanitation Data'!E178))="","",OFFSET('Sanitation Data'!$E$31,0,10*ROW('Sanitation Data'!E178)))</f>
        <v/>
      </c>
      <c r="CX184" s="28" t="str">
        <f ca="1">+IF(OFFSET('Sanitation Data'!$E$32,0,10*ROW('Sanitation Data'!E178))="","",OFFSET('Sanitation Data'!$E$32,0,10*ROW('Sanitation Data'!E178)))</f>
        <v/>
      </c>
      <c r="CY184" s="28" t="str">
        <f ca="1">+IF(OFFSET('Sanitation Data'!$E$33,0,10*ROW('Sanitation Data'!E178))="","",OFFSET('Sanitation Data'!$E$33,0,10*ROW('Sanitation Data'!E178)))</f>
        <v/>
      </c>
      <c r="CZ184" s="28" t="str">
        <f ca="1">+IF(OFFSET('Sanitation Data'!$F$29,0,10*ROW('Sanitation Data'!F178))="","",OFFSET('Sanitation Data'!$F$29,0,10*ROW('Sanitation Data'!F178)))</f>
        <v/>
      </c>
      <c r="DA184" s="28" t="str">
        <f ca="1">+IF(OFFSET('Sanitation Data'!$F$30,0,10*ROW('Sanitation Data'!F178))="","",OFFSET('Sanitation Data'!$F$30,0,10*ROW('Sanitation Data'!F178)))</f>
        <v/>
      </c>
      <c r="DB184" s="28" t="str">
        <f ca="1">+IF(OFFSET('Sanitation Data'!$F$31,0,10*ROW('Sanitation Data'!F178))="","",OFFSET('Sanitation Data'!$F$31,0,10*ROW('Sanitation Data'!F178)))</f>
        <v/>
      </c>
      <c r="DC184" s="28" t="str">
        <f ca="1">+IF(OFFSET('Sanitation Data'!$F$32,0,10*ROW('Sanitation Data'!F178))="","",OFFSET('Sanitation Data'!$F$32,0,10*ROW('Sanitation Data'!F178)))</f>
        <v/>
      </c>
      <c r="DD184" s="28" t="str">
        <f ca="1">+IF(OFFSET('Sanitation Data'!$F$33,0,10*ROW('Sanitation Data'!F178))="","",OFFSET('Sanitation Data'!$F$33,0,10*ROW('Sanitation Data'!F178)))</f>
        <v/>
      </c>
      <c r="DE184" s="28" t="str">
        <f ca="1">+IF(OFFSET('Sanitation Data'!$G$29,0,10*ROW('Sanitation Data'!G178))="","",OFFSET('Sanitation Data'!$G$29,0,10*ROW('Sanitation Data'!G178)))</f>
        <v/>
      </c>
      <c r="DF184" s="28" t="str">
        <f ca="1">+IF(OFFSET('Sanitation Data'!$G$30,0,10*ROW('Sanitation Data'!G178))="","",OFFSET('Sanitation Data'!$G$30,0,10*ROW('Sanitation Data'!G178)))</f>
        <v/>
      </c>
      <c r="DG184" s="28" t="str">
        <f ca="1">+IF(OFFSET('Sanitation Data'!$G$31,0,10*ROW('Sanitation Data'!G178))="","",OFFSET('Sanitation Data'!$G$31,0,10*ROW('Sanitation Data'!G178)))</f>
        <v/>
      </c>
      <c r="DH184" s="28" t="str">
        <f ca="1">+IF(OFFSET('Sanitation Data'!$G$32,0,10*ROW('Sanitation Data'!G178))="","",OFFSET('Sanitation Data'!$G$32,0,10*ROW('Sanitation Data'!G178)))</f>
        <v/>
      </c>
      <c r="DI184" s="28" t="str">
        <f ca="1">+IF(OFFSET('Sanitation Data'!$G$33,0,10*ROW('Sanitation Data'!G178))="","",OFFSET('Sanitation Data'!$G$33,0,10*ROW('Sanitation Data'!G178)))</f>
        <v/>
      </c>
      <c r="DJ184" s="28" t="str">
        <f ca="1">+IF(OFFSET('Sanitation Data'!$H$29,0,10*ROW('Sanitation Data'!H178))="","",OFFSET('Sanitation Data'!$H$29,0,10*ROW('Sanitation Data'!H178)))</f>
        <v/>
      </c>
      <c r="DK184" s="28" t="str">
        <f ca="1">+IF(OFFSET('Sanitation Data'!$H$30,0,10*ROW('Sanitation Data'!H178))="","",OFFSET('Sanitation Data'!$H$30,0,10*ROW('Sanitation Data'!H178)))</f>
        <v/>
      </c>
      <c r="DL184" s="28" t="str">
        <f ca="1">+IF(OFFSET('Sanitation Data'!$H$31,0,10*ROW('Sanitation Data'!H178))="","",OFFSET('Sanitation Data'!$H$31,0,10*ROW('Sanitation Data'!H178)))</f>
        <v/>
      </c>
      <c r="DM184" s="28" t="str">
        <f ca="1">+IF(OFFSET('Sanitation Data'!$H$32,0,10*ROW('Sanitation Data'!H178))="","",OFFSET('Sanitation Data'!$H$32,0,10*ROW('Sanitation Data'!H178)))</f>
        <v/>
      </c>
      <c r="DN184" s="28" t="str">
        <f ca="1">+IF(OFFSET('Sanitation Data'!$H$33,0,10*ROW('Sanitation Data'!H178))="","",OFFSET('Sanitation Data'!$H$33,0,10*ROW('Sanitation Data'!H178)))</f>
        <v/>
      </c>
      <c r="DO184" s="28" t="str">
        <f ca="1">+IF(OFFSET('Hygiene Data'!$C$12,0,10*ROW('Hygiene Data'!C178))="","",OFFSET('Hygiene Data'!$C$12,0,10*ROW('Hygiene Data'!C178)))</f>
        <v/>
      </c>
      <c r="DP184" s="28" t="str">
        <f ca="1">+IF(OFFSET('Hygiene Data'!$C$13,0,10*ROW('Hygiene Data'!C178))="","",OFFSET('Hygiene Data'!$C$13,0,10*ROW('Hygiene Data'!C178)))</f>
        <v/>
      </c>
      <c r="DQ184" s="28" t="str">
        <f ca="1">+IF(OFFSET('Hygiene Data'!$C$14,0,10*ROW('Hygiene Data'!C178))="","",OFFSET('Hygiene Data'!$C$14,0,10*ROW('Hygiene Data'!C178)))</f>
        <v/>
      </c>
      <c r="DR184" s="28" t="str">
        <f ca="1">+IF(OFFSET('Hygiene Data'!$D$12,0,10*ROW('Hygiene Data'!D178))="","",OFFSET('Hygiene Data'!$D$12,0,10*ROW('Hygiene Data'!D178)))</f>
        <v/>
      </c>
      <c r="DS184" s="28" t="str">
        <f ca="1">+IF(OFFSET('Hygiene Data'!$D$13,0,10*ROW('Hygiene Data'!D178))="","",OFFSET('Hygiene Data'!$D$13,0,10*ROW('Hygiene Data'!D178)))</f>
        <v/>
      </c>
      <c r="DT184" s="28" t="str">
        <f ca="1">+IF(OFFSET('Hygiene Data'!$D$14,0,10*ROW('Hygiene Data'!D178))="","",OFFSET('Hygiene Data'!$D$14,0,10*ROW('Hygiene Data'!D178)))</f>
        <v/>
      </c>
      <c r="DU184" s="28" t="str">
        <f ca="1">+IF(OFFSET('Hygiene Data'!$E$12,0,10*ROW('Hygiene Data'!E178))="","",OFFSET('Hygiene Data'!$E$12,0,10*ROW('Hygiene Data'!E178)))</f>
        <v/>
      </c>
      <c r="DV184" s="28" t="str">
        <f ca="1">+IF(OFFSET('Hygiene Data'!$E$13,0,10*ROW('Hygiene Data'!E178))="","",OFFSET('Hygiene Data'!$E$13,0,10*ROW('Hygiene Data'!E178)))</f>
        <v/>
      </c>
      <c r="DW184" s="28" t="str">
        <f ca="1">+IF(OFFSET('Hygiene Data'!$E$14,0,10*ROW('Hygiene Data'!E178))="","",OFFSET('Hygiene Data'!$E$14,0,10*ROW('Hygiene Data'!E178)))</f>
        <v/>
      </c>
      <c r="DX184" s="28" t="str">
        <f ca="1">+IF(OFFSET('Hygiene Data'!$F$12,0,10*ROW('Hygiene Data'!F178))="","",OFFSET('Hygiene Data'!$F$12,0,10*ROW('Hygiene Data'!F178)))</f>
        <v/>
      </c>
      <c r="DY184" s="28" t="str">
        <f ca="1">+IF(OFFSET('Hygiene Data'!$F$13,0,10*ROW('Hygiene Data'!F178))="","",OFFSET('Hygiene Data'!$F$13,0,10*ROW('Hygiene Data'!F178)))</f>
        <v/>
      </c>
      <c r="DZ184" s="28" t="str">
        <f ca="1">+IF(OFFSET('Hygiene Data'!$F$14,0,10*ROW('Hygiene Data'!F178))="","",OFFSET('Hygiene Data'!$F$14,0,10*ROW('Hygiene Data'!F178)))</f>
        <v/>
      </c>
      <c r="EA184" s="28" t="str">
        <f ca="1">+IF(OFFSET('Hygiene Data'!$G$12,0,10*ROW('Hygiene Data'!G178))="","",OFFSET('Hygiene Data'!$G$12,0,10*ROW('Hygiene Data'!G178)))</f>
        <v/>
      </c>
      <c r="EB184" s="28" t="str">
        <f ca="1">+IF(OFFSET('Hygiene Data'!$G$13,0,10*ROW('Hygiene Data'!G178))="","",OFFSET('Hygiene Data'!$G$13,0,10*ROW('Hygiene Data'!G178)))</f>
        <v/>
      </c>
      <c r="EC184" s="28" t="str">
        <f ca="1">+IF(OFFSET('Hygiene Data'!$G$14,0,10*ROW('Hygiene Data'!G178))="","",OFFSET('Hygiene Data'!$G$14,0,10*ROW('Hygiene Data'!G178)))</f>
        <v/>
      </c>
      <c r="ED184" s="28" t="str">
        <f ca="1">+IF(OFFSET('Hygiene Data'!$H$12,0,10*ROW('Hygiene Data'!H178))="","",OFFSET('Hygiene Data'!$H$12,0,10*ROW('Hygiene Data'!H178)))</f>
        <v/>
      </c>
      <c r="EE184" s="28" t="str">
        <f ca="1">+IF(OFFSET('Hygiene Data'!$H$13,0,10*ROW('Hygiene Data'!H178))="","",OFFSET('Hygiene Data'!$H$13,0,10*ROW('Hygiene Data'!H178)))</f>
        <v/>
      </c>
      <c r="EF184" s="28" t="str">
        <f ca="1">+IF(OFFSET('Hygiene Data'!$H$14,0,10*ROW('Hygiene Data'!H178))="","",OFFSET('Hygiene Data'!$H$14,0,10*ROW('Hygiene Data'!H178)))</f>
        <v/>
      </c>
    </row>
    <row r="185" spans="1:136" x14ac:dyDescent="0.2">
      <c r="A185" s="44" t="str">
        <f ca="1">+IF(OFFSET('Water Data'!$B$1,0,10*ROW('Water Data'!B182))="","",OFFSET('Water Data'!$B$1,0,10*ROW('Water Data'!B182)))</f>
        <v/>
      </c>
      <c r="B185" s="44" t="str">
        <f ca="1">+IF(OFFSET('Water Data'!$A$3,0,10*ROW('Water Data'!A182))="","",OFFSET('Water Data'!$A$3,0,10*ROW('Water Data'!A182)))</f>
        <v/>
      </c>
      <c r="C185" s="44" t="str">
        <f ca="1">+IF(OFFSET('Water Data'!$C$3,0,10*ROW('Water Data'!C182))="","",OFFSET('Water Data'!$C$3,0,10*ROW('Water Data'!C182)))</f>
        <v/>
      </c>
      <c r="D185" s="119"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19"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19"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19"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19"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19"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19"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19"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19"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19"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19"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19"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19"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19"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19"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19"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19"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19"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20"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20"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20"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20"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20"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20"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20"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20"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20"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20"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20"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20"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20"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20"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20"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20"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20"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20"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20"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20"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20"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20"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20"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20"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20"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20"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20"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20"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20"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20"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21"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21"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21"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21"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21"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21"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21"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21"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21"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21"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21"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21"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21"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21"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21"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21"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21"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21"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28" t="str">
        <f ca="1">+IF(OFFSET('Water Data'!$C$28,0,10*ROW('Water Data'!C179))="","",OFFSET('Water Data'!$C$28,0,10*ROW('Water Data'!C179)))</f>
        <v/>
      </c>
      <c r="BT185" s="28" t="str">
        <f ca="1">+IF(OFFSET('Water Data'!$C$29,0,10*ROW('Water Data'!C179))="","",OFFSET('Water Data'!$C$29,0,10*ROW('Water Data'!C179)))</f>
        <v/>
      </c>
      <c r="BU185" s="28" t="str">
        <f ca="1">+IF(OFFSET('Water Data'!$C$30,0,10*ROW('Water Data'!C179))="","",OFFSET('Water Data'!$C$30,0,10*ROW('Water Data'!C179)))</f>
        <v/>
      </c>
      <c r="BV185" s="28" t="str">
        <f ca="1">+IF(OFFSET('Water Data'!$D$28,0,10*ROW('Water Data'!D179))="","",OFFSET('Water Data'!$D$28,0,10*ROW('Water Data'!D179)))</f>
        <v/>
      </c>
      <c r="BW185" s="28" t="str">
        <f ca="1">+IF(OFFSET('Water Data'!$D$29,0,10*ROW('Water Data'!D179))="","",OFFSET('Water Data'!$D$29,0,10*ROW('Water Data'!D179)))</f>
        <v/>
      </c>
      <c r="BX185" s="28" t="str">
        <f ca="1">+IF(OFFSET('Water Data'!$D$30,0,10*ROW('Water Data'!D179))="","",OFFSET('Water Data'!$D$30,0,10*ROW('Water Data'!D179)))</f>
        <v/>
      </c>
      <c r="BY185" s="28" t="str">
        <f ca="1">+IF(OFFSET('Water Data'!$E$28,0,10*ROW('Water Data'!E179))="","",OFFSET('Water Data'!$E$28,0,10*ROW('Water Data'!E179)))</f>
        <v/>
      </c>
      <c r="BZ185" s="28" t="str">
        <f ca="1">+IF(OFFSET('Water Data'!$E$29,0,10*ROW('Water Data'!E179))="","",OFFSET('Water Data'!$E$29,0,10*ROW('Water Data'!E179)))</f>
        <v/>
      </c>
      <c r="CA185" s="28" t="str">
        <f ca="1">+IF(OFFSET('Water Data'!$E$30,0,10*ROW('Water Data'!E179))="","",OFFSET('Water Data'!$E$30,0,10*ROW('Water Data'!E179)))</f>
        <v/>
      </c>
      <c r="CB185" s="28" t="str">
        <f ca="1">+IF(OFFSET('Water Data'!$F$28,0,10*ROW('Water Data'!F179))="","",OFFSET('Water Data'!$F$28,0,10*ROW('Water Data'!F179)))</f>
        <v/>
      </c>
      <c r="CC185" s="28" t="str">
        <f ca="1">+IF(OFFSET('Water Data'!$F$29,0,10*ROW('Water Data'!F179))="","",OFFSET('Water Data'!$F$29,0,10*ROW('Water Data'!F179)))</f>
        <v/>
      </c>
      <c r="CD185" s="28" t="str">
        <f ca="1">+IF(OFFSET('Water Data'!$F$30,0,10*ROW('Water Data'!F179))="","",OFFSET('Water Data'!$F$30,0,10*ROW('Water Data'!F179)))</f>
        <v/>
      </c>
      <c r="CE185" s="28" t="str">
        <f ca="1">+IF(OFFSET('Water Data'!$G$28,0,10*ROW('Water Data'!G179))="","",OFFSET('Water Data'!$G$28,0,10*ROW('Water Data'!G179)))</f>
        <v/>
      </c>
      <c r="CF185" s="28" t="str">
        <f ca="1">+IF(OFFSET('Water Data'!$G$29,0,10*ROW('Water Data'!G179))="","",OFFSET('Water Data'!$G$29,0,10*ROW('Water Data'!G179)))</f>
        <v/>
      </c>
      <c r="CG185" s="28" t="str">
        <f ca="1">+IF(OFFSET('Water Data'!$G$30,0,10*ROW('Water Data'!G179))="","",OFFSET('Water Data'!$G$30,0,10*ROW('Water Data'!G179)))</f>
        <v/>
      </c>
      <c r="CH185" s="28" t="str">
        <f ca="1">+IF(OFFSET('Water Data'!$H$28,0,10*ROW('Water Data'!H179))="","",OFFSET('Water Data'!$H$28,0,10*ROW('Water Data'!H179)))</f>
        <v/>
      </c>
      <c r="CI185" s="28" t="str">
        <f ca="1">+IF(OFFSET('Water Data'!$H$29,0,10*ROW('Water Data'!H179))="","",OFFSET('Water Data'!$H$29,0,10*ROW('Water Data'!H179)))</f>
        <v/>
      </c>
      <c r="CJ185" s="28" t="str">
        <f ca="1">+IF(OFFSET('Water Data'!$H$30,0,10*ROW('Water Data'!H179))="","",OFFSET('Water Data'!$H$30,0,10*ROW('Water Data'!H179)))</f>
        <v/>
      </c>
      <c r="CK185" s="28" t="str">
        <f ca="1">+IF(OFFSET('Sanitation Data'!$C$29,0,10*ROW('Sanitation Data'!C179))="","",OFFSET('Sanitation Data'!$C$29,0,10*ROW('Sanitation Data'!C179)))</f>
        <v/>
      </c>
      <c r="CL185" s="28" t="str">
        <f ca="1">+IF(OFFSET('Sanitation Data'!$C$30,0,10*ROW('Sanitation Data'!C179))="","",OFFSET('Sanitation Data'!$C$30,0,10*ROW('Sanitation Data'!C179)))</f>
        <v/>
      </c>
      <c r="CM185" s="28" t="str">
        <f ca="1">+IF(OFFSET('Sanitation Data'!$C$31,0,10*ROW('Sanitation Data'!C179))="","",OFFSET('Sanitation Data'!$C$31,0,10*ROW('Sanitation Data'!C179)))</f>
        <v/>
      </c>
      <c r="CN185" s="28" t="str">
        <f ca="1">+IF(OFFSET('Sanitation Data'!$C$32,0,10*ROW('Sanitation Data'!C179))="","",OFFSET('Sanitation Data'!$C$32,0,10*ROW('Sanitation Data'!C179)))</f>
        <v/>
      </c>
      <c r="CO185" s="28" t="str">
        <f ca="1">+IF(OFFSET('Sanitation Data'!$C$33,0,10*ROW('Sanitation Data'!C179))="","",OFFSET('Sanitation Data'!$C$33,0,10*ROW('Sanitation Data'!C179)))</f>
        <v/>
      </c>
      <c r="CP185" s="28" t="str">
        <f ca="1">+IF(OFFSET('Sanitation Data'!$D$29,0,10*ROW('Sanitation Data'!D179))="","",OFFSET('Sanitation Data'!$D$29,0,10*ROW('Sanitation Data'!D179)))</f>
        <v/>
      </c>
      <c r="CQ185" s="28" t="str">
        <f ca="1">+IF(OFFSET('Sanitation Data'!$D$30,0,10*ROW('Sanitation Data'!D179))="","",OFFSET('Sanitation Data'!$D$30,0,10*ROW('Sanitation Data'!D179)))</f>
        <v/>
      </c>
      <c r="CR185" s="28" t="str">
        <f ca="1">+IF(OFFSET('Sanitation Data'!$D$31,0,10*ROW('Sanitation Data'!D179))="","",OFFSET('Sanitation Data'!$D$31,0,10*ROW('Sanitation Data'!D179)))</f>
        <v/>
      </c>
      <c r="CS185" s="28" t="str">
        <f ca="1">+IF(OFFSET('Sanitation Data'!$D$32,0,10*ROW('Sanitation Data'!D179))="","",OFFSET('Sanitation Data'!$D$32,0,10*ROW('Sanitation Data'!D179)))</f>
        <v/>
      </c>
      <c r="CT185" s="28" t="str">
        <f ca="1">+IF(OFFSET('Sanitation Data'!$D$33,0,10*ROW('Sanitation Data'!D179))="","",OFFSET('Sanitation Data'!$D$33,0,10*ROW('Sanitation Data'!D179)))</f>
        <v/>
      </c>
      <c r="CU185" s="28" t="str">
        <f ca="1">+IF(OFFSET('Sanitation Data'!$E$29,0,10*ROW('Sanitation Data'!E179))="","",OFFSET('Sanitation Data'!$E$29,0,10*ROW('Sanitation Data'!E179)))</f>
        <v/>
      </c>
      <c r="CV185" s="28" t="str">
        <f ca="1">+IF(OFFSET('Sanitation Data'!$E$30,0,10*ROW('Sanitation Data'!E179))="","",OFFSET('Sanitation Data'!$E$30,0,10*ROW('Sanitation Data'!E179)))</f>
        <v/>
      </c>
      <c r="CW185" s="28" t="str">
        <f ca="1">+IF(OFFSET('Sanitation Data'!$E$31,0,10*ROW('Sanitation Data'!E179))="","",OFFSET('Sanitation Data'!$E$31,0,10*ROW('Sanitation Data'!E179)))</f>
        <v/>
      </c>
      <c r="CX185" s="28" t="str">
        <f ca="1">+IF(OFFSET('Sanitation Data'!$E$32,0,10*ROW('Sanitation Data'!E179))="","",OFFSET('Sanitation Data'!$E$32,0,10*ROW('Sanitation Data'!E179)))</f>
        <v/>
      </c>
      <c r="CY185" s="28" t="str">
        <f ca="1">+IF(OFFSET('Sanitation Data'!$E$33,0,10*ROW('Sanitation Data'!E179))="","",OFFSET('Sanitation Data'!$E$33,0,10*ROW('Sanitation Data'!E179)))</f>
        <v/>
      </c>
      <c r="CZ185" s="28" t="str">
        <f ca="1">+IF(OFFSET('Sanitation Data'!$F$29,0,10*ROW('Sanitation Data'!F179))="","",OFFSET('Sanitation Data'!$F$29,0,10*ROW('Sanitation Data'!F179)))</f>
        <v/>
      </c>
      <c r="DA185" s="28" t="str">
        <f ca="1">+IF(OFFSET('Sanitation Data'!$F$30,0,10*ROW('Sanitation Data'!F179))="","",OFFSET('Sanitation Data'!$F$30,0,10*ROW('Sanitation Data'!F179)))</f>
        <v/>
      </c>
      <c r="DB185" s="28" t="str">
        <f ca="1">+IF(OFFSET('Sanitation Data'!$F$31,0,10*ROW('Sanitation Data'!F179))="","",OFFSET('Sanitation Data'!$F$31,0,10*ROW('Sanitation Data'!F179)))</f>
        <v/>
      </c>
      <c r="DC185" s="28" t="str">
        <f ca="1">+IF(OFFSET('Sanitation Data'!$F$32,0,10*ROW('Sanitation Data'!F179))="","",OFFSET('Sanitation Data'!$F$32,0,10*ROW('Sanitation Data'!F179)))</f>
        <v/>
      </c>
      <c r="DD185" s="28" t="str">
        <f ca="1">+IF(OFFSET('Sanitation Data'!$F$33,0,10*ROW('Sanitation Data'!F179))="","",OFFSET('Sanitation Data'!$F$33,0,10*ROW('Sanitation Data'!F179)))</f>
        <v/>
      </c>
      <c r="DE185" s="28" t="str">
        <f ca="1">+IF(OFFSET('Sanitation Data'!$G$29,0,10*ROW('Sanitation Data'!G179))="","",OFFSET('Sanitation Data'!$G$29,0,10*ROW('Sanitation Data'!G179)))</f>
        <v/>
      </c>
      <c r="DF185" s="28" t="str">
        <f ca="1">+IF(OFFSET('Sanitation Data'!$G$30,0,10*ROW('Sanitation Data'!G179))="","",OFFSET('Sanitation Data'!$G$30,0,10*ROW('Sanitation Data'!G179)))</f>
        <v/>
      </c>
      <c r="DG185" s="28" t="str">
        <f ca="1">+IF(OFFSET('Sanitation Data'!$G$31,0,10*ROW('Sanitation Data'!G179))="","",OFFSET('Sanitation Data'!$G$31,0,10*ROW('Sanitation Data'!G179)))</f>
        <v/>
      </c>
      <c r="DH185" s="28" t="str">
        <f ca="1">+IF(OFFSET('Sanitation Data'!$G$32,0,10*ROW('Sanitation Data'!G179))="","",OFFSET('Sanitation Data'!$G$32,0,10*ROW('Sanitation Data'!G179)))</f>
        <v/>
      </c>
      <c r="DI185" s="28" t="str">
        <f ca="1">+IF(OFFSET('Sanitation Data'!$G$33,0,10*ROW('Sanitation Data'!G179))="","",OFFSET('Sanitation Data'!$G$33,0,10*ROW('Sanitation Data'!G179)))</f>
        <v/>
      </c>
      <c r="DJ185" s="28" t="str">
        <f ca="1">+IF(OFFSET('Sanitation Data'!$H$29,0,10*ROW('Sanitation Data'!H179))="","",OFFSET('Sanitation Data'!$H$29,0,10*ROW('Sanitation Data'!H179)))</f>
        <v/>
      </c>
      <c r="DK185" s="28" t="str">
        <f ca="1">+IF(OFFSET('Sanitation Data'!$H$30,0,10*ROW('Sanitation Data'!H179))="","",OFFSET('Sanitation Data'!$H$30,0,10*ROW('Sanitation Data'!H179)))</f>
        <v/>
      </c>
      <c r="DL185" s="28" t="str">
        <f ca="1">+IF(OFFSET('Sanitation Data'!$H$31,0,10*ROW('Sanitation Data'!H179))="","",OFFSET('Sanitation Data'!$H$31,0,10*ROW('Sanitation Data'!H179)))</f>
        <v/>
      </c>
      <c r="DM185" s="28" t="str">
        <f ca="1">+IF(OFFSET('Sanitation Data'!$H$32,0,10*ROW('Sanitation Data'!H179))="","",OFFSET('Sanitation Data'!$H$32,0,10*ROW('Sanitation Data'!H179)))</f>
        <v/>
      </c>
      <c r="DN185" s="28" t="str">
        <f ca="1">+IF(OFFSET('Sanitation Data'!$H$33,0,10*ROW('Sanitation Data'!H179))="","",OFFSET('Sanitation Data'!$H$33,0,10*ROW('Sanitation Data'!H179)))</f>
        <v/>
      </c>
      <c r="DO185" s="28" t="str">
        <f ca="1">+IF(OFFSET('Hygiene Data'!$C$12,0,10*ROW('Hygiene Data'!C179))="","",OFFSET('Hygiene Data'!$C$12,0,10*ROW('Hygiene Data'!C179)))</f>
        <v/>
      </c>
      <c r="DP185" s="28" t="str">
        <f ca="1">+IF(OFFSET('Hygiene Data'!$C$13,0,10*ROW('Hygiene Data'!C179))="","",OFFSET('Hygiene Data'!$C$13,0,10*ROW('Hygiene Data'!C179)))</f>
        <v/>
      </c>
      <c r="DQ185" s="28" t="str">
        <f ca="1">+IF(OFFSET('Hygiene Data'!$C$14,0,10*ROW('Hygiene Data'!C179))="","",OFFSET('Hygiene Data'!$C$14,0,10*ROW('Hygiene Data'!C179)))</f>
        <v/>
      </c>
      <c r="DR185" s="28" t="str">
        <f ca="1">+IF(OFFSET('Hygiene Data'!$D$12,0,10*ROW('Hygiene Data'!D179))="","",OFFSET('Hygiene Data'!$D$12,0,10*ROW('Hygiene Data'!D179)))</f>
        <v/>
      </c>
      <c r="DS185" s="28" t="str">
        <f ca="1">+IF(OFFSET('Hygiene Data'!$D$13,0,10*ROW('Hygiene Data'!D179))="","",OFFSET('Hygiene Data'!$D$13,0,10*ROW('Hygiene Data'!D179)))</f>
        <v/>
      </c>
      <c r="DT185" s="28" t="str">
        <f ca="1">+IF(OFFSET('Hygiene Data'!$D$14,0,10*ROW('Hygiene Data'!D179))="","",OFFSET('Hygiene Data'!$D$14,0,10*ROW('Hygiene Data'!D179)))</f>
        <v/>
      </c>
      <c r="DU185" s="28" t="str">
        <f ca="1">+IF(OFFSET('Hygiene Data'!$E$12,0,10*ROW('Hygiene Data'!E179))="","",OFFSET('Hygiene Data'!$E$12,0,10*ROW('Hygiene Data'!E179)))</f>
        <v/>
      </c>
      <c r="DV185" s="28" t="str">
        <f ca="1">+IF(OFFSET('Hygiene Data'!$E$13,0,10*ROW('Hygiene Data'!E179))="","",OFFSET('Hygiene Data'!$E$13,0,10*ROW('Hygiene Data'!E179)))</f>
        <v/>
      </c>
      <c r="DW185" s="28" t="str">
        <f ca="1">+IF(OFFSET('Hygiene Data'!$E$14,0,10*ROW('Hygiene Data'!E179))="","",OFFSET('Hygiene Data'!$E$14,0,10*ROW('Hygiene Data'!E179)))</f>
        <v/>
      </c>
      <c r="DX185" s="28" t="str">
        <f ca="1">+IF(OFFSET('Hygiene Data'!$F$12,0,10*ROW('Hygiene Data'!F179))="","",OFFSET('Hygiene Data'!$F$12,0,10*ROW('Hygiene Data'!F179)))</f>
        <v/>
      </c>
      <c r="DY185" s="28" t="str">
        <f ca="1">+IF(OFFSET('Hygiene Data'!$F$13,0,10*ROW('Hygiene Data'!F179))="","",OFFSET('Hygiene Data'!$F$13,0,10*ROW('Hygiene Data'!F179)))</f>
        <v/>
      </c>
      <c r="DZ185" s="28" t="str">
        <f ca="1">+IF(OFFSET('Hygiene Data'!$F$14,0,10*ROW('Hygiene Data'!F179))="","",OFFSET('Hygiene Data'!$F$14,0,10*ROW('Hygiene Data'!F179)))</f>
        <v/>
      </c>
      <c r="EA185" s="28" t="str">
        <f ca="1">+IF(OFFSET('Hygiene Data'!$G$12,0,10*ROW('Hygiene Data'!G179))="","",OFFSET('Hygiene Data'!$G$12,0,10*ROW('Hygiene Data'!G179)))</f>
        <v/>
      </c>
      <c r="EB185" s="28" t="str">
        <f ca="1">+IF(OFFSET('Hygiene Data'!$G$13,0,10*ROW('Hygiene Data'!G179))="","",OFFSET('Hygiene Data'!$G$13,0,10*ROW('Hygiene Data'!G179)))</f>
        <v/>
      </c>
      <c r="EC185" s="28" t="str">
        <f ca="1">+IF(OFFSET('Hygiene Data'!$G$14,0,10*ROW('Hygiene Data'!G179))="","",OFFSET('Hygiene Data'!$G$14,0,10*ROW('Hygiene Data'!G179)))</f>
        <v/>
      </c>
      <c r="ED185" s="28" t="str">
        <f ca="1">+IF(OFFSET('Hygiene Data'!$H$12,0,10*ROW('Hygiene Data'!H179))="","",OFFSET('Hygiene Data'!$H$12,0,10*ROW('Hygiene Data'!H179)))</f>
        <v/>
      </c>
      <c r="EE185" s="28" t="str">
        <f ca="1">+IF(OFFSET('Hygiene Data'!$H$13,0,10*ROW('Hygiene Data'!H179))="","",OFFSET('Hygiene Data'!$H$13,0,10*ROW('Hygiene Data'!H179)))</f>
        <v/>
      </c>
      <c r="EF185" s="28" t="str">
        <f ca="1">+IF(OFFSET('Hygiene Data'!$H$14,0,10*ROW('Hygiene Data'!H179))="","",OFFSET('Hygiene Data'!$H$14,0,10*ROW('Hygiene Data'!H179)))</f>
        <v/>
      </c>
    </row>
    <row r="186" spans="1:136" x14ac:dyDescent="0.2">
      <c r="A186" s="44" t="str">
        <f ca="1">+IF(OFFSET('Water Data'!$B$1,0,10*ROW('Water Data'!B183))="","",OFFSET('Water Data'!$B$1,0,10*ROW('Water Data'!B183)))</f>
        <v/>
      </c>
      <c r="B186" s="44" t="str">
        <f ca="1">+IF(OFFSET('Water Data'!$A$3,0,10*ROW('Water Data'!A183))="","",OFFSET('Water Data'!$A$3,0,10*ROW('Water Data'!A183)))</f>
        <v/>
      </c>
      <c r="C186" s="44" t="str">
        <f ca="1">+IF(OFFSET('Water Data'!$C$3,0,10*ROW('Water Data'!C183))="","",OFFSET('Water Data'!$C$3,0,10*ROW('Water Data'!C183)))</f>
        <v/>
      </c>
      <c r="D186" s="119"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19"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19"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19"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19"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19"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19"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19"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19"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19"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19"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19"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19"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19"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19"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19"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19"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19"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20"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20"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20"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20"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20"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20"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20"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20"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20"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20"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20"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20"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20"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20"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20"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20"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20"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20"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20"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20"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20"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20"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20"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20"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20"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20"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20"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20"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20"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20"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21"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21"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21"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21"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21"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21"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21"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21"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21"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21"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21"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21"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21"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21"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21"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21"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21"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21"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28" t="str">
        <f ca="1">+IF(OFFSET('Water Data'!$C$28,0,10*ROW('Water Data'!C180))="","",OFFSET('Water Data'!$C$28,0,10*ROW('Water Data'!C180)))</f>
        <v/>
      </c>
      <c r="BT186" s="28" t="str">
        <f ca="1">+IF(OFFSET('Water Data'!$C$29,0,10*ROW('Water Data'!C180))="","",OFFSET('Water Data'!$C$29,0,10*ROW('Water Data'!C180)))</f>
        <v/>
      </c>
      <c r="BU186" s="28" t="str">
        <f ca="1">+IF(OFFSET('Water Data'!$C$30,0,10*ROW('Water Data'!C180))="","",OFFSET('Water Data'!$C$30,0,10*ROW('Water Data'!C180)))</f>
        <v/>
      </c>
      <c r="BV186" s="28" t="str">
        <f ca="1">+IF(OFFSET('Water Data'!$D$28,0,10*ROW('Water Data'!D180))="","",OFFSET('Water Data'!$D$28,0,10*ROW('Water Data'!D180)))</f>
        <v/>
      </c>
      <c r="BW186" s="28" t="str">
        <f ca="1">+IF(OFFSET('Water Data'!$D$29,0,10*ROW('Water Data'!D180))="","",OFFSET('Water Data'!$D$29,0,10*ROW('Water Data'!D180)))</f>
        <v/>
      </c>
      <c r="BX186" s="28" t="str">
        <f ca="1">+IF(OFFSET('Water Data'!$D$30,0,10*ROW('Water Data'!D180))="","",OFFSET('Water Data'!$D$30,0,10*ROW('Water Data'!D180)))</f>
        <v/>
      </c>
      <c r="BY186" s="28" t="str">
        <f ca="1">+IF(OFFSET('Water Data'!$E$28,0,10*ROW('Water Data'!E180))="","",OFFSET('Water Data'!$E$28,0,10*ROW('Water Data'!E180)))</f>
        <v/>
      </c>
      <c r="BZ186" s="28" t="str">
        <f ca="1">+IF(OFFSET('Water Data'!$E$29,0,10*ROW('Water Data'!E180))="","",OFFSET('Water Data'!$E$29,0,10*ROW('Water Data'!E180)))</f>
        <v/>
      </c>
      <c r="CA186" s="28" t="str">
        <f ca="1">+IF(OFFSET('Water Data'!$E$30,0,10*ROW('Water Data'!E180))="","",OFFSET('Water Data'!$E$30,0,10*ROW('Water Data'!E180)))</f>
        <v/>
      </c>
      <c r="CB186" s="28" t="str">
        <f ca="1">+IF(OFFSET('Water Data'!$F$28,0,10*ROW('Water Data'!F180))="","",OFFSET('Water Data'!$F$28,0,10*ROW('Water Data'!F180)))</f>
        <v/>
      </c>
      <c r="CC186" s="28" t="str">
        <f ca="1">+IF(OFFSET('Water Data'!$F$29,0,10*ROW('Water Data'!F180))="","",OFFSET('Water Data'!$F$29,0,10*ROW('Water Data'!F180)))</f>
        <v/>
      </c>
      <c r="CD186" s="28" t="str">
        <f ca="1">+IF(OFFSET('Water Data'!$F$30,0,10*ROW('Water Data'!F180))="","",OFFSET('Water Data'!$F$30,0,10*ROW('Water Data'!F180)))</f>
        <v/>
      </c>
      <c r="CE186" s="28" t="str">
        <f ca="1">+IF(OFFSET('Water Data'!$G$28,0,10*ROW('Water Data'!G180))="","",OFFSET('Water Data'!$G$28,0,10*ROW('Water Data'!G180)))</f>
        <v/>
      </c>
      <c r="CF186" s="28" t="str">
        <f ca="1">+IF(OFFSET('Water Data'!$G$29,0,10*ROW('Water Data'!G180))="","",OFFSET('Water Data'!$G$29,0,10*ROW('Water Data'!G180)))</f>
        <v/>
      </c>
      <c r="CG186" s="28" t="str">
        <f ca="1">+IF(OFFSET('Water Data'!$G$30,0,10*ROW('Water Data'!G180))="","",OFFSET('Water Data'!$G$30,0,10*ROW('Water Data'!G180)))</f>
        <v/>
      </c>
      <c r="CH186" s="28" t="str">
        <f ca="1">+IF(OFFSET('Water Data'!$H$28,0,10*ROW('Water Data'!H180))="","",OFFSET('Water Data'!$H$28,0,10*ROW('Water Data'!H180)))</f>
        <v/>
      </c>
      <c r="CI186" s="28" t="str">
        <f ca="1">+IF(OFFSET('Water Data'!$H$29,0,10*ROW('Water Data'!H180))="","",OFFSET('Water Data'!$H$29,0,10*ROW('Water Data'!H180)))</f>
        <v/>
      </c>
      <c r="CJ186" s="28" t="str">
        <f ca="1">+IF(OFFSET('Water Data'!$H$30,0,10*ROW('Water Data'!H180))="","",OFFSET('Water Data'!$H$30,0,10*ROW('Water Data'!H180)))</f>
        <v/>
      </c>
      <c r="CK186" s="28" t="str">
        <f ca="1">+IF(OFFSET('Sanitation Data'!$C$29,0,10*ROW('Sanitation Data'!C180))="","",OFFSET('Sanitation Data'!$C$29,0,10*ROW('Sanitation Data'!C180)))</f>
        <v/>
      </c>
      <c r="CL186" s="28" t="str">
        <f ca="1">+IF(OFFSET('Sanitation Data'!$C$30,0,10*ROW('Sanitation Data'!C180))="","",OFFSET('Sanitation Data'!$C$30,0,10*ROW('Sanitation Data'!C180)))</f>
        <v/>
      </c>
      <c r="CM186" s="28" t="str">
        <f ca="1">+IF(OFFSET('Sanitation Data'!$C$31,0,10*ROW('Sanitation Data'!C180))="","",OFFSET('Sanitation Data'!$C$31,0,10*ROW('Sanitation Data'!C180)))</f>
        <v/>
      </c>
      <c r="CN186" s="28" t="str">
        <f ca="1">+IF(OFFSET('Sanitation Data'!$C$32,0,10*ROW('Sanitation Data'!C180))="","",OFFSET('Sanitation Data'!$C$32,0,10*ROW('Sanitation Data'!C180)))</f>
        <v/>
      </c>
      <c r="CO186" s="28" t="str">
        <f ca="1">+IF(OFFSET('Sanitation Data'!$C$33,0,10*ROW('Sanitation Data'!C180))="","",OFFSET('Sanitation Data'!$C$33,0,10*ROW('Sanitation Data'!C180)))</f>
        <v/>
      </c>
      <c r="CP186" s="28" t="str">
        <f ca="1">+IF(OFFSET('Sanitation Data'!$D$29,0,10*ROW('Sanitation Data'!D180))="","",OFFSET('Sanitation Data'!$D$29,0,10*ROW('Sanitation Data'!D180)))</f>
        <v/>
      </c>
      <c r="CQ186" s="28" t="str">
        <f ca="1">+IF(OFFSET('Sanitation Data'!$D$30,0,10*ROW('Sanitation Data'!D180))="","",OFFSET('Sanitation Data'!$D$30,0,10*ROW('Sanitation Data'!D180)))</f>
        <v/>
      </c>
      <c r="CR186" s="28" t="str">
        <f ca="1">+IF(OFFSET('Sanitation Data'!$D$31,0,10*ROW('Sanitation Data'!D180))="","",OFFSET('Sanitation Data'!$D$31,0,10*ROW('Sanitation Data'!D180)))</f>
        <v/>
      </c>
      <c r="CS186" s="28" t="str">
        <f ca="1">+IF(OFFSET('Sanitation Data'!$D$32,0,10*ROW('Sanitation Data'!D180))="","",OFFSET('Sanitation Data'!$D$32,0,10*ROW('Sanitation Data'!D180)))</f>
        <v/>
      </c>
      <c r="CT186" s="28" t="str">
        <f ca="1">+IF(OFFSET('Sanitation Data'!$D$33,0,10*ROW('Sanitation Data'!D180))="","",OFFSET('Sanitation Data'!$D$33,0,10*ROW('Sanitation Data'!D180)))</f>
        <v/>
      </c>
      <c r="CU186" s="28" t="str">
        <f ca="1">+IF(OFFSET('Sanitation Data'!$E$29,0,10*ROW('Sanitation Data'!E180))="","",OFFSET('Sanitation Data'!$E$29,0,10*ROW('Sanitation Data'!E180)))</f>
        <v/>
      </c>
      <c r="CV186" s="28" t="str">
        <f ca="1">+IF(OFFSET('Sanitation Data'!$E$30,0,10*ROW('Sanitation Data'!E180))="","",OFFSET('Sanitation Data'!$E$30,0,10*ROW('Sanitation Data'!E180)))</f>
        <v/>
      </c>
      <c r="CW186" s="28" t="str">
        <f ca="1">+IF(OFFSET('Sanitation Data'!$E$31,0,10*ROW('Sanitation Data'!E180))="","",OFFSET('Sanitation Data'!$E$31,0,10*ROW('Sanitation Data'!E180)))</f>
        <v/>
      </c>
      <c r="CX186" s="28" t="str">
        <f ca="1">+IF(OFFSET('Sanitation Data'!$E$32,0,10*ROW('Sanitation Data'!E180))="","",OFFSET('Sanitation Data'!$E$32,0,10*ROW('Sanitation Data'!E180)))</f>
        <v/>
      </c>
      <c r="CY186" s="28" t="str">
        <f ca="1">+IF(OFFSET('Sanitation Data'!$E$33,0,10*ROW('Sanitation Data'!E180))="","",OFFSET('Sanitation Data'!$E$33,0,10*ROW('Sanitation Data'!E180)))</f>
        <v/>
      </c>
      <c r="CZ186" s="28" t="str">
        <f ca="1">+IF(OFFSET('Sanitation Data'!$F$29,0,10*ROW('Sanitation Data'!F180))="","",OFFSET('Sanitation Data'!$F$29,0,10*ROW('Sanitation Data'!F180)))</f>
        <v/>
      </c>
      <c r="DA186" s="28" t="str">
        <f ca="1">+IF(OFFSET('Sanitation Data'!$F$30,0,10*ROW('Sanitation Data'!F180))="","",OFFSET('Sanitation Data'!$F$30,0,10*ROW('Sanitation Data'!F180)))</f>
        <v/>
      </c>
      <c r="DB186" s="28" t="str">
        <f ca="1">+IF(OFFSET('Sanitation Data'!$F$31,0,10*ROW('Sanitation Data'!F180))="","",OFFSET('Sanitation Data'!$F$31,0,10*ROW('Sanitation Data'!F180)))</f>
        <v/>
      </c>
      <c r="DC186" s="28" t="str">
        <f ca="1">+IF(OFFSET('Sanitation Data'!$F$32,0,10*ROW('Sanitation Data'!F180))="","",OFFSET('Sanitation Data'!$F$32,0,10*ROW('Sanitation Data'!F180)))</f>
        <v/>
      </c>
      <c r="DD186" s="28" t="str">
        <f ca="1">+IF(OFFSET('Sanitation Data'!$F$33,0,10*ROW('Sanitation Data'!F180))="","",OFFSET('Sanitation Data'!$F$33,0,10*ROW('Sanitation Data'!F180)))</f>
        <v/>
      </c>
      <c r="DE186" s="28" t="str">
        <f ca="1">+IF(OFFSET('Sanitation Data'!$G$29,0,10*ROW('Sanitation Data'!G180))="","",OFFSET('Sanitation Data'!$G$29,0,10*ROW('Sanitation Data'!G180)))</f>
        <v/>
      </c>
      <c r="DF186" s="28" t="str">
        <f ca="1">+IF(OFFSET('Sanitation Data'!$G$30,0,10*ROW('Sanitation Data'!G180))="","",OFFSET('Sanitation Data'!$G$30,0,10*ROW('Sanitation Data'!G180)))</f>
        <v/>
      </c>
      <c r="DG186" s="28" t="str">
        <f ca="1">+IF(OFFSET('Sanitation Data'!$G$31,0,10*ROW('Sanitation Data'!G180))="","",OFFSET('Sanitation Data'!$G$31,0,10*ROW('Sanitation Data'!G180)))</f>
        <v/>
      </c>
      <c r="DH186" s="28" t="str">
        <f ca="1">+IF(OFFSET('Sanitation Data'!$G$32,0,10*ROW('Sanitation Data'!G180))="","",OFFSET('Sanitation Data'!$G$32,0,10*ROW('Sanitation Data'!G180)))</f>
        <v/>
      </c>
      <c r="DI186" s="28" t="str">
        <f ca="1">+IF(OFFSET('Sanitation Data'!$G$33,0,10*ROW('Sanitation Data'!G180))="","",OFFSET('Sanitation Data'!$G$33,0,10*ROW('Sanitation Data'!G180)))</f>
        <v/>
      </c>
      <c r="DJ186" s="28" t="str">
        <f ca="1">+IF(OFFSET('Sanitation Data'!$H$29,0,10*ROW('Sanitation Data'!H180))="","",OFFSET('Sanitation Data'!$H$29,0,10*ROW('Sanitation Data'!H180)))</f>
        <v/>
      </c>
      <c r="DK186" s="28" t="str">
        <f ca="1">+IF(OFFSET('Sanitation Data'!$H$30,0,10*ROW('Sanitation Data'!H180))="","",OFFSET('Sanitation Data'!$H$30,0,10*ROW('Sanitation Data'!H180)))</f>
        <v/>
      </c>
      <c r="DL186" s="28" t="str">
        <f ca="1">+IF(OFFSET('Sanitation Data'!$H$31,0,10*ROW('Sanitation Data'!H180))="","",OFFSET('Sanitation Data'!$H$31,0,10*ROW('Sanitation Data'!H180)))</f>
        <v/>
      </c>
      <c r="DM186" s="28" t="str">
        <f ca="1">+IF(OFFSET('Sanitation Data'!$H$32,0,10*ROW('Sanitation Data'!H180))="","",OFFSET('Sanitation Data'!$H$32,0,10*ROW('Sanitation Data'!H180)))</f>
        <v/>
      </c>
      <c r="DN186" s="28" t="str">
        <f ca="1">+IF(OFFSET('Sanitation Data'!$H$33,0,10*ROW('Sanitation Data'!H180))="","",OFFSET('Sanitation Data'!$H$33,0,10*ROW('Sanitation Data'!H180)))</f>
        <v/>
      </c>
      <c r="DO186" s="28" t="str">
        <f ca="1">+IF(OFFSET('Hygiene Data'!$C$12,0,10*ROW('Hygiene Data'!C180))="","",OFFSET('Hygiene Data'!$C$12,0,10*ROW('Hygiene Data'!C180)))</f>
        <v/>
      </c>
      <c r="DP186" s="28" t="str">
        <f ca="1">+IF(OFFSET('Hygiene Data'!$C$13,0,10*ROW('Hygiene Data'!C180))="","",OFFSET('Hygiene Data'!$C$13,0,10*ROW('Hygiene Data'!C180)))</f>
        <v/>
      </c>
      <c r="DQ186" s="28" t="str">
        <f ca="1">+IF(OFFSET('Hygiene Data'!$C$14,0,10*ROW('Hygiene Data'!C180))="","",OFFSET('Hygiene Data'!$C$14,0,10*ROW('Hygiene Data'!C180)))</f>
        <v/>
      </c>
      <c r="DR186" s="28" t="str">
        <f ca="1">+IF(OFFSET('Hygiene Data'!$D$12,0,10*ROW('Hygiene Data'!D180))="","",OFFSET('Hygiene Data'!$D$12,0,10*ROW('Hygiene Data'!D180)))</f>
        <v/>
      </c>
      <c r="DS186" s="28" t="str">
        <f ca="1">+IF(OFFSET('Hygiene Data'!$D$13,0,10*ROW('Hygiene Data'!D180))="","",OFFSET('Hygiene Data'!$D$13,0,10*ROW('Hygiene Data'!D180)))</f>
        <v/>
      </c>
      <c r="DT186" s="28" t="str">
        <f ca="1">+IF(OFFSET('Hygiene Data'!$D$14,0,10*ROW('Hygiene Data'!D180))="","",OFFSET('Hygiene Data'!$D$14,0,10*ROW('Hygiene Data'!D180)))</f>
        <v/>
      </c>
      <c r="DU186" s="28" t="str">
        <f ca="1">+IF(OFFSET('Hygiene Data'!$E$12,0,10*ROW('Hygiene Data'!E180))="","",OFFSET('Hygiene Data'!$E$12,0,10*ROW('Hygiene Data'!E180)))</f>
        <v/>
      </c>
      <c r="DV186" s="28" t="str">
        <f ca="1">+IF(OFFSET('Hygiene Data'!$E$13,0,10*ROW('Hygiene Data'!E180))="","",OFFSET('Hygiene Data'!$E$13,0,10*ROW('Hygiene Data'!E180)))</f>
        <v/>
      </c>
      <c r="DW186" s="28" t="str">
        <f ca="1">+IF(OFFSET('Hygiene Data'!$E$14,0,10*ROW('Hygiene Data'!E180))="","",OFFSET('Hygiene Data'!$E$14,0,10*ROW('Hygiene Data'!E180)))</f>
        <v/>
      </c>
      <c r="DX186" s="28" t="str">
        <f ca="1">+IF(OFFSET('Hygiene Data'!$F$12,0,10*ROW('Hygiene Data'!F180))="","",OFFSET('Hygiene Data'!$F$12,0,10*ROW('Hygiene Data'!F180)))</f>
        <v/>
      </c>
      <c r="DY186" s="28" t="str">
        <f ca="1">+IF(OFFSET('Hygiene Data'!$F$13,0,10*ROW('Hygiene Data'!F180))="","",OFFSET('Hygiene Data'!$F$13,0,10*ROW('Hygiene Data'!F180)))</f>
        <v/>
      </c>
      <c r="DZ186" s="28" t="str">
        <f ca="1">+IF(OFFSET('Hygiene Data'!$F$14,0,10*ROW('Hygiene Data'!F180))="","",OFFSET('Hygiene Data'!$F$14,0,10*ROW('Hygiene Data'!F180)))</f>
        <v/>
      </c>
      <c r="EA186" s="28" t="str">
        <f ca="1">+IF(OFFSET('Hygiene Data'!$G$12,0,10*ROW('Hygiene Data'!G180))="","",OFFSET('Hygiene Data'!$G$12,0,10*ROW('Hygiene Data'!G180)))</f>
        <v/>
      </c>
      <c r="EB186" s="28" t="str">
        <f ca="1">+IF(OFFSET('Hygiene Data'!$G$13,0,10*ROW('Hygiene Data'!G180))="","",OFFSET('Hygiene Data'!$G$13,0,10*ROW('Hygiene Data'!G180)))</f>
        <v/>
      </c>
      <c r="EC186" s="28" t="str">
        <f ca="1">+IF(OFFSET('Hygiene Data'!$G$14,0,10*ROW('Hygiene Data'!G180))="","",OFFSET('Hygiene Data'!$G$14,0,10*ROW('Hygiene Data'!G180)))</f>
        <v/>
      </c>
      <c r="ED186" s="28" t="str">
        <f ca="1">+IF(OFFSET('Hygiene Data'!$H$12,0,10*ROW('Hygiene Data'!H180))="","",OFFSET('Hygiene Data'!$H$12,0,10*ROW('Hygiene Data'!H180)))</f>
        <v/>
      </c>
      <c r="EE186" s="28" t="str">
        <f ca="1">+IF(OFFSET('Hygiene Data'!$H$13,0,10*ROW('Hygiene Data'!H180))="","",OFFSET('Hygiene Data'!$H$13,0,10*ROW('Hygiene Data'!H180)))</f>
        <v/>
      </c>
      <c r="EF186" s="28" t="str">
        <f ca="1">+IF(OFFSET('Hygiene Data'!$H$14,0,10*ROW('Hygiene Data'!H180))="","",OFFSET('Hygiene Data'!$H$14,0,10*ROW('Hygiene Data'!H180)))</f>
        <v/>
      </c>
    </row>
    <row r="187" spans="1:136" x14ac:dyDescent="0.2">
      <c r="A187" s="44" t="str">
        <f ca="1">+IF(OFFSET('Water Data'!$B$1,0,10*ROW('Water Data'!B184))="","",OFFSET('Water Data'!$B$1,0,10*ROW('Water Data'!B184)))</f>
        <v/>
      </c>
      <c r="B187" s="44" t="str">
        <f ca="1">+IF(OFFSET('Water Data'!$A$3,0,10*ROW('Water Data'!A184))="","",OFFSET('Water Data'!$A$3,0,10*ROW('Water Data'!A184)))</f>
        <v/>
      </c>
      <c r="C187" s="44" t="str">
        <f ca="1">+IF(OFFSET('Water Data'!$C$3,0,10*ROW('Water Data'!C184))="","",OFFSET('Water Data'!$C$3,0,10*ROW('Water Data'!C184)))</f>
        <v/>
      </c>
      <c r="D187" s="119"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19"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19"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19"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19"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19"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19"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19"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19"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19"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19"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19"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19"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19"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19"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19"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19"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19"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20"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20"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20"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20"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20"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20"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20"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20"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20"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20"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20"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20"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20"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20"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20"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20"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20"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20"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20"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20"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20"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20"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20"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20"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20"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20"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20"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20"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20"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20"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21"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21"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21"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21"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21"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21"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21"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21"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21"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21"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21"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21"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21"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21"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21"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21"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21"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21"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28" t="str">
        <f ca="1">+IF(OFFSET('Water Data'!$C$28,0,10*ROW('Water Data'!C181))="","",OFFSET('Water Data'!$C$28,0,10*ROW('Water Data'!C181)))</f>
        <v/>
      </c>
      <c r="BT187" s="28" t="str">
        <f ca="1">+IF(OFFSET('Water Data'!$C$29,0,10*ROW('Water Data'!C181))="","",OFFSET('Water Data'!$C$29,0,10*ROW('Water Data'!C181)))</f>
        <v/>
      </c>
      <c r="BU187" s="28" t="str">
        <f ca="1">+IF(OFFSET('Water Data'!$C$30,0,10*ROW('Water Data'!C181))="","",OFFSET('Water Data'!$C$30,0,10*ROW('Water Data'!C181)))</f>
        <v/>
      </c>
      <c r="BV187" s="28" t="str">
        <f ca="1">+IF(OFFSET('Water Data'!$D$28,0,10*ROW('Water Data'!D181))="","",OFFSET('Water Data'!$D$28,0,10*ROW('Water Data'!D181)))</f>
        <v/>
      </c>
      <c r="BW187" s="28" t="str">
        <f ca="1">+IF(OFFSET('Water Data'!$D$29,0,10*ROW('Water Data'!D181))="","",OFFSET('Water Data'!$D$29,0,10*ROW('Water Data'!D181)))</f>
        <v/>
      </c>
      <c r="BX187" s="28" t="str">
        <f ca="1">+IF(OFFSET('Water Data'!$D$30,0,10*ROW('Water Data'!D181))="","",OFFSET('Water Data'!$D$30,0,10*ROW('Water Data'!D181)))</f>
        <v/>
      </c>
      <c r="BY187" s="28" t="str">
        <f ca="1">+IF(OFFSET('Water Data'!$E$28,0,10*ROW('Water Data'!E181))="","",OFFSET('Water Data'!$E$28,0,10*ROW('Water Data'!E181)))</f>
        <v/>
      </c>
      <c r="BZ187" s="28" t="str">
        <f ca="1">+IF(OFFSET('Water Data'!$E$29,0,10*ROW('Water Data'!E181))="","",OFFSET('Water Data'!$E$29,0,10*ROW('Water Data'!E181)))</f>
        <v/>
      </c>
      <c r="CA187" s="28" t="str">
        <f ca="1">+IF(OFFSET('Water Data'!$E$30,0,10*ROW('Water Data'!E181))="","",OFFSET('Water Data'!$E$30,0,10*ROW('Water Data'!E181)))</f>
        <v/>
      </c>
      <c r="CB187" s="28" t="str">
        <f ca="1">+IF(OFFSET('Water Data'!$F$28,0,10*ROW('Water Data'!F181))="","",OFFSET('Water Data'!$F$28,0,10*ROW('Water Data'!F181)))</f>
        <v/>
      </c>
      <c r="CC187" s="28" t="str">
        <f ca="1">+IF(OFFSET('Water Data'!$F$29,0,10*ROW('Water Data'!F181))="","",OFFSET('Water Data'!$F$29,0,10*ROW('Water Data'!F181)))</f>
        <v/>
      </c>
      <c r="CD187" s="28" t="str">
        <f ca="1">+IF(OFFSET('Water Data'!$F$30,0,10*ROW('Water Data'!F181))="","",OFFSET('Water Data'!$F$30,0,10*ROW('Water Data'!F181)))</f>
        <v/>
      </c>
      <c r="CE187" s="28" t="str">
        <f ca="1">+IF(OFFSET('Water Data'!$G$28,0,10*ROW('Water Data'!G181))="","",OFFSET('Water Data'!$G$28,0,10*ROW('Water Data'!G181)))</f>
        <v/>
      </c>
      <c r="CF187" s="28" t="str">
        <f ca="1">+IF(OFFSET('Water Data'!$G$29,0,10*ROW('Water Data'!G181))="","",OFFSET('Water Data'!$G$29,0,10*ROW('Water Data'!G181)))</f>
        <v/>
      </c>
      <c r="CG187" s="28" t="str">
        <f ca="1">+IF(OFFSET('Water Data'!$G$30,0,10*ROW('Water Data'!G181))="","",OFFSET('Water Data'!$G$30,0,10*ROW('Water Data'!G181)))</f>
        <v/>
      </c>
      <c r="CH187" s="28" t="str">
        <f ca="1">+IF(OFFSET('Water Data'!$H$28,0,10*ROW('Water Data'!H181))="","",OFFSET('Water Data'!$H$28,0,10*ROW('Water Data'!H181)))</f>
        <v/>
      </c>
      <c r="CI187" s="28" t="str">
        <f ca="1">+IF(OFFSET('Water Data'!$H$29,0,10*ROW('Water Data'!H181))="","",OFFSET('Water Data'!$H$29,0,10*ROW('Water Data'!H181)))</f>
        <v/>
      </c>
      <c r="CJ187" s="28" t="str">
        <f ca="1">+IF(OFFSET('Water Data'!$H$30,0,10*ROW('Water Data'!H181))="","",OFFSET('Water Data'!$H$30,0,10*ROW('Water Data'!H181)))</f>
        <v/>
      </c>
      <c r="CK187" s="28" t="str">
        <f ca="1">+IF(OFFSET('Sanitation Data'!$C$29,0,10*ROW('Sanitation Data'!C181))="","",OFFSET('Sanitation Data'!$C$29,0,10*ROW('Sanitation Data'!C181)))</f>
        <v/>
      </c>
      <c r="CL187" s="28" t="str">
        <f ca="1">+IF(OFFSET('Sanitation Data'!$C$30,0,10*ROW('Sanitation Data'!C181))="","",OFFSET('Sanitation Data'!$C$30,0,10*ROW('Sanitation Data'!C181)))</f>
        <v/>
      </c>
      <c r="CM187" s="28" t="str">
        <f ca="1">+IF(OFFSET('Sanitation Data'!$C$31,0,10*ROW('Sanitation Data'!C181))="","",OFFSET('Sanitation Data'!$C$31,0,10*ROW('Sanitation Data'!C181)))</f>
        <v/>
      </c>
      <c r="CN187" s="28" t="str">
        <f ca="1">+IF(OFFSET('Sanitation Data'!$C$32,0,10*ROW('Sanitation Data'!C181))="","",OFFSET('Sanitation Data'!$C$32,0,10*ROW('Sanitation Data'!C181)))</f>
        <v/>
      </c>
      <c r="CO187" s="28" t="str">
        <f ca="1">+IF(OFFSET('Sanitation Data'!$C$33,0,10*ROW('Sanitation Data'!C181))="","",OFFSET('Sanitation Data'!$C$33,0,10*ROW('Sanitation Data'!C181)))</f>
        <v/>
      </c>
      <c r="CP187" s="28" t="str">
        <f ca="1">+IF(OFFSET('Sanitation Data'!$D$29,0,10*ROW('Sanitation Data'!D181))="","",OFFSET('Sanitation Data'!$D$29,0,10*ROW('Sanitation Data'!D181)))</f>
        <v/>
      </c>
      <c r="CQ187" s="28" t="str">
        <f ca="1">+IF(OFFSET('Sanitation Data'!$D$30,0,10*ROW('Sanitation Data'!D181))="","",OFFSET('Sanitation Data'!$D$30,0,10*ROW('Sanitation Data'!D181)))</f>
        <v/>
      </c>
      <c r="CR187" s="28" t="str">
        <f ca="1">+IF(OFFSET('Sanitation Data'!$D$31,0,10*ROW('Sanitation Data'!D181))="","",OFFSET('Sanitation Data'!$D$31,0,10*ROW('Sanitation Data'!D181)))</f>
        <v/>
      </c>
      <c r="CS187" s="28" t="str">
        <f ca="1">+IF(OFFSET('Sanitation Data'!$D$32,0,10*ROW('Sanitation Data'!D181))="","",OFFSET('Sanitation Data'!$D$32,0,10*ROW('Sanitation Data'!D181)))</f>
        <v/>
      </c>
      <c r="CT187" s="28" t="str">
        <f ca="1">+IF(OFFSET('Sanitation Data'!$D$33,0,10*ROW('Sanitation Data'!D181))="","",OFFSET('Sanitation Data'!$D$33,0,10*ROW('Sanitation Data'!D181)))</f>
        <v/>
      </c>
      <c r="CU187" s="28" t="str">
        <f ca="1">+IF(OFFSET('Sanitation Data'!$E$29,0,10*ROW('Sanitation Data'!E181))="","",OFFSET('Sanitation Data'!$E$29,0,10*ROW('Sanitation Data'!E181)))</f>
        <v/>
      </c>
      <c r="CV187" s="28" t="str">
        <f ca="1">+IF(OFFSET('Sanitation Data'!$E$30,0,10*ROW('Sanitation Data'!E181))="","",OFFSET('Sanitation Data'!$E$30,0,10*ROW('Sanitation Data'!E181)))</f>
        <v/>
      </c>
      <c r="CW187" s="28" t="str">
        <f ca="1">+IF(OFFSET('Sanitation Data'!$E$31,0,10*ROW('Sanitation Data'!E181))="","",OFFSET('Sanitation Data'!$E$31,0,10*ROW('Sanitation Data'!E181)))</f>
        <v/>
      </c>
      <c r="CX187" s="28" t="str">
        <f ca="1">+IF(OFFSET('Sanitation Data'!$E$32,0,10*ROW('Sanitation Data'!E181))="","",OFFSET('Sanitation Data'!$E$32,0,10*ROW('Sanitation Data'!E181)))</f>
        <v/>
      </c>
      <c r="CY187" s="28" t="str">
        <f ca="1">+IF(OFFSET('Sanitation Data'!$E$33,0,10*ROW('Sanitation Data'!E181))="","",OFFSET('Sanitation Data'!$E$33,0,10*ROW('Sanitation Data'!E181)))</f>
        <v/>
      </c>
      <c r="CZ187" s="28" t="str">
        <f ca="1">+IF(OFFSET('Sanitation Data'!$F$29,0,10*ROW('Sanitation Data'!F181))="","",OFFSET('Sanitation Data'!$F$29,0,10*ROW('Sanitation Data'!F181)))</f>
        <v/>
      </c>
      <c r="DA187" s="28" t="str">
        <f ca="1">+IF(OFFSET('Sanitation Data'!$F$30,0,10*ROW('Sanitation Data'!F181))="","",OFFSET('Sanitation Data'!$F$30,0,10*ROW('Sanitation Data'!F181)))</f>
        <v/>
      </c>
      <c r="DB187" s="28" t="str">
        <f ca="1">+IF(OFFSET('Sanitation Data'!$F$31,0,10*ROW('Sanitation Data'!F181))="","",OFFSET('Sanitation Data'!$F$31,0,10*ROW('Sanitation Data'!F181)))</f>
        <v/>
      </c>
      <c r="DC187" s="28" t="str">
        <f ca="1">+IF(OFFSET('Sanitation Data'!$F$32,0,10*ROW('Sanitation Data'!F181))="","",OFFSET('Sanitation Data'!$F$32,0,10*ROW('Sanitation Data'!F181)))</f>
        <v/>
      </c>
      <c r="DD187" s="28" t="str">
        <f ca="1">+IF(OFFSET('Sanitation Data'!$F$33,0,10*ROW('Sanitation Data'!F181))="","",OFFSET('Sanitation Data'!$F$33,0,10*ROW('Sanitation Data'!F181)))</f>
        <v/>
      </c>
      <c r="DE187" s="28" t="str">
        <f ca="1">+IF(OFFSET('Sanitation Data'!$G$29,0,10*ROW('Sanitation Data'!G181))="","",OFFSET('Sanitation Data'!$G$29,0,10*ROW('Sanitation Data'!G181)))</f>
        <v/>
      </c>
      <c r="DF187" s="28" t="str">
        <f ca="1">+IF(OFFSET('Sanitation Data'!$G$30,0,10*ROW('Sanitation Data'!G181))="","",OFFSET('Sanitation Data'!$G$30,0,10*ROW('Sanitation Data'!G181)))</f>
        <v/>
      </c>
      <c r="DG187" s="28" t="str">
        <f ca="1">+IF(OFFSET('Sanitation Data'!$G$31,0,10*ROW('Sanitation Data'!G181))="","",OFFSET('Sanitation Data'!$G$31,0,10*ROW('Sanitation Data'!G181)))</f>
        <v/>
      </c>
      <c r="DH187" s="28" t="str">
        <f ca="1">+IF(OFFSET('Sanitation Data'!$G$32,0,10*ROW('Sanitation Data'!G181))="","",OFFSET('Sanitation Data'!$G$32,0,10*ROW('Sanitation Data'!G181)))</f>
        <v/>
      </c>
      <c r="DI187" s="28" t="str">
        <f ca="1">+IF(OFFSET('Sanitation Data'!$G$33,0,10*ROW('Sanitation Data'!G181))="","",OFFSET('Sanitation Data'!$G$33,0,10*ROW('Sanitation Data'!G181)))</f>
        <v/>
      </c>
      <c r="DJ187" s="28" t="str">
        <f ca="1">+IF(OFFSET('Sanitation Data'!$H$29,0,10*ROW('Sanitation Data'!H181))="","",OFFSET('Sanitation Data'!$H$29,0,10*ROW('Sanitation Data'!H181)))</f>
        <v/>
      </c>
      <c r="DK187" s="28" t="str">
        <f ca="1">+IF(OFFSET('Sanitation Data'!$H$30,0,10*ROW('Sanitation Data'!H181))="","",OFFSET('Sanitation Data'!$H$30,0,10*ROW('Sanitation Data'!H181)))</f>
        <v/>
      </c>
      <c r="DL187" s="28" t="str">
        <f ca="1">+IF(OFFSET('Sanitation Data'!$H$31,0,10*ROW('Sanitation Data'!H181))="","",OFFSET('Sanitation Data'!$H$31,0,10*ROW('Sanitation Data'!H181)))</f>
        <v/>
      </c>
      <c r="DM187" s="28" t="str">
        <f ca="1">+IF(OFFSET('Sanitation Data'!$H$32,0,10*ROW('Sanitation Data'!H181))="","",OFFSET('Sanitation Data'!$H$32,0,10*ROW('Sanitation Data'!H181)))</f>
        <v/>
      </c>
      <c r="DN187" s="28" t="str">
        <f ca="1">+IF(OFFSET('Sanitation Data'!$H$33,0,10*ROW('Sanitation Data'!H181))="","",OFFSET('Sanitation Data'!$H$33,0,10*ROW('Sanitation Data'!H181)))</f>
        <v/>
      </c>
      <c r="DO187" s="28" t="str">
        <f ca="1">+IF(OFFSET('Hygiene Data'!$C$12,0,10*ROW('Hygiene Data'!C181))="","",OFFSET('Hygiene Data'!$C$12,0,10*ROW('Hygiene Data'!C181)))</f>
        <v/>
      </c>
      <c r="DP187" s="28" t="str">
        <f ca="1">+IF(OFFSET('Hygiene Data'!$C$13,0,10*ROW('Hygiene Data'!C181))="","",OFFSET('Hygiene Data'!$C$13,0,10*ROW('Hygiene Data'!C181)))</f>
        <v/>
      </c>
      <c r="DQ187" s="28" t="str">
        <f ca="1">+IF(OFFSET('Hygiene Data'!$C$14,0,10*ROW('Hygiene Data'!C181))="","",OFFSET('Hygiene Data'!$C$14,0,10*ROW('Hygiene Data'!C181)))</f>
        <v/>
      </c>
      <c r="DR187" s="28" t="str">
        <f ca="1">+IF(OFFSET('Hygiene Data'!$D$12,0,10*ROW('Hygiene Data'!D181))="","",OFFSET('Hygiene Data'!$D$12,0,10*ROW('Hygiene Data'!D181)))</f>
        <v/>
      </c>
      <c r="DS187" s="28" t="str">
        <f ca="1">+IF(OFFSET('Hygiene Data'!$D$13,0,10*ROW('Hygiene Data'!D181))="","",OFFSET('Hygiene Data'!$D$13,0,10*ROW('Hygiene Data'!D181)))</f>
        <v/>
      </c>
      <c r="DT187" s="28" t="str">
        <f ca="1">+IF(OFFSET('Hygiene Data'!$D$14,0,10*ROW('Hygiene Data'!D181))="","",OFFSET('Hygiene Data'!$D$14,0,10*ROW('Hygiene Data'!D181)))</f>
        <v/>
      </c>
      <c r="DU187" s="28" t="str">
        <f ca="1">+IF(OFFSET('Hygiene Data'!$E$12,0,10*ROW('Hygiene Data'!E181))="","",OFFSET('Hygiene Data'!$E$12,0,10*ROW('Hygiene Data'!E181)))</f>
        <v/>
      </c>
      <c r="DV187" s="28" t="str">
        <f ca="1">+IF(OFFSET('Hygiene Data'!$E$13,0,10*ROW('Hygiene Data'!E181))="","",OFFSET('Hygiene Data'!$E$13,0,10*ROW('Hygiene Data'!E181)))</f>
        <v/>
      </c>
      <c r="DW187" s="28" t="str">
        <f ca="1">+IF(OFFSET('Hygiene Data'!$E$14,0,10*ROW('Hygiene Data'!E181))="","",OFFSET('Hygiene Data'!$E$14,0,10*ROW('Hygiene Data'!E181)))</f>
        <v/>
      </c>
      <c r="DX187" s="28" t="str">
        <f ca="1">+IF(OFFSET('Hygiene Data'!$F$12,0,10*ROW('Hygiene Data'!F181))="","",OFFSET('Hygiene Data'!$F$12,0,10*ROW('Hygiene Data'!F181)))</f>
        <v/>
      </c>
      <c r="DY187" s="28" t="str">
        <f ca="1">+IF(OFFSET('Hygiene Data'!$F$13,0,10*ROW('Hygiene Data'!F181))="","",OFFSET('Hygiene Data'!$F$13,0,10*ROW('Hygiene Data'!F181)))</f>
        <v/>
      </c>
      <c r="DZ187" s="28" t="str">
        <f ca="1">+IF(OFFSET('Hygiene Data'!$F$14,0,10*ROW('Hygiene Data'!F181))="","",OFFSET('Hygiene Data'!$F$14,0,10*ROW('Hygiene Data'!F181)))</f>
        <v/>
      </c>
      <c r="EA187" s="28" t="str">
        <f ca="1">+IF(OFFSET('Hygiene Data'!$G$12,0,10*ROW('Hygiene Data'!G181))="","",OFFSET('Hygiene Data'!$G$12,0,10*ROW('Hygiene Data'!G181)))</f>
        <v/>
      </c>
      <c r="EB187" s="28" t="str">
        <f ca="1">+IF(OFFSET('Hygiene Data'!$G$13,0,10*ROW('Hygiene Data'!G181))="","",OFFSET('Hygiene Data'!$G$13,0,10*ROW('Hygiene Data'!G181)))</f>
        <v/>
      </c>
      <c r="EC187" s="28" t="str">
        <f ca="1">+IF(OFFSET('Hygiene Data'!$G$14,0,10*ROW('Hygiene Data'!G181))="","",OFFSET('Hygiene Data'!$G$14,0,10*ROW('Hygiene Data'!G181)))</f>
        <v/>
      </c>
      <c r="ED187" s="28" t="str">
        <f ca="1">+IF(OFFSET('Hygiene Data'!$H$12,0,10*ROW('Hygiene Data'!H181))="","",OFFSET('Hygiene Data'!$H$12,0,10*ROW('Hygiene Data'!H181)))</f>
        <v/>
      </c>
      <c r="EE187" s="28" t="str">
        <f ca="1">+IF(OFFSET('Hygiene Data'!$H$13,0,10*ROW('Hygiene Data'!H181))="","",OFFSET('Hygiene Data'!$H$13,0,10*ROW('Hygiene Data'!H181)))</f>
        <v/>
      </c>
      <c r="EF187" s="28" t="str">
        <f ca="1">+IF(OFFSET('Hygiene Data'!$H$14,0,10*ROW('Hygiene Data'!H181))="","",OFFSET('Hygiene Data'!$H$14,0,10*ROW('Hygiene Data'!H181)))</f>
        <v/>
      </c>
    </row>
    <row r="188" spans="1:136" x14ac:dyDescent="0.2">
      <c r="A188" s="44" t="str">
        <f ca="1">+IF(OFFSET('Water Data'!$B$1,0,10*ROW('Water Data'!B185))="","",OFFSET('Water Data'!$B$1,0,10*ROW('Water Data'!B185)))</f>
        <v/>
      </c>
      <c r="B188" s="44" t="str">
        <f ca="1">+IF(OFFSET('Water Data'!$A$3,0,10*ROW('Water Data'!A185))="","",OFFSET('Water Data'!$A$3,0,10*ROW('Water Data'!A185)))</f>
        <v/>
      </c>
      <c r="C188" s="44" t="str">
        <f ca="1">+IF(OFFSET('Water Data'!$C$3,0,10*ROW('Water Data'!C185))="","",OFFSET('Water Data'!$C$3,0,10*ROW('Water Data'!C185)))</f>
        <v/>
      </c>
      <c r="D188" s="119"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19"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19"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19"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19"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19"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19"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19"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19"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19"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19"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19"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19"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19"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19"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19"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19"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19"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20"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20"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20"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20"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20"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20"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20"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20"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20"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20"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20"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20"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20"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20"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20"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20"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20"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20"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20"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20"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20"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20"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20"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20"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20"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20"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20"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20"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20"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20"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21"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21"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21"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21"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21"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21"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21"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21"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21"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21"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21"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21"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21"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21"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21"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21"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21"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21"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28" t="str">
        <f ca="1">+IF(OFFSET('Water Data'!$C$28,0,10*ROW('Water Data'!C182))="","",OFFSET('Water Data'!$C$28,0,10*ROW('Water Data'!C182)))</f>
        <v/>
      </c>
      <c r="BT188" s="28" t="str">
        <f ca="1">+IF(OFFSET('Water Data'!$C$29,0,10*ROW('Water Data'!C182))="","",OFFSET('Water Data'!$C$29,0,10*ROW('Water Data'!C182)))</f>
        <v/>
      </c>
      <c r="BU188" s="28" t="str">
        <f ca="1">+IF(OFFSET('Water Data'!$C$30,0,10*ROW('Water Data'!C182))="","",OFFSET('Water Data'!$C$30,0,10*ROW('Water Data'!C182)))</f>
        <v/>
      </c>
      <c r="BV188" s="28" t="str">
        <f ca="1">+IF(OFFSET('Water Data'!$D$28,0,10*ROW('Water Data'!D182))="","",OFFSET('Water Data'!$D$28,0,10*ROW('Water Data'!D182)))</f>
        <v/>
      </c>
      <c r="BW188" s="28" t="str">
        <f ca="1">+IF(OFFSET('Water Data'!$D$29,0,10*ROW('Water Data'!D182))="","",OFFSET('Water Data'!$D$29,0,10*ROW('Water Data'!D182)))</f>
        <v/>
      </c>
      <c r="BX188" s="28" t="str">
        <f ca="1">+IF(OFFSET('Water Data'!$D$30,0,10*ROW('Water Data'!D182))="","",OFFSET('Water Data'!$D$30,0,10*ROW('Water Data'!D182)))</f>
        <v/>
      </c>
      <c r="BY188" s="28" t="str">
        <f ca="1">+IF(OFFSET('Water Data'!$E$28,0,10*ROW('Water Data'!E182))="","",OFFSET('Water Data'!$E$28,0,10*ROW('Water Data'!E182)))</f>
        <v/>
      </c>
      <c r="BZ188" s="28" t="str">
        <f ca="1">+IF(OFFSET('Water Data'!$E$29,0,10*ROW('Water Data'!E182))="","",OFFSET('Water Data'!$E$29,0,10*ROW('Water Data'!E182)))</f>
        <v/>
      </c>
      <c r="CA188" s="28" t="str">
        <f ca="1">+IF(OFFSET('Water Data'!$E$30,0,10*ROW('Water Data'!E182))="","",OFFSET('Water Data'!$E$30,0,10*ROW('Water Data'!E182)))</f>
        <v/>
      </c>
      <c r="CB188" s="28" t="str">
        <f ca="1">+IF(OFFSET('Water Data'!$F$28,0,10*ROW('Water Data'!F182))="","",OFFSET('Water Data'!$F$28,0,10*ROW('Water Data'!F182)))</f>
        <v/>
      </c>
      <c r="CC188" s="28" t="str">
        <f ca="1">+IF(OFFSET('Water Data'!$F$29,0,10*ROW('Water Data'!F182))="","",OFFSET('Water Data'!$F$29,0,10*ROW('Water Data'!F182)))</f>
        <v/>
      </c>
      <c r="CD188" s="28" t="str">
        <f ca="1">+IF(OFFSET('Water Data'!$F$30,0,10*ROW('Water Data'!F182))="","",OFFSET('Water Data'!$F$30,0,10*ROW('Water Data'!F182)))</f>
        <v/>
      </c>
      <c r="CE188" s="28" t="str">
        <f ca="1">+IF(OFFSET('Water Data'!$G$28,0,10*ROW('Water Data'!G182))="","",OFFSET('Water Data'!$G$28,0,10*ROW('Water Data'!G182)))</f>
        <v/>
      </c>
      <c r="CF188" s="28" t="str">
        <f ca="1">+IF(OFFSET('Water Data'!$G$29,0,10*ROW('Water Data'!G182))="","",OFFSET('Water Data'!$G$29,0,10*ROW('Water Data'!G182)))</f>
        <v/>
      </c>
      <c r="CG188" s="28" t="str">
        <f ca="1">+IF(OFFSET('Water Data'!$G$30,0,10*ROW('Water Data'!G182))="","",OFFSET('Water Data'!$G$30,0,10*ROW('Water Data'!G182)))</f>
        <v/>
      </c>
      <c r="CH188" s="28" t="str">
        <f ca="1">+IF(OFFSET('Water Data'!$H$28,0,10*ROW('Water Data'!H182))="","",OFFSET('Water Data'!$H$28,0,10*ROW('Water Data'!H182)))</f>
        <v/>
      </c>
      <c r="CI188" s="28" t="str">
        <f ca="1">+IF(OFFSET('Water Data'!$H$29,0,10*ROW('Water Data'!H182))="","",OFFSET('Water Data'!$H$29,0,10*ROW('Water Data'!H182)))</f>
        <v/>
      </c>
      <c r="CJ188" s="28" t="str">
        <f ca="1">+IF(OFFSET('Water Data'!$H$30,0,10*ROW('Water Data'!H182))="","",OFFSET('Water Data'!$H$30,0,10*ROW('Water Data'!H182)))</f>
        <v/>
      </c>
      <c r="CK188" s="28" t="str">
        <f ca="1">+IF(OFFSET('Sanitation Data'!$C$29,0,10*ROW('Sanitation Data'!C182))="","",OFFSET('Sanitation Data'!$C$29,0,10*ROW('Sanitation Data'!C182)))</f>
        <v/>
      </c>
      <c r="CL188" s="28" t="str">
        <f ca="1">+IF(OFFSET('Sanitation Data'!$C$30,0,10*ROW('Sanitation Data'!C182))="","",OFFSET('Sanitation Data'!$C$30,0,10*ROW('Sanitation Data'!C182)))</f>
        <v/>
      </c>
      <c r="CM188" s="28" t="str">
        <f ca="1">+IF(OFFSET('Sanitation Data'!$C$31,0,10*ROW('Sanitation Data'!C182))="","",OFFSET('Sanitation Data'!$C$31,0,10*ROW('Sanitation Data'!C182)))</f>
        <v/>
      </c>
      <c r="CN188" s="28" t="str">
        <f ca="1">+IF(OFFSET('Sanitation Data'!$C$32,0,10*ROW('Sanitation Data'!C182))="","",OFFSET('Sanitation Data'!$C$32,0,10*ROW('Sanitation Data'!C182)))</f>
        <v/>
      </c>
      <c r="CO188" s="28" t="str">
        <f ca="1">+IF(OFFSET('Sanitation Data'!$C$33,0,10*ROW('Sanitation Data'!C182))="","",OFFSET('Sanitation Data'!$C$33,0,10*ROW('Sanitation Data'!C182)))</f>
        <v/>
      </c>
      <c r="CP188" s="28" t="str">
        <f ca="1">+IF(OFFSET('Sanitation Data'!$D$29,0,10*ROW('Sanitation Data'!D182))="","",OFFSET('Sanitation Data'!$D$29,0,10*ROW('Sanitation Data'!D182)))</f>
        <v/>
      </c>
      <c r="CQ188" s="28" t="str">
        <f ca="1">+IF(OFFSET('Sanitation Data'!$D$30,0,10*ROW('Sanitation Data'!D182))="","",OFFSET('Sanitation Data'!$D$30,0,10*ROW('Sanitation Data'!D182)))</f>
        <v/>
      </c>
      <c r="CR188" s="28" t="str">
        <f ca="1">+IF(OFFSET('Sanitation Data'!$D$31,0,10*ROW('Sanitation Data'!D182))="","",OFFSET('Sanitation Data'!$D$31,0,10*ROW('Sanitation Data'!D182)))</f>
        <v/>
      </c>
      <c r="CS188" s="28" t="str">
        <f ca="1">+IF(OFFSET('Sanitation Data'!$D$32,0,10*ROW('Sanitation Data'!D182))="","",OFFSET('Sanitation Data'!$D$32,0,10*ROW('Sanitation Data'!D182)))</f>
        <v/>
      </c>
      <c r="CT188" s="28" t="str">
        <f ca="1">+IF(OFFSET('Sanitation Data'!$D$33,0,10*ROW('Sanitation Data'!D182))="","",OFFSET('Sanitation Data'!$D$33,0,10*ROW('Sanitation Data'!D182)))</f>
        <v/>
      </c>
      <c r="CU188" s="28" t="str">
        <f ca="1">+IF(OFFSET('Sanitation Data'!$E$29,0,10*ROW('Sanitation Data'!E182))="","",OFFSET('Sanitation Data'!$E$29,0,10*ROW('Sanitation Data'!E182)))</f>
        <v/>
      </c>
      <c r="CV188" s="28" t="str">
        <f ca="1">+IF(OFFSET('Sanitation Data'!$E$30,0,10*ROW('Sanitation Data'!E182))="","",OFFSET('Sanitation Data'!$E$30,0,10*ROW('Sanitation Data'!E182)))</f>
        <v/>
      </c>
      <c r="CW188" s="28" t="str">
        <f ca="1">+IF(OFFSET('Sanitation Data'!$E$31,0,10*ROW('Sanitation Data'!E182))="","",OFFSET('Sanitation Data'!$E$31,0,10*ROW('Sanitation Data'!E182)))</f>
        <v/>
      </c>
      <c r="CX188" s="28" t="str">
        <f ca="1">+IF(OFFSET('Sanitation Data'!$E$32,0,10*ROW('Sanitation Data'!E182))="","",OFFSET('Sanitation Data'!$E$32,0,10*ROW('Sanitation Data'!E182)))</f>
        <v/>
      </c>
      <c r="CY188" s="28" t="str">
        <f ca="1">+IF(OFFSET('Sanitation Data'!$E$33,0,10*ROW('Sanitation Data'!E182))="","",OFFSET('Sanitation Data'!$E$33,0,10*ROW('Sanitation Data'!E182)))</f>
        <v/>
      </c>
      <c r="CZ188" s="28" t="str">
        <f ca="1">+IF(OFFSET('Sanitation Data'!$F$29,0,10*ROW('Sanitation Data'!F182))="","",OFFSET('Sanitation Data'!$F$29,0,10*ROW('Sanitation Data'!F182)))</f>
        <v/>
      </c>
      <c r="DA188" s="28" t="str">
        <f ca="1">+IF(OFFSET('Sanitation Data'!$F$30,0,10*ROW('Sanitation Data'!F182))="","",OFFSET('Sanitation Data'!$F$30,0,10*ROW('Sanitation Data'!F182)))</f>
        <v/>
      </c>
      <c r="DB188" s="28" t="str">
        <f ca="1">+IF(OFFSET('Sanitation Data'!$F$31,0,10*ROW('Sanitation Data'!F182))="","",OFFSET('Sanitation Data'!$F$31,0,10*ROW('Sanitation Data'!F182)))</f>
        <v/>
      </c>
      <c r="DC188" s="28" t="str">
        <f ca="1">+IF(OFFSET('Sanitation Data'!$F$32,0,10*ROW('Sanitation Data'!F182))="","",OFFSET('Sanitation Data'!$F$32,0,10*ROW('Sanitation Data'!F182)))</f>
        <v/>
      </c>
      <c r="DD188" s="28" t="str">
        <f ca="1">+IF(OFFSET('Sanitation Data'!$F$33,0,10*ROW('Sanitation Data'!F182))="","",OFFSET('Sanitation Data'!$F$33,0,10*ROW('Sanitation Data'!F182)))</f>
        <v/>
      </c>
      <c r="DE188" s="28" t="str">
        <f ca="1">+IF(OFFSET('Sanitation Data'!$G$29,0,10*ROW('Sanitation Data'!G182))="","",OFFSET('Sanitation Data'!$G$29,0,10*ROW('Sanitation Data'!G182)))</f>
        <v/>
      </c>
      <c r="DF188" s="28" t="str">
        <f ca="1">+IF(OFFSET('Sanitation Data'!$G$30,0,10*ROW('Sanitation Data'!G182))="","",OFFSET('Sanitation Data'!$G$30,0,10*ROW('Sanitation Data'!G182)))</f>
        <v/>
      </c>
      <c r="DG188" s="28" t="str">
        <f ca="1">+IF(OFFSET('Sanitation Data'!$G$31,0,10*ROW('Sanitation Data'!G182))="","",OFFSET('Sanitation Data'!$G$31,0,10*ROW('Sanitation Data'!G182)))</f>
        <v/>
      </c>
      <c r="DH188" s="28" t="str">
        <f ca="1">+IF(OFFSET('Sanitation Data'!$G$32,0,10*ROW('Sanitation Data'!G182))="","",OFFSET('Sanitation Data'!$G$32,0,10*ROW('Sanitation Data'!G182)))</f>
        <v/>
      </c>
      <c r="DI188" s="28" t="str">
        <f ca="1">+IF(OFFSET('Sanitation Data'!$G$33,0,10*ROW('Sanitation Data'!G182))="","",OFFSET('Sanitation Data'!$G$33,0,10*ROW('Sanitation Data'!G182)))</f>
        <v/>
      </c>
      <c r="DJ188" s="28" t="str">
        <f ca="1">+IF(OFFSET('Sanitation Data'!$H$29,0,10*ROW('Sanitation Data'!H182))="","",OFFSET('Sanitation Data'!$H$29,0,10*ROW('Sanitation Data'!H182)))</f>
        <v/>
      </c>
      <c r="DK188" s="28" t="str">
        <f ca="1">+IF(OFFSET('Sanitation Data'!$H$30,0,10*ROW('Sanitation Data'!H182))="","",OFFSET('Sanitation Data'!$H$30,0,10*ROW('Sanitation Data'!H182)))</f>
        <v/>
      </c>
      <c r="DL188" s="28" t="str">
        <f ca="1">+IF(OFFSET('Sanitation Data'!$H$31,0,10*ROW('Sanitation Data'!H182))="","",OFFSET('Sanitation Data'!$H$31,0,10*ROW('Sanitation Data'!H182)))</f>
        <v/>
      </c>
      <c r="DM188" s="28" t="str">
        <f ca="1">+IF(OFFSET('Sanitation Data'!$H$32,0,10*ROW('Sanitation Data'!H182))="","",OFFSET('Sanitation Data'!$H$32,0,10*ROW('Sanitation Data'!H182)))</f>
        <v/>
      </c>
      <c r="DN188" s="28" t="str">
        <f ca="1">+IF(OFFSET('Sanitation Data'!$H$33,0,10*ROW('Sanitation Data'!H182))="","",OFFSET('Sanitation Data'!$H$33,0,10*ROW('Sanitation Data'!H182)))</f>
        <v/>
      </c>
      <c r="DO188" s="28" t="str">
        <f ca="1">+IF(OFFSET('Hygiene Data'!$C$12,0,10*ROW('Hygiene Data'!C182))="","",OFFSET('Hygiene Data'!$C$12,0,10*ROW('Hygiene Data'!C182)))</f>
        <v/>
      </c>
      <c r="DP188" s="28" t="str">
        <f ca="1">+IF(OFFSET('Hygiene Data'!$C$13,0,10*ROW('Hygiene Data'!C182))="","",OFFSET('Hygiene Data'!$C$13,0,10*ROW('Hygiene Data'!C182)))</f>
        <v/>
      </c>
      <c r="DQ188" s="28" t="str">
        <f ca="1">+IF(OFFSET('Hygiene Data'!$C$14,0,10*ROW('Hygiene Data'!C182))="","",OFFSET('Hygiene Data'!$C$14,0,10*ROW('Hygiene Data'!C182)))</f>
        <v/>
      </c>
      <c r="DR188" s="28" t="str">
        <f ca="1">+IF(OFFSET('Hygiene Data'!$D$12,0,10*ROW('Hygiene Data'!D182))="","",OFFSET('Hygiene Data'!$D$12,0,10*ROW('Hygiene Data'!D182)))</f>
        <v/>
      </c>
      <c r="DS188" s="28" t="str">
        <f ca="1">+IF(OFFSET('Hygiene Data'!$D$13,0,10*ROW('Hygiene Data'!D182))="","",OFFSET('Hygiene Data'!$D$13,0,10*ROW('Hygiene Data'!D182)))</f>
        <v/>
      </c>
      <c r="DT188" s="28" t="str">
        <f ca="1">+IF(OFFSET('Hygiene Data'!$D$14,0,10*ROW('Hygiene Data'!D182))="","",OFFSET('Hygiene Data'!$D$14,0,10*ROW('Hygiene Data'!D182)))</f>
        <v/>
      </c>
      <c r="DU188" s="28" t="str">
        <f ca="1">+IF(OFFSET('Hygiene Data'!$E$12,0,10*ROW('Hygiene Data'!E182))="","",OFFSET('Hygiene Data'!$E$12,0,10*ROW('Hygiene Data'!E182)))</f>
        <v/>
      </c>
      <c r="DV188" s="28" t="str">
        <f ca="1">+IF(OFFSET('Hygiene Data'!$E$13,0,10*ROW('Hygiene Data'!E182))="","",OFFSET('Hygiene Data'!$E$13,0,10*ROW('Hygiene Data'!E182)))</f>
        <v/>
      </c>
      <c r="DW188" s="28" t="str">
        <f ca="1">+IF(OFFSET('Hygiene Data'!$E$14,0,10*ROW('Hygiene Data'!E182))="","",OFFSET('Hygiene Data'!$E$14,0,10*ROW('Hygiene Data'!E182)))</f>
        <v/>
      </c>
      <c r="DX188" s="28" t="str">
        <f ca="1">+IF(OFFSET('Hygiene Data'!$F$12,0,10*ROW('Hygiene Data'!F182))="","",OFFSET('Hygiene Data'!$F$12,0,10*ROW('Hygiene Data'!F182)))</f>
        <v/>
      </c>
      <c r="DY188" s="28" t="str">
        <f ca="1">+IF(OFFSET('Hygiene Data'!$F$13,0,10*ROW('Hygiene Data'!F182))="","",OFFSET('Hygiene Data'!$F$13,0,10*ROW('Hygiene Data'!F182)))</f>
        <v/>
      </c>
      <c r="DZ188" s="28" t="str">
        <f ca="1">+IF(OFFSET('Hygiene Data'!$F$14,0,10*ROW('Hygiene Data'!F182))="","",OFFSET('Hygiene Data'!$F$14,0,10*ROW('Hygiene Data'!F182)))</f>
        <v/>
      </c>
      <c r="EA188" s="28" t="str">
        <f ca="1">+IF(OFFSET('Hygiene Data'!$G$12,0,10*ROW('Hygiene Data'!G182))="","",OFFSET('Hygiene Data'!$G$12,0,10*ROW('Hygiene Data'!G182)))</f>
        <v/>
      </c>
      <c r="EB188" s="28" t="str">
        <f ca="1">+IF(OFFSET('Hygiene Data'!$G$13,0,10*ROW('Hygiene Data'!G182))="","",OFFSET('Hygiene Data'!$G$13,0,10*ROW('Hygiene Data'!G182)))</f>
        <v/>
      </c>
      <c r="EC188" s="28" t="str">
        <f ca="1">+IF(OFFSET('Hygiene Data'!$G$14,0,10*ROW('Hygiene Data'!G182))="","",OFFSET('Hygiene Data'!$G$14,0,10*ROW('Hygiene Data'!G182)))</f>
        <v/>
      </c>
      <c r="ED188" s="28" t="str">
        <f ca="1">+IF(OFFSET('Hygiene Data'!$H$12,0,10*ROW('Hygiene Data'!H182))="","",OFFSET('Hygiene Data'!$H$12,0,10*ROW('Hygiene Data'!H182)))</f>
        <v/>
      </c>
      <c r="EE188" s="28" t="str">
        <f ca="1">+IF(OFFSET('Hygiene Data'!$H$13,0,10*ROW('Hygiene Data'!H182))="","",OFFSET('Hygiene Data'!$H$13,0,10*ROW('Hygiene Data'!H182)))</f>
        <v/>
      </c>
      <c r="EF188" s="28" t="str">
        <f ca="1">+IF(OFFSET('Hygiene Data'!$H$14,0,10*ROW('Hygiene Data'!H182))="","",OFFSET('Hygiene Data'!$H$14,0,10*ROW('Hygiene Data'!H182)))</f>
        <v/>
      </c>
    </row>
    <row r="189" spans="1:136" x14ac:dyDescent="0.2">
      <c r="A189" s="44" t="str">
        <f ca="1">+IF(OFFSET('Water Data'!$B$1,0,10*ROW('Water Data'!B186))="","",OFFSET('Water Data'!$B$1,0,10*ROW('Water Data'!B186)))</f>
        <v/>
      </c>
      <c r="B189" s="44" t="str">
        <f ca="1">+IF(OFFSET('Water Data'!$A$3,0,10*ROW('Water Data'!A186))="","",OFFSET('Water Data'!$A$3,0,10*ROW('Water Data'!A186)))</f>
        <v/>
      </c>
      <c r="C189" s="44" t="str">
        <f ca="1">+IF(OFFSET('Water Data'!$C$3,0,10*ROW('Water Data'!C186))="","",OFFSET('Water Data'!$C$3,0,10*ROW('Water Data'!C186)))</f>
        <v/>
      </c>
      <c r="D189" s="119"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19"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19"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19"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19"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19"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19"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19"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19"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19"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19"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19"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19"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19"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19"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19"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19"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19"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20"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20"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20"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20"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20"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20"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20"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20"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20"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20"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20"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20"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20"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20"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20"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20"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20"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20"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20"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20"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20"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20"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20"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20"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20"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20"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20"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20"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20"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20"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21"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21"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21"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21"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21"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21"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21"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21"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21"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21"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21"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21"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21"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21"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21"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21"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21"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21"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28" t="str">
        <f ca="1">+IF(OFFSET('Water Data'!$C$28,0,10*ROW('Water Data'!C183))="","",OFFSET('Water Data'!$C$28,0,10*ROW('Water Data'!C183)))</f>
        <v/>
      </c>
      <c r="BT189" s="28" t="str">
        <f ca="1">+IF(OFFSET('Water Data'!$C$29,0,10*ROW('Water Data'!C183))="","",OFFSET('Water Data'!$C$29,0,10*ROW('Water Data'!C183)))</f>
        <v/>
      </c>
      <c r="BU189" s="28" t="str">
        <f ca="1">+IF(OFFSET('Water Data'!$C$30,0,10*ROW('Water Data'!C183))="","",OFFSET('Water Data'!$C$30,0,10*ROW('Water Data'!C183)))</f>
        <v/>
      </c>
      <c r="BV189" s="28" t="str">
        <f ca="1">+IF(OFFSET('Water Data'!$D$28,0,10*ROW('Water Data'!D183))="","",OFFSET('Water Data'!$D$28,0,10*ROW('Water Data'!D183)))</f>
        <v/>
      </c>
      <c r="BW189" s="28" t="str">
        <f ca="1">+IF(OFFSET('Water Data'!$D$29,0,10*ROW('Water Data'!D183))="","",OFFSET('Water Data'!$D$29,0,10*ROW('Water Data'!D183)))</f>
        <v/>
      </c>
      <c r="BX189" s="28" t="str">
        <f ca="1">+IF(OFFSET('Water Data'!$D$30,0,10*ROW('Water Data'!D183))="","",OFFSET('Water Data'!$D$30,0,10*ROW('Water Data'!D183)))</f>
        <v/>
      </c>
      <c r="BY189" s="28" t="str">
        <f ca="1">+IF(OFFSET('Water Data'!$E$28,0,10*ROW('Water Data'!E183))="","",OFFSET('Water Data'!$E$28,0,10*ROW('Water Data'!E183)))</f>
        <v/>
      </c>
      <c r="BZ189" s="28" t="str">
        <f ca="1">+IF(OFFSET('Water Data'!$E$29,0,10*ROW('Water Data'!E183))="","",OFFSET('Water Data'!$E$29,0,10*ROW('Water Data'!E183)))</f>
        <v/>
      </c>
      <c r="CA189" s="28" t="str">
        <f ca="1">+IF(OFFSET('Water Data'!$E$30,0,10*ROW('Water Data'!E183))="","",OFFSET('Water Data'!$E$30,0,10*ROW('Water Data'!E183)))</f>
        <v/>
      </c>
      <c r="CB189" s="28" t="str">
        <f ca="1">+IF(OFFSET('Water Data'!$F$28,0,10*ROW('Water Data'!F183))="","",OFFSET('Water Data'!$F$28,0,10*ROW('Water Data'!F183)))</f>
        <v/>
      </c>
      <c r="CC189" s="28" t="str">
        <f ca="1">+IF(OFFSET('Water Data'!$F$29,0,10*ROW('Water Data'!F183))="","",OFFSET('Water Data'!$F$29,0,10*ROW('Water Data'!F183)))</f>
        <v/>
      </c>
      <c r="CD189" s="28" t="str">
        <f ca="1">+IF(OFFSET('Water Data'!$F$30,0,10*ROW('Water Data'!F183))="","",OFFSET('Water Data'!$F$30,0,10*ROW('Water Data'!F183)))</f>
        <v/>
      </c>
      <c r="CE189" s="28" t="str">
        <f ca="1">+IF(OFFSET('Water Data'!$G$28,0,10*ROW('Water Data'!G183))="","",OFFSET('Water Data'!$G$28,0,10*ROW('Water Data'!G183)))</f>
        <v/>
      </c>
      <c r="CF189" s="28" t="str">
        <f ca="1">+IF(OFFSET('Water Data'!$G$29,0,10*ROW('Water Data'!G183))="","",OFFSET('Water Data'!$G$29,0,10*ROW('Water Data'!G183)))</f>
        <v/>
      </c>
      <c r="CG189" s="28" t="str">
        <f ca="1">+IF(OFFSET('Water Data'!$G$30,0,10*ROW('Water Data'!G183))="","",OFFSET('Water Data'!$G$30,0,10*ROW('Water Data'!G183)))</f>
        <v/>
      </c>
      <c r="CH189" s="28" t="str">
        <f ca="1">+IF(OFFSET('Water Data'!$H$28,0,10*ROW('Water Data'!H183))="","",OFFSET('Water Data'!$H$28,0,10*ROW('Water Data'!H183)))</f>
        <v/>
      </c>
      <c r="CI189" s="28" t="str">
        <f ca="1">+IF(OFFSET('Water Data'!$H$29,0,10*ROW('Water Data'!H183))="","",OFFSET('Water Data'!$H$29,0,10*ROW('Water Data'!H183)))</f>
        <v/>
      </c>
      <c r="CJ189" s="28" t="str">
        <f ca="1">+IF(OFFSET('Water Data'!$H$30,0,10*ROW('Water Data'!H183))="","",OFFSET('Water Data'!$H$30,0,10*ROW('Water Data'!H183)))</f>
        <v/>
      </c>
      <c r="CK189" s="28" t="str">
        <f ca="1">+IF(OFFSET('Sanitation Data'!$C$29,0,10*ROW('Sanitation Data'!C183))="","",OFFSET('Sanitation Data'!$C$29,0,10*ROW('Sanitation Data'!C183)))</f>
        <v/>
      </c>
      <c r="CL189" s="28" t="str">
        <f ca="1">+IF(OFFSET('Sanitation Data'!$C$30,0,10*ROW('Sanitation Data'!C183))="","",OFFSET('Sanitation Data'!$C$30,0,10*ROW('Sanitation Data'!C183)))</f>
        <v/>
      </c>
      <c r="CM189" s="28" t="str">
        <f ca="1">+IF(OFFSET('Sanitation Data'!$C$31,0,10*ROW('Sanitation Data'!C183))="","",OFFSET('Sanitation Data'!$C$31,0,10*ROW('Sanitation Data'!C183)))</f>
        <v/>
      </c>
      <c r="CN189" s="28" t="str">
        <f ca="1">+IF(OFFSET('Sanitation Data'!$C$32,0,10*ROW('Sanitation Data'!C183))="","",OFFSET('Sanitation Data'!$C$32,0,10*ROW('Sanitation Data'!C183)))</f>
        <v/>
      </c>
      <c r="CO189" s="28" t="str">
        <f ca="1">+IF(OFFSET('Sanitation Data'!$C$33,0,10*ROW('Sanitation Data'!C183))="","",OFFSET('Sanitation Data'!$C$33,0,10*ROW('Sanitation Data'!C183)))</f>
        <v/>
      </c>
      <c r="CP189" s="28" t="str">
        <f ca="1">+IF(OFFSET('Sanitation Data'!$D$29,0,10*ROW('Sanitation Data'!D183))="","",OFFSET('Sanitation Data'!$D$29,0,10*ROW('Sanitation Data'!D183)))</f>
        <v/>
      </c>
      <c r="CQ189" s="28" t="str">
        <f ca="1">+IF(OFFSET('Sanitation Data'!$D$30,0,10*ROW('Sanitation Data'!D183))="","",OFFSET('Sanitation Data'!$D$30,0,10*ROW('Sanitation Data'!D183)))</f>
        <v/>
      </c>
      <c r="CR189" s="28" t="str">
        <f ca="1">+IF(OFFSET('Sanitation Data'!$D$31,0,10*ROW('Sanitation Data'!D183))="","",OFFSET('Sanitation Data'!$D$31,0,10*ROW('Sanitation Data'!D183)))</f>
        <v/>
      </c>
      <c r="CS189" s="28" t="str">
        <f ca="1">+IF(OFFSET('Sanitation Data'!$D$32,0,10*ROW('Sanitation Data'!D183))="","",OFFSET('Sanitation Data'!$D$32,0,10*ROW('Sanitation Data'!D183)))</f>
        <v/>
      </c>
      <c r="CT189" s="28" t="str">
        <f ca="1">+IF(OFFSET('Sanitation Data'!$D$33,0,10*ROW('Sanitation Data'!D183))="","",OFFSET('Sanitation Data'!$D$33,0,10*ROW('Sanitation Data'!D183)))</f>
        <v/>
      </c>
      <c r="CU189" s="28" t="str">
        <f ca="1">+IF(OFFSET('Sanitation Data'!$E$29,0,10*ROW('Sanitation Data'!E183))="","",OFFSET('Sanitation Data'!$E$29,0,10*ROW('Sanitation Data'!E183)))</f>
        <v/>
      </c>
      <c r="CV189" s="28" t="str">
        <f ca="1">+IF(OFFSET('Sanitation Data'!$E$30,0,10*ROW('Sanitation Data'!E183))="","",OFFSET('Sanitation Data'!$E$30,0,10*ROW('Sanitation Data'!E183)))</f>
        <v/>
      </c>
      <c r="CW189" s="28" t="str">
        <f ca="1">+IF(OFFSET('Sanitation Data'!$E$31,0,10*ROW('Sanitation Data'!E183))="","",OFFSET('Sanitation Data'!$E$31,0,10*ROW('Sanitation Data'!E183)))</f>
        <v/>
      </c>
      <c r="CX189" s="28" t="str">
        <f ca="1">+IF(OFFSET('Sanitation Data'!$E$32,0,10*ROW('Sanitation Data'!E183))="","",OFFSET('Sanitation Data'!$E$32,0,10*ROW('Sanitation Data'!E183)))</f>
        <v/>
      </c>
      <c r="CY189" s="28" t="str">
        <f ca="1">+IF(OFFSET('Sanitation Data'!$E$33,0,10*ROW('Sanitation Data'!E183))="","",OFFSET('Sanitation Data'!$E$33,0,10*ROW('Sanitation Data'!E183)))</f>
        <v/>
      </c>
      <c r="CZ189" s="28" t="str">
        <f ca="1">+IF(OFFSET('Sanitation Data'!$F$29,0,10*ROW('Sanitation Data'!F183))="","",OFFSET('Sanitation Data'!$F$29,0,10*ROW('Sanitation Data'!F183)))</f>
        <v/>
      </c>
      <c r="DA189" s="28" t="str">
        <f ca="1">+IF(OFFSET('Sanitation Data'!$F$30,0,10*ROW('Sanitation Data'!F183))="","",OFFSET('Sanitation Data'!$F$30,0,10*ROW('Sanitation Data'!F183)))</f>
        <v/>
      </c>
      <c r="DB189" s="28" t="str">
        <f ca="1">+IF(OFFSET('Sanitation Data'!$F$31,0,10*ROW('Sanitation Data'!F183))="","",OFFSET('Sanitation Data'!$F$31,0,10*ROW('Sanitation Data'!F183)))</f>
        <v/>
      </c>
      <c r="DC189" s="28" t="str">
        <f ca="1">+IF(OFFSET('Sanitation Data'!$F$32,0,10*ROW('Sanitation Data'!F183))="","",OFFSET('Sanitation Data'!$F$32,0,10*ROW('Sanitation Data'!F183)))</f>
        <v/>
      </c>
      <c r="DD189" s="28" t="str">
        <f ca="1">+IF(OFFSET('Sanitation Data'!$F$33,0,10*ROW('Sanitation Data'!F183))="","",OFFSET('Sanitation Data'!$F$33,0,10*ROW('Sanitation Data'!F183)))</f>
        <v/>
      </c>
      <c r="DE189" s="28" t="str">
        <f ca="1">+IF(OFFSET('Sanitation Data'!$G$29,0,10*ROW('Sanitation Data'!G183))="","",OFFSET('Sanitation Data'!$G$29,0,10*ROW('Sanitation Data'!G183)))</f>
        <v/>
      </c>
      <c r="DF189" s="28" t="str">
        <f ca="1">+IF(OFFSET('Sanitation Data'!$G$30,0,10*ROW('Sanitation Data'!G183))="","",OFFSET('Sanitation Data'!$G$30,0,10*ROW('Sanitation Data'!G183)))</f>
        <v/>
      </c>
      <c r="DG189" s="28" t="str">
        <f ca="1">+IF(OFFSET('Sanitation Data'!$G$31,0,10*ROW('Sanitation Data'!G183))="","",OFFSET('Sanitation Data'!$G$31,0,10*ROW('Sanitation Data'!G183)))</f>
        <v/>
      </c>
      <c r="DH189" s="28" t="str">
        <f ca="1">+IF(OFFSET('Sanitation Data'!$G$32,0,10*ROW('Sanitation Data'!G183))="","",OFFSET('Sanitation Data'!$G$32,0,10*ROW('Sanitation Data'!G183)))</f>
        <v/>
      </c>
      <c r="DI189" s="28" t="str">
        <f ca="1">+IF(OFFSET('Sanitation Data'!$G$33,0,10*ROW('Sanitation Data'!G183))="","",OFFSET('Sanitation Data'!$G$33,0,10*ROW('Sanitation Data'!G183)))</f>
        <v/>
      </c>
      <c r="DJ189" s="28" t="str">
        <f ca="1">+IF(OFFSET('Sanitation Data'!$H$29,0,10*ROW('Sanitation Data'!H183))="","",OFFSET('Sanitation Data'!$H$29,0,10*ROW('Sanitation Data'!H183)))</f>
        <v/>
      </c>
      <c r="DK189" s="28" t="str">
        <f ca="1">+IF(OFFSET('Sanitation Data'!$H$30,0,10*ROW('Sanitation Data'!H183))="","",OFFSET('Sanitation Data'!$H$30,0,10*ROW('Sanitation Data'!H183)))</f>
        <v/>
      </c>
      <c r="DL189" s="28" t="str">
        <f ca="1">+IF(OFFSET('Sanitation Data'!$H$31,0,10*ROW('Sanitation Data'!H183))="","",OFFSET('Sanitation Data'!$H$31,0,10*ROW('Sanitation Data'!H183)))</f>
        <v/>
      </c>
      <c r="DM189" s="28" t="str">
        <f ca="1">+IF(OFFSET('Sanitation Data'!$H$32,0,10*ROW('Sanitation Data'!H183))="","",OFFSET('Sanitation Data'!$H$32,0,10*ROW('Sanitation Data'!H183)))</f>
        <v/>
      </c>
      <c r="DN189" s="28" t="str">
        <f ca="1">+IF(OFFSET('Sanitation Data'!$H$33,0,10*ROW('Sanitation Data'!H183))="","",OFFSET('Sanitation Data'!$H$33,0,10*ROW('Sanitation Data'!H183)))</f>
        <v/>
      </c>
      <c r="DO189" s="28" t="str">
        <f ca="1">+IF(OFFSET('Hygiene Data'!$C$12,0,10*ROW('Hygiene Data'!C183))="","",OFFSET('Hygiene Data'!$C$12,0,10*ROW('Hygiene Data'!C183)))</f>
        <v/>
      </c>
      <c r="DP189" s="28" t="str">
        <f ca="1">+IF(OFFSET('Hygiene Data'!$C$13,0,10*ROW('Hygiene Data'!C183))="","",OFFSET('Hygiene Data'!$C$13,0,10*ROW('Hygiene Data'!C183)))</f>
        <v/>
      </c>
      <c r="DQ189" s="28" t="str">
        <f ca="1">+IF(OFFSET('Hygiene Data'!$C$14,0,10*ROW('Hygiene Data'!C183))="","",OFFSET('Hygiene Data'!$C$14,0,10*ROW('Hygiene Data'!C183)))</f>
        <v/>
      </c>
      <c r="DR189" s="28" t="str">
        <f ca="1">+IF(OFFSET('Hygiene Data'!$D$12,0,10*ROW('Hygiene Data'!D183))="","",OFFSET('Hygiene Data'!$D$12,0,10*ROW('Hygiene Data'!D183)))</f>
        <v/>
      </c>
      <c r="DS189" s="28" t="str">
        <f ca="1">+IF(OFFSET('Hygiene Data'!$D$13,0,10*ROW('Hygiene Data'!D183))="","",OFFSET('Hygiene Data'!$D$13,0,10*ROW('Hygiene Data'!D183)))</f>
        <v/>
      </c>
      <c r="DT189" s="28" t="str">
        <f ca="1">+IF(OFFSET('Hygiene Data'!$D$14,0,10*ROW('Hygiene Data'!D183))="","",OFFSET('Hygiene Data'!$D$14,0,10*ROW('Hygiene Data'!D183)))</f>
        <v/>
      </c>
      <c r="DU189" s="28" t="str">
        <f ca="1">+IF(OFFSET('Hygiene Data'!$E$12,0,10*ROW('Hygiene Data'!E183))="","",OFFSET('Hygiene Data'!$E$12,0,10*ROW('Hygiene Data'!E183)))</f>
        <v/>
      </c>
      <c r="DV189" s="28" t="str">
        <f ca="1">+IF(OFFSET('Hygiene Data'!$E$13,0,10*ROW('Hygiene Data'!E183))="","",OFFSET('Hygiene Data'!$E$13,0,10*ROW('Hygiene Data'!E183)))</f>
        <v/>
      </c>
      <c r="DW189" s="28" t="str">
        <f ca="1">+IF(OFFSET('Hygiene Data'!$E$14,0,10*ROW('Hygiene Data'!E183))="","",OFFSET('Hygiene Data'!$E$14,0,10*ROW('Hygiene Data'!E183)))</f>
        <v/>
      </c>
      <c r="DX189" s="28" t="str">
        <f ca="1">+IF(OFFSET('Hygiene Data'!$F$12,0,10*ROW('Hygiene Data'!F183))="","",OFFSET('Hygiene Data'!$F$12,0,10*ROW('Hygiene Data'!F183)))</f>
        <v/>
      </c>
      <c r="DY189" s="28" t="str">
        <f ca="1">+IF(OFFSET('Hygiene Data'!$F$13,0,10*ROW('Hygiene Data'!F183))="","",OFFSET('Hygiene Data'!$F$13,0,10*ROW('Hygiene Data'!F183)))</f>
        <v/>
      </c>
      <c r="DZ189" s="28" t="str">
        <f ca="1">+IF(OFFSET('Hygiene Data'!$F$14,0,10*ROW('Hygiene Data'!F183))="","",OFFSET('Hygiene Data'!$F$14,0,10*ROW('Hygiene Data'!F183)))</f>
        <v/>
      </c>
      <c r="EA189" s="28" t="str">
        <f ca="1">+IF(OFFSET('Hygiene Data'!$G$12,0,10*ROW('Hygiene Data'!G183))="","",OFFSET('Hygiene Data'!$G$12,0,10*ROW('Hygiene Data'!G183)))</f>
        <v/>
      </c>
      <c r="EB189" s="28" t="str">
        <f ca="1">+IF(OFFSET('Hygiene Data'!$G$13,0,10*ROW('Hygiene Data'!G183))="","",OFFSET('Hygiene Data'!$G$13,0,10*ROW('Hygiene Data'!G183)))</f>
        <v/>
      </c>
      <c r="EC189" s="28" t="str">
        <f ca="1">+IF(OFFSET('Hygiene Data'!$G$14,0,10*ROW('Hygiene Data'!G183))="","",OFFSET('Hygiene Data'!$G$14,0,10*ROW('Hygiene Data'!G183)))</f>
        <v/>
      </c>
      <c r="ED189" s="28" t="str">
        <f ca="1">+IF(OFFSET('Hygiene Data'!$H$12,0,10*ROW('Hygiene Data'!H183))="","",OFFSET('Hygiene Data'!$H$12,0,10*ROW('Hygiene Data'!H183)))</f>
        <v/>
      </c>
      <c r="EE189" s="28" t="str">
        <f ca="1">+IF(OFFSET('Hygiene Data'!$H$13,0,10*ROW('Hygiene Data'!H183))="","",OFFSET('Hygiene Data'!$H$13,0,10*ROW('Hygiene Data'!H183)))</f>
        <v/>
      </c>
      <c r="EF189" s="28" t="str">
        <f ca="1">+IF(OFFSET('Hygiene Data'!$H$14,0,10*ROW('Hygiene Data'!H183))="","",OFFSET('Hygiene Data'!$H$14,0,10*ROW('Hygiene Data'!H183)))</f>
        <v/>
      </c>
    </row>
    <row r="190" spans="1:136" x14ac:dyDescent="0.2">
      <c r="A190" s="44" t="str">
        <f ca="1">+IF(OFFSET('Water Data'!$B$1,0,10*ROW('Water Data'!B187))="","",OFFSET('Water Data'!$B$1,0,10*ROW('Water Data'!B187)))</f>
        <v/>
      </c>
      <c r="B190" s="44" t="str">
        <f ca="1">+IF(OFFSET('Water Data'!$A$3,0,10*ROW('Water Data'!A187))="","",OFFSET('Water Data'!$A$3,0,10*ROW('Water Data'!A187)))</f>
        <v/>
      </c>
      <c r="C190" s="44" t="str">
        <f ca="1">+IF(OFFSET('Water Data'!$C$3,0,10*ROW('Water Data'!C187))="","",OFFSET('Water Data'!$C$3,0,10*ROW('Water Data'!C187)))</f>
        <v/>
      </c>
      <c r="D190" s="119"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19"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19"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19"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19"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19"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19"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19"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19"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19"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19"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19"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19"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19"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19"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19"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19"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19"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20"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20"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20"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20"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20"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20"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20"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20"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20"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20"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20"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20"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20"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20"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20"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20"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20"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20"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20"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20"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20"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20"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20"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20"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20"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20"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20"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20"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20"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20"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21"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21"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21"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21"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21"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21"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21"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21"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21"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21"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21"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21"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21"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21"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21"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21"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21"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21"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28" t="str">
        <f ca="1">+IF(OFFSET('Water Data'!$C$28,0,10*ROW('Water Data'!C184))="","",OFFSET('Water Data'!$C$28,0,10*ROW('Water Data'!C184)))</f>
        <v/>
      </c>
      <c r="BT190" s="28" t="str">
        <f ca="1">+IF(OFFSET('Water Data'!$C$29,0,10*ROW('Water Data'!C184))="","",OFFSET('Water Data'!$C$29,0,10*ROW('Water Data'!C184)))</f>
        <v/>
      </c>
      <c r="BU190" s="28" t="str">
        <f ca="1">+IF(OFFSET('Water Data'!$C$30,0,10*ROW('Water Data'!C184))="","",OFFSET('Water Data'!$C$30,0,10*ROW('Water Data'!C184)))</f>
        <v/>
      </c>
      <c r="BV190" s="28" t="str">
        <f ca="1">+IF(OFFSET('Water Data'!$D$28,0,10*ROW('Water Data'!D184))="","",OFFSET('Water Data'!$D$28,0,10*ROW('Water Data'!D184)))</f>
        <v/>
      </c>
      <c r="BW190" s="28" t="str">
        <f ca="1">+IF(OFFSET('Water Data'!$D$29,0,10*ROW('Water Data'!D184))="","",OFFSET('Water Data'!$D$29,0,10*ROW('Water Data'!D184)))</f>
        <v/>
      </c>
      <c r="BX190" s="28" t="str">
        <f ca="1">+IF(OFFSET('Water Data'!$D$30,0,10*ROW('Water Data'!D184))="","",OFFSET('Water Data'!$D$30,0,10*ROW('Water Data'!D184)))</f>
        <v/>
      </c>
      <c r="BY190" s="28" t="str">
        <f ca="1">+IF(OFFSET('Water Data'!$E$28,0,10*ROW('Water Data'!E184))="","",OFFSET('Water Data'!$E$28,0,10*ROW('Water Data'!E184)))</f>
        <v/>
      </c>
      <c r="BZ190" s="28" t="str">
        <f ca="1">+IF(OFFSET('Water Data'!$E$29,0,10*ROW('Water Data'!E184))="","",OFFSET('Water Data'!$E$29,0,10*ROW('Water Data'!E184)))</f>
        <v/>
      </c>
      <c r="CA190" s="28" t="str">
        <f ca="1">+IF(OFFSET('Water Data'!$E$30,0,10*ROW('Water Data'!E184))="","",OFFSET('Water Data'!$E$30,0,10*ROW('Water Data'!E184)))</f>
        <v/>
      </c>
      <c r="CB190" s="28" t="str">
        <f ca="1">+IF(OFFSET('Water Data'!$F$28,0,10*ROW('Water Data'!F184))="","",OFFSET('Water Data'!$F$28,0,10*ROW('Water Data'!F184)))</f>
        <v/>
      </c>
      <c r="CC190" s="28" t="str">
        <f ca="1">+IF(OFFSET('Water Data'!$F$29,0,10*ROW('Water Data'!F184))="","",OFFSET('Water Data'!$F$29,0,10*ROW('Water Data'!F184)))</f>
        <v/>
      </c>
      <c r="CD190" s="28" t="str">
        <f ca="1">+IF(OFFSET('Water Data'!$F$30,0,10*ROW('Water Data'!F184))="","",OFFSET('Water Data'!$F$30,0,10*ROW('Water Data'!F184)))</f>
        <v/>
      </c>
      <c r="CE190" s="28" t="str">
        <f ca="1">+IF(OFFSET('Water Data'!$G$28,0,10*ROW('Water Data'!G184))="","",OFFSET('Water Data'!$G$28,0,10*ROW('Water Data'!G184)))</f>
        <v/>
      </c>
      <c r="CF190" s="28" t="str">
        <f ca="1">+IF(OFFSET('Water Data'!$G$29,0,10*ROW('Water Data'!G184))="","",OFFSET('Water Data'!$G$29,0,10*ROW('Water Data'!G184)))</f>
        <v/>
      </c>
      <c r="CG190" s="28" t="str">
        <f ca="1">+IF(OFFSET('Water Data'!$G$30,0,10*ROW('Water Data'!G184))="","",OFFSET('Water Data'!$G$30,0,10*ROW('Water Data'!G184)))</f>
        <v/>
      </c>
      <c r="CH190" s="28" t="str">
        <f ca="1">+IF(OFFSET('Water Data'!$H$28,0,10*ROW('Water Data'!H184))="","",OFFSET('Water Data'!$H$28,0,10*ROW('Water Data'!H184)))</f>
        <v/>
      </c>
      <c r="CI190" s="28" t="str">
        <f ca="1">+IF(OFFSET('Water Data'!$H$29,0,10*ROW('Water Data'!H184))="","",OFFSET('Water Data'!$H$29,0,10*ROW('Water Data'!H184)))</f>
        <v/>
      </c>
      <c r="CJ190" s="28" t="str">
        <f ca="1">+IF(OFFSET('Water Data'!$H$30,0,10*ROW('Water Data'!H184))="","",OFFSET('Water Data'!$H$30,0,10*ROW('Water Data'!H184)))</f>
        <v/>
      </c>
      <c r="CK190" s="28" t="str">
        <f ca="1">+IF(OFFSET('Sanitation Data'!$C$29,0,10*ROW('Sanitation Data'!C184))="","",OFFSET('Sanitation Data'!$C$29,0,10*ROW('Sanitation Data'!C184)))</f>
        <v/>
      </c>
      <c r="CL190" s="28" t="str">
        <f ca="1">+IF(OFFSET('Sanitation Data'!$C$30,0,10*ROW('Sanitation Data'!C184))="","",OFFSET('Sanitation Data'!$C$30,0,10*ROW('Sanitation Data'!C184)))</f>
        <v/>
      </c>
      <c r="CM190" s="28" t="str">
        <f ca="1">+IF(OFFSET('Sanitation Data'!$C$31,0,10*ROW('Sanitation Data'!C184))="","",OFFSET('Sanitation Data'!$C$31,0,10*ROW('Sanitation Data'!C184)))</f>
        <v/>
      </c>
      <c r="CN190" s="28" t="str">
        <f ca="1">+IF(OFFSET('Sanitation Data'!$C$32,0,10*ROW('Sanitation Data'!C184))="","",OFFSET('Sanitation Data'!$C$32,0,10*ROW('Sanitation Data'!C184)))</f>
        <v/>
      </c>
      <c r="CO190" s="28" t="str">
        <f ca="1">+IF(OFFSET('Sanitation Data'!$C$33,0,10*ROW('Sanitation Data'!C184))="","",OFFSET('Sanitation Data'!$C$33,0,10*ROW('Sanitation Data'!C184)))</f>
        <v/>
      </c>
      <c r="CP190" s="28" t="str">
        <f ca="1">+IF(OFFSET('Sanitation Data'!$D$29,0,10*ROW('Sanitation Data'!D184))="","",OFFSET('Sanitation Data'!$D$29,0,10*ROW('Sanitation Data'!D184)))</f>
        <v/>
      </c>
      <c r="CQ190" s="28" t="str">
        <f ca="1">+IF(OFFSET('Sanitation Data'!$D$30,0,10*ROW('Sanitation Data'!D184))="","",OFFSET('Sanitation Data'!$D$30,0,10*ROW('Sanitation Data'!D184)))</f>
        <v/>
      </c>
      <c r="CR190" s="28" t="str">
        <f ca="1">+IF(OFFSET('Sanitation Data'!$D$31,0,10*ROW('Sanitation Data'!D184))="","",OFFSET('Sanitation Data'!$D$31,0,10*ROW('Sanitation Data'!D184)))</f>
        <v/>
      </c>
      <c r="CS190" s="28" t="str">
        <f ca="1">+IF(OFFSET('Sanitation Data'!$D$32,0,10*ROW('Sanitation Data'!D184))="","",OFFSET('Sanitation Data'!$D$32,0,10*ROW('Sanitation Data'!D184)))</f>
        <v/>
      </c>
      <c r="CT190" s="28" t="str">
        <f ca="1">+IF(OFFSET('Sanitation Data'!$D$33,0,10*ROW('Sanitation Data'!D184))="","",OFFSET('Sanitation Data'!$D$33,0,10*ROW('Sanitation Data'!D184)))</f>
        <v/>
      </c>
      <c r="CU190" s="28" t="str">
        <f ca="1">+IF(OFFSET('Sanitation Data'!$E$29,0,10*ROW('Sanitation Data'!E184))="","",OFFSET('Sanitation Data'!$E$29,0,10*ROW('Sanitation Data'!E184)))</f>
        <v/>
      </c>
      <c r="CV190" s="28" t="str">
        <f ca="1">+IF(OFFSET('Sanitation Data'!$E$30,0,10*ROW('Sanitation Data'!E184))="","",OFFSET('Sanitation Data'!$E$30,0,10*ROW('Sanitation Data'!E184)))</f>
        <v/>
      </c>
      <c r="CW190" s="28" t="str">
        <f ca="1">+IF(OFFSET('Sanitation Data'!$E$31,0,10*ROW('Sanitation Data'!E184))="","",OFFSET('Sanitation Data'!$E$31,0,10*ROW('Sanitation Data'!E184)))</f>
        <v/>
      </c>
      <c r="CX190" s="28" t="str">
        <f ca="1">+IF(OFFSET('Sanitation Data'!$E$32,0,10*ROW('Sanitation Data'!E184))="","",OFFSET('Sanitation Data'!$E$32,0,10*ROW('Sanitation Data'!E184)))</f>
        <v/>
      </c>
      <c r="CY190" s="28" t="str">
        <f ca="1">+IF(OFFSET('Sanitation Data'!$E$33,0,10*ROW('Sanitation Data'!E184))="","",OFFSET('Sanitation Data'!$E$33,0,10*ROW('Sanitation Data'!E184)))</f>
        <v/>
      </c>
      <c r="CZ190" s="28" t="str">
        <f ca="1">+IF(OFFSET('Sanitation Data'!$F$29,0,10*ROW('Sanitation Data'!F184))="","",OFFSET('Sanitation Data'!$F$29,0,10*ROW('Sanitation Data'!F184)))</f>
        <v/>
      </c>
      <c r="DA190" s="28" t="str">
        <f ca="1">+IF(OFFSET('Sanitation Data'!$F$30,0,10*ROW('Sanitation Data'!F184))="","",OFFSET('Sanitation Data'!$F$30,0,10*ROW('Sanitation Data'!F184)))</f>
        <v/>
      </c>
      <c r="DB190" s="28" t="str">
        <f ca="1">+IF(OFFSET('Sanitation Data'!$F$31,0,10*ROW('Sanitation Data'!F184))="","",OFFSET('Sanitation Data'!$F$31,0,10*ROW('Sanitation Data'!F184)))</f>
        <v/>
      </c>
      <c r="DC190" s="28" t="str">
        <f ca="1">+IF(OFFSET('Sanitation Data'!$F$32,0,10*ROW('Sanitation Data'!F184))="","",OFFSET('Sanitation Data'!$F$32,0,10*ROW('Sanitation Data'!F184)))</f>
        <v/>
      </c>
      <c r="DD190" s="28" t="str">
        <f ca="1">+IF(OFFSET('Sanitation Data'!$F$33,0,10*ROW('Sanitation Data'!F184))="","",OFFSET('Sanitation Data'!$F$33,0,10*ROW('Sanitation Data'!F184)))</f>
        <v/>
      </c>
      <c r="DE190" s="28" t="str">
        <f ca="1">+IF(OFFSET('Sanitation Data'!$G$29,0,10*ROW('Sanitation Data'!G184))="","",OFFSET('Sanitation Data'!$G$29,0,10*ROW('Sanitation Data'!G184)))</f>
        <v/>
      </c>
      <c r="DF190" s="28" t="str">
        <f ca="1">+IF(OFFSET('Sanitation Data'!$G$30,0,10*ROW('Sanitation Data'!G184))="","",OFFSET('Sanitation Data'!$G$30,0,10*ROW('Sanitation Data'!G184)))</f>
        <v/>
      </c>
      <c r="DG190" s="28" t="str">
        <f ca="1">+IF(OFFSET('Sanitation Data'!$G$31,0,10*ROW('Sanitation Data'!G184))="","",OFFSET('Sanitation Data'!$G$31,0,10*ROW('Sanitation Data'!G184)))</f>
        <v/>
      </c>
      <c r="DH190" s="28" t="str">
        <f ca="1">+IF(OFFSET('Sanitation Data'!$G$32,0,10*ROW('Sanitation Data'!G184))="","",OFFSET('Sanitation Data'!$G$32,0,10*ROW('Sanitation Data'!G184)))</f>
        <v/>
      </c>
      <c r="DI190" s="28" t="str">
        <f ca="1">+IF(OFFSET('Sanitation Data'!$G$33,0,10*ROW('Sanitation Data'!G184))="","",OFFSET('Sanitation Data'!$G$33,0,10*ROW('Sanitation Data'!G184)))</f>
        <v/>
      </c>
      <c r="DJ190" s="28" t="str">
        <f ca="1">+IF(OFFSET('Sanitation Data'!$H$29,0,10*ROW('Sanitation Data'!H184))="","",OFFSET('Sanitation Data'!$H$29,0,10*ROW('Sanitation Data'!H184)))</f>
        <v/>
      </c>
      <c r="DK190" s="28" t="str">
        <f ca="1">+IF(OFFSET('Sanitation Data'!$H$30,0,10*ROW('Sanitation Data'!H184))="","",OFFSET('Sanitation Data'!$H$30,0,10*ROW('Sanitation Data'!H184)))</f>
        <v/>
      </c>
      <c r="DL190" s="28" t="str">
        <f ca="1">+IF(OFFSET('Sanitation Data'!$H$31,0,10*ROW('Sanitation Data'!H184))="","",OFFSET('Sanitation Data'!$H$31,0,10*ROW('Sanitation Data'!H184)))</f>
        <v/>
      </c>
      <c r="DM190" s="28" t="str">
        <f ca="1">+IF(OFFSET('Sanitation Data'!$H$32,0,10*ROW('Sanitation Data'!H184))="","",OFFSET('Sanitation Data'!$H$32,0,10*ROW('Sanitation Data'!H184)))</f>
        <v/>
      </c>
      <c r="DN190" s="28" t="str">
        <f ca="1">+IF(OFFSET('Sanitation Data'!$H$33,0,10*ROW('Sanitation Data'!H184))="","",OFFSET('Sanitation Data'!$H$33,0,10*ROW('Sanitation Data'!H184)))</f>
        <v/>
      </c>
      <c r="DO190" s="28" t="str">
        <f ca="1">+IF(OFFSET('Hygiene Data'!$C$12,0,10*ROW('Hygiene Data'!C184))="","",OFFSET('Hygiene Data'!$C$12,0,10*ROW('Hygiene Data'!C184)))</f>
        <v/>
      </c>
      <c r="DP190" s="28" t="str">
        <f ca="1">+IF(OFFSET('Hygiene Data'!$C$13,0,10*ROW('Hygiene Data'!C184))="","",OFFSET('Hygiene Data'!$C$13,0,10*ROW('Hygiene Data'!C184)))</f>
        <v/>
      </c>
      <c r="DQ190" s="28" t="str">
        <f ca="1">+IF(OFFSET('Hygiene Data'!$C$14,0,10*ROW('Hygiene Data'!C184))="","",OFFSET('Hygiene Data'!$C$14,0,10*ROW('Hygiene Data'!C184)))</f>
        <v/>
      </c>
      <c r="DR190" s="28" t="str">
        <f ca="1">+IF(OFFSET('Hygiene Data'!$D$12,0,10*ROW('Hygiene Data'!D184))="","",OFFSET('Hygiene Data'!$D$12,0,10*ROW('Hygiene Data'!D184)))</f>
        <v/>
      </c>
      <c r="DS190" s="28" t="str">
        <f ca="1">+IF(OFFSET('Hygiene Data'!$D$13,0,10*ROW('Hygiene Data'!D184))="","",OFFSET('Hygiene Data'!$D$13,0,10*ROW('Hygiene Data'!D184)))</f>
        <v/>
      </c>
      <c r="DT190" s="28" t="str">
        <f ca="1">+IF(OFFSET('Hygiene Data'!$D$14,0,10*ROW('Hygiene Data'!D184))="","",OFFSET('Hygiene Data'!$D$14,0,10*ROW('Hygiene Data'!D184)))</f>
        <v/>
      </c>
      <c r="DU190" s="28" t="str">
        <f ca="1">+IF(OFFSET('Hygiene Data'!$E$12,0,10*ROW('Hygiene Data'!E184))="","",OFFSET('Hygiene Data'!$E$12,0,10*ROW('Hygiene Data'!E184)))</f>
        <v/>
      </c>
      <c r="DV190" s="28" t="str">
        <f ca="1">+IF(OFFSET('Hygiene Data'!$E$13,0,10*ROW('Hygiene Data'!E184))="","",OFFSET('Hygiene Data'!$E$13,0,10*ROW('Hygiene Data'!E184)))</f>
        <v/>
      </c>
      <c r="DW190" s="28" t="str">
        <f ca="1">+IF(OFFSET('Hygiene Data'!$E$14,0,10*ROW('Hygiene Data'!E184))="","",OFFSET('Hygiene Data'!$E$14,0,10*ROW('Hygiene Data'!E184)))</f>
        <v/>
      </c>
      <c r="DX190" s="28" t="str">
        <f ca="1">+IF(OFFSET('Hygiene Data'!$F$12,0,10*ROW('Hygiene Data'!F184))="","",OFFSET('Hygiene Data'!$F$12,0,10*ROW('Hygiene Data'!F184)))</f>
        <v/>
      </c>
      <c r="DY190" s="28" t="str">
        <f ca="1">+IF(OFFSET('Hygiene Data'!$F$13,0,10*ROW('Hygiene Data'!F184))="","",OFFSET('Hygiene Data'!$F$13,0,10*ROW('Hygiene Data'!F184)))</f>
        <v/>
      </c>
      <c r="DZ190" s="28" t="str">
        <f ca="1">+IF(OFFSET('Hygiene Data'!$F$14,0,10*ROW('Hygiene Data'!F184))="","",OFFSET('Hygiene Data'!$F$14,0,10*ROW('Hygiene Data'!F184)))</f>
        <v/>
      </c>
      <c r="EA190" s="28" t="str">
        <f ca="1">+IF(OFFSET('Hygiene Data'!$G$12,0,10*ROW('Hygiene Data'!G184))="","",OFFSET('Hygiene Data'!$G$12,0,10*ROW('Hygiene Data'!G184)))</f>
        <v/>
      </c>
      <c r="EB190" s="28" t="str">
        <f ca="1">+IF(OFFSET('Hygiene Data'!$G$13,0,10*ROW('Hygiene Data'!G184))="","",OFFSET('Hygiene Data'!$G$13,0,10*ROW('Hygiene Data'!G184)))</f>
        <v/>
      </c>
      <c r="EC190" s="28" t="str">
        <f ca="1">+IF(OFFSET('Hygiene Data'!$G$14,0,10*ROW('Hygiene Data'!G184))="","",OFFSET('Hygiene Data'!$G$14,0,10*ROW('Hygiene Data'!G184)))</f>
        <v/>
      </c>
      <c r="ED190" s="28" t="str">
        <f ca="1">+IF(OFFSET('Hygiene Data'!$H$12,0,10*ROW('Hygiene Data'!H184))="","",OFFSET('Hygiene Data'!$H$12,0,10*ROW('Hygiene Data'!H184)))</f>
        <v/>
      </c>
      <c r="EE190" s="28" t="str">
        <f ca="1">+IF(OFFSET('Hygiene Data'!$H$13,0,10*ROW('Hygiene Data'!H184))="","",OFFSET('Hygiene Data'!$H$13,0,10*ROW('Hygiene Data'!H184)))</f>
        <v/>
      </c>
      <c r="EF190" s="28" t="str">
        <f ca="1">+IF(OFFSET('Hygiene Data'!$H$14,0,10*ROW('Hygiene Data'!H184))="","",OFFSET('Hygiene Data'!$H$14,0,10*ROW('Hygiene Data'!H184)))</f>
        <v/>
      </c>
    </row>
    <row r="191" spans="1:136" x14ac:dyDescent="0.2">
      <c r="A191" s="44" t="str">
        <f ca="1">+IF(OFFSET('Water Data'!$B$1,0,10*ROW('Water Data'!B188))="","",OFFSET('Water Data'!$B$1,0,10*ROW('Water Data'!B188)))</f>
        <v/>
      </c>
      <c r="B191" s="44" t="str">
        <f ca="1">+IF(OFFSET('Water Data'!$A$3,0,10*ROW('Water Data'!A188))="","",OFFSET('Water Data'!$A$3,0,10*ROW('Water Data'!A188)))</f>
        <v/>
      </c>
      <c r="C191" s="44" t="str">
        <f ca="1">+IF(OFFSET('Water Data'!$C$3,0,10*ROW('Water Data'!C188))="","",OFFSET('Water Data'!$C$3,0,10*ROW('Water Data'!C188)))</f>
        <v/>
      </c>
      <c r="D191" s="119"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19"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19"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19"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19"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19"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19"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19"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19"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19"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19"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19"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19"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19"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19"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19"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19"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19"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20"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20"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20"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20"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20"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20"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20"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20"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20"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20"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20"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20"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20"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20"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20"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20"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20"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20"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20"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20"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20"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20"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20"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20"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20"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20"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20"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20"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20"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20"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21"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21"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21"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21"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21"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21"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21"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21"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21"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21"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21"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21"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21"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21"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21"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21"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21"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21"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28" t="str">
        <f ca="1">+IF(OFFSET('Water Data'!$C$28,0,10*ROW('Water Data'!C185))="","",OFFSET('Water Data'!$C$28,0,10*ROW('Water Data'!C185)))</f>
        <v/>
      </c>
      <c r="BT191" s="28" t="str">
        <f ca="1">+IF(OFFSET('Water Data'!$C$29,0,10*ROW('Water Data'!C185))="","",OFFSET('Water Data'!$C$29,0,10*ROW('Water Data'!C185)))</f>
        <v/>
      </c>
      <c r="BU191" s="28" t="str">
        <f ca="1">+IF(OFFSET('Water Data'!$C$30,0,10*ROW('Water Data'!C185))="","",OFFSET('Water Data'!$C$30,0,10*ROW('Water Data'!C185)))</f>
        <v/>
      </c>
      <c r="BV191" s="28" t="str">
        <f ca="1">+IF(OFFSET('Water Data'!$D$28,0,10*ROW('Water Data'!D185))="","",OFFSET('Water Data'!$D$28,0,10*ROW('Water Data'!D185)))</f>
        <v/>
      </c>
      <c r="BW191" s="28" t="str">
        <f ca="1">+IF(OFFSET('Water Data'!$D$29,0,10*ROW('Water Data'!D185))="","",OFFSET('Water Data'!$D$29,0,10*ROW('Water Data'!D185)))</f>
        <v/>
      </c>
      <c r="BX191" s="28" t="str">
        <f ca="1">+IF(OFFSET('Water Data'!$D$30,0,10*ROW('Water Data'!D185))="","",OFFSET('Water Data'!$D$30,0,10*ROW('Water Data'!D185)))</f>
        <v/>
      </c>
      <c r="BY191" s="28" t="str">
        <f ca="1">+IF(OFFSET('Water Data'!$E$28,0,10*ROW('Water Data'!E185))="","",OFFSET('Water Data'!$E$28,0,10*ROW('Water Data'!E185)))</f>
        <v/>
      </c>
      <c r="BZ191" s="28" t="str">
        <f ca="1">+IF(OFFSET('Water Data'!$E$29,0,10*ROW('Water Data'!E185))="","",OFFSET('Water Data'!$E$29,0,10*ROW('Water Data'!E185)))</f>
        <v/>
      </c>
      <c r="CA191" s="28" t="str">
        <f ca="1">+IF(OFFSET('Water Data'!$E$30,0,10*ROW('Water Data'!E185))="","",OFFSET('Water Data'!$E$30,0,10*ROW('Water Data'!E185)))</f>
        <v/>
      </c>
      <c r="CB191" s="28" t="str">
        <f ca="1">+IF(OFFSET('Water Data'!$F$28,0,10*ROW('Water Data'!F185))="","",OFFSET('Water Data'!$F$28,0,10*ROW('Water Data'!F185)))</f>
        <v/>
      </c>
      <c r="CC191" s="28" t="str">
        <f ca="1">+IF(OFFSET('Water Data'!$F$29,0,10*ROW('Water Data'!F185))="","",OFFSET('Water Data'!$F$29,0,10*ROW('Water Data'!F185)))</f>
        <v/>
      </c>
      <c r="CD191" s="28" t="str">
        <f ca="1">+IF(OFFSET('Water Data'!$F$30,0,10*ROW('Water Data'!F185))="","",OFFSET('Water Data'!$F$30,0,10*ROW('Water Data'!F185)))</f>
        <v/>
      </c>
      <c r="CE191" s="28" t="str">
        <f ca="1">+IF(OFFSET('Water Data'!$G$28,0,10*ROW('Water Data'!G185))="","",OFFSET('Water Data'!$G$28,0,10*ROW('Water Data'!G185)))</f>
        <v/>
      </c>
      <c r="CF191" s="28" t="str">
        <f ca="1">+IF(OFFSET('Water Data'!$G$29,0,10*ROW('Water Data'!G185))="","",OFFSET('Water Data'!$G$29,0,10*ROW('Water Data'!G185)))</f>
        <v/>
      </c>
      <c r="CG191" s="28" t="str">
        <f ca="1">+IF(OFFSET('Water Data'!$G$30,0,10*ROW('Water Data'!G185))="","",OFFSET('Water Data'!$G$30,0,10*ROW('Water Data'!G185)))</f>
        <v/>
      </c>
      <c r="CH191" s="28" t="str">
        <f ca="1">+IF(OFFSET('Water Data'!$H$28,0,10*ROW('Water Data'!H185))="","",OFFSET('Water Data'!$H$28,0,10*ROW('Water Data'!H185)))</f>
        <v/>
      </c>
      <c r="CI191" s="28" t="str">
        <f ca="1">+IF(OFFSET('Water Data'!$H$29,0,10*ROW('Water Data'!H185))="","",OFFSET('Water Data'!$H$29,0,10*ROW('Water Data'!H185)))</f>
        <v/>
      </c>
      <c r="CJ191" s="28" t="str">
        <f ca="1">+IF(OFFSET('Water Data'!$H$30,0,10*ROW('Water Data'!H185))="","",OFFSET('Water Data'!$H$30,0,10*ROW('Water Data'!H185)))</f>
        <v/>
      </c>
      <c r="CK191" s="28" t="str">
        <f ca="1">+IF(OFFSET('Sanitation Data'!$C$29,0,10*ROW('Sanitation Data'!C185))="","",OFFSET('Sanitation Data'!$C$29,0,10*ROW('Sanitation Data'!C185)))</f>
        <v/>
      </c>
      <c r="CL191" s="28" t="str">
        <f ca="1">+IF(OFFSET('Sanitation Data'!$C$30,0,10*ROW('Sanitation Data'!C185))="","",OFFSET('Sanitation Data'!$C$30,0,10*ROW('Sanitation Data'!C185)))</f>
        <v/>
      </c>
      <c r="CM191" s="28" t="str">
        <f ca="1">+IF(OFFSET('Sanitation Data'!$C$31,0,10*ROW('Sanitation Data'!C185))="","",OFFSET('Sanitation Data'!$C$31,0,10*ROW('Sanitation Data'!C185)))</f>
        <v/>
      </c>
      <c r="CN191" s="28" t="str">
        <f ca="1">+IF(OFFSET('Sanitation Data'!$C$32,0,10*ROW('Sanitation Data'!C185))="","",OFFSET('Sanitation Data'!$C$32,0,10*ROW('Sanitation Data'!C185)))</f>
        <v/>
      </c>
      <c r="CO191" s="28" t="str">
        <f ca="1">+IF(OFFSET('Sanitation Data'!$C$33,0,10*ROW('Sanitation Data'!C185))="","",OFFSET('Sanitation Data'!$C$33,0,10*ROW('Sanitation Data'!C185)))</f>
        <v/>
      </c>
      <c r="CP191" s="28" t="str">
        <f ca="1">+IF(OFFSET('Sanitation Data'!$D$29,0,10*ROW('Sanitation Data'!D185))="","",OFFSET('Sanitation Data'!$D$29,0,10*ROW('Sanitation Data'!D185)))</f>
        <v/>
      </c>
      <c r="CQ191" s="28" t="str">
        <f ca="1">+IF(OFFSET('Sanitation Data'!$D$30,0,10*ROW('Sanitation Data'!D185))="","",OFFSET('Sanitation Data'!$D$30,0,10*ROW('Sanitation Data'!D185)))</f>
        <v/>
      </c>
      <c r="CR191" s="28" t="str">
        <f ca="1">+IF(OFFSET('Sanitation Data'!$D$31,0,10*ROW('Sanitation Data'!D185))="","",OFFSET('Sanitation Data'!$D$31,0,10*ROW('Sanitation Data'!D185)))</f>
        <v/>
      </c>
      <c r="CS191" s="28" t="str">
        <f ca="1">+IF(OFFSET('Sanitation Data'!$D$32,0,10*ROW('Sanitation Data'!D185))="","",OFFSET('Sanitation Data'!$D$32,0,10*ROW('Sanitation Data'!D185)))</f>
        <v/>
      </c>
      <c r="CT191" s="28" t="str">
        <f ca="1">+IF(OFFSET('Sanitation Data'!$D$33,0,10*ROW('Sanitation Data'!D185))="","",OFFSET('Sanitation Data'!$D$33,0,10*ROW('Sanitation Data'!D185)))</f>
        <v/>
      </c>
      <c r="CU191" s="28" t="str">
        <f ca="1">+IF(OFFSET('Sanitation Data'!$E$29,0,10*ROW('Sanitation Data'!E185))="","",OFFSET('Sanitation Data'!$E$29,0,10*ROW('Sanitation Data'!E185)))</f>
        <v/>
      </c>
      <c r="CV191" s="28" t="str">
        <f ca="1">+IF(OFFSET('Sanitation Data'!$E$30,0,10*ROW('Sanitation Data'!E185))="","",OFFSET('Sanitation Data'!$E$30,0,10*ROW('Sanitation Data'!E185)))</f>
        <v/>
      </c>
      <c r="CW191" s="28" t="str">
        <f ca="1">+IF(OFFSET('Sanitation Data'!$E$31,0,10*ROW('Sanitation Data'!E185))="","",OFFSET('Sanitation Data'!$E$31,0,10*ROW('Sanitation Data'!E185)))</f>
        <v/>
      </c>
      <c r="CX191" s="28" t="str">
        <f ca="1">+IF(OFFSET('Sanitation Data'!$E$32,0,10*ROW('Sanitation Data'!E185))="","",OFFSET('Sanitation Data'!$E$32,0,10*ROW('Sanitation Data'!E185)))</f>
        <v/>
      </c>
      <c r="CY191" s="28" t="str">
        <f ca="1">+IF(OFFSET('Sanitation Data'!$E$33,0,10*ROW('Sanitation Data'!E185))="","",OFFSET('Sanitation Data'!$E$33,0,10*ROW('Sanitation Data'!E185)))</f>
        <v/>
      </c>
      <c r="CZ191" s="28" t="str">
        <f ca="1">+IF(OFFSET('Sanitation Data'!$F$29,0,10*ROW('Sanitation Data'!F185))="","",OFFSET('Sanitation Data'!$F$29,0,10*ROW('Sanitation Data'!F185)))</f>
        <v/>
      </c>
      <c r="DA191" s="28" t="str">
        <f ca="1">+IF(OFFSET('Sanitation Data'!$F$30,0,10*ROW('Sanitation Data'!F185))="","",OFFSET('Sanitation Data'!$F$30,0,10*ROW('Sanitation Data'!F185)))</f>
        <v/>
      </c>
      <c r="DB191" s="28" t="str">
        <f ca="1">+IF(OFFSET('Sanitation Data'!$F$31,0,10*ROW('Sanitation Data'!F185))="","",OFFSET('Sanitation Data'!$F$31,0,10*ROW('Sanitation Data'!F185)))</f>
        <v/>
      </c>
      <c r="DC191" s="28" t="str">
        <f ca="1">+IF(OFFSET('Sanitation Data'!$F$32,0,10*ROW('Sanitation Data'!F185))="","",OFFSET('Sanitation Data'!$F$32,0,10*ROW('Sanitation Data'!F185)))</f>
        <v/>
      </c>
      <c r="DD191" s="28" t="str">
        <f ca="1">+IF(OFFSET('Sanitation Data'!$F$33,0,10*ROW('Sanitation Data'!F185))="","",OFFSET('Sanitation Data'!$F$33,0,10*ROW('Sanitation Data'!F185)))</f>
        <v/>
      </c>
      <c r="DE191" s="28" t="str">
        <f ca="1">+IF(OFFSET('Sanitation Data'!$G$29,0,10*ROW('Sanitation Data'!G185))="","",OFFSET('Sanitation Data'!$G$29,0,10*ROW('Sanitation Data'!G185)))</f>
        <v/>
      </c>
      <c r="DF191" s="28" t="str">
        <f ca="1">+IF(OFFSET('Sanitation Data'!$G$30,0,10*ROW('Sanitation Data'!G185))="","",OFFSET('Sanitation Data'!$G$30,0,10*ROW('Sanitation Data'!G185)))</f>
        <v/>
      </c>
      <c r="DG191" s="28" t="str">
        <f ca="1">+IF(OFFSET('Sanitation Data'!$G$31,0,10*ROW('Sanitation Data'!G185))="","",OFFSET('Sanitation Data'!$G$31,0,10*ROW('Sanitation Data'!G185)))</f>
        <v/>
      </c>
      <c r="DH191" s="28" t="str">
        <f ca="1">+IF(OFFSET('Sanitation Data'!$G$32,0,10*ROW('Sanitation Data'!G185))="","",OFFSET('Sanitation Data'!$G$32,0,10*ROW('Sanitation Data'!G185)))</f>
        <v/>
      </c>
      <c r="DI191" s="28" t="str">
        <f ca="1">+IF(OFFSET('Sanitation Data'!$G$33,0,10*ROW('Sanitation Data'!G185))="","",OFFSET('Sanitation Data'!$G$33,0,10*ROW('Sanitation Data'!G185)))</f>
        <v/>
      </c>
      <c r="DJ191" s="28" t="str">
        <f ca="1">+IF(OFFSET('Sanitation Data'!$H$29,0,10*ROW('Sanitation Data'!H185))="","",OFFSET('Sanitation Data'!$H$29,0,10*ROW('Sanitation Data'!H185)))</f>
        <v/>
      </c>
      <c r="DK191" s="28" t="str">
        <f ca="1">+IF(OFFSET('Sanitation Data'!$H$30,0,10*ROW('Sanitation Data'!H185))="","",OFFSET('Sanitation Data'!$H$30,0,10*ROW('Sanitation Data'!H185)))</f>
        <v/>
      </c>
      <c r="DL191" s="28" t="str">
        <f ca="1">+IF(OFFSET('Sanitation Data'!$H$31,0,10*ROW('Sanitation Data'!H185))="","",OFFSET('Sanitation Data'!$H$31,0,10*ROW('Sanitation Data'!H185)))</f>
        <v/>
      </c>
      <c r="DM191" s="28" t="str">
        <f ca="1">+IF(OFFSET('Sanitation Data'!$H$32,0,10*ROW('Sanitation Data'!H185))="","",OFFSET('Sanitation Data'!$H$32,0,10*ROW('Sanitation Data'!H185)))</f>
        <v/>
      </c>
      <c r="DN191" s="28" t="str">
        <f ca="1">+IF(OFFSET('Sanitation Data'!$H$33,0,10*ROW('Sanitation Data'!H185))="","",OFFSET('Sanitation Data'!$H$33,0,10*ROW('Sanitation Data'!H185)))</f>
        <v/>
      </c>
      <c r="DO191" s="28" t="str">
        <f ca="1">+IF(OFFSET('Hygiene Data'!$C$12,0,10*ROW('Hygiene Data'!C185))="","",OFFSET('Hygiene Data'!$C$12,0,10*ROW('Hygiene Data'!C185)))</f>
        <v/>
      </c>
      <c r="DP191" s="28" t="str">
        <f ca="1">+IF(OFFSET('Hygiene Data'!$C$13,0,10*ROW('Hygiene Data'!C185))="","",OFFSET('Hygiene Data'!$C$13,0,10*ROW('Hygiene Data'!C185)))</f>
        <v/>
      </c>
      <c r="DQ191" s="28" t="str">
        <f ca="1">+IF(OFFSET('Hygiene Data'!$C$14,0,10*ROW('Hygiene Data'!C185))="","",OFFSET('Hygiene Data'!$C$14,0,10*ROW('Hygiene Data'!C185)))</f>
        <v/>
      </c>
      <c r="DR191" s="28" t="str">
        <f ca="1">+IF(OFFSET('Hygiene Data'!$D$12,0,10*ROW('Hygiene Data'!D185))="","",OFFSET('Hygiene Data'!$D$12,0,10*ROW('Hygiene Data'!D185)))</f>
        <v/>
      </c>
      <c r="DS191" s="28" t="str">
        <f ca="1">+IF(OFFSET('Hygiene Data'!$D$13,0,10*ROW('Hygiene Data'!D185))="","",OFFSET('Hygiene Data'!$D$13,0,10*ROW('Hygiene Data'!D185)))</f>
        <v/>
      </c>
      <c r="DT191" s="28" t="str">
        <f ca="1">+IF(OFFSET('Hygiene Data'!$D$14,0,10*ROW('Hygiene Data'!D185))="","",OFFSET('Hygiene Data'!$D$14,0,10*ROW('Hygiene Data'!D185)))</f>
        <v/>
      </c>
      <c r="DU191" s="28" t="str">
        <f ca="1">+IF(OFFSET('Hygiene Data'!$E$12,0,10*ROW('Hygiene Data'!E185))="","",OFFSET('Hygiene Data'!$E$12,0,10*ROW('Hygiene Data'!E185)))</f>
        <v/>
      </c>
      <c r="DV191" s="28" t="str">
        <f ca="1">+IF(OFFSET('Hygiene Data'!$E$13,0,10*ROW('Hygiene Data'!E185))="","",OFFSET('Hygiene Data'!$E$13,0,10*ROW('Hygiene Data'!E185)))</f>
        <v/>
      </c>
      <c r="DW191" s="28" t="str">
        <f ca="1">+IF(OFFSET('Hygiene Data'!$E$14,0,10*ROW('Hygiene Data'!E185))="","",OFFSET('Hygiene Data'!$E$14,0,10*ROW('Hygiene Data'!E185)))</f>
        <v/>
      </c>
      <c r="DX191" s="28" t="str">
        <f ca="1">+IF(OFFSET('Hygiene Data'!$F$12,0,10*ROW('Hygiene Data'!F185))="","",OFFSET('Hygiene Data'!$F$12,0,10*ROW('Hygiene Data'!F185)))</f>
        <v/>
      </c>
      <c r="DY191" s="28" t="str">
        <f ca="1">+IF(OFFSET('Hygiene Data'!$F$13,0,10*ROW('Hygiene Data'!F185))="","",OFFSET('Hygiene Data'!$F$13,0,10*ROW('Hygiene Data'!F185)))</f>
        <v/>
      </c>
      <c r="DZ191" s="28" t="str">
        <f ca="1">+IF(OFFSET('Hygiene Data'!$F$14,0,10*ROW('Hygiene Data'!F185))="","",OFFSET('Hygiene Data'!$F$14,0,10*ROW('Hygiene Data'!F185)))</f>
        <v/>
      </c>
      <c r="EA191" s="28" t="str">
        <f ca="1">+IF(OFFSET('Hygiene Data'!$G$12,0,10*ROW('Hygiene Data'!G185))="","",OFFSET('Hygiene Data'!$G$12,0,10*ROW('Hygiene Data'!G185)))</f>
        <v/>
      </c>
      <c r="EB191" s="28" t="str">
        <f ca="1">+IF(OFFSET('Hygiene Data'!$G$13,0,10*ROW('Hygiene Data'!G185))="","",OFFSET('Hygiene Data'!$G$13,0,10*ROW('Hygiene Data'!G185)))</f>
        <v/>
      </c>
      <c r="EC191" s="28" t="str">
        <f ca="1">+IF(OFFSET('Hygiene Data'!$G$14,0,10*ROW('Hygiene Data'!G185))="","",OFFSET('Hygiene Data'!$G$14,0,10*ROW('Hygiene Data'!G185)))</f>
        <v/>
      </c>
      <c r="ED191" s="28" t="str">
        <f ca="1">+IF(OFFSET('Hygiene Data'!$H$12,0,10*ROW('Hygiene Data'!H185))="","",OFFSET('Hygiene Data'!$H$12,0,10*ROW('Hygiene Data'!H185)))</f>
        <v/>
      </c>
      <c r="EE191" s="28" t="str">
        <f ca="1">+IF(OFFSET('Hygiene Data'!$H$13,0,10*ROW('Hygiene Data'!H185))="","",OFFSET('Hygiene Data'!$H$13,0,10*ROW('Hygiene Data'!H185)))</f>
        <v/>
      </c>
      <c r="EF191" s="28" t="str">
        <f ca="1">+IF(OFFSET('Hygiene Data'!$H$14,0,10*ROW('Hygiene Data'!H185))="","",OFFSET('Hygiene Data'!$H$14,0,10*ROW('Hygiene Data'!H185)))</f>
        <v/>
      </c>
    </row>
    <row r="192" spans="1:136" x14ac:dyDescent="0.2">
      <c r="A192" s="44" t="str">
        <f ca="1">+IF(OFFSET('Water Data'!$B$1,0,10*ROW('Water Data'!B189))="","",OFFSET('Water Data'!$B$1,0,10*ROW('Water Data'!B189)))</f>
        <v/>
      </c>
      <c r="B192" s="44" t="str">
        <f ca="1">+IF(OFFSET('Water Data'!$A$3,0,10*ROW('Water Data'!A189))="","",OFFSET('Water Data'!$A$3,0,10*ROW('Water Data'!A189)))</f>
        <v/>
      </c>
      <c r="C192" s="44" t="str">
        <f ca="1">+IF(OFFSET('Water Data'!$C$3,0,10*ROW('Water Data'!C189))="","",OFFSET('Water Data'!$C$3,0,10*ROW('Water Data'!C189)))</f>
        <v/>
      </c>
      <c r="D192" s="119"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19"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19"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19"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19"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19"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19"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19"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19"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19"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19"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19"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19"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19"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19"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19"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19"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19"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20"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20"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20"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20"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20"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20"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20"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20"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20"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20"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20"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20"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20"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20"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20"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20"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20"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20"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20"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20"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20"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20"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20"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20"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20"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20"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20"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20"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20"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20"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21"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21"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21"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21"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21"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21"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21"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21"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21"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21"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21"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21"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21"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21"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21"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21"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21"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21"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28" t="str">
        <f ca="1">+IF(OFFSET('Water Data'!$C$28,0,10*ROW('Water Data'!C186))="","",OFFSET('Water Data'!$C$28,0,10*ROW('Water Data'!C186)))</f>
        <v/>
      </c>
      <c r="BT192" s="28" t="str">
        <f ca="1">+IF(OFFSET('Water Data'!$C$29,0,10*ROW('Water Data'!C186))="","",OFFSET('Water Data'!$C$29,0,10*ROW('Water Data'!C186)))</f>
        <v/>
      </c>
      <c r="BU192" s="28" t="str">
        <f ca="1">+IF(OFFSET('Water Data'!$C$30,0,10*ROW('Water Data'!C186))="","",OFFSET('Water Data'!$C$30,0,10*ROW('Water Data'!C186)))</f>
        <v/>
      </c>
      <c r="BV192" s="28" t="str">
        <f ca="1">+IF(OFFSET('Water Data'!$D$28,0,10*ROW('Water Data'!D186))="","",OFFSET('Water Data'!$D$28,0,10*ROW('Water Data'!D186)))</f>
        <v/>
      </c>
      <c r="BW192" s="28" t="str">
        <f ca="1">+IF(OFFSET('Water Data'!$D$29,0,10*ROW('Water Data'!D186))="","",OFFSET('Water Data'!$D$29,0,10*ROW('Water Data'!D186)))</f>
        <v/>
      </c>
      <c r="BX192" s="28" t="str">
        <f ca="1">+IF(OFFSET('Water Data'!$D$30,0,10*ROW('Water Data'!D186))="","",OFFSET('Water Data'!$D$30,0,10*ROW('Water Data'!D186)))</f>
        <v/>
      </c>
      <c r="BY192" s="28" t="str">
        <f ca="1">+IF(OFFSET('Water Data'!$E$28,0,10*ROW('Water Data'!E186))="","",OFFSET('Water Data'!$E$28,0,10*ROW('Water Data'!E186)))</f>
        <v/>
      </c>
      <c r="BZ192" s="28" t="str">
        <f ca="1">+IF(OFFSET('Water Data'!$E$29,0,10*ROW('Water Data'!E186))="","",OFFSET('Water Data'!$E$29,0,10*ROW('Water Data'!E186)))</f>
        <v/>
      </c>
      <c r="CA192" s="28" t="str">
        <f ca="1">+IF(OFFSET('Water Data'!$E$30,0,10*ROW('Water Data'!E186))="","",OFFSET('Water Data'!$E$30,0,10*ROW('Water Data'!E186)))</f>
        <v/>
      </c>
      <c r="CB192" s="28" t="str">
        <f ca="1">+IF(OFFSET('Water Data'!$F$28,0,10*ROW('Water Data'!F186))="","",OFFSET('Water Data'!$F$28,0,10*ROW('Water Data'!F186)))</f>
        <v/>
      </c>
      <c r="CC192" s="28" t="str">
        <f ca="1">+IF(OFFSET('Water Data'!$F$29,0,10*ROW('Water Data'!F186))="","",OFFSET('Water Data'!$F$29,0,10*ROW('Water Data'!F186)))</f>
        <v/>
      </c>
      <c r="CD192" s="28" t="str">
        <f ca="1">+IF(OFFSET('Water Data'!$F$30,0,10*ROW('Water Data'!F186))="","",OFFSET('Water Data'!$F$30,0,10*ROW('Water Data'!F186)))</f>
        <v/>
      </c>
      <c r="CE192" s="28" t="str">
        <f ca="1">+IF(OFFSET('Water Data'!$G$28,0,10*ROW('Water Data'!G186))="","",OFFSET('Water Data'!$G$28,0,10*ROW('Water Data'!G186)))</f>
        <v/>
      </c>
      <c r="CF192" s="28" t="str">
        <f ca="1">+IF(OFFSET('Water Data'!$G$29,0,10*ROW('Water Data'!G186))="","",OFFSET('Water Data'!$G$29,0,10*ROW('Water Data'!G186)))</f>
        <v/>
      </c>
      <c r="CG192" s="28" t="str">
        <f ca="1">+IF(OFFSET('Water Data'!$G$30,0,10*ROW('Water Data'!G186))="","",OFFSET('Water Data'!$G$30,0,10*ROW('Water Data'!G186)))</f>
        <v/>
      </c>
      <c r="CH192" s="28" t="str">
        <f ca="1">+IF(OFFSET('Water Data'!$H$28,0,10*ROW('Water Data'!H186))="","",OFFSET('Water Data'!$H$28,0,10*ROW('Water Data'!H186)))</f>
        <v/>
      </c>
      <c r="CI192" s="28" t="str">
        <f ca="1">+IF(OFFSET('Water Data'!$H$29,0,10*ROW('Water Data'!H186))="","",OFFSET('Water Data'!$H$29,0,10*ROW('Water Data'!H186)))</f>
        <v/>
      </c>
      <c r="CJ192" s="28" t="str">
        <f ca="1">+IF(OFFSET('Water Data'!$H$30,0,10*ROW('Water Data'!H186))="","",OFFSET('Water Data'!$H$30,0,10*ROW('Water Data'!H186)))</f>
        <v/>
      </c>
      <c r="CK192" s="28" t="str">
        <f ca="1">+IF(OFFSET('Sanitation Data'!$C$29,0,10*ROW('Sanitation Data'!C186))="","",OFFSET('Sanitation Data'!$C$29,0,10*ROW('Sanitation Data'!C186)))</f>
        <v/>
      </c>
      <c r="CL192" s="28" t="str">
        <f ca="1">+IF(OFFSET('Sanitation Data'!$C$30,0,10*ROW('Sanitation Data'!C186))="","",OFFSET('Sanitation Data'!$C$30,0,10*ROW('Sanitation Data'!C186)))</f>
        <v/>
      </c>
      <c r="CM192" s="28" t="str">
        <f ca="1">+IF(OFFSET('Sanitation Data'!$C$31,0,10*ROW('Sanitation Data'!C186))="","",OFFSET('Sanitation Data'!$C$31,0,10*ROW('Sanitation Data'!C186)))</f>
        <v/>
      </c>
      <c r="CN192" s="28" t="str">
        <f ca="1">+IF(OFFSET('Sanitation Data'!$C$32,0,10*ROW('Sanitation Data'!C186))="","",OFFSET('Sanitation Data'!$C$32,0,10*ROW('Sanitation Data'!C186)))</f>
        <v/>
      </c>
      <c r="CO192" s="28" t="str">
        <f ca="1">+IF(OFFSET('Sanitation Data'!$C$33,0,10*ROW('Sanitation Data'!C186))="","",OFFSET('Sanitation Data'!$C$33,0,10*ROW('Sanitation Data'!C186)))</f>
        <v/>
      </c>
      <c r="CP192" s="28" t="str">
        <f ca="1">+IF(OFFSET('Sanitation Data'!$D$29,0,10*ROW('Sanitation Data'!D186))="","",OFFSET('Sanitation Data'!$D$29,0,10*ROW('Sanitation Data'!D186)))</f>
        <v/>
      </c>
      <c r="CQ192" s="28" t="str">
        <f ca="1">+IF(OFFSET('Sanitation Data'!$D$30,0,10*ROW('Sanitation Data'!D186))="","",OFFSET('Sanitation Data'!$D$30,0,10*ROW('Sanitation Data'!D186)))</f>
        <v/>
      </c>
      <c r="CR192" s="28" t="str">
        <f ca="1">+IF(OFFSET('Sanitation Data'!$D$31,0,10*ROW('Sanitation Data'!D186))="","",OFFSET('Sanitation Data'!$D$31,0,10*ROW('Sanitation Data'!D186)))</f>
        <v/>
      </c>
      <c r="CS192" s="28" t="str">
        <f ca="1">+IF(OFFSET('Sanitation Data'!$D$32,0,10*ROW('Sanitation Data'!D186))="","",OFFSET('Sanitation Data'!$D$32,0,10*ROW('Sanitation Data'!D186)))</f>
        <v/>
      </c>
      <c r="CT192" s="28" t="str">
        <f ca="1">+IF(OFFSET('Sanitation Data'!$D$33,0,10*ROW('Sanitation Data'!D186))="","",OFFSET('Sanitation Data'!$D$33,0,10*ROW('Sanitation Data'!D186)))</f>
        <v/>
      </c>
      <c r="CU192" s="28" t="str">
        <f ca="1">+IF(OFFSET('Sanitation Data'!$E$29,0,10*ROW('Sanitation Data'!E186))="","",OFFSET('Sanitation Data'!$E$29,0,10*ROW('Sanitation Data'!E186)))</f>
        <v/>
      </c>
      <c r="CV192" s="28" t="str">
        <f ca="1">+IF(OFFSET('Sanitation Data'!$E$30,0,10*ROW('Sanitation Data'!E186))="","",OFFSET('Sanitation Data'!$E$30,0,10*ROW('Sanitation Data'!E186)))</f>
        <v/>
      </c>
      <c r="CW192" s="28" t="str">
        <f ca="1">+IF(OFFSET('Sanitation Data'!$E$31,0,10*ROW('Sanitation Data'!E186))="","",OFFSET('Sanitation Data'!$E$31,0,10*ROW('Sanitation Data'!E186)))</f>
        <v/>
      </c>
      <c r="CX192" s="28" t="str">
        <f ca="1">+IF(OFFSET('Sanitation Data'!$E$32,0,10*ROW('Sanitation Data'!E186))="","",OFFSET('Sanitation Data'!$E$32,0,10*ROW('Sanitation Data'!E186)))</f>
        <v/>
      </c>
      <c r="CY192" s="28" t="str">
        <f ca="1">+IF(OFFSET('Sanitation Data'!$E$33,0,10*ROW('Sanitation Data'!E186))="","",OFFSET('Sanitation Data'!$E$33,0,10*ROW('Sanitation Data'!E186)))</f>
        <v/>
      </c>
      <c r="CZ192" s="28" t="str">
        <f ca="1">+IF(OFFSET('Sanitation Data'!$F$29,0,10*ROW('Sanitation Data'!F186))="","",OFFSET('Sanitation Data'!$F$29,0,10*ROW('Sanitation Data'!F186)))</f>
        <v/>
      </c>
      <c r="DA192" s="28" t="str">
        <f ca="1">+IF(OFFSET('Sanitation Data'!$F$30,0,10*ROW('Sanitation Data'!F186))="","",OFFSET('Sanitation Data'!$F$30,0,10*ROW('Sanitation Data'!F186)))</f>
        <v/>
      </c>
      <c r="DB192" s="28" t="str">
        <f ca="1">+IF(OFFSET('Sanitation Data'!$F$31,0,10*ROW('Sanitation Data'!F186))="","",OFFSET('Sanitation Data'!$F$31,0,10*ROW('Sanitation Data'!F186)))</f>
        <v/>
      </c>
      <c r="DC192" s="28" t="str">
        <f ca="1">+IF(OFFSET('Sanitation Data'!$F$32,0,10*ROW('Sanitation Data'!F186))="","",OFFSET('Sanitation Data'!$F$32,0,10*ROW('Sanitation Data'!F186)))</f>
        <v/>
      </c>
      <c r="DD192" s="28" t="str">
        <f ca="1">+IF(OFFSET('Sanitation Data'!$F$33,0,10*ROW('Sanitation Data'!F186))="","",OFFSET('Sanitation Data'!$F$33,0,10*ROW('Sanitation Data'!F186)))</f>
        <v/>
      </c>
      <c r="DE192" s="28" t="str">
        <f ca="1">+IF(OFFSET('Sanitation Data'!$G$29,0,10*ROW('Sanitation Data'!G186))="","",OFFSET('Sanitation Data'!$G$29,0,10*ROW('Sanitation Data'!G186)))</f>
        <v/>
      </c>
      <c r="DF192" s="28" t="str">
        <f ca="1">+IF(OFFSET('Sanitation Data'!$G$30,0,10*ROW('Sanitation Data'!G186))="","",OFFSET('Sanitation Data'!$G$30,0,10*ROW('Sanitation Data'!G186)))</f>
        <v/>
      </c>
      <c r="DG192" s="28" t="str">
        <f ca="1">+IF(OFFSET('Sanitation Data'!$G$31,0,10*ROW('Sanitation Data'!G186))="","",OFFSET('Sanitation Data'!$G$31,0,10*ROW('Sanitation Data'!G186)))</f>
        <v/>
      </c>
      <c r="DH192" s="28" t="str">
        <f ca="1">+IF(OFFSET('Sanitation Data'!$G$32,0,10*ROW('Sanitation Data'!G186))="","",OFFSET('Sanitation Data'!$G$32,0,10*ROW('Sanitation Data'!G186)))</f>
        <v/>
      </c>
      <c r="DI192" s="28" t="str">
        <f ca="1">+IF(OFFSET('Sanitation Data'!$G$33,0,10*ROW('Sanitation Data'!G186))="","",OFFSET('Sanitation Data'!$G$33,0,10*ROW('Sanitation Data'!G186)))</f>
        <v/>
      </c>
      <c r="DJ192" s="28" t="str">
        <f ca="1">+IF(OFFSET('Sanitation Data'!$H$29,0,10*ROW('Sanitation Data'!H186))="","",OFFSET('Sanitation Data'!$H$29,0,10*ROW('Sanitation Data'!H186)))</f>
        <v/>
      </c>
      <c r="DK192" s="28" t="str">
        <f ca="1">+IF(OFFSET('Sanitation Data'!$H$30,0,10*ROW('Sanitation Data'!H186))="","",OFFSET('Sanitation Data'!$H$30,0,10*ROW('Sanitation Data'!H186)))</f>
        <v/>
      </c>
      <c r="DL192" s="28" t="str">
        <f ca="1">+IF(OFFSET('Sanitation Data'!$H$31,0,10*ROW('Sanitation Data'!H186))="","",OFFSET('Sanitation Data'!$H$31,0,10*ROW('Sanitation Data'!H186)))</f>
        <v/>
      </c>
      <c r="DM192" s="28" t="str">
        <f ca="1">+IF(OFFSET('Sanitation Data'!$H$32,0,10*ROW('Sanitation Data'!H186))="","",OFFSET('Sanitation Data'!$H$32,0,10*ROW('Sanitation Data'!H186)))</f>
        <v/>
      </c>
      <c r="DN192" s="28" t="str">
        <f ca="1">+IF(OFFSET('Sanitation Data'!$H$33,0,10*ROW('Sanitation Data'!H186))="","",OFFSET('Sanitation Data'!$H$33,0,10*ROW('Sanitation Data'!H186)))</f>
        <v/>
      </c>
      <c r="DO192" s="28" t="str">
        <f ca="1">+IF(OFFSET('Hygiene Data'!$C$12,0,10*ROW('Hygiene Data'!C186))="","",OFFSET('Hygiene Data'!$C$12,0,10*ROW('Hygiene Data'!C186)))</f>
        <v/>
      </c>
      <c r="DP192" s="28" t="str">
        <f ca="1">+IF(OFFSET('Hygiene Data'!$C$13,0,10*ROW('Hygiene Data'!C186))="","",OFFSET('Hygiene Data'!$C$13,0,10*ROW('Hygiene Data'!C186)))</f>
        <v/>
      </c>
      <c r="DQ192" s="28" t="str">
        <f ca="1">+IF(OFFSET('Hygiene Data'!$C$14,0,10*ROW('Hygiene Data'!C186))="","",OFFSET('Hygiene Data'!$C$14,0,10*ROW('Hygiene Data'!C186)))</f>
        <v/>
      </c>
      <c r="DR192" s="28" t="str">
        <f ca="1">+IF(OFFSET('Hygiene Data'!$D$12,0,10*ROW('Hygiene Data'!D186))="","",OFFSET('Hygiene Data'!$D$12,0,10*ROW('Hygiene Data'!D186)))</f>
        <v/>
      </c>
      <c r="DS192" s="28" t="str">
        <f ca="1">+IF(OFFSET('Hygiene Data'!$D$13,0,10*ROW('Hygiene Data'!D186))="","",OFFSET('Hygiene Data'!$D$13,0,10*ROW('Hygiene Data'!D186)))</f>
        <v/>
      </c>
      <c r="DT192" s="28" t="str">
        <f ca="1">+IF(OFFSET('Hygiene Data'!$D$14,0,10*ROW('Hygiene Data'!D186))="","",OFFSET('Hygiene Data'!$D$14,0,10*ROW('Hygiene Data'!D186)))</f>
        <v/>
      </c>
      <c r="DU192" s="28" t="str">
        <f ca="1">+IF(OFFSET('Hygiene Data'!$E$12,0,10*ROW('Hygiene Data'!E186))="","",OFFSET('Hygiene Data'!$E$12,0,10*ROW('Hygiene Data'!E186)))</f>
        <v/>
      </c>
      <c r="DV192" s="28" t="str">
        <f ca="1">+IF(OFFSET('Hygiene Data'!$E$13,0,10*ROW('Hygiene Data'!E186))="","",OFFSET('Hygiene Data'!$E$13,0,10*ROW('Hygiene Data'!E186)))</f>
        <v/>
      </c>
      <c r="DW192" s="28" t="str">
        <f ca="1">+IF(OFFSET('Hygiene Data'!$E$14,0,10*ROW('Hygiene Data'!E186))="","",OFFSET('Hygiene Data'!$E$14,0,10*ROW('Hygiene Data'!E186)))</f>
        <v/>
      </c>
      <c r="DX192" s="28" t="str">
        <f ca="1">+IF(OFFSET('Hygiene Data'!$F$12,0,10*ROW('Hygiene Data'!F186))="","",OFFSET('Hygiene Data'!$F$12,0,10*ROW('Hygiene Data'!F186)))</f>
        <v/>
      </c>
      <c r="DY192" s="28" t="str">
        <f ca="1">+IF(OFFSET('Hygiene Data'!$F$13,0,10*ROW('Hygiene Data'!F186))="","",OFFSET('Hygiene Data'!$F$13,0,10*ROW('Hygiene Data'!F186)))</f>
        <v/>
      </c>
      <c r="DZ192" s="28" t="str">
        <f ca="1">+IF(OFFSET('Hygiene Data'!$F$14,0,10*ROW('Hygiene Data'!F186))="","",OFFSET('Hygiene Data'!$F$14,0,10*ROW('Hygiene Data'!F186)))</f>
        <v/>
      </c>
      <c r="EA192" s="28" t="str">
        <f ca="1">+IF(OFFSET('Hygiene Data'!$G$12,0,10*ROW('Hygiene Data'!G186))="","",OFFSET('Hygiene Data'!$G$12,0,10*ROW('Hygiene Data'!G186)))</f>
        <v/>
      </c>
      <c r="EB192" s="28" t="str">
        <f ca="1">+IF(OFFSET('Hygiene Data'!$G$13,0,10*ROW('Hygiene Data'!G186))="","",OFFSET('Hygiene Data'!$G$13,0,10*ROW('Hygiene Data'!G186)))</f>
        <v/>
      </c>
      <c r="EC192" s="28" t="str">
        <f ca="1">+IF(OFFSET('Hygiene Data'!$G$14,0,10*ROW('Hygiene Data'!G186))="","",OFFSET('Hygiene Data'!$G$14,0,10*ROW('Hygiene Data'!G186)))</f>
        <v/>
      </c>
      <c r="ED192" s="28" t="str">
        <f ca="1">+IF(OFFSET('Hygiene Data'!$H$12,0,10*ROW('Hygiene Data'!H186))="","",OFFSET('Hygiene Data'!$H$12,0,10*ROW('Hygiene Data'!H186)))</f>
        <v/>
      </c>
      <c r="EE192" s="28" t="str">
        <f ca="1">+IF(OFFSET('Hygiene Data'!$H$13,0,10*ROW('Hygiene Data'!H186))="","",OFFSET('Hygiene Data'!$H$13,0,10*ROW('Hygiene Data'!H186)))</f>
        <v/>
      </c>
      <c r="EF192" s="28" t="str">
        <f ca="1">+IF(OFFSET('Hygiene Data'!$H$14,0,10*ROW('Hygiene Data'!H186))="","",OFFSET('Hygiene Data'!$H$14,0,10*ROW('Hygiene Data'!H186)))</f>
        <v/>
      </c>
    </row>
    <row r="193" spans="1:136" x14ac:dyDescent="0.2">
      <c r="A193" s="44" t="str">
        <f ca="1">+IF(OFFSET('Water Data'!$B$1,0,10*ROW('Water Data'!B190))="","",OFFSET('Water Data'!$B$1,0,10*ROW('Water Data'!B190)))</f>
        <v/>
      </c>
      <c r="B193" s="44" t="str">
        <f ca="1">+IF(OFFSET('Water Data'!$A$3,0,10*ROW('Water Data'!A190))="","",OFFSET('Water Data'!$A$3,0,10*ROW('Water Data'!A190)))</f>
        <v/>
      </c>
      <c r="C193" s="44" t="str">
        <f ca="1">+IF(OFFSET('Water Data'!$C$3,0,10*ROW('Water Data'!C190))="","",OFFSET('Water Data'!$C$3,0,10*ROW('Water Data'!C190)))</f>
        <v/>
      </c>
      <c r="D193" s="119"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19"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19"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19"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19"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19"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19"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19"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19"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19"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19"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19"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19"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19"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19"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19"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19"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19"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20"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20"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20"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20"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20"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20"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20"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20"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20"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20"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20"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20"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20"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20"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20"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20"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20"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20"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20"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20"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20"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20"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20"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20"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20"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20"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20"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20"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20"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20"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21"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21"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21"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21"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21"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21"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21"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21"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21"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21"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21"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21"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21"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21"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21"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21"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21"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21"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28" t="str">
        <f ca="1">+IF(OFFSET('Water Data'!$C$28,0,10*ROW('Water Data'!C187))="","",OFFSET('Water Data'!$C$28,0,10*ROW('Water Data'!C187)))</f>
        <v/>
      </c>
      <c r="BT193" s="28" t="str">
        <f ca="1">+IF(OFFSET('Water Data'!$C$29,0,10*ROW('Water Data'!C187))="","",OFFSET('Water Data'!$C$29,0,10*ROW('Water Data'!C187)))</f>
        <v/>
      </c>
      <c r="BU193" s="28" t="str">
        <f ca="1">+IF(OFFSET('Water Data'!$C$30,0,10*ROW('Water Data'!C187))="","",OFFSET('Water Data'!$C$30,0,10*ROW('Water Data'!C187)))</f>
        <v/>
      </c>
      <c r="BV193" s="28" t="str">
        <f ca="1">+IF(OFFSET('Water Data'!$D$28,0,10*ROW('Water Data'!D187))="","",OFFSET('Water Data'!$D$28,0,10*ROW('Water Data'!D187)))</f>
        <v/>
      </c>
      <c r="BW193" s="28" t="str">
        <f ca="1">+IF(OFFSET('Water Data'!$D$29,0,10*ROW('Water Data'!D187))="","",OFFSET('Water Data'!$D$29,0,10*ROW('Water Data'!D187)))</f>
        <v/>
      </c>
      <c r="BX193" s="28" t="str">
        <f ca="1">+IF(OFFSET('Water Data'!$D$30,0,10*ROW('Water Data'!D187))="","",OFFSET('Water Data'!$D$30,0,10*ROW('Water Data'!D187)))</f>
        <v/>
      </c>
      <c r="BY193" s="28" t="str">
        <f ca="1">+IF(OFFSET('Water Data'!$E$28,0,10*ROW('Water Data'!E187))="","",OFFSET('Water Data'!$E$28,0,10*ROW('Water Data'!E187)))</f>
        <v/>
      </c>
      <c r="BZ193" s="28" t="str">
        <f ca="1">+IF(OFFSET('Water Data'!$E$29,0,10*ROW('Water Data'!E187))="","",OFFSET('Water Data'!$E$29,0,10*ROW('Water Data'!E187)))</f>
        <v/>
      </c>
      <c r="CA193" s="28" t="str">
        <f ca="1">+IF(OFFSET('Water Data'!$E$30,0,10*ROW('Water Data'!E187))="","",OFFSET('Water Data'!$E$30,0,10*ROW('Water Data'!E187)))</f>
        <v/>
      </c>
      <c r="CB193" s="28" t="str">
        <f ca="1">+IF(OFFSET('Water Data'!$F$28,0,10*ROW('Water Data'!F187))="","",OFFSET('Water Data'!$F$28,0,10*ROW('Water Data'!F187)))</f>
        <v/>
      </c>
      <c r="CC193" s="28" t="str">
        <f ca="1">+IF(OFFSET('Water Data'!$F$29,0,10*ROW('Water Data'!F187))="","",OFFSET('Water Data'!$F$29,0,10*ROW('Water Data'!F187)))</f>
        <v/>
      </c>
      <c r="CD193" s="28" t="str">
        <f ca="1">+IF(OFFSET('Water Data'!$F$30,0,10*ROW('Water Data'!F187))="","",OFFSET('Water Data'!$F$30,0,10*ROW('Water Data'!F187)))</f>
        <v/>
      </c>
      <c r="CE193" s="28" t="str">
        <f ca="1">+IF(OFFSET('Water Data'!$G$28,0,10*ROW('Water Data'!G187))="","",OFFSET('Water Data'!$G$28,0,10*ROW('Water Data'!G187)))</f>
        <v/>
      </c>
      <c r="CF193" s="28" t="str">
        <f ca="1">+IF(OFFSET('Water Data'!$G$29,0,10*ROW('Water Data'!G187))="","",OFFSET('Water Data'!$G$29,0,10*ROW('Water Data'!G187)))</f>
        <v/>
      </c>
      <c r="CG193" s="28" t="str">
        <f ca="1">+IF(OFFSET('Water Data'!$G$30,0,10*ROW('Water Data'!G187))="","",OFFSET('Water Data'!$G$30,0,10*ROW('Water Data'!G187)))</f>
        <v/>
      </c>
      <c r="CH193" s="28" t="str">
        <f ca="1">+IF(OFFSET('Water Data'!$H$28,0,10*ROW('Water Data'!H187))="","",OFFSET('Water Data'!$H$28,0,10*ROW('Water Data'!H187)))</f>
        <v/>
      </c>
      <c r="CI193" s="28" t="str">
        <f ca="1">+IF(OFFSET('Water Data'!$H$29,0,10*ROW('Water Data'!H187))="","",OFFSET('Water Data'!$H$29,0,10*ROW('Water Data'!H187)))</f>
        <v/>
      </c>
      <c r="CJ193" s="28" t="str">
        <f ca="1">+IF(OFFSET('Water Data'!$H$30,0,10*ROW('Water Data'!H187))="","",OFFSET('Water Data'!$H$30,0,10*ROW('Water Data'!H187)))</f>
        <v/>
      </c>
      <c r="CK193" s="28" t="str">
        <f ca="1">+IF(OFFSET('Sanitation Data'!$C$29,0,10*ROW('Sanitation Data'!C187))="","",OFFSET('Sanitation Data'!$C$29,0,10*ROW('Sanitation Data'!C187)))</f>
        <v/>
      </c>
      <c r="CL193" s="28" t="str">
        <f ca="1">+IF(OFFSET('Sanitation Data'!$C$30,0,10*ROW('Sanitation Data'!C187))="","",OFFSET('Sanitation Data'!$C$30,0,10*ROW('Sanitation Data'!C187)))</f>
        <v/>
      </c>
      <c r="CM193" s="28" t="str">
        <f ca="1">+IF(OFFSET('Sanitation Data'!$C$31,0,10*ROW('Sanitation Data'!C187))="","",OFFSET('Sanitation Data'!$C$31,0,10*ROW('Sanitation Data'!C187)))</f>
        <v/>
      </c>
      <c r="CN193" s="28" t="str">
        <f ca="1">+IF(OFFSET('Sanitation Data'!$C$32,0,10*ROW('Sanitation Data'!C187))="","",OFFSET('Sanitation Data'!$C$32,0,10*ROW('Sanitation Data'!C187)))</f>
        <v/>
      </c>
      <c r="CO193" s="28" t="str">
        <f ca="1">+IF(OFFSET('Sanitation Data'!$C$33,0,10*ROW('Sanitation Data'!C187))="","",OFFSET('Sanitation Data'!$C$33,0,10*ROW('Sanitation Data'!C187)))</f>
        <v/>
      </c>
      <c r="CP193" s="28" t="str">
        <f ca="1">+IF(OFFSET('Sanitation Data'!$D$29,0,10*ROW('Sanitation Data'!D187))="","",OFFSET('Sanitation Data'!$D$29,0,10*ROW('Sanitation Data'!D187)))</f>
        <v/>
      </c>
      <c r="CQ193" s="28" t="str">
        <f ca="1">+IF(OFFSET('Sanitation Data'!$D$30,0,10*ROW('Sanitation Data'!D187))="","",OFFSET('Sanitation Data'!$D$30,0,10*ROW('Sanitation Data'!D187)))</f>
        <v/>
      </c>
      <c r="CR193" s="28" t="str">
        <f ca="1">+IF(OFFSET('Sanitation Data'!$D$31,0,10*ROW('Sanitation Data'!D187))="","",OFFSET('Sanitation Data'!$D$31,0,10*ROW('Sanitation Data'!D187)))</f>
        <v/>
      </c>
      <c r="CS193" s="28" t="str">
        <f ca="1">+IF(OFFSET('Sanitation Data'!$D$32,0,10*ROW('Sanitation Data'!D187))="","",OFFSET('Sanitation Data'!$D$32,0,10*ROW('Sanitation Data'!D187)))</f>
        <v/>
      </c>
      <c r="CT193" s="28" t="str">
        <f ca="1">+IF(OFFSET('Sanitation Data'!$D$33,0,10*ROW('Sanitation Data'!D187))="","",OFFSET('Sanitation Data'!$D$33,0,10*ROW('Sanitation Data'!D187)))</f>
        <v/>
      </c>
      <c r="CU193" s="28" t="str">
        <f ca="1">+IF(OFFSET('Sanitation Data'!$E$29,0,10*ROW('Sanitation Data'!E187))="","",OFFSET('Sanitation Data'!$E$29,0,10*ROW('Sanitation Data'!E187)))</f>
        <v/>
      </c>
      <c r="CV193" s="28" t="str">
        <f ca="1">+IF(OFFSET('Sanitation Data'!$E$30,0,10*ROW('Sanitation Data'!E187))="","",OFFSET('Sanitation Data'!$E$30,0,10*ROW('Sanitation Data'!E187)))</f>
        <v/>
      </c>
      <c r="CW193" s="28" t="str">
        <f ca="1">+IF(OFFSET('Sanitation Data'!$E$31,0,10*ROW('Sanitation Data'!E187))="","",OFFSET('Sanitation Data'!$E$31,0,10*ROW('Sanitation Data'!E187)))</f>
        <v/>
      </c>
      <c r="CX193" s="28" t="str">
        <f ca="1">+IF(OFFSET('Sanitation Data'!$E$32,0,10*ROW('Sanitation Data'!E187))="","",OFFSET('Sanitation Data'!$E$32,0,10*ROW('Sanitation Data'!E187)))</f>
        <v/>
      </c>
      <c r="CY193" s="28" t="str">
        <f ca="1">+IF(OFFSET('Sanitation Data'!$E$33,0,10*ROW('Sanitation Data'!E187))="","",OFFSET('Sanitation Data'!$E$33,0,10*ROW('Sanitation Data'!E187)))</f>
        <v/>
      </c>
      <c r="CZ193" s="28" t="str">
        <f ca="1">+IF(OFFSET('Sanitation Data'!$F$29,0,10*ROW('Sanitation Data'!F187))="","",OFFSET('Sanitation Data'!$F$29,0,10*ROW('Sanitation Data'!F187)))</f>
        <v/>
      </c>
      <c r="DA193" s="28" t="str">
        <f ca="1">+IF(OFFSET('Sanitation Data'!$F$30,0,10*ROW('Sanitation Data'!F187))="","",OFFSET('Sanitation Data'!$F$30,0,10*ROW('Sanitation Data'!F187)))</f>
        <v/>
      </c>
      <c r="DB193" s="28" t="str">
        <f ca="1">+IF(OFFSET('Sanitation Data'!$F$31,0,10*ROW('Sanitation Data'!F187))="","",OFFSET('Sanitation Data'!$F$31,0,10*ROW('Sanitation Data'!F187)))</f>
        <v/>
      </c>
      <c r="DC193" s="28" t="str">
        <f ca="1">+IF(OFFSET('Sanitation Data'!$F$32,0,10*ROW('Sanitation Data'!F187))="","",OFFSET('Sanitation Data'!$F$32,0,10*ROW('Sanitation Data'!F187)))</f>
        <v/>
      </c>
      <c r="DD193" s="28" t="str">
        <f ca="1">+IF(OFFSET('Sanitation Data'!$F$33,0,10*ROW('Sanitation Data'!F187))="","",OFFSET('Sanitation Data'!$F$33,0,10*ROW('Sanitation Data'!F187)))</f>
        <v/>
      </c>
      <c r="DE193" s="28" t="str">
        <f ca="1">+IF(OFFSET('Sanitation Data'!$G$29,0,10*ROW('Sanitation Data'!G187))="","",OFFSET('Sanitation Data'!$G$29,0,10*ROW('Sanitation Data'!G187)))</f>
        <v/>
      </c>
      <c r="DF193" s="28" t="str">
        <f ca="1">+IF(OFFSET('Sanitation Data'!$G$30,0,10*ROW('Sanitation Data'!G187))="","",OFFSET('Sanitation Data'!$G$30,0,10*ROW('Sanitation Data'!G187)))</f>
        <v/>
      </c>
      <c r="DG193" s="28" t="str">
        <f ca="1">+IF(OFFSET('Sanitation Data'!$G$31,0,10*ROW('Sanitation Data'!G187))="","",OFFSET('Sanitation Data'!$G$31,0,10*ROW('Sanitation Data'!G187)))</f>
        <v/>
      </c>
      <c r="DH193" s="28" t="str">
        <f ca="1">+IF(OFFSET('Sanitation Data'!$G$32,0,10*ROW('Sanitation Data'!G187))="","",OFFSET('Sanitation Data'!$G$32,0,10*ROW('Sanitation Data'!G187)))</f>
        <v/>
      </c>
      <c r="DI193" s="28" t="str">
        <f ca="1">+IF(OFFSET('Sanitation Data'!$G$33,0,10*ROW('Sanitation Data'!G187))="","",OFFSET('Sanitation Data'!$G$33,0,10*ROW('Sanitation Data'!G187)))</f>
        <v/>
      </c>
      <c r="DJ193" s="28" t="str">
        <f ca="1">+IF(OFFSET('Sanitation Data'!$H$29,0,10*ROW('Sanitation Data'!H187))="","",OFFSET('Sanitation Data'!$H$29,0,10*ROW('Sanitation Data'!H187)))</f>
        <v/>
      </c>
      <c r="DK193" s="28" t="str">
        <f ca="1">+IF(OFFSET('Sanitation Data'!$H$30,0,10*ROW('Sanitation Data'!H187))="","",OFFSET('Sanitation Data'!$H$30,0,10*ROW('Sanitation Data'!H187)))</f>
        <v/>
      </c>
      <c r="DL193" s="28" t="str">
        <f ca="1">+IF(OFFSET('Sanitation Data'!$H$31,0,10*ROW('Sanitation Data'!H187))="","",OFFSET('Sanitation Data'!$H$31,0,10*ROW('Sanitation Data'!H187)))</f>
        <v/>
      </c>
      <c r="DM193" s="28" t="str">
        <f ca="1">+IF(OFFSET('Sanitation Data'!$H$32,0,10*ROW('Sanitation Data'!H187))="","",OFFSET('Sanitation Data'!$H$32,0,10*ROW('Sanitation Data'!H187)))</f>
        <v/>
      </c>
      <c r="DN193" s="28" t="str">
        <f ca="1">+IF(OFFSET('Sanitation Data'!$H$33,0,10*ROW('Sanitation Data'!H187))="","",OFFSET('Sanitation Data'!$H$33,0,10*ROW('Sanitation Data'!H187)))</f>
        <v/>
      </c>
      <c r="DO193" s="28" t="str">
        <f ca="1">+IF(OFFSET('Hygiene Data'!$C$12,0,10*ROW('Hygiene Data'!C187))="","",OFFSET('Hygiene Data'!$C$12,0,10*ROW('Hygiene Data'!C187)))</f>
        <v/>
      </c>
      <c r="DP193" s="28" t="str">
        <f ca="1">+IF(OFFSET('Hygiene Data'!$C$13,0,10*ROW('Hygiene Data'!C187))="","",OFFSET('Hygiene Data'!$C$13,0,10*ROW('Hygiene Data'!C187)))</f>
        <v/>
      </c>
      <c r="DQ193" s="28" t="str">
        <f ca="1">+IF(OFFSET('Hygiene Data'!$C$14,0,10*ROW('Hygiene Data'!C187))="","",OFFSET('Hygiene Data'!$C$14,0,10*ROW('Hygiene Data'!C187)))</f>
        <v/>
      </c>
      <c r="DR193" s="28" t="str">
        <f ca="1">+IF(OFFSET('Hygiene Data'!$D$12,0,10*ROW('Hygiene Data'!D187))="","",OFFSET('Hygiene Data'!$D$12,0,10*ROW('Hygiene Data'!D187)))</f>
        <v/>
      </c>
      <c r="DS193" s="28" t="str">
        <f ca="1">+IF(OFFSET('Hygiene Data'!$D$13,0,10*ROW('Hygiene Data'!D187))="","",OFFSET('Hygiene Data'!$D$13,0,10*ROW('Hygiene Data'!D187)))</f>
        <v/>
      </c>
      <c r="DT193" s="28" t="str">
        <f ca="1">+IF(OFFSET('Hygiene Data'!$D$14,0,10*ROW('Hygiene Data'!D187))="","",OFFSET('Hygiene Data'!$D$14,0,10*ROW('Hygiene Data'!D187)))</f>
        <v/>
      </c>
      <c r="DU193" s="28" t="str">
        <f ca="1">+IF(OFFSET('Hygiene Data'!$E$12,0,10*ROW('Hygiene Data'!E187))="","",OFFSET('Hygiene Data'!$E$12,0,10*ROW('Hygiene Data'!E187)))</f>
        <v/>
      </c>
      <c r="DV193" s="28" t="str">
        <f ca="1">+IF(OFFSET('Hygiene Data'!$E$13,0,10*ROW('Hygiene Data'!E187))="","",OFFSET('Hygiene Data'!$E$13,0,10*ROW('Hygiene Data'!E187)))</f>
        <v/>
      </c>
      <c r="DW193" s="28" t="str">
        <f ca="1">+IF(OFFSET('Hygiene Data'!$E$14,0,10*ROW('Hygiene Data'!E187))="","",OFFSET('Hygiene Data'!$E$14,0,10*ROW('Hygiene Data'!E187)))</f>
        <v/>
      </c>
      <c r="DX193" s="28" t="str">
        <f ca="1">+IF(OFFSET('Hygiene Data'!$F$12,0,10*ROW('Hygiene Data'!F187))="","",OFFSET('Hygiene Data'!$F$12,0,10*ROW('Hygiene Data'!F187)))</f>
        <v/>
      </c>
      <c r="DY193" s="28" t="str">
        <f ca="1">+IF(OFFSET('Hygiene Data'!$F$13,0,10*ROW('Hygiene Data'!F187))="","",OFFSET('Hygiene Data'!$F$13,0,10*ROW('Hygiene Data'!F187)))</f>
        <v/>
      </c>
      <c r="DZ193" s="28" t="str">
        <f ca="1">+IF(OFFSET('Hygiene Data'!$F$14,0,10*ROW('Hygiene Data'!F187))="","",OFFSET('Hygiene Data'!$F$14,0,10*ROW('Hygiene Data'!F187)))</f>
        <v/>
      </c>
      <c r="EA193" s="28" t="str">
        <f ca="1">+IF(OFFSET('Hygiene Data'!$G$12,0,10*ROW('Hygiene Data'!G187))="","",OFFSET('Hygiene Data'!$G$12,0,10*ROW('Hygiene Data'!G187)))</f>
        <v/>
      </c>
      <c r="EB193" s="28" t="str">
        <f ca="1">+IF(OFFSET('Hygiene Data'!$G$13,0,10*ROW('Hygiene Data'!G187))="","",OFFSET('Hygiene Data'!$G$13,0,10*ROW('Hygiene Data'!G187)))</f>
        <v/>
      </c>
      <c r="EC193" s="28" t="str">
        <f ca="1">+IF(OFFSET('Hygiene Data'!$G$14,0,10*ROW('Hygiene Data'!G187))="","",OFFSET('Hygiene Data'!$G$14,0,10*ROW('Hygiene Data'!G187)))</f>
        <v/>
      </c>
      <c r="ED193" s="28" t="str">
        <f ca="1">+IF(OFFSET('Hygiene Data'!$H$12,0,10*ROW('Hygiene Data'!H187))="","",OFFSET('Hygiene Data'!$H$12,0,10*ROW('Hygiene Data'!H187)))</f>
        <v/>
      </c>
      <c r="EE193" s="28" t="str">
        <f ca="1">+IF(OFFSET('Hygiene Data'!$H$13,0,10*ROW('Hygiene Data'!H187))="","",OFFSET('Hygiene Data'!$H$13,0,10*ROW('Hygiene Data'!H187)))</f>
        <v/>
      </c>
      <c r="EF193" s="28" t="str">
        <f ca="1">+IF(OFFSET('Hygiene Data'!$H$14,0,10*ROW('Hygiene Data'!H187))="","",OFFSET('Hygiene Data'!$H$14,0,10*ROW('Hygiene Data'!H187)))</f>
        <v/>
      </c>
    </row>
    <row r="194" spans="1:136" x14ac:dyDescent="0.2">
      <c r="A194" s="44" t="str">
        <f ca="1">+IF(OFFSET('Water Data'!$B$1,0,10*ROW('Water Data'!B191))="","",OFFSET('Water Data'!$B$1,0,10*ROW('Water Data'!B191)))</f>
        <v/>
      </c>
      <c r="B194" s="44" t="str">
        <f ca="1">+IF(OFFSET('Water Data'!$A$3,0,10*ROW('Water Data'!A191))="","",OFFSET('Water Data'!$A$3,0,10*ROW('Water Data'!A191)))</f>
        <v/>
      </c>
      <c r="C194" s="44" t="str">
        <f ca="1">+IF(OFFSET('Water Data'!$C$3,0,10*ROW('Water Data'!C191))="","",OFFSET('Water Data'!$C$3,0,10*ROW('Water Data'!C191)))</f>
        <v/>
      </c>
      <c r="D194" s="119"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19"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19"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19"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19"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19"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19"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19"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19"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19"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19"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19"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19"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19"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19"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19"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19"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19"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20"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20"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20"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20"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20"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20"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20"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20"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20"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20"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20"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20"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20"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20"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20"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20"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20"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20"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20"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20"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20"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20"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20"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20"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20"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20"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20"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20"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20"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20"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21"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21"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21"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21"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21"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21"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21"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21"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21"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21"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21"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21"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21"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21"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21"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21"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21"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21"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28" t="str">
        <f ca="1">+IF(OFFSET('Water Data'!$C$28,0,10*ROW('Water Data'!C188))="","",OFFSET('Water Data'!$C$28,0,10*ROW('Water Data'!C188)))</f>
        <v/>
      </c>
      <c r="BT194" s="28" t="str">
        <f ca="1">+IF(OFFSET('Water Data'!$C$29,0,10*ROW('Water Data'!C188))="","",OFFSET('Water Data'!$C$29,0,10*ROW('Water Data'!C188)))</f>
        <v/>
      </c>
      <c r="BU194" s="28" t="str">
        <f ca="1">+IF(OFFSET('Water Data'!$C$30,0,10*ROW('Water Data'!C188))="","",OFFSET('Water Data'!$C$30,0,10*ROW('Water Data'!C188)))</f>
        <v/>
      </c>
      <c r="BV194" s="28" t="str">
        <f ca="1">+IF(OFFSET('Water Data'!$D$28,0,10*ROW('Water Data'!D188))="","",OFFSET('Water Data'!$D$28,0,10*ROW('Water Data'!D188)))</f>
        <v/>
      </c>
      <c r="BW194" s="28" t="str">
        <f ca="1">+IF(OFFSET('Water Data'!$D$29,0,10*ROW('Water Data'!D188))="","",OFFSET('Water Data'!$D$29,0,10*ROW('Water Data'!D188)))</f>
        <v/>
      </c>
      <c r="BX194" s="28" t="str">
        <f ca="1">+IF(OFFSET('Water Data'!$D$30,0,10*ROW('Water Data'!D188))="","",OFFSET('Water Data'!$D$30,0,10*ROW('Water Data'!D188)))</f>
        <v/>
      </c>
      <c r="BY194" s="28" t="str">
        <f ca="1">+IF(OFFSET('Water Data'!$E$28,0,10*ROW('Water Data'!E188))="","",OFFSET('Water Data'!$E$28,0,10*ROW('Water Data'!E188)))</f>
        <v/>
      </c>
      <c r="BZ194" s="28" t="str">
        <f ca="1">+IF(OFFSET('Water Data'!$E$29,0,10*ROW('Water Data'!E188))="","",OFFSET('Water Data'!$E$29,0,10*ROW('Water Data'!E188)))</f>
        <v/>
      </c>
      <c r="CA194" s="28" t="str">
        <f ca="1">+IF(OFFSET('Water Data'!$E$30,0,10*ROW('Water Data'!E188))="","",OFFSET('Water Data'!$E$30,0,10*ROW('Water Data'!E188)))</f>
        <v/>
      </c>
      <c r="CB194" s="28" t="str">
        <f ca="1">+IF(OFFSET('Water Data'!$F$28,0,10*ROW('Water Data'!F188))="","",OFFSET('Water Data'!$F$28,0,10*ROW('Water Data'!F188)))</f>
        <v/>
      </c>
      <c r="CC194" s="28" t="str">
        <f ca="1">+IF(OFFSET('Water Data'!$F$29,0,10*ROW('Water Data'!F188))="","",OFFSET('Water Data'!$F$29,0,10*ROW('Water Data'!F188)))</f>
        <v/>
      </c>
      <c r="CD194" s="28" t="str">
        <f ca="1">+IF(OFFSET('Water Data'!$F$30,0,10*ROW('Water Data'!F188))="","",OFFSET('Water Data'!$F$30,0,10*ROW('Water Data'!F188)))</f>
        <v/>
      </c>
      <c r="CE194" s="28" t="str">
        <f ca="1">+IF(OFFSET('Water Data'!$G$28,0,10*ROW('Water Data'!G188))="","",OFFSET('Water Data'!$G$28,0,10*ROW('Water Data'!G188)))</f>
        <v/>
      </c>
      <c r="CF194" s="28" t="str">
        <f ca="1">+IF(OFFSET('Water Data'!$G$29,0,10*ROW('Water Data'!G188))="","",OFFSET('Water Data'!$G$29,0,10*ROW('Water Data'!G188)))</f>
        <v/>
      </c>
      <c r="CG194" s="28" t="str">
        <f ca="1">+IF(OFFSET('Water Data'!$G$30,0,10*ROW('Water Data'!G188))="","",OFFSET('Water Data'!$G$30,0,10*ROW('Water Data'!G188)))</f>
        <v/>
      </c>
      <c r="CH194" s="28" t="str">
        <f ca="1">+IF(OFFSET('Water Data'!$H$28,0,10*ROW('Water Data'!H188))="","",OFFSET('Water Data'!$H$28,0,10*ROW('Water Data'!H188)))</f>
        <v/>
      </c>
      <c r="CI194" s="28" t="str">
        <f ca="1">+IF(OFFSET('Water Data'!$H$29,0,10*ROW('Water Data'!H188))="","",OFFSET('Water Data'!$H$29,0,10*ROW('Water Data'!H188)))</f>
        <v/>
      </c>
      <c r="CJ194" s="28" t="str">
        <f ca="1">+IF(OFFSET('Water Data'!$H$30,0,10*ROW('Water Data'!H188))="","",OFFSET('Water Data'!$H$30,0,10*ROW('Water Data'!H188)))</f>
        <v/>
      </c>
      <c r="CK194" s="28" t="str">
        <f ca="1">+IF(OFFSET('Sanitation Data'!$C$29,0,10*ROW('Sanitation Data'!C188))="","",OFFSET('Sanitation Data'!$C$29,0,10*ROW('Sanitation Data'!C188)))</f>
        <v/>
      </c>
      <c r="CL194" s="28" t="str">
        <f ca="1">+IF(OFFSET('Sanitation Data'!$C$30,0,10*ROW('Sanitation Data'!C188))="","",OFFSET('Sanitation Data'!$C$30,0,10*ROW('Sanitation Data'!C188)))</f>
        <v/>
      </c>
      <c r="CM194" s="28" t="str">
        <f ca="1">+IF(OFFSET('Sanitation Data'!$C$31,0,10*ROW('Sanitation Data'!C188))="","",OFFSET('Sanitation Data'!$C$31,0,10*ROW('Sanitation Data'!C188)))</f>
        <v/>
      </c>
      <c r="CN194" s="28" t="str">
        <f ca="1">+IF(OFFSET('Sanitation Data'!$C$32,0,10*ROW('Sanitation Data'!C188))="","",OFFSET('Sanitation Data'!$C$32,0,10*ROW('Sanitation Data'!C188)))</f>
        <v/>
      </c>
      <c r="CO194" s="28" t="str">
        <f ca="1">+IF(OFFSET('Sanitation Data'!$C$33,0,10*ROW('Sanitation Data'!C188))="","",OFFSET('Sanitation Data'!$C$33,0,10*ROW('Sanitation Data'!C188)))</f>
        <v/>
      </c>
      <c r="CP194" s="28" t="str">
        <f ca="1">+IF(OFFSET('Sanitation Data'!$D$29,0,10*ROW('Sanitation Data'!D188))="","",OFFSET('Sanitation Data'!$D$29,0,10*ROW('Sanitation Data'!D188)))</f>
        <v/>
      </c>
      <c r="CQ194" s="28" t="str">
        <f ca="1">+IF(OFFSET('Sanitation Data'!$D$30,0,10*ROW('Sanitation Data'!D188))="","",OFFSET('Sanitation Data'!$D$30,0,10*ROW('Sanitation Data'!D188)))</f>
        <v/>
      </c>
      <c r="CR194" s="28" t="str">
        <f ca="1">+IF(OFFSET('Sanitation Data'!$D$31,0,10*ROW('Sanitation Data'!D188))="","",OFFSET('Sanitation Data'!$D$31,0,10*ROW('Sanitation Data'!D188)))</f>
        <v/>
      </c>
      <c r="CS194" s="28" t="str">
        <f ca="1">+IF(OFFSET('Sanitation Data'!$D$32,0,10*ROW('Sanitation Data'!D188))="","",OFFSET('Sanitation Data'!$D$32,0,10*ROW('Sanitation Data'!D188)))</f>
        <v/>
      </c>
      <c r="CT194" s="28" t="str">
        <f ca="1">+IF(OFFSET('Sanitation Data'!$D$33,0,10*ROW('Sanitation Data'!D188))="","",OFFSET('Sanitation Data'!$D$33,0,10*ROW('Sanitation Data'!D188)))</f>
        <v/>
      </c>
      <c r="CU194" s="28" t="str">
        <f ca="1">+IF(OFFSET('Sanitation Data'!$E$29,0,10*ROW('Sanitation Data'!E188))="","",OFFSET('Sanitation Data'!$E$29,0,10*ROW('Sanitation Data'!E188)))</f>
        <v/>
      </c>
      <c r="CV194" s="28" t="str">
        <f ca="1">+IF(OFFSET('Sanitation Data'!$E$30,0,10*ROW('Sanitation Data'!E188))="","",OFFSET('Sanitation Data'!$E$30,0,10*ROW('Sanitation Data'!E188)))</f>
        <v/>
      </c>
      <c r="CW194" s="28" t="str">
        <f ca="1">+IF(OFFSET('Sanitation Data'!$E$31,0,10*ROW('Sanitation Data'!E188))="","",OFFSET('Sanitation Data'!$E$31,0,10*ROW('Sanitation Data'!E188)))</f>
        <v/>
      </c>
      <c r="CX194" s="28" t="str">
        <f ca="1">+IF(OFFSET('Sanitation Data'!$E$32,0,10*ROW('Sanitation Data'!E188))="","",OFFSET('Sanitation Data'!$E$32,0,10*ROW('Sanitation Data'!E188)))</f>
        <v/>
      </c>
      <c r="CY194" s="28" t="str">
        <f ca="1">+IF(OFFSET('Sanitation Data'!$E$33,0,10*ROW('Sanitation Data'!E188))="","",OFFSET('Sanitation Data'!$E$33,0,10*ROW('Sanitation Data'!E188)))</f>
        <v/>
      </c>
      <c r="CZ194" s="28" t="str">
        <f ca="1">+IF(OFFSET('Sanitation Data'!$F$29,0,10*ROW('Sanitation Data'!F188))="","",OFFSET('Sanitation Data'!$F$29,0,10*ROW('Sanitation Data'!F188)))</f>
        <v/>
      </c>
      <c r="DA194" s="28" t="str">
        <f ca="1">+IF(OFFSET('Sanitation Data'!$F$30,0,10*ROW('Sanitation Data'!F188))="","",OFFSET('Sanitation Data'!$F$30,0,10*ROW('Sanitation Data'!F188)))</f>
        <v/>
      </c>
      <c r="DB194" s="28" t="str">
        <f ca="1">+IF(OFFSET('Sanitation Data'!$F$31,0,10*ROW('Sanitation Data'!F188))="","",OFFSET('Sanitation Data'!$F$31,0,10*ROW('Sanitation Data'!F188)))</f>
        <v/>
      </c>
      <c r="DC194" s="28" t="str">
        <f ca="1">+IF(OFFSET('Sanitation Data'!$F$32,0,10*ROW('Sanitation Data'!F188))="","",OFFSET('Sanitation Data'!$F$32,0,10*ROW('Sanitation Data'!F188)))</f>
        <v/>
      </c>
      <c r="DD194" s="28" t="str">
        <f ca="1">+IF(OFFSET('Sanitation Data'!$F$33,0,10*ROW('Sanitation Data'!F188))="","",OFFSET('Sanitation Data'!$F$33,0,10*ROW('Sanitation Data'!F188)))</f>
        <v/>
      </c>
      <c r="DE194" s="28" t="str">
        <f ca="1">+IF(OFFSET('Sanitation Data'!$G$29,0,10*ROW('Sanitation Data'!G188))="","",OFFSET('Sanitation Data'!$G$29,0,10*ROW('Sanitation Data'!G188)))</f>
        <v/>
      </c>
      <c r="DF194" s="28" t="str">
        <f ca="1">+IF(OFFSET('Sanitation Data'!$G$30,0,10*ROW('Sanitation Data'!G188))="","",OFFSET('Sanitation Data'!$G$30,0,10*ROW('Sanitation Data'!G188)))</f>
        <v/>
      </c>
      <c r="DG194" s="28" t="str">
        <f ca="1">+IF(OFFSET('Sanitation Data'!$G$31,0,10*ROW('Sanitation Data'!G188))="","",OFFSET('Sanitation Data'!$G$31,0,10*ROW('Sanitation Data'!G188)))</f>
        <v/>
      </c>
      <c r="DH194" s="28" t="str">
        <f ca="1">+IF(OFFSET('Sanitation Data'!$G$32,0,10*ROW('Sanitation Data'!G188))="","",OFFSET('Sanitation Data'!$G$32,0,10*ROW('Sanitation Data'!G188)))</f>
        <v/>
      </c>
      <c r="DI194" s="28" t="str">
        <f ca="1">+IF(OFFSET('Sanitation Data'!$G$33,0,10*ROW('Sanitation Data'!G188))="","",OFFSET('Sanitation Data'!$G$33,0,10*ROW('Sanitation Data'!G188)))</f>
        <v/>
      </c>
      <c r="DJ194" s="28" t="str">
        <f ca="1">+IF(OFFSET('Sanitation Data'!$H$29,0,10*ROW('Sanitation Data'!H188))="","",OFFSET('Sanitation Data'!$H$29,0,10*ROW('Sanitation Data'!H188)))</f>
        <v/>
      </c>
      <c r="DK194" s="28" t="str">
        <f ca="1">+IF(OFFSET('Sanitation Data'!$H$30,0,10*ROW('Sanitation Data'!H188))="","",OFFSET('Sanitation Data'!$H$30,0,10*ROW('Sanitation Data'!H188)))</f>
        <v/>
      </c>
      <c r="DL194" s="28" t="str">
        <f ca="1">+IF(OFFSET('Sanitation Data'!$H$31,0,10*ROW('Sanitation Data'!H188))="","",OFFSET('Sanitation Data'!$H$31,0,10*ROW('Sanitation Data'!H188)))</f>
        <v/>
      </c>
      <c r="DM194" s="28" t="str">
        <f ca="1">+IF(OFFSET('Sanitation Data'!$H$32,0,10*ROW('Sanitation Data'!H188))="","",OFFSET('Sanitation Data'!$H$32,0,10*ROW('Sanitation Data'!H188)))</f>
        <v/>
      </c>
      <c r="DN194" s="28" t="str">
        <f ca="1">+IF(OFFSET('Sanitation Data'!$H$33,0,10*ROW('Sanitation Data'!H188))="","",OFFSET('Sanitation Data'!$H$33,0,10*ROW('Sanitation Data'!H188)))</f>
        <v/>
      </c>
      <c r="DO194" s="28" t="str">
        <f ca="1">+IF(OFFSET('Hygiene Data'!$C$12,0,10*ROW('Hygiene Data'!C188))="","",OFFSET('Hygiene Data'!$C$12,0,10*ROW('Hygiene Data'!C188)))</f>
        <v/>
      </c>
      <c r="DP194" s="28" t="str">
        <f ca="1">+IF(OFFSET('Hygiene Data'!$C$13,0,10*ROW('Hygiene Data'!C188))="","",OFFSET('Hygiene Data'!$C$13,0,10*ROW('Hygiene Data'!C188)))</f>
        <v/>
      </c>
      <c r="DQ194" s="28" t="str">
        <f ca="1">+IF(OFFSET('Hygiene Data'!$C$14,0,10*ROW('Hygiene Data'!C188))="","",OFFSET('Hygiene Data'!$C$14,0,10*ROW('Hygiene Data'!C188)))</f>
        <v/>
      </c>
      <c r="DR194" s="28" t="str">
        <f ca="1">+IF(OFFSET('Hygiene Data'!$D$12,0,10*ROW('Hygiene Data'!D188))="","",OFFSET('Hygiene Data'!$D$12,0,10*ROW('Hygiene Data'!D188)))</f>
        <v/>
      </c>
      <c r="DS194" s="28" t="str">
        <f ca="1">+IF(OFFSET('Hygiene Data'!$D$13,0,10*ROW('Hygiene Data'!D188))="","",OFFSET('Hygiene Data'!$D$13,0,10*ROW('Hygiene Data'!D188)))</f>
        <v/>
      </c>
      <c r="DT194" s="28" t="str">
        <f ca="1">+IF(OFFSET('Hygiene Data'!$D$14,0,10*ROW('Hygiene Data'!D188))="","",OFFSET('Hygiene Data'!$D$14,0,10*ROW('Hygiene Data'!D188)))</f>
        <v/>
      </c>
      <c r="DU194" s="28" t="str">
        <f ca="1">+IF(OFFSET('Hygiene Data'!$E$12,0,10*ROW('Hygiene Data'!E188))="","",OFFSET('Hygiene Data'!$E$12,0,10*ROW('Hygiene Data'!E188)))</f>
        <v/>
      </c>
      <c r="DV194" s="28" t="str">
        <f ca="1">+IF(OFFSET('Hygiene Data'!$E$13,0,10*ROW('Hygiene Data'!E188))="","",OFFSET('Hygiene Data'!$E$13,0,10*ROW('Hygiene Data'!E188)))</f>
        <v/>
      </c>
      <c r="DW194" s="28" t="str">
        <f ca="1">+IF(OFFSET('Hygiene Data'!$E$14,0,10*ROW('Hygiene Data'!E188))="","",OFFSET('Hygiene Data'!$E$14,0,10*ROW('Hygiene Data'!E188)))</f>
        <v/>
      </c>
      <c r="DX194" s="28" t="str">
        <f ca="1">+IF(OFFSET('Hygiene Data'!$F$12,0,10*ROW('Hygiene Data'!F188))="","",OFFSET('Hygiene Data'!$F$12,0,10*ROW('Hygiene Data'!F188)))</f>
        <v/>
      </c>
      <c r="DY194" s="28" t="str">
        <f ca="1">+IF(OFFSET('Hygiene Data'!$F$13,0,10*ROW('Hygiene Data'!F188))="","",OFFSET('Hygiene Data'!$F$13,0,10*ROW('Hygiene Data'!F188)))</f>
        <v/>
      </c>
      <c r="DZ194" s="28" t="str">
        <f ca="1">+IF(OFFSET('Hygiene Data'!$F$14,0,10*ROW('Hygiene Data'!F188))="","",OFFSET('Hygiene Data'!$F$14,0,10*ROW('Hygiene Data'!F188)))</f>
        <v/>
      </c>
      <c r="EA194" s="28" t="str">
        <f ca="1">+IF(OFFSET('Hygiene Data'!$G$12,0,10*ROW('Hygiene Data'!G188))="","",OFFSET('Hygiene Data'!$G$12,0,10*ROW('Hygiene Data'!G188)))</f>
        <v/>
      </c>
      <c r="EB194" s="28" t="str">
        <f ca="1">+IF(OFFSET('Hygiene Data'!$G$13,0,10*ROW('Hygiene Data'!G188))="","",OFFSET('Hygiene Data'!$G$13,0,10*ROW('Hygiene Data'!G188)))</f>
        <v/>
      </c>
      <c r="EC194" s="28" t="str">
        <f ca="1">+IF(OFFSET('Hygiene Data'!$G$14,0,10*ROW('Hygiene Data'!G188))="","",OFFSET('Hygiene Data'!$G$14,0,10*ROW('Hygiene Data'!G188)))</f>
        <v/>
      </c>
      <c r="ED194" s="28" t="str">
        <f ca="1">+IF(OFFSET('Hygiene Data'!$H$12,0,10*ROW('Hygiene Data'!H188))="","",OFFSET('Hygiene Data'!$H$12,0,10*ROW('Hygiene Data'!H188)))</f>
        <v/>
      </c>
      <c r="EE194" s="28" t="str">
        <f ca="1">+IF(OFFSET('Hygiene Data'!$H$13,0,10*ROW('Hygiene Data'!H188))="","",OFFSET('Hygiene Data'!$H$13,0,10*ROW('Hygiene Data'!H188)))</f>
        <v/>
      </c>
      <c r="EF194" s="28" t="str">
        <f ca="1">+IF(OFFSET('Hygiene Data'!$H$14,0,10*ROW('Hygiene Data'!H188))="","",OFFSET('Hygiene Data'!$H$14,0,10*ROW('Hygiene Data'!H188)))</f>
        <v/>
      </c>
    </row>
    <row r="195" spans="1:136" x14ac:dyDescent="0.2">
      <c r="A195" s="44" t="str">
        <f ca="1">+IF(OFFSET('Water Data'!$B$1,0,10*ROW('Water Data'!B192))="","",OFFSET('Water Data'!$B$1,0,10*ROW('Water Data'!B192)))</f>
        <v/>
      </c>
      <c r="B195" s="44" t="str">
        <f ca="1">+IF(OFFSET('Water Data'!$A$3,0,10*ROW('Water Data'!A192))="","",OFFSET('Water Data'!$A$3,0,10*ROW('Water Data'!A192)))</f>
        <v/>
      </c>
      <c r="C195" s="44" t="str">
        <f ca="1">+IF(OFFSET('Water Data'!$C$3,0,10*ROW('Water Data'!C192))="","",OFFSET('Water Data'!$C$3,0,10*ROW('Water Data'!C192)))</f>
        <v/>
      </c>
      <c r="D195" s="119"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19"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19"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19"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19"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19"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19"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19"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19"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19"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19"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19"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19"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19"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19"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19"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19"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19"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20"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20"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20"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20"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20"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20"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20"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20"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20"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20"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20"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20"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20"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20"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20"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20"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20"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20"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20"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20"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20"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20"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20"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20"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20"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20"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20"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20"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20"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20"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21"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21"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21"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21"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21"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21"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21"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21"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21"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21"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21"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21"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21"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21"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21"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21"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21"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21"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28" t="str">
        <f ca="1">+IF(OFFSET('Water Data'!$C$28,0,10*ROW('Water Data'!C189))="","",OFFSET('Water Data'!$C$28,0,10*ROW('Water Data'!C189)))</f>
        <v/>
      </c>
      <c r="BT195" s="28" t="str">
        <f ca="1">+IF(OFFSET('Water Data'!$C$29,0,10*ROW('Water Data'!C189))="","",OFFSET('Water Data'!$C$29,0,10*ROW('Water Data'!C189)))</f>
        <v/>
      </c>
      <c r="BU195" s="28" t="str">
        <f ca="1">+IF(OFFSET('Water Data'!$C$30,0,10*ROW('Water Data'!C189))="","",OFFSET('Water Data'!$C$30,0,10*ROW('Water Data'!C189)))</f>
        <v/>
      </c>
      <c r="BV195" s="28" t="str">
        <f ca="1">+IF(OFFSET('Water Data'!$D$28,0,10*ROW('Water Data'!D189))="","",OFFSET('Water Data'!$D$28,0,10*ROW('Water Data'!D189)))</f>
        <v/>
      </c>
      <c r="BW195" s="28" t="str">
        <f ca="1">+IF(OFFSET('Water Data'!$D$29,0,10*ROW('Water Data'!D189))="","",OFFSET('Water Data'!$D$29,0,10*ROW('Water Data'!D189)))</f>
        <v/>
      </c>
      <c r="BX195" s="28" t="str">
        <f ca="1">+IF(OFFSET('Water Data'!$D$30,0,10*ROW('Water Data'!D189))="","",OFFSET('Water Data'!$D$30,0,10*ROW('Water Data'!D189)))</f>
        <v/>
      </c>
      <c r="BY195" s="28" t="str">
        <f ca="1">+IF(OFFSET('Water Data'!$E$28,0,10*ROW('Water Data'!E189))="","",OFFSET('Water Data'!$E$28,0,10*ROW('Water Data'!E189)))</f>
        <v/>
      </c>
      <c r="BZ195" s="28" t="str">
        <f ca="1">+IF(OFFSET('Water Data'!$E$29,0,10*ROW('Water Data'!E189))="","",OFFSET('Water Data'!$E$29,0,10*ROW('Water Data'!E189)))</f>
        <v/>
      </c>
      <c r="CA195" s="28" t="str">
        <f ca="1">+IF(OFFSET('Water Data'!$E$30,0,10*ROW('Water Data'!E189))="","",OFFSET('Water Data'!$E$30,0,10*ROW('Water Data'!E189)))</f>
        <v/>
      </c>
      <c r="CB195" s="28" t="str">
        <f ca="1">+IF(OFFSET('Water Data'!$F$28,0,10*ROW('Water Data'!F189))="","",OFFSET('Water Data'!$F$28,0,10*ROW('Water Data'!F189)))</f>
        <v/>
      </c>
      <c r="CC195" s="28" t="str">
        <f ca="1">+IF(OFFSET('Water Data'!$F$29,0,10*ROW('Water Data'!F189))="","",OFFSET('Water Data'!$F$29,0,10*ROW('Water Data'!F189)))</f>
        <v/>
      </c>
      <c r="CD195" s="28" t="str">
        <f ca="1">+IF(OFFSET('Water Data'!$F$30,0,10*ROW('Water Data'!F189))="","",OFFSET('Water Data'!$F$30,0,10*ROW('Water Data'!F189)))</f>
        <v/>
      </c>
      <c r="CE195" s="28" t="str">
        <f ca="1">+IF(OFFSET('Water Data'!$G$28,0,10*ROW('Water Data'!G189))="","",OFFSET('Water Data'!$G$28,0,10*ROW('Water Data'!G189)))</f>
        <v/>
      </c>
      <c r="CF195" s="28" t="str">
        <f ca="1">+IF(OFFSET('Water Data'!$G$29,0,10*ROW('Water Data'!G189))="","",OFFSET('Water Data'!$G$29,0,10*ROW('Water Data'!G189)))</f>
        <v/>
      </c>
      <c r="CG195" s="28" t="str">
        <f ca="1">+IF(OFFSET('Water Data'!$G$30,0,10*ROW('Water Data'!G189))="","",OFFSET('Water Data'!$G$30,0,10*ROW('Water Data'!G189)))</f>
        <v/>
      </c>
      <c r="CH195" s="28" t="str">
        <f ca="1">+IF(OFFSET('Water Data'!$H$28,0,10*ROW('Water Data'!H189))="","",OFFSET('Water Data'!$H$28,0,10*ROW('Water Data'!H189)))</f>
        <v/>
      </c>
      <c r="CI195" s="28" t="str">
        <f ca="1">+IF(OFFSET('Water Data'!$H$29,0,10*ROW('Water Data'!H189))="","",OFFSET('Water Data'!$H$29,0,10*ROW('Water Data'!H189)))</f>
        <v/>
      </c>
      <c r="CJ195" s="28" t="str">
        <f ca="1">+IF(OFFSET('Water Data'!$H$30,0,10*ROW('Water Data'!H189))="","",OFFSET('Water Data'!$H$30,0,10*ROW('Water Data'!H189)))</f>
        <v/>
      </c>
      <c r="CK195" s="28" t="str">
        <f ca="1">+IF(OFFSET('Sanitation Data'!$C$29,0,10*ROW('Sanitation Data'!C189))="","",OFFSET('Sanitation Data'!$C$29,0,10*ROW('Sanitation Data'!C189)))</f>
        <v/>
      </c>
      <c r="CL195" s="28" t="str">
        <f ca="1">+IF(OFFSET('Sanitation Data'!$C$30,0,10*ROW('Sanitation Data'!C189))="","",OFFSET('Sanitation Data'!$C$30,0,10*ROW('Sanitation Data'!C189)))</f>
        <v/>
      </c>
      <c r="CM195" s="28" t="str">
        <f ca="1">+IF(OFFSET('Sanitation Data'!$C$31,0,10*ROW('Sanitation Data'!C189))="","",OFFSET('Sanitation Data'!$C$31,0,10*ROW('Sanitation Data'!C189)))</f>
        <v/>
      </c>
      <c r="CN195" s="28" t="str">
        <f ca="1">+IF(OFFSET('Sanitation Data'!$C$32,0,10*ROW('Sanitation Data'!C189))="","",OFFSET('Sanitation Data'!$C$32,0,10*ROW('Sanitation Data'!C189)))</f>
        <v/>
      </c>
      <c r="CO195" s="28" t="str">
        <f ca="1">+IF(OFFSET('Sanitation Data'!$C$33,0,10*ROW('Sanitation Data'!C189))="","",OFFSET('Sanitation Data'!$C$33,0,10*ROW('Sanitation Data'!C189)))</f>
        <v/>
      </c>
      <c r="CP195" s="28" t="str">
        <f ca="1">+IF(OFFSET('Sanitation Data'!$D$29,0,10*ROW('Sanitation Data'!D189))="","",OFFSET('Sanitation Data'!$D$29,0,10*ROW('Sanitation Data'!D189)))</f>
        <v/>
      </c>
      <c r="CQ195" s="28" t="str">
        <f ca="1">+IF(OFFSET('Sanitation Data'!$D$30,0,10*ROW('Sanitation Data'!D189))="","",OFFSET('Sanitation Data'!$D$30,0,10*ROW('Sanitation Data'!D189)))</f>
        <v/>
      </c>
      <c r="CR195" s="28" t="str">
        <f ca="1">+IF(OFFSET('Sanitation Data'!$D$31,0,10*ROW('Sanitation Data'!D189))="","",OFFSET('Sanitation Data'!$D$31,0,10*ROW('Sanitation Data'!D189)))</f>
        <v/>
      </c>
      <c r="CS195" s="28" t="str">
        <f ca="1">+IF(OFFSET('Sanitation Data'!$D$32,0,10*ROW('Sanitation Data'!D189))="","",OFFSET('Sanitation Data'!$D$32,0,10*ROW('Sanitation Data'!D189)))</f>
        <v/>
      </c>
      <c r="CT195" s="28" t="str">
        <f ca="1">+IF(OFFSET('Sanitation Data'!$D$33,0,10*ROW('Sanitation Data'!D189))="","",OFFSET('Sanitation Data'!$D$33,0,10*ROW('Sanitation Data'!D189)))</f>
        <v/>
      </c>
      <c r="CU195" s="28" t="str">
        <f ca="1">+IF(OFFSET('Sanitation Data'!$E$29,0,10*ROW('Sanitation Data'!E189))="","",OFFSET('Sanitation Data'!$E$29,0,10*ROW('Sanitation Data'!E189)))</f>
        <v/>
      </c>
      <c r="CV195" s="28" t="str">
        <f ca="1">+IF(OFFSET('Sanitation Data'!$E$30,0,10*ROW('Sanitation Data'!E189))="","",OFFSET('Sanitation Data'!$E$30,0,10*ROW('Sanitation Data'!E189)))</f>
        <v/>
      </c>
      <c r="CW195" s="28" t="str">
        <f ca="1">+IF(OFFSET('Sanitation Data'!$E$31,0,10*ROW('Sanitation Data'!E189))="","",OFFSET('Sanitation Data'!$E$31,0,10*ROW('Sanitation Data'!E189)))</f>
        <v/>
      </c>
      <c r="CX195" s="28" t="str">
        <f ca="1">+IF(OFFSET('Sanitation Data'!$E$32,0,10*ROW('Sanitation Data'!E189))="","",OFFSET('Sanitation Data'!$E$32,0,10*ROW('Sanitation Data'!E189)))</f>
        <v/>
      </c>
      <c r="CY195" s="28" t="str">
        <f ca="1">+IF(OFFSET('Sanitation Data'!$E$33,0,10*ROW('Sanitation Data'!E189))="","",OFFSET('Sanitation Data'!$E$33,0,10*ROW('Sanitation Data'!E189)))</f>
        <v/>
      </c>
      <c r="CZ195" s="28" t="str">
        <f ca="1">+IF(OFFSET('Sanitation Data'!$F$29,0,10*ROW('Sanitation Data'!F189))="","",OFFSET('Sanitation Data'!$F$29,0,10*ROW('Sanitation Data'!F189)))</f>
        <v/>
      </c>
      <c r="DA195" s="28" t="str">
        <f ca="1">+IF(OFFSET('Sanitation Data'!$F$30,0,10*ROW('Sanitation Data'!F189))="","",OFFSET('Sanitation Data'!$F$30,0,10*ROW('Sanitation Data'!F189)))</f>
        <v/>
      </c>
      <c r="DB195" s="28" t="str">
        <f ca="1">+IF(OFFSET('Sanitation Data'!$F$31,0,10*ROW('Sanitation Data'!F189))="","",OFFSET('Sanitation Data'!$F$31,0,10*ROW('Sanitation Data'!F189)))</f>
        <v/>
      </c>
      <c r="DC195" s="28" t="str">
        <f ca="1">+IF(OFFSET('Sanitation Data'!$F$32,0,10*ROW('Sanitation Data'!F189))="","",OFFSET('Sanitation Data'!$F$32,0,10*ROW('Sanitation Data'!F189)))</f>
        <v/>
      </c>
      <c r="DD195" s="28" t="str">
        <f ca="1">+IF(OFFSET('Sanitation Data'!$F$33,0,10*ROW('Sanitation Data'!F189))="","",OFFSET('Sanitation Data'!$F$33,0,10*ROW('Sanitation Data'!F189)))</f>
        <v/>
      </c>
      <c r="DE195" s="28" t="str">
        <f ca="1">+IF(OFFSET('Sanitation Data'!$G$29,0,10*ROW('Sanitation Data'!G189))="","",OFFSET('Sanitation Data'!$G$29,0,10*ROW('Sanitation Data'!G189)))</f>
        <v/>
      </c>
      <c r="DF195" s="28" t="str">
        <f ca="1">+IF(OFFSET('Sanitation Data'!$G$30,0,10*ROW('Sanitation Data'!G189))="","",OFFSET('Sanitation Data'!$G$30,0,10*ROW('Sanitation Data'!G189)))</f>
        <v/>
      </c>
      <c r="DG195" s="28" t="str">
        <f ca="1">+IF(OFFSET('Sanitation Data'!$G$31,0,10*ROW('Sanitation Data'!G189))="","",OFFSET('Sanitation Data'!$G$31,0,10*ROW('Sanitation Data'!G189)))</f>
        <v/>
      </c>
      <c r="DH195" s="28" t="str">
        <f ca="1">+IF(OFFSET('Sanitation Data'!$G$32,0,10*ROW('Sanitation Data'!G189))="","",OFFSET('Sanitation Data'!$G$32,0,10*ROW('Sanitation Data'!G189)))</f>
        <v/>
      </c>
      <c r="DI195" s="28" t="str">
        <f ca="1">+IF(OFFSET('Sanitation Data'!$G$33,0,10*ROW('Sanitation Data'!G189))="","",OFFSET('Sanitation Data'!$G$33,0,10*ROW('Sanitation Data'!G189)))</f>
        <v/>
      </c>
      <c r="DJ195" s="28" t="str">
        <f ca="1">+IF(OFFSET('Sanitation Data'!$H$29,0,10*ROW('Sanitation Data'!H189))="","",OFFSET('Sanitation Data'!$H$29,0,10*ROW('Sanitation Data'!H189)))</f>
        <v/>
      </c>
      <c r="DK195" s="28" t="str">
        <f ca="1">+IF(OFFSET('Sanitation Data'!$H$30,0,10*ROW('Sanitation Data'!H189))="","",OFFSET('Sanitation Data'!$H$30,0,10*ROW('Sanitation Data'!H189)))</f>
        <v/>
      </c>
      <c r="DL195" s="28" t="str">
        <f ca="1">+IF(OFFSET('Sanitation Data'!$H$31,0,10*ROW('Sanitation Data'!H189))="","",OFFSET('Sanitation Data'!$H$31,0,10*ROW('Sanitation Data'!H189)))</f>
        <v/>
      </c>
      <c r="DM195" s="28" t="str">
        <f ca="1">+IF(OFFSET('Sanitation Data'!$H$32,0,10*ROW('Sanitation Data'!H189))="","",OFFSET('Sanitation Data'!$H$32,0,10*ROW('Sanitation Data'!H189)))</f>
        <v/>
      </c>
      <c r="DN195" s="28" t="str">
        <f ca="1">+IF(OFFSET('Sanitation Data'!$H$33,0,10*ROW('Sanitation Data'!H189))="","",OFFSET('Sanitation Data'!$H$33,0,10*ROW('Sanitation Data'!H189)))</f>
        <v/>
      </c>
      <c r="DO195" s="28" t="str">
        <f ca="1">+IF(OFFSET('Hygiene Data'!$C$12,0,10*ROW('Hygiene Data'!C189))="","",OFFSET('Hygiene Data'!$C$12,0,10*ROW('Hygiene Data'!C189)))</f>
        <v/>
      </c>
      <c r="DP195" s="28" t="str">
        <f ca="1">+IF(OFFSET('Hygiene Data'!$C$13,0,10*ROW('Hygiene Data'!C189))="","",OFFSET('Hygiene Data'!$C$13,0,10*ROW('Hygiene Data'!C189)))</f>
        <v/>
      </c>
      <c r="DQ195" s="28" t="str">
        <f ca="1">+IF(OFFSET('Hygiene Data'!$C$14,0,10*ROW('Hygiene Data'!C189))="","",OFFSET('Hygiene Data'!$C$14,0,10*ROW('Hygiene Data'!C189)))</f>
        <v/>
      </c>
      <c r="DR195" s="28" t="str">
        <f ca="1">+IF(OFFSET('Hygiene Data'!$D$12,0,10*ROW('Hygiene Data'!D189))="","",OFFSET('Hygiene Data'!$D$12,0,10*ROW('Hygiene Data'!D189)))</f>
        <v/>
      </c>
      <c r="DS195" s="28" t="str">
        <f ca="1">+IF(OFFSET('Hygiene Data'!$D$13,0,10*ROW('Hygiene Data'!D189))="","",OFFSET('Hygiene Data'!$D$13,0,10*ROW('Hygiene Data'!D189)))</f>
        <v/>
      </c>
      <c r="DT195" s="28" t="str">
        <f ca="1">+IF(OFFSET('Hygiene Data'!$D$14,0,10*ROW('Hygiene Data'!D189))="","",OFFSET('Hygiene Data'!$D$14,0,10*ROW('Hygiene Data'!D189)))</f>
        <v/>
      </c>
      <c r="DU195" s="28" t="str">
        <f ca="1">+IF(OFFSET('Hygiene Data'!$E$12,0,10*ROW('Hygiene Data'!E189))="","",OFFSET('Hygiene Data'!$E$12,0,10*ROW('Hygiene Data'!E189)))</f>
        <v/>
      </c>
      <c r="DV195" s="28" t="str">
        <f ca="1">+IF(OFFSET('Hygiene Data'!$E$13,0,10*ROW('Hygiene Data'!E189))="","",OFFSET('Hygiene Data'!$E$13,0,10*ROW('Hygiene Data'!E189)))</f>
        <v/>
      </c>
      <c r="DW195" s="28" t="str">
        <f ca="1">+IF(OFFSET('Hygiene Data'!$E$14,0,10*ROW('Hygiene Data'!E189))="","",OFFSET('Hygiene Data'!$E$14,0,10*ROW('Hygiene Data'!E189)))</f>
        <v/>
      </c>
      <c r="DX195" s="28" t="str">
        <f ca="1">+IF(OFFSET('Hygiene Data'!$F$12,0,10*ROW('Hygiene Data'!F189))="","",OFFSET('Hygiene Data'!$F$12,0,10*ROW('Hygiene Data'!F189)))</f>
        <v/>
      </c>
      <c r="DY195" s="28" t="str">
        <f ca="1">+IF(OFFSET('Hygiene Data'!$F$13,0,10*ROW('Hygiene Data'!F189))="","",OFFSET('Hygiene Data'!$F$13,0,10*ROW('Hygiene Data'!F189)))</f>
        <v/>
      </c>
      <c r="DZ195" s="28" t="str">
        <f ca="1">+IF(OFFSET('Hygiene Data'!$F$14,0,10*ROW('Hygiene Data'!F189))="","",OFFSET('Hygiene Data'!$F$14,0,10*ROW('Hygiene Data'!F189)))</f>
        <v/>
      </c>
      <c r="EA195" s="28" t="str">
        <f ca="1">+IF(OFFSET('Hygiene Data'!$G$12,0,10*ROW('Hygiene Data'!G189))="","",OFFSET('Hygiene Data'!$G$12,0,10*ROW('Hygiene Data'!G189)))</f>
        <v/>
      </c>
      <c r="EB195" s="28" t="str">
        <f ca="1">+IF(OFFSET('Hygiene Data'!$G$13,0,10*ROW('Hygiene Data'!G189))="","",OFFSET('Hygiene Data'!$G$13,0,10*ROW('Hygiene Data'!G189)))</f>
        <v/>
      </c>
      <c r="EC195" s="28" t="str">
        <f ca="1">+IF(OFFSET('Hygiene Data'!$G$14,0,10*ROW('Hygiene Data'!G189))="","",OFFSET('Hygiene Data'!$G$14,0,10*ROW('Hygiene Data'!G189)))</f>
        <v/>
      </c>
      <c r="ED195" s="28" t="str">
        <f ca="1">+IF(OFFSET('Hygiene Data'!$H$12,0,10*ROW('Hygiene Data'!H189))="","",OFFSET('Hygiene Data'!$H$12,0,10*ROW('Hygiene Data'!H189)))</f>
        <v/>
      </c>
      <c r="EE195" s="28" t="str">
        <f ca="1">+IF(OFFSET('Hygiene Data'!$H$13,0,10*ROW('Hygiene Data'!H189))="","",OFFSET('Hygiene Data'!$H$13,0,10*ROW('Hygiene Data'!H189)))</f>
        <v/>
      </c>
      <c r="EF195" s="28" t="str">
        <f ca="1">+IF(OFFSET('Hygiene Data'!$H$14,0,10*ROW('Hygiene Data'!H189))="","",OFFSET('Hygiene Data'!$H$14,0,10*ROW('Hygiene Data'!H189)))</f>
        <v/>
      </c>
    </row>
    <row r="196" spans="1:136" x14ac:dyDescent="0.2">
      <c r="A196" s="44" t="str">
        <f ca="1">+IF(OFFSET('Water Data'!$B$1,0,10*ROW('Water Data'!B193))="","",OFFSET('Water Data'!$B$1,0,10*ROW('Water Data'!B193)))</f>
        <v/>
      </c>
      <c r="B196" s="44" t="str">
        <f ca="1">+IF(OFFSET('Water Data'!$A$3,0,10*ROW('Water Data'!A193))="","",OFFSET('Water Data'!$A$3,0,10*ROW('Water Data'!A193)))</f>
        <v/>
      </c>
      <c r="C196" s="44" t="str">
        <f ca="1">+IF(OFFSET('Water Data'!$C$3,0,10*ROW('Water Data'!C193))="","",OFFSET('Water Data'!$C$3,0,10*ROW('Water Data'!C193)))</f>
        <v/>
      </c>
      <c r="D196" s="119"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19"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19"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19"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19"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19"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19"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19"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19"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19"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19"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19"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19"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19"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19"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19"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19"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19"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20"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20"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20"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20"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20"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20"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20"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20"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20"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20"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20"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20"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20"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20"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20"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20"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20"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20"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20"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20"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20"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20"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20"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20"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20"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20"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20"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20"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20"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20"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21"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21"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21"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21"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21"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21"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21"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21"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21"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21"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21"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21"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21"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21"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21"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21"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21"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21"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28" t="str">
        <f ca="1">+IF(OFFSET('Water Data'!$C$28,0,10*ROW('Water Data'!C190))="","",OFFSET('Water Data'!$C$28,0,10*ROW('Water Data'!C190)))</f>
        <v/>
      </c>
      <c r="BT196" s="28" t="str">
        <f ca="1">+IF(OFFSET('Water Data'!$C$29,0,10*ROW('Water Data'!C190))="","",OFFSET('Water Data'!$C$29,0,10*ROW('Water Data'!C190)))</f>
        <v/>
      </c>
      <c r="BU196" s="28" t="str">
        <f ca="1">+IF(OFFSET('Water Data'!$C$30,0,10*ROW('Water Data'!C190))="","",OFFSET('Water Data'!$C$30,0,10*ROW('Water Data'!C190)))</f>
        <v/>
      </c>
      <c r="BV196" s="28" t="str">
        <f ca="1">+IF(OFFSET('Water Data'!$D$28,0,10*ROW('Water Data'!D190))="","",OFFSET('Water Data'!$D$28,0,10*ROW('Water Data'!D190)))</f>
        <v/>
      </c>
      <c r="BW196" s="28" t="str">
        <f ca="1">+IF(OFFSET('Water Data'!$D$29,0,10*ROW('Water Data'!D190))="","",OFFSET('Water Data'!$D$29,0,10*ROW('Water Data'!D190)))</f>
        <v/>
      </c>
      <c r="BX196" s="28" t="str">
        <f ca="1">+IF(OFFSET('Water Data'!$D$30,0,10*ROW('Water Data'!D190))="","",OFFSET('Water Data'!$D$30,0,10*ROW('Water Data'!D190)))</f>
        <v/>
      </c>
      <c r="BY196" s="28" t="str">
        <f ca="1">+IF(OFFSET('Water Data'!$E$28,0,10*ROW('Water Data'!E190))="","",OFFSET('Water Data'!$E$28,0,10*ROW('Water Data'!E190)))</f>
        <v/>
      </c>
      <c r="BZ196" s="28" t="str">
        <f ca="1">+IF(OFFSET('Water Data'!$E$29,0,10*ROW('Water Data'!E190))="","",OFFSET('Water Data'!$E$29,0,10*ROW('Water Data'!E190)))</f>
        <v/>
      </c>
      <c r="CA196" s="28" t="str">
        <f ca="1">+IF(OFFSET('Water Data'!$E$30,0,10*ROW('Water Data'!E190))="","",OFFSET('Water Data'!$E$30,0,10*ROW('Water Data'!E190)))</f>
        <v/>
      </c>
      <c r="CB196" s="28" t="str">
        <f ca="1">+IF(OFFSET('Water Data'!$F$28,0,10*ROW('Water Data'!F190))="","",OFFSET('Water Data'!$F$28,0,10*ROW('Water Data'!F190)))</f>
        <v/>
      </c>
      <c r="CC196" s="28" t="str">
        <f ca="1">+IF(OFFSET('Water Data'!$F$29,0,10*ROW('Water Data'!F190))="","",OFFSET('Water Data'!$F$29,0,10*ROW('Water Data'!F190)))</f>
        <v/>
      </c>
      <c r="CD196" s="28" t="str">
        <f ca="1">+IF(OFFSET('Water Data'!$F$30,0,10*ROW('Water Data'!F190))="","",OFFSET('Water Data'!$F$30,0,10*ROW('Water Data'!F190)))</f>
        <v/>
      </c>
      <c r="CE196" s="28" t="str">
        <f ca="1">+IF(OFFSET('Water Data'!$G$28,0,10*ROW('Water Data'!G190))="","",OFFSET('Water Data'!$G$28,0,10*ROW('Water Data'!G190)))</f>
        <v/>
      </c>
      <c r="CF196" s="28" t="str">
        <f ca="1">+IF(OFFSET('Water Data'!$G$29,0,10*ROW('Water Data'!G190))="","",OFFSET('Water Data'!$G$29,0,10*ROW('Water Data'!G190)))</f>
        <v/>
      </c>
      <c r="CG196" s="28" t="str">
        <f ca="1">+IF(OFFSET('Water Data'!$G$30,0,10*ROW('Water Data'!G190))="","",OFFSET('Water Data'!$G$30,0,10*ROW('Water Data'!G190)))</f>
        <v/>
      </c>
      <c r="CH196" s="28" t="str">
        <f ca="1">+IF(OFFSET('Water Data'!$H$28,0,10*ROW('Water Data'!H190))="","",OFFSET('Water Data'!$H$28,0,10*ROW('Water Data'!H190)))</f>
        <v/>
      </c>
      <c r="CI196" s="28" t="str">
        <f ca="1">+IF(OFFSET('Water Data'!$H$29,0,10*ROW('Water Data'!H190))="","",OFFSET('Water Data'!$H$29,0,10*ROW('Water Data'!H190)))</f>
        <v/>
      </c>
      <c r="CJ196" s="28" t="str">
        <f ca="1">+IF(OFFSET('Water Data'!$H$30,0,10*ROW('Water Data'!H190))="","",OFFSET('Water Data'!$H$30,0,10*ROW('Water Data'!H190)))</f>
        <v/>
      </c>
      <c r="CK196" s="28" t="str">
        <f ca="1">+IF(OFFSET('Sanitation Data'!$C$29,0,10*ROW('Sanitation Data'!C190))="","",OFFSET('Sanitation Data'!$C$29,0,10*ROW('Sanitation Data'!C190)))</f>
        <v/>
      </c>
      <c r="CL196" s="28" t="str">
        <f ca="1">+IF(OFFSET('Sanitation Data'!$C$30,0,10*ROW('Sanitation Data'!C190))="","",OFFSET('Sanitation Data'!$C$30,0,10*ROW('Sanitation Data'!C190)))</f>
        <v/>
      </c>
      <c r="CM196" s="28" t="str">
        <f ca="1">+IF(OFFSET('Sanitation Data'!$C$31,0,10*ROW('Sanitation Data'!C190))="","",OFFSET('Sanitation Data'!$C$31,0,10*ROW('Sanitation Data'!C190)))</f>
        <v/>
      </c>
      <c r="CN196" s="28" t="str">
        <f ca="1">+IF(OFFSET('Sanitation Data'!$C$32,0,10*ROW('Sanitation Data'!C190))="","",OFFSET('Sanitation Data'!$C$32,0,10*ROW('Sanitation Data'!C190)))</f>
        <v/>
      </c>
      <c r="CO196" s="28" t="str">
        <f ca="1">+IF(OFFSET('Sanitation Data'!$C$33,0,10*ROW('Sanitation Data'!C190))="","",OFFSET('Sanitation Data'!$C$33,0,10*ROW('Sanitation Data'!C190)))</f>
        <v/>
      </c>
      <c r="CP196" s="28" t="str">
        <f ca="1">+IF(OFFSET('Sanitation Data'!$D$29,0,10*ROW('Sanitation Data'!D190))="","",OFFSET('Sanitation Data'!$D$29,0,10*ROW('Sanitation Data'!D190)))</f>
        <v/>
      </c>
      <c r="CQ196" s="28" t="str">
        <f ca="1">+IF(OFFSET('Sanitation Data'!$D$30,0,10*ROW('Sanitation Data'!D190))="","",OFFSET('Sanitation Data'!$D$30,0,10*ROW('Sanitation Data'!D190)))</f>
        <v/>
      </c>
      <c r="CR196" s="28" t="str">
        <f ca="1">+IF(OFFSET('Sanitation Data'!$D$31,0,10*ROW('Sanitation Data'!D190))="","",OFFSET('Sanitation Data'!$D$31,0,10*ROW('Sanitation Data'!D190)))</f>
        <v/>
      </c>
      <c r="CS196" s="28" t="str">
        <f ca="1">+IF(OFFSET('Sanitation Data'!$D$32,0,10*ROW('Sanitation Data'!D190))="","",OFFSET('Sanitation Data'!$D$32,0,10*ROW('Sanitation Data'!D190)))</f>
        <v/>
      </c>
      <c r="CT196" s="28" t="str">
        <f ca="1">+IF(OFFSET('Sanitation Data'!$D$33,0,10*ROW('Sanitation Data'!D190))="","",OFFSET('Sanitation Data'!$D$33,0,10*ROW('Sanitation Data'!D190)))</f>
        <v/>
      </c>
      <c r="CU196" s="28" t="str">
        <f ca="1">+IF(OFFSET('Sanitation Data'!$E$29,0,10*ROW('Sanitation Data'!E190))="","",OFFSET('Sanitation Data'!$E$29,0,10*ROW('Sanitation Data'!E190)))</f>
        <v/>
      </c>
      <c r="CV196" s="28" t="str">
        <f ca="1">+IF(OFFSET('Sanitation Data'!$E$30,0,10*ROW('Sanitation Data'!E190))="","",OFFSET('Sanitation Data'!$E$30,0,10*ROW('Sanitation Data'!E190)))</f>
        <v/>
      </c>
      <c r="CW196" s="28" t="str">
        <f ca="1">+IF(OFFSET('Sanitation Data'!$E$31,0,10*ROW('Sanitation Data'!E190))="","",OFFSET('Sanitation Data'!$E$31,0,10*ROW('Sanitation Data'!E190)))</f>
        <v/>
      </c>
      <c r="CX196" s="28" t="str">
        <f ca="1">+IF(OFFSET('Sanitation Data'!$E$32,0,10*ROW('Sanitation Data'!E190))="","",OFFSET('Sanitation Data'!$E$32,0,10*ROW('Sanitation Data'!E190)))</f>
        <v/>
      </c>
      <c r="CY196" s="28" t="str">
        <f ca="1">+IF(OFFSET('Sanitation Data'!$E$33,0,10*ROW('Sanitation Data'!E190))="","",OFFSET('Sanitation Data'!$E$33,0,10*ROW('Sanitation Data'!E190)))</f>
        <v/>
      </c>
      <c r="CZ196" s="28" t="str">
        <f ca="1">+IF(OFFSET('Sanitation Data'!$F$29,0,10*ROW('Sanitation Data'!F190))="","",OFFSET('Sanitation Data'!$F$29,0,10*ROW('Sanitation Data'!F190)))</f>
        <v/>
      </c>
      <c r="DA196" s="28" t="str">
        <f ca="1">+IF(OFFSET('Sanitation Data'!$F$30,0,10*ROW('Sanitation Data'!F190))="","",OFFSET('Sanitation Data'!$F$30,0,10*ROW('Sanitation Data'!F190)))</f>
        <v/>
      </c>
      <c r="DB196" s="28" t="str">
        <f ca="1">+IF(OFFSET('Sanitation Data'!$F$31,0,10*ROW('Sanitation Data'!F190))="","",OFFSET('Sanitation Data'!$F$31,0,10*ROW('Sanitation Data'!F190)))</f>
        <v/>
      </c>
      <c r="DC196" s="28" t="str">
        <f ca="1">+IF(OFFSET('Sanitation Data'!$F$32,0,10*ROW('Sanitation Data'!F190))="","",OFFSET('Sanitation Data'!$F$32,0,10*ROW('Sanitation Data'!F190)))</f>
        <v/>
      </c>
      <c r="DD196" s="28" t="str">
        <f ca="1">+IF(OFFSET('Sanitation Data'!$F$33,0,10*ROW('Sanitation Data'!F190))="","",OFFSET('Sanitation Data'!$F$33,0,10*ROW('Sanitation Data'!F190)))</f>
        <v/>
      </c>
      <c r="DE196" s="28" t="str">
        <f ca="1">+IF(OFFSET('Sanitation Data'!$G$29,0,10*ROW('Sanitation Data'!G190))="","",OFFSET('Sanitation Data'!$G$29,0,10*ROW('Sanitation Data'!G190)))</f>
        <v/>
      </c>
      <c r="DF196" s="28" t="str">
        <f ca="1">+IF(OFFSET('Sanitation Data'!$G$30,0,10*ROW('Sanitation Data'!G190))="","",OFFSET('Sanitation Data'!$G$30,0,10*ROW('Sanitation Data'!G190)))</f>
        <v/>
      </c>
      <c r="DG196" s="28" t="str">
        <f ca="1">+IF(OFFSET('Sanitation Data'!$G$31,0,10*ROW('Sanitation Data'!G190))="","",OFFSET('Sanitation Data'!$G$31,0,10*ROW('Sanitation Data'!G190)))</f>
        <v/>
      </c>
      <c r="DH196" s="28" t="str">
        <f ca="1">+IF(OFFSET('Sanitation Data'!$G$32,0,10*ROW('Sanitation Data'!G190))="","",OFFSET('Sanitation Data'!$G$32,0,10*ROW('Sanitation Data'!G190)))</f>
        <v/>
      </c>
      <c r="DI196" s="28" t="str">
        <f ca="1">+IF(OFFSET('Sanitation Data'!$G$33,0,10*ROW('Sanitation Data'!G190))="","",OFFSET('Sanitation Data'!$G$33,0,10*ROW('Sanitation Data'!G190)))</f>
        <v/>
      </c>
      <c r="DJ196" s="28" t="str">
        <f ca="1">+IF(OFFSET('Sanitation Data'!$H$29,0,10*ROW('Sanitation Data'!H190))="","",OFFSET('Sanitation Data'!$H$29,0,10*ROW('Sanitation Data'!H190)))</f>
        <v/>
      </c>
      <c r="DK196" s="28" t="str">
        <f ca="1">+IF(OFFSET('Sanitation Data'!$H$30,0,10*ROW('Sanitation Data'!H190))="","",OFFSET('Sanitation Data'!$H$30,0,10*ROW('Sanitation Data'!H190)))</f>
        <v/>
      </c>
      <c r="DL196" s="28" t="str">
        <f ca="1">+IF(OFFSET('Sanitation Data'!$H$31,0,10*ROW('Sanitation Data'!H190))="","",OFFSET('Sanitation Data'!$H$31,0,10*ROW('Sanitation Data'!H190)))</f>
        <v/>
      </c>
      <c r="DM196" s="28" t="str">
        <f ca="1">+IF(OFFSET('Sanitation Data'!$H$32,0,10*ROW('Sanitation Data'!H190))="","",OFFSET('Sanitation Data'!$H$32,0,10*ROW('Sanitation Data'!H190)))</f>
        <v/>
      </c>
      <c r="DN196" s="28" t="str">
        <f ca="1">+IF(OFFSET('Sanitation Data'!$H$33,0,10*ROW('Sanitation Data'!H190))="","",OFFSET('Sanitation Data'!$H$33,0,10*ROW('Sanitation Data'!H190)))</f>
        <v/>
      </c>
      <c r="DO196" s="28" t="str">
        <f ca="1">+IF(OFFSET('Hygiene Data'!$C$12,0,10*ROW('Hygiene Data'!C190))="","",OFFSET('Hygiene Data'!$C$12,0,10*ROW('Hygiene Data'!C190)))</f>
        <v/>
      </c>
      <c r="DP196" s="28" t="str">
        <f ca="1">+IF(OFFSET('Hygiene Data'!$C$13,0,10*ROW('Hygiene Data'!C190))="","",OFFSET('Hygiene Data'!$C$13,0,10*ROW('Hygiene Data'!C190)))</f>
        <v/>
      </c>
      <c r="DQ196" s="28" t="str">
        <f ca="1">+IF(OFFSET('Hygiene Data'!$C$14,0,10*ROW('Hygiene Data'!C190))="","",OFFSET('Hygiene Data'!$C$14,0,10*ROW('Hygiene Data'!C190)))</f>
        <v/>
      </c>
      <c r="DR196" s="28" t="str">
        <f ca="1">+IF(OFFSET('Hygiene Data'!$D$12,0,10*ROW('Hygiene Data'!D190))="","",OFFSET('Hygiene Data'!$D$12,0,10*ROW('Hygiene Data'!D190)))</f>
        <v/>
      </c>
      <c r="DS196" s="28" t="str">
        <f ca="1">+IF(OFFSET('Hygiene Data'!$D$13,0,10*ROW('Hygiene Data'!D190))="","",OFFSET('Hygiene Data'!$D$13,0,10*ROW('Hygiene Data'!D190)))</f>
        <v/>
      </c>
      <c r="DT196" s="28" t="str">
        <f ca="1">+IF(OFFSET('Hygiene Data'!$D$14,0,10*ROW('Hygiene Data'!D190))="","",OFFSET('Hygiene Data'!$D$14,0,10*ROW('Hygiene Data'!D190)))</f>
        <v/>
      </c>
      <c r="DU196" s="28" t="str">
        <f ca="1">+IF(OFFSET('Hygiene Data'!$E$12,0,10*ROW('Hygiene Data'!E190))="","",OFFSET('Hygiene Data'!$E$12,0,10*ROW('Hygiene Data'!E190)))</f>
        <v/>
      </c>
      <c r="DV196" s="28" t="str">
        <f ca="1">+IF(OFFSET('Hygiene Data'!$E$13,0,10*ROW('Hygiene Data'!E190))="","",OFFSET('Hygiene Data'!$E$13,0,10*ROW('Hygiene Data'!E190)))</f>
        <v/>
      </c>
      <c r="DW196" s="28" t="str">
        <f ca="1">+IF(OFFSET('Hygiene Data'!$E$14,0,10*ROW('Hygiene Data'!E190))="","",OFFSET('Hygiene Data'!$E$14,0,10*ROW('Hygiene Data'!E190)))</f>
        <v/>
      </c>
      <c r="DX196" s="28" t="str">
        <f ca="1">+IF(OFFSET('Hygiene Data'!$F$12,0,10*ROW('Hygiene Data'!F190))="","",OFFSET('Hygiene Data'!$F$12,0,10*ROW('Hygiene Data'!F190)))</f>
        <v/>
      </c>
      <c r="DY196" s="28" t="str">
        <f ca="1">+IF(OFFSET('Hygiene Data'!$F$13,0,10*ROW('Hygiene Data'!F190))="","",OFFSET('Hygiene Data'!$F$13,0,10*ROW('Hygiene Data'!F190)))</f>
        <v/>
      </c>
      <c r="DZ196" s="28" t="str">
        <f ca="1">+IF(OFFSET('Hygiene Data'!$F$14,0,10*ROW('Hygiene Data'!F190))="","",OFFSET('Hygiene Data'!$F$14,0,10*ROW('Hygiene Data'!F190)))</f>
        <v/>
      </c>
      <c r="EA196" s="28" t="str">
        <f ca="1">+IF(OFFSET('Hygiene Data'!$G$12,0,10*ROW('Hygiene Data'!G190))="","",OFFSET('Hygiene Data'!$G$12,0,10*ROW('Hygiene Data'!G190)))</f>
        <v/>
      </c>
      <c r="EB196" s="28" t="str">
        <f ca="1">+IF(OFFSET('Hygiene Data'!$G$13,0,10*ROW('Hygiene Data'!G190))="","",OFFSET('Hygiene Data'!$G$13,0,10*ROW('Hygiene Data'!G190)))</f>
        <v/>
      </c>
      <c r="EC196" s="28" t="str">
        <f ca="1">+IF(OFFSET('Hygiene Data'!$G$14,0,10*ROW('Hygiene Data'!G190))="","",OFFSET('Hygiene Data'!$G$14,0,10*ROW('Hygiene Data'!G190)))</f>
        <v/>
      </c>
      <c r="ED196" s="28" t="str">
        <f ca="1">+IF(OFFSET('Hygiene Data'!$H$12,0,10*ROW('Hygiene Data'!H190))="","",OFFSET('Hygiene Data'!$H$12,0,10*ROW('Hygiene Data'!H190)))</f>
        <v/>
      </c>
      <c r="EE196" s="28" t="str">
        <f ca="1">+IF(OFFSET('Hygiene Data'!$H$13,0,10*ROW('Hygiene Data'!H190))="","",OFFSET('Hygiene Data'!$H$13,0,10*ROW('Hygiene Data'!H190)))</f>
        <v/>
      </c>
      <c r="EF196" s="28" t="str">
        <f ca="1">+IF(OFFSET('Hygiene Data'!$H$14,0,10*ROW('Hygiene Data'!H190))="","",OFFSET('Hygiene Data'!$H$14,0,10*ROW('Hygiene Data'!H190)))</f>
        <v/>
      </c>
    </row>
    <row r="197" spans="1:136" x14ac:dyDescent="0.2">
      <c r="A197" s="44" t="str">
        <f ca="1">+IF(OFFSET('Water Data'!$B$1,0,10*ROW('Water Data'!B194))="","",OFFSET('Water Data'!$B$1,0,10*ROW('Water Data'!B194)))</f>
        <v/>
      </c>
      <c r="B197" s="44" t="str">
        <f ca="1">+IF(OFFSET('Water Data'!$A$3,0,10*ROW('Water Data'!A194))="","",OFFSET('Water Data'!$A$3,0,10*ROW('Water Data'!A194)))</f>
        <v/>
      </c>
      <c r="C197" s="44" t="str">
        <f ca="1">+IF(OFFSET('Water Data'!$C$3,0,10*ROW('Water Data'!C194))="","",OFFSET('Water Data'!$C$3,0,10*ROW('Water Data'!C194)))</f>
        <v/>
      </c>
      <c r="D197" s="119"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19"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19"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19"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19"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19"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19"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19"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19"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19"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19"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19"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19"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19"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19"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19"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19"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19"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20"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20"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20"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20"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20"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20"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20"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20"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20"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20"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20"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20"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20"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20"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20"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20"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20"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20"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20"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20"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20"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20"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20"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20"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20"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20"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20"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20"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20"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20"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21"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21"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21"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21"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21"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21"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21"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21"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21"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21"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21"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21"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21"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21"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21"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21"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21"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21"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28" t="str">
        <f ca="1">+IF(OFFSET('Water Data'!$C$28,0,10*ROW('Water Data'!C191))="","",OFFSET('Water Data'!$C$28,0,10*ROW('Water Data'!C191)))</f>
        <v/>
      </c>
      <c r="BT197" s="28" t="str">
        <f ca="1">+IF(OFFSET('Water Data'!$C$29,0,10*ROW('Water Data'!C191))="","",OFFSET('Water Data'!$C$29,0,10*ROW('Water Data'!C191)))</f>
        <v/>
      </c>
      <c r="BU197" s="28" t="str">
        <f ca="1">+IF(OFFSET('Water Data'!$C$30,0,10*ROW('Water Data'!C191))="","",OFFSET('Water Data'!$C$30,0,10*ROW('Water Data'!C191)))</f>
        <v/>
      </c>
      <c r="BV197" s="28" t="str">
        <f ca="1">+IF(OFFSET('Water Data'!$D$28,0,10*ROW('Water Data'!D191))="","",OFFSET('Water Data'!$D$28,0,10*ROW('Water Data'!D191)))</f>
        <v/>
      </c>
      <c r="BW197" s="28" t="str">
        <f ca="1">+IF(OFFSET('Water Data'!$D$29,0,10*ROW('Water Data'!D191))="","",OFFSET('Water Data'!$D$29,0,10*ROW('Water Data'!D191)))</f>
        <v/>
      </c>
      <c r="BX197" s="28" t="str">
        <f ca="1">+IF(OFFSET('Water Data'!$D$30,0,10*ROW('Water Data'!D191))="","",OFFSET('Water Data'!$D$30,0,10*ROW('Water Data'!D191)))</f>
        <v/>
      </c>
      <c r="BY197" s="28" t="str">
        <f ca="1">+IF(OFFSET('Water Data'!$E$28,0,10*ROW('Water Data'!E191))="","",OFFSET('Water Data'!$E$28,0,10*ROW('Water Data'!E191)))</f>
        <v/>
      </c>
      <c r="BZ197" s="28" t="str">
        <f ca="1">+IF(OFFSET('Water Data'!$E$29,0,10*ROW('Water Data'!E191))="","",OFFSET('Water Data'!$E$29,0,10*ROW('Water Data'!E191)))</f>
        <v/>
      </c>
      <c r="CA197" s="28" t="str">
        <f ca="1">+IF(OFFSET('Water Data'!$E$30,0,10*ROW('Water Data'!E191))="","",OFFSET('Water Data'!$E$30,0,10*ROW('Water Data'!E191)))</f>
        <v/>
      </c>
      <c r="CB197" s="28" t="str">
        <f ca="1">+IF(OFFSET('Water Data'!$F$28,0,10*ROW('Water Data'!F191))="","",OFFSET('Water Data'!$F$28,0,10*ROW('Water Data'!F191)))</f>
        <v/>
      </c>
      <c r="CC197" s="28" t="str">
        <f ca="1">+IF(OFFSET('Water Data'!$F$29,0,10*ROW('Water Data'!F191))="","",OFFSET('Water Data'!$F$29,0,10*ROW('Water Data'!F191)))</f>
        <v/>
      </c>
      <c r="CD197" s="28" t="str">
        <f ca="1">+IF(OFFSET('Water Data'!$F$30,0,10*ROW('Water Data'!F191))="","",OFFSET('Water Data'!$F$30,0,10*ROW('Water Data'!F191)))</f>
        <v/>
      </c>
      <c r="CE197" s="28" t="str">
        <f ca="1">+IF(OFFSET('Water Data'!$G$28,0,10*ROW('Water Data'!G191))="","",OFFSET('Water Data'!$G$28,0,10*ROW('Water Data'!G191)))</f>
        <v/>
      </c>
      <c r="CF197" s="28" t="str">
        <f ca="1">+IF(OFFSET('Water Data'!$G$29,0,10*ROW('Water Data'!G191))="","",OFFSET('Water Data'!$G$29,0,10*ROW('Water Data'!G191)))</f>
        <v/>
      </c>
      <c r="CG197" s="28" t="str">
        <f ca="1">+IF(OFFSET('Water Data'!$G$30,0,10*ROW('Water Data'!G191))="","",OFFSET('Water Data'!$G$30,0,10*ROW('Water Data'!G191)))</f>
        <v/>
      </c>
      <c r="CH197" s="28" t="str">
        <f ca="1">+IF(OFFSET('Water Data'!$H$28,0,10*ROW('Water Data'!H191))="","",OFFSET('Water Data'!$H$28,0,10*ROW('Water Data'!H191)))</f>
        <v/>
      </c>
      <c r="CI197" s="28" t="str">
        <f ca="1">+IF(OFFSET('Water Data'!$H$29,0,10*ROW('Water Data'!H191))="","",OFFSET('Water Data'!$H$29,0,10*ROW('Water Data'!H191)))</f>
        <v/>
      </c>
      <c r="CJ197" s="28" t="str">
        <f ca="1">+IF(OFFSET('Water Data'!$H$30,0,10*ROW('Water Data'!H191))="","",OFFSET('Water Data'!$H$30,0,10*ROW('Water Data'!H191)))</f>
        <v/>
      </c>
      <c r="CK197" s="28" t="str">
        <f ca="1">+IF(OFFSET('Sanitation Data'!$C$29,0,10*ROW('Sanitation Data'!C191))="","",OFFSET('Sanitation Data'!$C$29,0,10*ROW('Sanitation Data'!C191)))</f>
        <v/>
      </c>
      <c r="CL197" s="28" t="str">
        <f ca="1">+IF(OFFSET('Sanitation Data'!$C$30,0,10*ROW('Sanitation Data'!C191))="","",OFFSET('Sanitation Data'!$C$30,0,10*ROW('Sanitation Data'!C191)))</f>
        <v/>
      </c>
      <c r="CM197" s="28" t="str">
        <f ca="1">+IF(OFFSET('Sanitation Data'!$C$31,0,10*ROW('Sanitation Data'!C191))="","",OFFSET('Sanitation Data'!$C$31,0,10*ROW('Sanitation Data'!C191)))</f>
        <v/>
      </c>
      <c r="CN197" s="28" t="str">
        <f ca="1">+IF(OFFSET('Sanitation Data'!$C$32,0,10*ROW('Sanitation Data'!C191))="","",OFFSET('Sanitation Data'!$C$32,0,10*ROW('Sanitation Data'!C191)))</f>
        <v/>
      </c>
      <c r="CO197" s="28" t="str">
        <f ca="1">+IF(OFFSET('Sanitation Data'!$C$33,0,10*ROW('Sanitation Data'!C191))="","",OFFSET('Sanitation Data'!$C$33,0,10*ROW('Sanitation Data'!C191)))</f>
        <v/>
      </c>
      <c r="CP197" s="28" t="str">
        <f ca="1">+IF(OFFSET('Sanitation Data'!$D$29,0,10*ROW('Sanitation Data'!D191))="","",OFFSET('Sanitation Data'!$D$29,0,10*ROW('Sanitation Data'!D191)))</f>
        <v/>
      </c>
      <c r="CQ197" s="28" t="str">
        <f ca="1">+IF(OFFSET('Sanitation Data'!$D$30,0,10*ROW('Sanitation Data'!D191))="","",OFFSET('Sanitation Data'!$D$30,0,10*ROW('Sanitation Data'!D191)))</f>
        <v/>
      </c>
      <c r="CR197" s="28" t="str">
        <f ca="1">+IF(OFFSET('Sanitation Data'!$D$31,0,10*ROW('Sanitation Data'!D191))="","",OFFSET('Sanitation Data'!$D$31,0,10*ROW('Sanitation Data'!D191)))</f>
        <v/>
      </c>
      <c r="CS197" s="28" t="str">
        <f ca="1">+IF(OFFSET('Sanitation Data'!$D$32,0,10*ROW('Sanitation Data'!D191))="","",OFFSET('Sanitation Data'!$D$32,0,10*ROW('Sanitation Data'!D191)))</f>
        <v/>
      </c>
      <c r="CT197" s="28" t="str">
        <f ca="1">+IF(OFFSET('Sanitation Data'!$D$33,0,10*ROW('Sanitation Data'!D191))="","",OFFSET('Sanitation Data'!$D$33,0,10*ROW('Sanitation Data'!D191)))</f>
        <v/>
      </c>
      <c r="CU197" s="28" t="str">
        <f ca="1">+IF(OFFSET('Sanitation Data'!$E$29,0,10*ROW('Sanitation Data'!E191))="","",OFFSET('Sanitation Data'!$E$29,0,10*ROW('Sanitation Data'!E191)))</f>
        <v/>
      </c>
      <c r="CV197" s="28" t="str">
        <f ca="1">+IF(OFFSET('Sanitation Data'!$E$30,0,10*ROW('Sanitation Data'!E191))="","",OFFSET('Sanitation Data'!$E$30,0,10*ROW('Sanitation Data'!E191)))</f>
        <v/>
      </c>
      <c r="CW197" s="28" t="str">
        <f ca="1">+IF(OFFSET('Sanitation Data'!$E$31,0,10*ROW('Sanitation Data'!E191))="","",OFFSET('Sanitation Data'!$E$31,0,10*ROW('Sanitation Data'!E191)))</f>
        <v/>
      </c>
      <c r="CX197" s="28" t="str">
        <f ca="1">+IF(OFFSET('Sanitation Data'!$E$32,0,10*ROW('Sanitation Data'!E191))="","",OFFSET('Sanitation Data'!$E$32,0,10*ROW('Sanitation Data'!E191)))</f>
        <v/>
      </c>
      <c r="CY197" s="28" t="str">
        <f ca="1">+IF(OFFSET('Sanitation Data'!$E$33,0,10*ROW('Sanitation Data'!E191))="","",OFFSET('Sanitation Data'!$E$33,0,10*ROW('Sanitation Data'!E191)))</f>
        <v/>
      </c>
      <c r="CZ197" s="28" t="str">
        <f ca="1">+IF(OFFSET('Sanitation Data'!$F$29,0,10*ROW('Sanitation Data'!F191))="","",OFFSET('Sanitation Data'!$F$29,0,10*ROW('Sanitation Data'!F191)))</f>
        <v/>
      </c>
      <c r="DA197" s="28" t="str">
        <f ca="1">+IF(OFFSET('Sanitation Data'!$F$30,0,10*ROW('Sanitation Data'!F191))="","",OFFSET('Sanitation Data'!$F$30,0,10*ROW('Sanitation Data'!F191)))</f>
        <v/>
      </c>
      <c r="DB197" s="28" t="str">
        <f ca="1">+IF(OFFSET('Sanitation Data'!$F$31,0,10*ROW('Sanitation Data'!F191))="","",OFFSET('Sanitation Data'!$F$31,0,10*ROW('Sanitation Data'!F191)))</f>
        <v/>
      </c>
      <c r="DC197" s="28" t="str">
        <f ca="1">+IF(OFFSET('Sanitation Data'!$F$32,0,10*ROW('Sanitation Data'!F191))="","",OFFSET('Sanitation Data'!$F$32,0,10*ROW('Sanitation Data'!F191)))</f>
        <v/>
      </c>
      <c r="DD197" s="28" t="str">
        <f ca="1">+IF(OFFSET('Sanitation Data'!$F$33,0,10*ROW('Sanitation Data'!F191))="","",OFFSET('Sanitation Data'!$F$33,0,10*ROW('Sanitation Data'!F191)))</f>
        <v/>
      </c>
      <c r="DE197" s="28" t="str">
        <f ca="1">+IF(OFFSET('Sanitation Data'!$G$29,0,10*ROW('Sanitation Data'!G191))="","",OFFSET('Sanitation Data'!$G$29,0,10*ROW('Sanitation Data'!G191)))</f>
        <v/>
      </c>
      <c r="DF197" s="28" t="str">
        <f ca="1">+IF(OFFSET('Sanitation Data'!$G$30,0,10*ROW('Sanitation Data'!G191))="","",OFFSET('Sanitation Data'!$G$30,0,10*ROW('Sanitation Data'!G191)))</f>
        <v/>
      </c>
      <c r="DG197" s="28" t="str">
        <f ca="1">+IF(OFFSET('Sanitation Data'!$G$31,0,10*ROW('Sanitation Data'!G191))="","",OFFSET('Sanitation Data'!$G$31,0,10*ROW('Sanitation Data'!G191)))</f>
        <v/>
      </c>
      <c r="DH197" s="28" t="str">
        <f ca="1">+IF(OFFSET('Sanitation Data'!$G$32,0,10*ROW('Sanitation Data'!G191))="","",OFFSET('Sanitation Data'!$G$32,0,10*ROW('Sanitation Data'!G191)))</f>
        <v/>
      </c>
      <c r="DI197" s="28" t="str">
        <f ca="1">+IF(OFFSET('Sanitation Data'!$G$33,0,10*ROW('Sanitation Data'!G191))="","",OFFSET('Sanitation Data'!$G$33,0,10*ROW('Sanitation Data'!G191)))</f>
        <v/>
      </c>
      <c r="DJ197" s="28" t="str">
        <f ca="1">+IF(OFFSET('Sanitation Data'!$H$29,0,10*ROW('Sanitation Data'!H191))="","",OFFSET('Sanitation Data'!$H$29,0,10*ROW('Sanitation Data'!H191)))</f>
        <v/>
      </c>
      <c r="DK197" s="28" t="str">
        <f ca="1">+IF(OFFSET('Sanitation Data'!$H$30,0,10*ROW('Sanitation Data'!H191))="","",OFFSET('Sanitation Data'!$H$30,0,10*ROW('Sanitation Data'!H191)))</f>
        <v/>
      </c>
      <c r="DL197" s="28" t="str">
        <f ca="1">+IF(OFFSET('Sanitation Data'!$H$31,0,10*ROW('Sanitation Data'!H191))="","",OFFSET('Sanitation Data'!$H$31,0,10*ROW('Sanitation Data'!H191)))</f>
        <v/>
      </c>
      <c r="DM197" s="28" t="str">
        <f ca="1">+IF(OFFSET('Sanitation Data'!$H$32,0,10*ROW('Sanitation Data'!H191))="","",OFFSET('Sanitation Data'!$H$32,0,10*ROW('Sanitation Data'!H191)))</f>
        <v/>
      </c>
      <c r="DN197" s="28" t="str">
        <f ca="1">+IF(OFFSET('Sanitation Data'!$H$33,0,10*ROW('Sanitation Data'!H191))="","",OFFSET('Sanitation Data'!$H$33,0,10*ROW('Sanitation Data'!H191)))</f>
        <v/>
      </c>
      <c r="DO197" s="28" t="str">
        <f ca="1">+IF(OFFSET('Hygiene Data'!$C$12,0,10*ROW('Hygiene Data'!C191))="","",OFFSET('Hygiene Data'!$C$12,0,10*ROW('Hygiene Data'!C191)))</f>
        <v/>
      </c>
      <c r="DP197" s="28" t="str">
        <f ca="1">+IF(OFFSET('Hygiene Data'!$C$13,0,10*ROW('Hygiene Data'!C191))="","",OFFSET('Hygiene Data'!$C$13,0,10*ROW('Hygiene Data'!C191)))</f>
        <v/>
      </c>
      <c r="DQ197" s="28" t="str">
        <f ca="1">+IF(OFFSET('Hygiene Data'!$C$14,0,10*ROW('Hygiene Data'!C191))="","",OFFSET('Hygiene Data'!$C$14,0,10*ROW('Hygiene Data'!C191)))</f>
        <v/>
      </c>
      <c r="DR197" s="28" t="str">
        <f ca="1">+IF(OFFSET('Hygiene Data'!$D$12,0,10*ROW('Hygiene Data'!D191))="","",OFFSET('Hygiene Data'!$D$12,0,10*ROW('Hygiene Data'!D191)))</f>
        <v/>
      </c>
      <c r="DS197" s="28" t="str">
        <f ca="1">+IF(OFFSET('Hygiene Data'!$D$13,0,10*ROW('Hygiene Data'!D191))="","",OFFSET('Hygiene Data'!$D$13,0,10*ROW('Hygiene Data'!D191)))</f>
        <v/>
      </c>
      <c r="DT197" s="28" t="str">
        <f ca="1">+IF(OFFSET('Hygiene Data'!$D$14,0,10*ROW('Hygiene Data'!D191))="","",OFFSET('Hygiene Data'!$D$14,0,10*ROW('Hygiene Data'!D191)))</f>
        <v/>
      </c>
      <c r="DU197" s="28" t="str">
        <f ca="1">+IF(OFFSET('Hygiene Data'!$E$12,0,10*ROW('Hygiene Data'!E191))="","",OFFSET('Hygiene Data'!$E$12,0,10*ROW('Hygiene Data'!E191)))</f>
        <v/>
      </c>
      <c r="DV197" s="28" t="str">
        <f ca="1">+IF(OFFSET('Hygiene Data'!$E$13,0,10*ROW('Hygiene Data'!E191))="","",OFFSET('Hygiene Data'!$E$13,0,10*ROW('Hygiene Data'!E191)))</f>
        <v/>
      </c>
      <c r="DW197" s="28" t="str">
        <f ca="1">+IF(OFFSET('Hygiene Data'!$E$14,0,10*ROW('Hygiene Data'!E191))="","",OFFSET('Hygiene Data'!$E$14,0,10*ROW('Hygiene Data'!E191)))</f>
        <v/>
      </c>
      <c r="DX197" s="28" t="str">
        <f ca="1">+IF(OFFSET('Hygiene Data'!$F$12,0,10*ROW('Hygiene Data'!F191))="","",OFFSET('Hygiene Data'!$F$12,0,10*ROW('Hygiene Data'!F191)))</f>
        <v/>
      </c>
      <c r="DY197" s="28" t="str">
        <f ca="1">+IF(OFFSET('Hygiene Data'!$F$13,0,10*ROW('Hygiene Data'!F191))="","",OFFSET('Hygiene Data'!$F$13,0,10*ROW('Hygiene Data'!F191)))</f>
        <v/>
      </c>
      <c r="DZ197" s="28" t="str">
        <f ca="1">+IF(OFFSET('Hygiene Data'!$F$14,0,10*ROW('Hygiene Data'!F191))="","",OFFSET('Hygiene Data'!$F$14,0,10*ROW('Hygiene Data'!F191)))</f>
        <v/>
      </c>
      <c r="EA197" s="28" t="str">
        <f ca="1">+IF(OFFSET('Hygiene Data'!$G$12,0,10*ROW('Hygiene Data'!G191))="","",OFFSET('Hygiene Data'!$G$12,0,10*ROW('Hygiene Data'!G191)))</f>
        <v/>
      </c>
      <c r="EB197" s="28" t="str">
        <f ca="1">+IF(OFFSET('Hygiene Data'!$G$13,0,10*ROW('Hygiene Data'!G191))="","",OFFSET('Hygiene Data'!$G$13,0,10*ROW('Hygiene Data'!G191)))</f>
        <v/>
      </c>
      <c r="EC197" s="28" t="str">
        <f ca="1">+IF(OFFSET('Hygiene Data'!$G$14,0,10*ROW('Hygiene Data'!G191))="","",OFFSET('Hygiene Data'!$G$14,0,10*ROW('Hygiene Data'!G191)))</f>
        <v/>
      </c>
      <c r="ED197" s="28" t="str">
        <f ca="1">+IF(OFFSET('Hygiene Data'!$H$12,0,10*ROW('Hygiene Data'!H191))="","",OFFSET('Hygiene Data'!$H$12,0,10*ROW('Hygiene Data'!H191)))</f>
        <v/>
      </c>
      <c r="EE197" s="28" t="str">
        <f ca="1">+IF(OFFSET('Hygiene Data'!$H$13,0,10*ROW('Hygiene Data'!H191))="","",OFFSET('Hygiene Data'!$H$13,0,10*ROW('Hygiene Data'!H191)))</f>
        <v/>
      </c>
      <c r="EF197" s="28" t="str">
        <f ca="1">+IF(OFFSET('Hygiene Data'!$H$14,0,10*ROW('Hygiene Data'!H191))="","",OFFSET('Hygiene Data'!$H$14,0,10*ROW('Hygiene Data'!H191)))</f>
        <v/>
      </c>
    </row>
    <row r="198" spans="1:136" x14ac:dyDescent="0.2">
      <c r="A198" s="44" t="str">
        <f ca="1">+IF(OFFSET('Water Data'!$B$1,0,10*ROW('Water Data'!B195))="","",OFFSET('Water Data'!$B$1,0,10*ROW('Water Data'!B195)))</f>
        <v/>
      </c>
      <c r="B198" s="44" t="str">
        <f ca="1">+IF(OFFSET('Water Data'!$A$3,0,10*ROW('Water Data'!A195))="","",OFFSET('Water Data'!$A$3,0,10*ROW('Water Data'!A195)))</f>
        <v/>
      </c>
      <c r="C198" s="44" t="str">
        <f ca="1">+IF(OFFSET('Water Data'!$C$3,0,10*ROW('Water Data'!C195))="","",OFFSET('Water Data'!$C$3,0,10*ROW('Water Data'!C195)))</f>
        <v/>
      </c>
      <c r="D198" s="119"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19"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19"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19"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19"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19"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19"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19"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19"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19"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19"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19"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19"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19"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19"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19"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19"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19"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20"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20"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20"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20"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20"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20"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20"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20"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20"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20"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20"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20"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20"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20"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20"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20"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20"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20"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20"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20"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20"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20"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20"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20"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20"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20"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20"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20"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20"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20"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21"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21"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21"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21"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21"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21"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21"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21"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21"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21"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21"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21"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21"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21"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21"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21"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21"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21"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28" t="str">
        <f ca="1">+IF(OFFSET('Water Data'!$C$28,0,10*ROW('Water Data'!C192))="","",OFFSET('Water Data'!$C$28,0,10*ROW('Water Data'!C192)))</f>
        <v/>
      </c>
      <c r="BT198" s="28" t="str">
        <f ca="1">+IF(OFFSET('Water Data'!$C$29,0,10*ROW('Water Data'!C192))="","",OFFSET('Water Data'!$C$29,0,10*ROW('Water Data'!C192)))</f>
        <v/>
      </c>
      <c r="BU198" s="28" t="str">
        <f ca="1">+IF(OFFSET('Water Data'!$C$30,0,10*ROW('Water Data'!C192))="","",OFFSET('Water Data'!$C$30,0,10*ROW('Water Data'!C192)))</f>
        <v/>
      </c>
      <c r="BV198" s="28" t="str">
        <f ca="1">+IF(OFFSET('Water Data'!$D$28,0,10*ROW('Water Data'!D192))="","",OFFSET('Water Data'!$D$28,0,10*ROW('Water Data'!D192)))</f>
        <v/>
      </c>
      <c r="BW198" s="28" t="str">
        <f ca="1">+IF(OFFSET('Water Data'!$D$29,0,10*ROW('Water Data'!D192))="","",OFFSET('Water Data'!$D$29,0,10*ROW('Water Data'!D192)))</f>
        <v/>
      </c>
      <c r="BX198" s="28" t="str">
        <f ca="1">+IF(OFFSET('Water Data'!$D$30,0,10*ROW('Water Data'!D192))="","",OFFSET('Water Data'!$D$30,0,10*ROW('Water Data'!D192)))</f>
        <v/>
      </c>
      <c r="BY198" s="28" t="str">
        <f ca="1">+IF(OFFSET('Water Data'!$E$28,0,10*ROW('Water Data'!E192))="","",OFFSET('Water Data'!$E$28,0,10*ROW('Water Data'!E192)))</f>
        <v/>
      </c>
      <c r="BZ198" s="28" t="str">
        <f ca="1">+IF(OFFSET('Water Data'!$E$29,0,10*ROW('Water Data'!E192))="","",OFFSET('Water Data'!$E$29,0,10*ROW('Water Data'!E192)))</f>
        <v/>
      </c>
      <c r="CA198" s="28" t="str">
        <f ca="1">+IF(OFFSET('Water Data'!$E$30,0,10*ROW('Water Data'!E192))="","",OFFSET('Water Data'!$E$30,0,10*ROW('Water Data'!E192)))</f>
        <v/>
      </c>
      <c r="CB198" s="28" t="str">
        <f ca="1">+IF(OFFSET('Water Data'!$F$28,0,10*ROW('Water Data'!F192))="","",OFFSET('Water Data'!$F$28,0,10*ROW('Water Data'!F192)))</f>
        <v/>
      </c>
      <c r="CC198" s="28" t="str">
        <f ca="1">+IF(OFFSET('Water Data'!$F$29,0,10*ROW('Water Data'!F192))="","",OFFSET('Water Data'!$F$29,0,10*ROW('Water Data'!F192)))</f>
        <v/>
      </c>
      <c r="CD198" s="28" t="str">
        <f ca="1">+IF(OFFSET('Water Data'!$F$30,0,10*ROW('Water Data'!F192))="","",OFFSET('Water Data'!$F$30,0,10*ROW('Water Data'!F192)))</f>
        <v/>
      </c>
      <c r="CE198" s="28" t="str">
        <f ca="1">+IF(OFFSET('Water Data'!$G$28,0,10*ROW('Water Data'!G192))="","",OFFSET('Water Data'!$G$28,0,10*ROW('Water Data'!G192)))</f>
        <v/>
      </c>
      <c r="CF198" s="28" t="str">
        <f ca="1">+IF(OFFSET('Water Data'!$G$29,0,10*ROW('Water Data'!G192))="","",OFFSET('Water Data'!$G$29,0,10*ROW('Water Data'!G192)))</f>
        <v/>
      </c>
      <c r="CG198" s="28" t="str">
        <f ca="1">+IF(OFFSET('Water Data'!$G$30,0,10*ROW('Water Data'!G192))="","",OFFSET('Water Data'!$G$30,0,10*ROW('Water Data'!G192)))</f>
        <v/>
      </c>
      <c r="CH198" s="28" t="str">
        <f ca="1">+IF(OFFSET('Water Data'!$H$28,0,10*ROW('Water Data'!H192))="","",OFFSET('Water Data'!$H$28,0,10*ROW('Water Data'!H192)))</f>
        <v/>
      </c>
      <c r="CI198" s="28" t="str">
        <f ca="1">+IF(OFFSET('Water Data'!$H$29,0,10*ROW('Water Data'!H192))="","",OFFSET('Water Data'!$H$29,0,10*ROW('Water Data'!H192)))</f>
        <v/>
      </c>
      <c r="CJ198" s="28" t="str">
        <f ca="1">+IF(OFFSET('Water Data'!$H$30,0,10*ROW('Water Data'!H192))="","",OFFSET('Water Data'!$H$30,0,10*ROW('Water Data'!H192)))</f>
        <v/>
      </c>
      <c r="CK198" s="28" t="str">
        <f ca="1">+IF(OFFSET('Sanitation Data'!$C$29,0,10*ROW('Sanitation Data'!C192))="","",OFFSET('Sanitation Data'!$C$29,0,10*ROW('Sanitation Data'!C192)))</f>
        <v/>
      </c>
      <c r="CL198" s="28" t="str">
        <f ca="1">+IF(OFFSET('Sanitation Data'!$C$30,0,10*ROW('Sanitation Data'!C192))="","",OFFSET('Sanitation Data'!$C$30,0,10*ROW('Sanitation Data'!C192)))</f>
        <v/>
      </c>
      <c r="CM198" s="28" t="str">
        <f ca="1">+IF(OFFSET('Sanitation Data'!$C$31,0,10*ROW('Sanitation Data'!C192))="","",OFFSET('Sanitation Data'!$C$31,0,10*ROW('Sanitation Data'!C192)))</f>
        <v/>
      </c>
      <c r="CN198" s="28" t="str">
        <f ca="1">+IF(OFFSET('Sanitation Data'!$C$32,0,10*ROW('Sanitation Data'!C192))="","",OFFSET('Sanitation Data'!$C$32,0,10*ROW('Sanitation Data'!C192)))</f>
        <v/>
      </c>
      <c r="CO198" s="28" t="str">
        <f ca="1">+IF(OFFSET('Sanitation Data'!$C$33,0,10*ROW('Sanitation Data'!C192))="","",OFFSET('Sanitation Data'!$C$33,0,10*ROW('Sanitation Data'!C192)))</f>
        <v/>
      </c>
      <c r="CP198" s="28" t="str">
        <f ca="1">+IF(OFFSET('Sanitation Data'!$D$29,0,10*ROW('Sanitation Data'!D192))="","",OFFSET('Sanitation Data'!$D$29,0,10*ROW('Sanitation Data'!D192)))</f>
        <v/>
      </c>
      <c r="CQ198" s="28" t="str">
        <f ca="1">+IF(OFFSET('Sanitation Data'!$D$30,0,10*ROW('Sanitation Data'!D192))="","",OFFSET('Sanitation Data'!$D$30,0,10*ROW('Sanitation Data'!D192)))</f>
        <v/>
      </c>
      <c r="CR198" s="28" t="str">
        <f ca="1">+IF(OFFSET('Sanitation Data'!$D$31,0,10*ROW('Sanitation Data'!D192))="","",OFFSET('Sanitation Data'!$D$31,0,10*ROW('Sanitation Data'!D192)))</f>
        <v/>
      </c>
      <c r="CS198" s="28" t="str">
        <f ca="1">+IF(OFFSET('Sanitation Data'!$D$32,0,10*ROW('Sanitation Data'!D192))="","",OFFSET('Sanitation Data'!$D$32,0,10*ROW('Sanitation Data'!D192)))</f>
        <v/>
      </c>
      <c r="CT198" s="28" t="str">
        <f ca="1">+IF(OFFSET('Sanitation Data'!$D$33,0,10*ROW('Sanitation Data'!D192))="","",OFFSET('Sanitation Data'!$D$33,0,10*ROW('Sanitation Data'!D192)))</f>
        <v/>
      </c>
      <c r="CU198" s="28" t="str">
        <f ca="1">+IF(OFFSET('Sanitation Data'!$E$29,0,10*ROW('Sanitation Data'!E192))="","",OFFSET('Sanitation Data'!$E$29,0,10*ROW('Sanitation Data'!E192)))</f>
        <v/>
      </c>
      <c r="CV198" s="28" t="str">
        <f ca="1">+IF(OFFSET('Sanitation Data'!$E$30,0,10*ROW('Sanitation Data'!E192))="","",OFFSET('Sanitation Data'!$E$30,0,10*ROW('Sanitation Data'!E192)))</f>
        <v/>
      </c>
      <c r="CW198" s="28" t="str">
        <f ca="1">+IF(OFFSET('Sanitation Data'!$E$31,0,10*ROW('Sanitation Data'!E192))="","",OFFSET('Sanitation Data'!$E$31,0,10*ROW('Sanitation Data'!E192)))</f>
        <v/>
      </c>
      <c r="CX198" s="28" t="str">
        <f ca="1">+IF(OFFSET('Sanitation Data'!$E$32,0,10*ROW('Sanitation Data'!E192))="","",OFFSET('Sanitation Data'!$E$32,0,10*ROW('Sanitation Data'!E192)))</f>
        <v/>
      </c>
      <c r="CY198" s="28" t="str">
        <f ca="1">+IF(OFFSET('Sanitation Data'!$E$33,0,10*ROW('Sanitation Data'!E192))="","",OFFSET('Sanitation Data'!$E$33,0,10*ROW('Sanitation Data'!E192)))</f>
        <v/>
      </c>
      <c r="CZ198" s="28" t="str">
        <f ca="1">+IF(OFFSET('Sanitation Data'!$F$29,0,10*ROW('Sanitation Data'!F192))="","",OFFSET('Sanitation Data'!$F$29,0,10*ROW('Sanitation Data'!F192)))</f>
        <v/>
      </c>
      <c r="DA198" s="28" t="str">
        <f ca="1">+IF(OFFSET('Sanitation Data'!$F$30,0,10*ROW('Sanitation Data'!F192))="","",OFFSET('Sanitation Data'!$F$30,0,10*ROW('Sanitation Data'!F192)))</f>
        <v/>
      </c>
      <c r="DB198" s="28" t="str">
        <f ca="1">+IF(OFFSET('Sanitation Data'!$F$31,0,10*ROW('Sanitation Data'!F192))="","",OFFSET('Sanitation Data'!$F$31,0,10*ROW('Sanitation Data'!F192)))</f>
        <v/>
      </c>
      <c r="DC198" s="28" t="str">
        <f ca="1">+IF(OFFSET('Sanitation Data'!$F$32,0,10*ROW('Sanitation Data'!F192))="","",OFFSET('Sanitation Data'!$F$32,0,10*ROW('Sanitation Data'!F192)))</f>
        <v/>
      </c>
      <c r="DD198" s="28" t="str">
        <f ca="1">+IF(OFFSET('Sanitation Data'!$F$33,0,10*ROW('Sanitation Data'!F192))="","",OFFSET('Sanitation Data'!$F$33,0,10*ROW('Sanitation Data'!F192)))</f>
        <v/>
      </c>
      <c r="DE198" s="28" t="str">
        <f ca="1">+IF(OFFSET('Sanitation Data'!$G$29,0,10*ROW('Sanitation Data'!G192))="","",OFFSET('Sanitation Data'!$G$29,0,10*ROW('Sanitation Data'!G192)))</f>
        <v/>
      </c>
      <c r="DF198" s="28" t="str">
        <f ca="1">+IF(OFFSET('Sanitation Data'!$G$30,0,10*ROW('Sanitation Data'!G192))="","",OFFSET('Sanitation Data'!$G$30,0,10*ROW('Sanitation Data'!G192)))</f>
        <v/>
      </c>
      <c r="DG198" s="28" t="str">
        <f ca="1">+IF(OFFSET('Sanitation Data'!$G$31,0,10*ROW('Sanitation Data'!G192))="","",OFFSET('Sanitation Data'!$G$31,0,10*ROW('Sanitation Data'!G192)))</f>
        <v/>
      </c>
      <c r="DH198" s="28" t="str">
        <f ca="1">+IF(OFFSET('Sanitation Data'!$G$32,0,10*ROW('Sanitation Data'!G192))="","",OFFSET('Sanitation Data'!$G$32,0,10*ROW('Sanitation Data'!G192)))</f>
        <v/>
      </c>
      <c r="DI198" s="28" t="str">
        <f ca="1">+IF(OFFSET('Sanitation Data'!$G$33,0,10*ROW('Sanitation Data'!G192))="","",OFFSET('Sanitation Data'!$G$33,0,10*ROW('Sanitation Data'!G192)))</f>
        <v/>
      </c>
      <c r="DJ198" s="28" t="str">
        <f ca="1">+IF(OFFSET('Sanitation Data'!$H$29,0,10*ROW('Sanitation Data'!H192))="","",OFFSET('Sanitation Data'!$H$29,0,10*ROW('Sanitation Data'!H192)))</f>
        <v/>
      </c>
      <c r="DK198" s="28" t="str">
        <f ca="1">+IF(OFFSET('Sanitation Data'!$H$30,0,10*ROW('Sanitation Data'!H192))="","",OFFSET('Sanitation Data'!$H$30,0,10*ROW('Sanitation Data'!H192)))</f>
        <v/>
      </c>
      <c r="DL198" s="28" t="str">
        <f ca="1">+IF(OFFSET('Sanitation Data'!$H$31,0,10*ROW('Sanitation Data'!H192))="","",OFFSET('Sanitation Data'!$H$31,0,10*ROW('Sanitation Data'!H192)))</f>
        <v/>
      </c>
      <c r="DM198" s="28" t="str">
        <f ca="1">+IF(OFFSET('Sanitation Data'!$H$32,0,10*ROW('Sanitation Data'!H192))="","",OFFSET('Sanitation Data'!$H$32,0,10*ROW('Sanitation Data'!H192)))</f>
        <v/>
      </c>
      <c r="DN198" s="28" t="str">
        <f ca="1">+IF(OFFSET('Sanitation Data'!$H$33,0,10*ROW('Sanitation Data'!H192))="","",OFFSET('Sanitation Data'!$H$33,0,10*ROW('Sanitation Data'!H192)))</f>
        <v/>
      </c>
      <c r="DO198" s="28" t="str">
        <f ca="1">+IF(OFFSET('Hygiene Data'!$C$12,0,10*ROW('Hygiene Data'!C192))="","",OFFSET('Hygiene Data'!$C$12,0,10*ROW('Hygiene Data'!C192)))</f>
        <v/>
      </c>
      <c r="DP198" s="28" t="str">
        <f ca="1">+IF(OFFSET('Hygiene Data'!$C$13,0,10*ROW('Hygiene Data'!C192))="","",OFFSET('Hygiene Data'!$C$13,0,10*ROW('Hygiene Data'!C192)))</f>
        <v/>
      </c>
      <c r="DQ198" s="28" t="str">
        <f ca="1">+IF(OFFSET('Hygiene Data'!$C$14,0,10*ROW('Hygiene Data'!C192))="","",OFFSET('Hygiene Data'!$C$14,0,10*ROW('Hygiene Data'!C192)))</f>
        <v/>
      </c>
      <c r="DR198" s="28" t="str">
        <f ca="1">+IF(OFFSET('Hygiene Data'!$D$12,0,10*ROW('Hygiene Data'!D192))="","",OFFSET('Hygiene Data'!$D$12,0,10*ROW('Hygiene Data'!D192)))</f>
        <v/>
      </c>
      <c r="DS198" s="28" t="str">
        <f ca="1">+IF(OFFSET('Hygiene Data'!$D$13,0,10*ROW('Hygiene Data'!D192))="","",OFFSET('Hygiene Data'!$D$13,0,10*ROW('Hygiene Data'!D192)))</f>
        <v/>
      </c>
      <c r="DT198" s="28" t="str">
        <f ca="1">+IF(OFFSET('Hygiene Data'!$D$14,0,10*ROW('Hygiene Data'!D192))="","",OFFSET('Hygiene Data'!$D$14,0,10*ROW('Hygiene Data'!D192)))</f>
        <v/>
      </c>
      <c r="DU198" s="28" t="str">
        <f ca="1">+IF(OFFSET('Hygiene Data'!$E$12,0,10*ROW('Hygiene Data'!E192))="","",OFFSET('Hygiene Data'!$E$12,0,10*ROW('Hygiene Data'!E192)))</f>
        <v/>
      </c>
      <c r="DV198" s="28" t="str">
        <f ca="1">+IF(OFFSET('Hygiene Data'!$E$13,0,10*ROW('Hygiene Data'!E192))="","",OFFSET('Hygiene Data'!$E$13,0,10*ROW('Hygiene Data'!E192)))</f>
        <v/>
      </c>
      <c r="DW198" s="28" t="str">
        <f ca="1">+IF(OFFSET('Hygiene Data'!$E$14,0,10*ROW('Hygiene Data'!E192))="","",OFFSET('Hygiene Data'!$E$14,0,10*ROW('Hygiene Data'!E192)))</f>
        <v/>
      </c>
      <c r="DX198" s="28" t="str">
        <f ca="1">+IF(OFFSET('Hygiene Data'!$F$12,0,10*ROW('Hygiene Data'!F192))="","",OFFSET('Hygiene Data'!$F$12,0,10*ROW('Hygiene Data'!F192)))</f>
        <v/>
      </c>
      <c r="DY198" s="28" t="str">
        <f ca="1">+IF(OFFSET('Hygiene Data'!$F$13,0,10*ROW('Hygiene Data'!F192))="","",OFFSET('Hygiene Data'!$F$13,0,10*ROW('Hygiene Data'!F192)))</f>
        <v/>
      </c>
      <c r="DZ198" s="28" t="str">
        <f ca="1">+IF(OFFSET('Hygiene Data'!$F$14,0,10*ROW('Hygiene Data'!F192))="","",OFFSET('Hygiene Data'!$F$14,0,10*ROW('Hygiene Data'!F192)))</f>
        <v/>
      </c>
      <c r="EA198" s="28" t="str">
        <f ca="1">+IF(OFFSET('Hygiene Data'!$G$12,0,10*ROW('Hygiene Data'!G192))="","",OFFSET('Hygiene Data'!$G$12,0,10*ROW('Hygiene Data'!G192)))</f>
        <v/>
      </c>
      <c r="EB198" s="28" t="str">
        <f ca="1">+IF(OFFSET('Hygiene Data'!$G$13,0,10*ROW('Hygiene Data'!G192))="","",OFFSET('Hygiene Data'!$G$13,0,10*ROW('Hygiene Data'!G192)))</f>
        <v/>
      </c>
      <c r="EC198" s="28" t="str">
        <f ca="1">+IF(OFFSET('Hygiene Data'!$G$14,0,10*ROW('Hygiene Data'!G192))="","",OFFSET('Hygiene Data'!$G$14,0,10*ROW('Hygiene Data'!G192)))</f>
        <v/>
      </c>
      <c r="ED198" s="28" t="str">
        <f ca="1">+IF(OFFSET('Hygiene Data'!$H$12,0,10*ROW('Hygiene Data'!H192))="","",OFFSET('Hygiene Data'!$H$12,0,10*ROW('Hygiene Data'!H192)))</f>
        <v/>
      </c>
      <c r="EE198" s="28" t="str">
        <f ca="1">+IF(OFFSET('Hygiene Data'!$H$13,0,10*ROW('Hygiene Data'!H192))="","",OFFSET('Hygiene Data'!$H$13,0,10*ROW('Hygiene Data'!H192)))</f>
        <v/>
      </c>
      <c r="EF198" s="28" t="str">
        <f ca="1">+IF(OFFSET('Hygiene Data'!$H$14,0,10*ROW('Hygiene Data'!H192))="","",OFFSET('Hygiene Data'!$H$14,0,10*ROW('Hygiene Data'!H192)))</f>
        <v/>
      </c>
    </row>
    <row r="199" spans="1:136" x14ac:dyDescent="0.2">
      <c r="A199" s="44" t="str">
        <f ca="1">+IF(OFFSET('Water Data'!$B$1,0,10*ROW('Water Data'!B196))="","",OFFSET('Water Data'!$B$1,0,10*ROW('Water Data'!B196)))</f>
        <v/>
      </c>
      <c r="B199" s="44" t="str">
        <f ca="1">+IF(OFFSET('Water Data'!$A$3,0,10*ROW('Water Data'!A196))="","",OFFSET('Water Data'!$A$3,0,10*ROW('Water Data'!A196)))</f>
        <v/>
      </c>
      <c r="C199" s="44" t="str">
        <f ca="1">+IF(OFFSET('Water Data'!$C$3,0,10*ROW('Water Data'!C196))="","",OFFSET('Water Data'!$C$3,0,10*ROW('Water Data'!C196)))</f>
        <v/>
      </c>
      <c r="D199" s="119"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19"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19"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19"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19"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19"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19"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19"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19"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19"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19"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19"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19"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19"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19"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19"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19"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19"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20"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20"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20"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20"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20"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20"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20"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20"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20"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20"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20"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20"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20"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20"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20"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20"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20"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20"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20"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20"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20"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20"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20"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20"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20"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20"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20"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20"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20"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20"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21"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21"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21"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21"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21"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21"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21"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21"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21"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21"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21"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21"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21"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21"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21"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21"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21"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21"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28" t="str">
        <f ca="1">+IF(OFFSET('Water Data'!$C$28,0,10*ROW('Water Data'!C193))="","",OFFSET('Water Data'!$C$28,0,10*ROW('Water Data'!C193)))</f>
        <v/>
      </c>
      <c r="BT199" s="28" t="str">
        <f ca="1">+IF(OFFSET('Water Data'!$C$29,0,10*ROW('Water Data'!C193))="","",OFFSET('Water Data'!$C$29,0,10*ROW('Water Data'!C193)))</f>
        <v/>
      </c>
      <c r="BU199" s="28" t="str">
        <f ca="1">+IF(OFFSET('Water Data'!$C$30,0,10*ROW('Water Data'!C193))="","",OFFSET('Water Data'!$C$30,0,10*ROW('Water Data'!C193)))</f>
        <v/>
      </c>
      <c r="BV199" s="28" t="str">
        <f ca="1">+IF(OFFSET('Water Data'!$D$28,0,10*ROW('Water Data'!D193))="","",OFFSET('Water Data'!$D$28,0,10*ROW('Water Data'!D193)))</f>
        <v/>
      </c>
      <c r="BW199" s="28" t="str">
        <f ca="1">+IF(OFFSET('Water Data'!$D$29,0,10*ROW('Water Data'!D193))="","",OFFSET('Water Data'!$D$29,0,10*ROW('Water Data'!D193)))</f>
        <v/>
      </c>
      <c r="BX199" s="28" t="str">
        <f ca="1">+IF(OFFSET('Water Data'!$D$30,0,10*ROW('Water Data'!D193))="","",OFFSET('Water Data'!$D$30,0,10*ROW('Water Data'!D193)))</f>
        <v/>
      </c>
      <c r="BY199" s="28" t="str">
        <f ca="1">+IF(OFFSET('Water Data'!$E$28,0,10*ROW('Water Data'!E193))="","",OFFSET('Water Data'!$E$28,0,10*ROW('Water Data'!E193)))</f>
        <v/>
      </c>
      <c r="BZ199" s="28" t="str">
        <f ca="1">+IF(OFFSET('Water Data'!$E$29,0,10*ROW('Water Data'!E193))="","",OFFSET('Water Data'!$E$29,0,10*ROW('Water Data'!E193)))</f>
        <v/>
      </c>
      <c r="CA199" s="28" t="str">
        <f ca="1">+IF(OFFSET('Water Data'!$E$30,0,10*ROW('Water Data'!E193))="","",OFFSET('Water Data'!$E$30,0,10*ROW('Water Data'!E193)))</f>
        <v/>
      </c>
      <c r="CB199" s="28" t="str">
        <f ca="1">+IF(OFFSET('Water Data'!$F$28,0,10*ROW('Water Data'!F193))="","",OFFSET('Water Data'!$F$28,0,10*ROW('Water Data'!F193)))</f>
        <v/>
      </c>
      <c r="CC199" s="28" t="str">
        <f ca="1">+IF(OFFSET('Water Data'!$F$29,0,10*ROW('Water Data'!F193))="","",OFFSET('Water Data'!$F$29,0,10*ROW('Water Data'!F193)))</f>
        <v/>
      </c>
      <c r="CD199" s="28" t="str">
        <f ca="1">+IF(OFFSET('Water Data'!$F$30,0,10*ROW('Water Data'!F193))="","",OFFSET('Water Data'!$F$30,0,10*ROW('Water Data'!F193)))</f>
        <v/>
      </c>
      <c r="CE199" s="28" t="str">
        <f ca="1">+IF(OFFSET('Water Data'!$G$28,0,10*ROW('Water Data'!G193))="","",OFFSET('Water Data'!$G$28,0,10*ROW('Water Data'!G193)))</f>
        <v/>
      </c>
      <c r="CF199" s="28" t="str">
        <f ca="1">+IF(OFFSET('Water Data'!$G$29,0,10*ROW('Water Data'!G193))="","",OFFSET('Water Data'!$G$29,0,10*ROW('Water Data'!G193)))</f>
        <v/>
      </c>
      <c r="CG199" s="28" t="str">
        <f ca="1">+IF(OFFSET('Water Data'!$G$30,0,10*ROW('Water Data'!G193))="","",OFFSET('Water Data'!$G$30,0,10*ROW('Water Data'!G193)))</f>
        <v/>
      </c>
      <c r="CH199" s="28" t="str">
        <f ca="1">+IF(OFFSET('Water Data'!$H$28,0,10*ROW('Water Data'!H193))="","",OFFSET('Water Data'!$H$28,0,10*ROW('Water Data'!H193)))</f>
        <v/>
      </c>
      <c r="CI199" s="28" t="str">
        <f ca="1">+IF(OFFSET('Water Data'!$H$29,0,10*ROW('Water Data'!H193))="","",OFFSET('Water Data'!$H$29,0,10*ROW('Water Data'!H193)))</f>
        <v/>
      </c>
      <c r="CJ199" s="28" t="str">
        <f ca="1">+IF(OFFSET('Water Data'!$H$30,0,10*ROW('Water Data'!H193))="","",OFFSET('Water Data'!$H$30,0,10*ROW('Water Data'!H193)))</f>
        <v/>
      </c>
      <c r="CK199" s="28" t="str">
        <f ca="1">+IF(OFFSET('Sanitation Data'!$C$29,0,10*ROW('Sanitation Data'!C193))="","",OFFSET('Sanitation Data'!$C$29,0,10*ROW('Sanitation Data'!C193)))</f>
        <v/>
      </c>
      <c r="CL199" s="28" t="str">
        <f ca="1">+IF(OFFSET('Sanitation Data'!$C$30,0,10*ROW('Sanitation Data'!C193))="","",OFFSET('Sanitation Data'!$C$30,0,10*ROW('Sanitation Data'!C193)))</f>
        <v/>
      </c>
      <c r="CM199" s="28" t="str">
        <f ca="1">+IF(OFFSET('Sanitation Data'!$C$31,0,10*ROW('Sanitation Data'!C193))="","",OFFSET('Sanitation Data'!$C$31,0,10*ROW('Sanitation Data'!C193)))</f>
        <v/>
      </c>
      <c r="CN199" s="28" t="str">
        <f ca="1">+IF(OFFSET('Sanitation Data'!$C$32,0,10*ROW('Sanitation Data'!C193))="","",OFFSET('Sanitation Data'!$C$32,0,10*ROW('Sanitation Data'!C193)))</f>
        <v/>
      </c>
      <c r="CO199" s="28" t="str">
        <f ca="1">+IF(OFFSET('Sanitation Data'!$C$33,0,10*ROW('Sanitation Data'!C193))="","",OFFSET('Sanitation Data'!$C$33,0,10*ROW('Sanitation Data'!C193)))</f>
        <v/>
      </c>
      <c r="CP199" s="28" t="str">
        <f ca="1">+IF(OFFSET('Sanitation Data'!$D$29,0,10*ROW('Sanitation Data'!D193))="","",OFFSET('Sanitation Data'!$D$29,0,10*ROW('Sanitation Data'!D193)))</f>
        <v/>
      </c>
      <c r="CQ199" s="28" t="str">
        <f ca="1">+IF(OFFSET('Sanitation Data'!$D$30,0,10*ROW('Sanitation Data'!D193))="","",OFFSET('Sanitation Data'!$D$30,0,10*ROW('Sanitation Data'!D193)))</f>
        <v/>
      </c>
      <c r="CR199" s="28" t="str">
        <f ca="1">+IF(OFFSET('Sanitation Data'!$D$31,0,10*ROW('Sanitation Data'!D193))="","",OFFSET('Sanitation Data'!$D$31,0,10*ROW('Sanitation Data'!D193)))</f>
        <v/>
      </c>
      <c r="CS199" s="28" t="str">
        <f ca="1">+IF(OFFSET('Sanitation Data'!$D$32,0,10*ROW('Sanitation Data'!D193))="","",OFFSET('Sanitation Data'!$D$32,0,10*ROW('Sanitation Data'!D193)))</f>
        <v/>
      </c>
      <c r="CT199" s="28" t="str">
        <f ca="1">+IF(OFFSET('Sanitation Data'!$D$33,0,10*ROW('Sanitation Data'!D193))="","",OFFSET('Sanitation Data'!$D$33,0,10*ROW('Sanitation Data'!D193)))</f>
        <v/>
      </c>
      <c r="CU199" s="28" t="str">
        <f ca="1">+IF(OFFSET('Sanitation Data'!$E$29,0,10*ROW('Sanitation Data'!E193))="","",OFFSET('Sanitation Data'!$E$29,0,10*ROW('Sanitation Data'!E193)))</f>
        <v/>
      </c>
      <c r="CV199" s="28" t="str">
        <f ca="1">+IF(OFFSET('Sanitation Data'!$E$30,0,10*ROW('Sanitation Data'!E193))="","",OFFSET('Sanitation Data'!$E$30,0,10*ROW('Sanitation Data'!E193)))</f>
        <v/>
      </c>
      <c r="CW199" s="28" t="str">
        <f ca="1">+IF(OFFSET('Sanitation Data'!$E$31,0,10*ROW('Sanitation Data'!E193))="","",OFFSET('Sanitation Data'!$E$31,0,10*ROW('Sanitation Data'!E193)))</f>
        <v/>
      </c>
      <c r="CX199" s="28" t="str">
        <f ca="1">+IF(OFFSET('Sanitation Data'!$E$32,0,10*ROW('Sanitation Data'!E193))="","",OFFSET('Sanitation Data'!$E$32,0,10*ROW('Sanitation Data'!E193)))</f>
        <v/>
      </c>
      <c r="CY199" s="28" t="str">
        <f ca="1">+IF(OFFSET('Sanitation Data'!$E$33,0,10*ROW('Sanitation Data'!E193))="","",OFFSET('Sanitation Data'!$E$33,0,10*ROW('Sanitation Data'!E193)))</f>
        <v/>
      </c>
      <c r="CZ199" s="28" t="str">
        <f ca="1">+IF(OFFSET('Sanitation Data'!$F$29,0,10*ROW('Sanitation Data'!F193))="","",OFFSET('Sanitation Data'!$F$29,0,10*ROW('Sanitation Data'!F193)))</f>
        <v/>
      </c>
      <c r="DA199" s="28" t="str">
        <f ca="1">+IF(OFFSET('Sanitation Data'!$F$30,0,10*ROW('Sanitation Data'!F193))="","",OFFSET('Sanitation Data'!$F$30,0,10*ROW('Sanitation Data'!F193)))</f>
        <v/>
      </c>
      <c r="DB199" s="28" t="str">
        <f ca="1">+IF(OFFSET('Sanitation Data'!$F$31,0,10*ROW('Sanitation Data'!F193))="","",OFFSET('Sanitation Data'!$F$31,0,10*ROW('Sanitation Data'!F193)))</f>
        <v/>
      </c>
      <c r="DC199" s="28" t="str">
        <f ca="1">+IF(OFFSET('Sanitation Data'!$F$32,0,10*ROW('Sanitation Data'!F193))="","",OFFSET('Sanitation Data'!$F$32,0,10*ROW('Sanitation Data'!F193)))</f>
        <v/>
      </c>
      <c r="DD199" s="28" t="str">
        <f ca="1">+IF(OFFSET('Sanitation Data'!$F$33,0,10*ROW('Sanitation Data'!F193))="","",OFFSET('Sanitation Data'!$F$33,0,10*ROW('Sanitation Data'!F193)))</f>
        <v/>
      </c>
      <c r="DE199" s="28" t="str">
        <f ca="1">+IF(OFFSET('Sanitation Data'!$G$29,0,10*ROW('Sanitation Data'!G193))="","",OFFSET('Sanitation Data'!$G$29,0,10*ROW('Sanitation Data'!G193)))</f>
        <v/>
      </c>
      <c r="DF199" s="28" t="str">
        <f ca="1">+IF(OFFSET('Sanitation Data'!$G$30,0,10*ROW('Sanitation Data'!G193))="","",OFFSET('Sanitation Data'!$G$30,0,10*ROW('Sanitation Data'!G193)))</f>
        <v/>
      </c>
      <c r="DG199" s="28" t="str">
        <f ca="1">+IF(OFFSET('Sanitation Data'!$G$31,0,10*ROW('Sanitation Data'!G193))="","",OFFSET('Sanitation Data'!$G$31,0,10*ROW('Sanitation Data'!G193)))</f>
        <v/>
      </c>
      <c r="DH199" s="28" t="str">
        <f ca="1">+IF(OFFSET('Sanitation Data'!$G$32,0,10*ROW('Sanitation Data'!G193))="","",OFFSET('Sanitation Data'!$G$32,0,10*ROW('Sanitation Data'!G193)))</f>
        <v/>
      </c>
      <c r="DI199" s="28" t="str">
        <f ca="1">+IF(OFFSET('Sanitation Data'!$G$33,0,10*ROW('Sanitation Data'!G193))="","",OFFSET('Sanitation Data'!$G$33,0,10*ROW('Sanitation Data'!G193)))</f>
        <v/>
      </c>
      <c r="DJ199" s="28" t="str">
        <f ca="1">+IF(OFFSET('Sanitation Data'!$H$29,0,10*ROW('Sanitation Data'!H193))="","",OFFSET('Sanitation Data'!$H$29,0,10*ROW('Sanitation Data'!H193)))</f>
        <v/>
      </c>
      <c r="DK199" s="28" t="str">
        <f ca="1">+IF(OFFSET('Sanitation Data'!$H$30,0,10*ROW('Sanitation Data'!H193))="","",OFFSET('Sanitation Data'!$H$30,0,10*ROW('Sanitation Data'!H193)))</f>
        <v/>
      </c>
      <c r="DL199" s="28" t="str">
        <f ca="1">+IF(OFFSET('Sanitation Data'!$H$31,0,10*ROW('Sanitation Data'!H193))="","",OFFSET('Sanitation Data'!$H$31,0,10*ROW('Sanitation Data'!H193)))</f>
        <v/>
      </c>
      <c r="DM199" s="28" t="str">
        <f ca="1">+IF(OFFSET('Sanitation Data'!$H$32,0,10*ROW('Sanitation Data'!H193))="","",OFFSET('Sanitation Data'!$H$32,0,10*ROW('Sanitation Data'!H193)))</f>
        <v/>
      </c>
      <c r="DN199" s="28" t="str">
        <f ca="1">+IF(OFFSET('Sanitation Data'!$H$33,0,10*ROW('Sanitation Data'!H193))="","",OFFSET('Sanitation Data'!$H$33,0,10*ROW('Sanitation Data'!H193)))</f>
        <v/>
      </c>
      <c r="DO199" s="28" t="str">
        <f ca="1">+IF(OFFSET('Hygiene Data'!$C$12,0,10*ROW('Hygiene Data'!C193))="","",OFFSET('Hygiene Data'!$C$12,0,10*ROW('Hygiene Data'!C193)))</f>
        <v/>
      </c>
      <c r="DP199" s="28" t="str">
        <f ca="1">+IF(OFFSET('Hygiene Data'!$C$13,0,10*ROW('Hygiene Data'!C193))="","",OFFSET('Hygiene Data'!$C$13,0,10*ROW('Hygiene Data'!C193)))</f>
        <v/>
      </c>
      <c r="DQ199" s="28" t="str">
        <f ca="1">+IF(OFFSET('Hygiene Data'!$C$14,0,10*ROW('Hygiene Data'!C193))="","",OFFSET('Hygiene Data'!$C$14,0,10*ROW('Hygiene Data'!C193)))</f>
        <v/>
      </c>
      <c r="DR199" s="28" t="str">
        <f ca="1">+IF(OFFSET('Hygiene Data'!$D$12,0,10*ROW('Hygiene Data'!D193))="","",OFFSET('Hygiene Data'!$D$12,0,10*ROW('Hygiene Data'!D193)))</f>
        <v/>
      </c>
      <c r="DS199" s="28" t="str">
        <f ca="1">+IF(OFFSET('Hygiene Data'!$D$13,0,10*ROW('Hygiene Data'!D193))="","",OFFSET('Hygiene Data'!$D$13,0,10*ROW('Hygiene Data'!D193)))</f>
        <v/>
      </c>
      <c r="DT199" s="28" t="str">
        <f ca="1">+IF(OFFSET('Hygiene Data'!$D$14,0,10*ROW('Hygiene Data'!D193))="","",OFFSET('Hygiene Data'!$D$14,0,10*ROW('Hygiene Data'!D193)))</f>
        <v/>
      </c>
      <c r="DU199" s="28" t="str">
        <f ca="1">+IF(OFFSET('Hygiene Data'!$E$12,0,10*ROW('Hygiene Data'!E193))="","",OFFSET('Hygiene Data'!$E$12,0,10*ROW('Hygiene Data'!E193)))</f>
        <v/>
      </c>
      <c r="DV199" s="28" t="str">
        <f ca="1">+IF(OFFSET('Hygiene Data'!$E$13,0,10*ROW('Hygiene Data'!E193))="","",OFFSET('Hygiene Data'!$E$13,0,10*ROW('Hygiene Data'!E193)))</f>
        <v/>
      </c>
      <c r="DW199" s="28" t="str">
        <f ca="1">+IF(OFFSET('Hygiene Data'!$E$14,0,10*ROW('Hygiene Data'!E193))="","",OFFSET('Hygiene Data'!$E$14,0,10*ROW('Hygiene Data'!E193)))</f>
        <v/>
      </c>
      <c r="DX199" s="28" t="str">
        <f ca="1">+IF(OFFSET('Hygiene Data'!$F$12,0,10*ROW('Hygiene Data'!F193))="","",OFFSET('Hygiene Data'!$F$12,0,10*ROW('Hygiene Data'!F193)))</f>
        <v/>
      </c>
      <c r="DY199" s="28" t="str">
        <f ca="1">+IF(OFFSET('Hygiene Data'!$F$13,0,10*ROW('Hygiene Data'!F193))="","",OFFSET('Hygiene Data'!$F$13,0,10*ROW('Hygiene Data'!F193)))</f>
        <v/>
      </c>
      <c r="DZ199" s="28" t="str">
        <f ca="1">+IF(OFFSET('Hygiene Data'!$F$14,0,10*ROW('Hygiene Data'!F193))="","",OFFSET('Hygiene Data'!$F$14,0,10*ROW('Hygiene Data'!F193)))</f>
        <v/>
      </c>
      <c r="EA199" s="28" t="str">
        <f ca="1">+IF(OFFSET('Hygiene Data'!$G$12,0,10*ROW('Hygiene Data'!G193))="","",OFFSET('Hygiene Data'!$G$12,0,10*ROW('Hygiene Data'!G193)))</f>
        <v/>
      </c>
      <c r="EB199" s="28" t="str">
        <f ca="1">+IF(OFFSET('Hygiene Data'!$G$13,0,10*ROW('Hygiene Data'!G193))="","",OFFSET('Hygiene Data'!$G$13,0,10*ROW('Hygiene Data'!G193)))</f>
        <v/>
      </c>
      <c r="EC199" s="28" t="str">
        <f ca="1">+IF(OFFSET('Hygiene Data'!$G$14,0,10*ROW('Hygiene Data'!G193))="","",OFFSET('Hygiene Data'!$G$14,0,10*ROW('Hygiene Data'!G193)))</f>
        <v/>
      </c>
      <c r="ED199" s="28" t="str">
        <f ca="1">+IF(OFFSET('Hygiene Data'!$H$12,0,10*ROW('Hygiene Data'!H193))="","",OFFSET('Hygiene Data'!$H$12,0,10*ROW('Hygiene Data'!H193)))</f>
        <v/>
      </c>
      <c r="EE199" s="28" t="str">
        <f ca="1">+IF(OFFSET('Hygiene Data'!$H$13,0,10*ROW('Hygiene Data'!H193))="","",OFFSET('Hygiene Data'!$H$13,0,10*ROW('Hygiene Data'!H193)))</f>
        <v/>
      </c>
      <c r="EF199" s="28" t="str">
        <f ca="1">+IF(OFFSET('Hygiene Data'!$H$14,0,10*ROW('Hygiene Data'!H193))="","",OFFSET('Hygiene Data'!$H$14,0,10*ROW('Hygiene Data'!H193)))</f>
        <v/>
      </c>
    </row>
    <row r="200" spans="1:136" x14ac:dyDescent="0.2">
      <c r="A200" s="44" t="str">
        <f ca="1">+IF(OFFSET('Water Data'!$B$1,0,10*ROW('Water Data'!B197))="","",OFFSET('Water Data'!$B$1,0,10*ROW('Water Data'!B197)))</f>
        <v/>
      </c>
      <c r="B200" s="44" t="str">
        <f ca="1">+IF(OFFSET('Water Data'!$A$3,0,10*ROW('Water Data'!A197))="","",OFFSET('Water Data'!$A$3,0,10*ROW('Water Data'!A197)))</f>
        <v/>
      </c>
      <c r="C200" s="44" t="str">
        <f ca="1">+IF(OFFSET('Water Data'!$C$3,0,10*ROW('Water Data'!C197))="","",OFFSET('Water Data'!$C$3,0,10*ROW('Water Data'!C197)))</f>
        <v/>
      </c>
      <c r="D200" s="119"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19"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19"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19"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19"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19"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19"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19"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19"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19"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19"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19"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19"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19"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19"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19"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19"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19"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20"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20"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20"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20"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20"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20"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20"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20"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20"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20"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20"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20"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20"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20"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20"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20"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20"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20"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20"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20"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20"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20"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20"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20"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20"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20"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20"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20"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20"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20"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21"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21"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21"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21"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21"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21"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21"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21"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21"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21"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21"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21"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21"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21"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21"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21"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21"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21"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28" t="str">
        <f ca="1">+IF(OFFSET('Water Data'!$C$28,0,10*ROW('Water Data'!C194))="","",OFFSET('Water Data'!$C$28,0,10*ROW('Water Data'!C194)))</f>
        <v/>
      </c>
      <c r="BT200" s="28" t="str">
        <f ca="1">+IF(OFFSET('Water Data'!$C$29,0,10*ROW('Water Data'!C194))="","",OFFSET('Water Data'!$C$29,0,10*ROW('Water Data'!C194)))</f>
        <v/>
      </c>
      <c r="BU200" s="28" t="str">
        <f ca="1">+IF(OFFSET('Water Data'!$C$30,0,10*ROW('Water Data'!C194))="","",OFFSET('Water Data'!$C$30,0,10*ROW('Water Data'!C194)))</f>
        <v/>
      </c>
      <c r="BV200" s="28" t="str">
        <f ca="1">+IF(OFFSET('Water Data'!$D$28,0,10*ROW('Water Data'!D194))="","",OFFSET('Water Data'!$D$28,0,10*ROW('Water Data'!D194)))</f>
        <v/>
      </c>
      <c r="BW200" s="28" t="str">
        <f ca="1">+IF(OFFSET('Water Data'!$D$29,0,10*ROW('Water Data'!D194))="","",OFFSET('Water Data'!$D$29,0,10*ROW('Water Data'!D194)))</f>
        <v/>
      </c>
      <c r="BX200" s="28" t="str">
        <f ca="1">+IF(OFFSET('Water Data'!$D$30,0,10*ROW('Water Data'!D194))="","",OFFSET('Water Data'!$D$30,0,10*ROW('Water Data'!D194)))</f>
        <v/>
      </c>
      <c r="BY200" s="28" t="str">
        <f ca="1">+IF(OFFSET('Water Data'!$E$28,0,10*ROW('Water Data'!E194))="","",OFFSET('Water Data'!$E$28,0,10*ROW('Water Data'!E194)))</f>
        <v/>
      </c>
      <c r="BZ200" s="28" t="str">
        <f ca="1">+IF(OFFSET('Water Data'!$E$29,0,10*ROW('Water Data'!E194))="","",OFFSET('Water Data'!$E$29,0,10*ROW('Water Data'!E194)))</f>
        <v/>
      </c>
      <c r="CA200" s="28" t="str">
        <f ca="1">+IF(OFFSET('Water Data'!$E$30,0,10*ROW('Water Data'!E194))="","",OFFSET('Water Data'!$E$30,0,10*ROW('Water Data'!E194)))</f>
        <v/>
      </c>
      <c r="CB200" s="28" t="str">
        <f ca="1">+IF(OFFSET('Water Data'!$F$28,0,10*ROW('Water Data'!F194))="","",OFFSET('Water Data'!$F$28,0,10*ROW('Water Data'!F194)))</f>
        <v/>
      </c>
      <c r="CC200" s="28" t="str">
        <f ca="1">+IF(OFFSET('Water Data'!$F$29,0,10*ROW('Water Data'!F194))="","",OFFSET('Water Data'!$F$29,0,10*ROW('Water Data'!F194)))</f>
        <v/>
      </c>
      <c r="CD200" s="28" t="str">
        <f ca="1">+IF(OFFSET('Water Data'!$F$30,0,10*ROW('Water Data'!F194))="","",OFFSET('Water Data'!$F$30,0,10*ROW('Water Data'!F194)))</f>
        <v/>
      </c>
      <c r="CE200" s="28" t="str">
        <f ca="1">+IF(OFFSET('Water Data'!$G$28,0,10*ROW('Water Data'!G194))="","",OFFSET('Water Data'!$G$28,0,10*ROW('Water Data'!G194)))</f>
        <v/>
      </c>
      <c r="CF200" s="28" t="str">
        <f ca="1">+IF(OFFSET('Water Data'!$G$29,0,10*ROW('Water Data'!G194))="","",OFFSET('Water Data'!$G$29,0,10*ROW('Water Data'!G194)))</f>
        <v/>
      </c>
      <c r="CG200" s="28" t="str">
        <f ca="1">+IF(OFFSET('Water Data'!$G$30,0,10*ROW('Water Data'!G194))="","",OFFSET('Water Data'!$G$30,0,10*ROW('Water Data'!G194)))</f>
        <v/>
      </c>
      <c r="CH200" s="28" t="str">
        <f ca="1">+IF(OFFSET('Water Data'!$H$28,0,10*ROW('Water Data'!H194))="","",OFFSET('Water Data'!$H$28,0,10*ROW('Water Data'!H194)))</f>
        <v/>
      </c>
      <c r="CI200" s="28" t="str">
        <f ca="1">+IF(OFFSET('Water Data'!$H$29,0,10*ROW('Water Data'!H194))="","",OFFSET('Water Data'!$H$29,0,10*ROW('Water Data'!H194)))</f>
        <v/>
      </c>
      <c r="CJ200" s="28" t="str">
        <f ca="1">+IF(OFFSET('Water Data'!$H$30,0,10*ROW('Water Data'!H194))="","",OFFSET('Water Data'!$H$30,0,10*ROW('Water Data'!H194)))</f>
        <v/>
      </c>
      <c r="CK200" s="28" t="str">
        <f ca="1">+IF(OFFSET('Sanitation Data'!$C$29,0,10*ROW('Sanitation Data'!C194))="","",OFFSET('Sanitation Data'!$C$29,0,10*ROW('Sanitation Data'!C194)))</f>
        <v/>
      </c>
      <c r="CL200" s="28" t="str">
        <f ca="1">+IF(OFFSET('Sanitation Data'!$C$30,0,10*ROW('Sanitation Data'!C194))="","",OFFSET('Sanitation Data'!$C$30,0,10*ROW('Sanitation Data'!C194)))</f>
        <v/>
      </c>
      <c r="CM200" s="28" t="str">
        <f ca="1">+IF(OFFSET('Sanitation Data'!$C$31,0,10*ROW('Sanitation Data'!C194))="","",OFFSET('Sanitation Data'!$C$31,0,10*ROW('Sanitation Data'!C194)))</f>
        <v/>
      </c>
      <c r="CN200" s="28" t="str">
        <f ca="1">+IF(OFFSET('Sanitation Data'!$C$32,0,10*ROW('Sanitation Data'!C194))="","",OFFSET('Sanitation Data'!$C$32,0,10*ROW('Sanitation Data'!C194)))</f>
        <v/>
      </c>
      <c r="CO200" s="28" t="str">
        <f ca="1">+IF(OFFSET('Sanitation Data'!$C$33,0,10*ROW('Sanitation Data'!C194))="","",OFFSET('Sanitation Data'!$C$33,0,10*ROW('Sanitation Data'!C194)))</f>
        <v/>
      </c>
      <c r="CP200" s="28" t="str">
        <f ca="1">+IF(OFFSET('Sanitation Data'!$D$29,0,10*ROW('Sanitation Data'!D194))="","",OFFSET('Sanitation Data'!$D$29,0,10*ROW('Sanitation Data'!D194)))</f>
        <v/>
      </c>
      <c r="CQ200" s="28" t="str">
        <f ca="1">+IF(OFFSET('Sanitation Data'!$D$30,0,10*ROW('Sanitation Data'!D194))="","",OFFSET('Sanitation Data'!$D$30,0,10*ROW('Sanitation Data'!D194)))</f>
        <v/>
      </c>
      <c r="CR200" s="28" t="str">
        <f ca="1">+IF(OFFSET('Sanitation Data'!$D$31,0,10*ROW('Sanitation Data'!D194))="","",OFFSET('Sanitation Data'!$D$31,0,10*ROW('Sanitation Data'!D194)))</f>
        <v/>
      </c>
      <c r="CS200" s="28" t="str">
        <f ca="1">+IF(OFFSET('Sanitation Data'!$D$32,0,10*ROW('Sanitation Data'!D194))="","",OFFSET('Sanitation Data'!$D$32,0,10*ROW('Sanitation Data'!D194)))</f>
        <v/>
      </c>
      <c r="CT200" s="28" t="str">
        <f ca="1">+IF(OFFSET('Sanitation Data'!$D$33,0,10*ROW('Sanitation Data'!D194))="","",OFFSET('Sanitation Data'!$D$33,0,10*ROW('Sanitation Data'!D194)))</f>
        <v/>
      </c>
      <c r="CU200" s="28" t="str">
        <f ca="1">+IF(OFFSET('Sanitation Data'!$E$29,0,10*ROW('Sanitation Data'!E194))="","",OFFSET('Sanitation Data'!$E$29,0,10*ROW('Sanitation Data'!E194)))</f>
        <v/>
      </c>
      <c r="CV200" s="28" t="str">
        <f ca="1">+IF(OFFSET('Sanitation Data'!$E$30,0,10*ROW('Sanitation Data'!E194))="","",OFFSET('Sanitation Data'!$E$30,0,10*ROW('Sanitation Data'!E194)))</f>
        <v/>
      </c>
      <c r="CW200" s="28" t="str">
        <f ca="1">+IF(OFFSET('Sanitation Data'!$E$31,0,10*ROW('Sanitation Data'!E194))="","",OFFSET('Sanitation Data'!$E$31,0,10*ROW('Sanitation Data'!E194)))</f>
        <v/>
      </c>
      <c r="CX200" s="28" t="str">
        <f ca="1">+IF(OFFSET('Sanitation Data'!$E$32,0,10*ROW('Sanitation Data'!E194))="","",OFFSET('Sanitation Data'!$E$32,0,10*ROW('Sanitation Data'!E194)))</f>
        <v/>
      </c>
      <c r="CY200" s="28" t="str">
        <f ca="1">+IF(OFFSET('Sanitation Data'!$E$33,0,10*ROW('Sanitation Data'!E194))="","",OFFSET('Sanitation Data'!$E$33,0,10*ROW('Sanitation Data'!E194)))</f>
        <v/>
      </c>
      <c r="CZ200" s="28" t="str">
        <f ca="1">+IF(OFFSET('Sanitation Data'!$F$29,0,10*ROW('Sanitation Data'!F194))="","",OFFSET('Sanitation Data'!$F$29,0,10*ROW('Sanitation Data'!F194)))</f>
        <v/>
      </c>
      <c r="DA200" s="28" t="str">
        <f ca="1">+IF(OFFSET('Sanitation Data'!$F$30,0,10*ROW('Sanitation Data'!F194))="","",OFFSET('Sanitation Data'!$F$30,0,10*ROW('Sanitation Data'!F194)))</f>
        <v/>
      </c>
      <c r="DB200" s="28" t="str">
        <f ca="1">+IF(OFFSET('Sanitation Data'!$F$31,0,10*ROW('Sanitation Data'!F194))="","",OFFSET('Sanitation Data'!$F$31,0,10*ROW('Sanitation Data'!F194)))</f>
        <v/>
      </c>
      <c r="DC200" s="28" t="str">
        <f ca="1">+IF(OFFSET('Sanitation Data'!$F$32,0,10*ROW('Sanitation Data'!F194))="","",OFFSET('Sanitation Data'!$F$32,0,10*ROW('Sanitation Data'!F194)))</f>
        <v/>
      </c>
      <c r="DD200" s="28" t="str">
        <f ca="1">+IF(OFFSET('Sanitation Data'!$F$33,0,10*ROW('Sanitation Data'!F194))="","",OFFSET('Sanitation Data'!$F$33,0,10*ROW('Sanitation Data'!F194)))</f>
        <v/>
      </c>
      <c r="DE200" s="28" t="str">
        <f ca="1">+IF(OFFSET('Sanitation Data'!$G$29,0,10*ROW('Sanitation Data'!G194))="","",OFFSET('Sanitation Data'!$G$29,0,10*ROW('Sanitation Data'!G194)))</f>
        <v/>
      </c>
      <c r="DF200" s="28" t="str">
        <f ca="1">+IF(OFFSET('Sanitation Data'!$G$30,0,10*ROW('Sanitation Data'!G194))="","",OFFSET('Sanitation Data'!$G$30,0,10*ROW('Sanitation Data'!G194)))</f>
        <v/>
      </c>
      <c r="DG200" s="28" t="str">
        <f ca="1">+IF(OFFSET('Sanitation Data'!$G$31,0,10*ROW('Sanitation Data'!G194))="","",OFFSET('Sanitation Data'!$G$31,0,10*ROW('Sanitation Data'!G194)))</f>
        <v/>
      </c>
      <c r="DH200" s="28" t="str">
        <f ca="1">+IF(OFFSET('Sanitation Data'!$G$32,0,10*ROW('Sanitation Data'!G194))="","",OFFSET('Sanitation Data'!$G$32,0,10*ROW('Sanitation Data'!G194)))</f>
        <v/>
      </c>
      <c r="DI200" s="28" t="str">
        <f ca="1">+IF(OFFSET('Sanitation Data'!$G$33,0,10*ROW('Sanitation Data'!G194))="","",OFFSET('Sanitation Data'!$G$33,0,10*ROW('Sanitation Data'!G194)))</f>
        <v/>
      </c>
      <c r="DJ200" s="28" t="str">
        <f ca="1">+IF(OFFSET('Sanitation Data'!$H$29,0,10*ROW('Sanitation Data'!H194))="","",OFFSET('Sanitation Data'!$H$29,0,10*ROW('Sanitation Data'!H194)))</f>
        <v/>
      </c>
      <c r="DK200" s="28" t="str">
        <f ca="1">+IF(OFFSET('Sanitation Data'!$H$30,0,10*ROW('Sanitation Data'!H194))="","",OFFSET('Sanitation Data'!$H$30,0,10*ROW('Sanitation Data'!H194)))</f>
        <v/>
      </c>
      <c r="DL200" s="28" t="str">
        <f ca="1">+IF(OFFSET('Sanitation Data'!$H$31,0,10*ROW('Sanitation Data'!H194))="","",OFFSET('Sanitation Data'!$H$31,0,10*ROW('Sanitation Data'!H194)))</f>
        <v/>
      </c>
      <c r="DM200" s="28" t="str">
        <f ca="1">+IF(OFFSET('Sanitation Data'!$H$32,0,10*ROW('Sanitation Data'!H194))="","",OFFSET('Sanitation Data'!$H$32,0,10*ROW('Sanitation Data'!H194)))</f>
        <v/>
      </c>
      <c r="DN200" s="28" t="str">
        <f ca="1">+IF(OFFSET('Sanitation Data'!$H$33,0,10*ROW('Sanitation Data'!H194))="","",OFFSET('Sanitation Data'!$H$33,0,10*ROW('Sanitation Data'!H194)))</f>
        <v/>
      </c>
      <c r="DO200" s="28" t="str">
        <f ca="1">+IF(OFFSET('Hygiene Data'!$C$12,0,10*ROW('Hygiene Data'!C194))="","",OFFSET('Hygiene Data'!$C$12,0,10*ROW('Hygiene Data'!C194)))</f>
        <v/>
      </c>
      <c r="DP200" s="28" t="str">
        <f ca="1">+IF(OFFSET('Hygiene Data'!$C$13,0,10*ROW('Hygiene Data'!C194))="","",OFFSET('Hygiene Data'!$C$13,0,10*ROW('Hygiene Data'!C194)))</f>
        <v/>
      </c>
      <c r="DQ200" s="28" t="str">
        <f ca="1">+IF(OFFSET('Hygiene Data'!$C$14,0,10*ROW('Hygiene Data'!C194))="","",OFFSET('Hygiene Data'!$C$14,0,10*ROW('Hygiene Data'!C194)))</f>
        <v/>
      </c>
      <c r="DR200" s="28" t="str">
        <f ca="1">+IF(OFFSET('Hygiene Data'!$D$12,0,10*ROW('Hygiene Data'!D194))="","",OFFSET('Hygiene Data'!$D$12,0,10*ROW('Hygiene Data'!D194)))</f>
        <v/>
      </c>
      <c r="DS200" s="28" t="str">
        <f ca="1">+IF(OFFSET('Hygiene Data'!$D$13,0,10*ROW('Hygiene Data'!D194))="","",OFFSET('Hygiene Data'!$D$13,0,10*ROW('Hygiene Data'!D194)))</f>
        <v/>
      </c>
      <c r="DT200" s="28" t="str">
        <f ca="1">+IF(OFFSET('Hygiene Data'!$D$14,0,10*ROW('Hygiene Data'!D194))="","",OFFSET('Hygiene Data'!$D$14,0,10*ROW('Hygiene Data'!D194)))</f>
        <v/>
      </c>
      <c r="DU200" s="28" t="str">
        <f ca="1">+IF(OFFSET('Hygiene Data'!$E$12,0,10*ROW('Hygiene Data'!E194))="","",OFFSET('Hygiene Data'!$E$12,0,10*ROW('Hygiene Data'!E194)))</f>
        <v/>
      </c>
      <c r="DV200" s="28" t="str">
        <f ca="1">+IF(OFFSET('Hygiene Data'!$E$13,0,10*ROW('Hygiene Data'!E194))="","",OFFSET('Hygiene Data'!$E$13,0,10*ROW('Hygiene Data'!E194)))</f>
        <v/>
      </c>
      <c r="DW200" s="28" t="str">
        <f ca="1">+IF(OFFSET('Hygiene Data'!$E$14,0,10*ROW('Hygiene Data'!E194))="","",OFFSET('Hygiene Data'!$E$14,0,10*ROW('Hygiene Data'!E194)))</f>
        <v/>
      </c>
      <c r="DX200" s="28" t="str">
        <f ca="1">+IF(OFFSET('Hygiene Data'!$F$12,0,10*ROW('Hygiene Data'!F194))="","",OFFSET('Hygiene Data'!$F$12,0,10*ROW('Hygiene Data'!F194)))</f>
        <v/>
      </c>
      <c r="DY200" s="28" t="str">
        <f ca="1">+IF(OFFSET('Hygiene Data'!$F$13,0,10*ROW('Hygiene Data'!F194))="","",OFFSET('Hygiene Data'!$F$13,0,10*ROW('Hygiene Data'!F194)))</f>
        <v/>
      </c>
      <c r="DZ200" s="28" t="str">
        <f ca="1">+IF(OFFSET('Hygiene Data'!$F$14,0,10*ROW('Hygiene Data'!F194))="","",OFFSET('Hygiene Data'!$F$14,0,10*ROW('Hygiene Data'!F194)))</f>
        <v/>
      </c>
      <c r="EA200" s="28" t="str">
        <f ca="1">+IF(OFFSET('Hygiene Data'!$G$12,0,10*ROW('Hygiene Data'!G194))="","",OFFSET('Hygiene Data'!$G$12,0,10*ROW('Hygiene Data'!G194)))</f>
        <v/>
      </c>
      <c r="EB200" s="28" t="str">
        <f ca="1">+IF(OFFSET('Hygiene Data'!$G$13,0,10*ROW('Hygiene Data'!G194))="","",OFFSET('Hygiene Data'!$G$13,0,10*ROW('Hygiene Data'!G194)))</f>
        <v/>
      </c>
      <c r="EC200" s="28" t="str">
        <f ca="1">+IF(OFFSET('Hygiene Data'!$G$14,0,10*ROW('Hygiene Data'!G194))="","",OFFSET('Hygiene Data'!$G$14,0,10*ROW('Hygiene Data'!G194)))</f>
        <v/>
      </c>
      <c r="ED200" s="28" t="str">
        <f ca="1">+IF(OFFSET('Hygiene Data'!$H$12,0,10*ROW('Hygiene Data'!H194))="","",OFFSET('Hygiene Data'!$H$12,0,10*ROW('Hygiene Data'!H194)))</f>
        <v/>
      </c>
      <c r="EE200" s="28" t="str">
        <f ca="1">+IF(OFFSET('Hygiene Data'!$H$13,0,10*ROW('Hygiene Data'!H194))="","",OFFSET('Hygiene Data'!$H$13,0,10*ROW('Hygiene Data'!H194)))</f>
        <v/>
      </c>
      <c r="EF200" s="28" t="str">
        <f ca="1">+IF(OFFSET('Hygiene Data'!$H$14,0,10*ROW('Hygiene Data'!H194))="","",OFFSET('Hygiene Data'!$H$14,0,10*ROW('Hygiene Data'!H194)))</f>
        <v/>
      </c>
    </row>
    <row r="201" spans="1:136" x14ac:dyDescent="0.2">
      <c r="A201" s="44" t="str">
        <f ca="1">+IF(OFFSET('Water Data'!$B$1,0,10*ROW('Water Data'!B198))="","",OFFSET('Water Data'!$B$1,0,10*ROW('Water Data'!B198)))</f>
        <v/>
      </c>
      <c r="B201" s="44" t="str">
        <f ca="1">+IF(OFFSET('Water Data'!$A$3,0,10*ROW('Water Data'!A198))="","",OFFSET('Water Data'!$A$3,0,10*ROW('Water Data'!A198)))</f>
        <v/>
      </c>
      <c r="C201" s="44" t="str">
        <f ca="1">+IF(OFFSET('Water Data'!$C$3,0,10*ROW('Water Data'!C198))="","",OFFSET('Water Data'!$C$3,0,10*ROW('Water Data'!C198)))</f>
        <v/>
      </c>
      <c r="D201" s="119"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19"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19"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19"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19"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19"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19"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19"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19"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19"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19"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19"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19"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19"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19"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19"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19"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19"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20"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20"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20"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20"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20"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20"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20"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20"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20"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20"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20"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20"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20"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20"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20"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20"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20"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20"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20"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20"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20"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20"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20"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20"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20"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20"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20"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20"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20"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20"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21"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21"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21"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21"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21"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21"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21"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21"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21"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21"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21"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21"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21"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21"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21"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21"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21"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21"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28" t="str">
        <f ca="1">+IF(OFFSET('Water Data'!$C$28,0,10*ROW('Water Data'!C195))="","",OFFSET('Water Data'!$C$28,0,10*ROW('Water Data'!C195)))</f>
        <v/>
      </c>
      <c r="BT201" s="28" t="str">
        <f ca="1">+IF(OFFSET('Water Data'!$C$29,0,10*ROW('Water Data'!C195))="","",OFFSET('Water Data'!$C$29,0,10*ROW('Water Data'!C195)))</f>
        <v/>
      </c>
      <c r="BU201" s="28" t="str">
        <f ca="1">+IF(OFFSET('Water Data'!$C$30,0,10*ROW('Water Data'!C195))="","",OFFSET('Water Data'!$C$30,0,10*ROW('Water Data'!C195)))</f>
        <v/>
      </c>
      <c r="BV201" s="28" t="str">
        <f ca="1">+IF(OFFSET('Water Data'!$D$28,0,10*ROW('Water Data'!D195))="","",OFFSET('Water Data'!$D$28,0,10*ROW('Water Data'!D195)))</f>
        <v/>
      </c>
      <c r="BW201" s="28" t="str">
        <f ca="1">+IF(OFFSET('Water Data'!$D$29,0,10*ROW('Water Data'!D195))="","",OFFSET('Water Data'!$D$29,0,10*ROW('Water Data'!D195)))</f>
        <v/>
      </c>
      <c r="BX201" s="28" t="str">
        <f ca="1">+IF(OFFSET('Water Data'!$D$30,0,10*ROW('Water Data'!D195))="","",OFFSET('Water Data'!$D$30,0,10*ROW('Water Data'!D195)))</f>
        <v/>
      </c>
      <c r="BY201" s="28" t="str">
        <f ca="1">+IF(OFFSET('Water Data'!$E$28,0,10*ROW('Water Data'!E195))="","",OFFSET('Water Data'!$E$28,0,10*ROW('Water Data'!E195)))</f>
        <v/>
      </c>
      <c r="BZ201" s="28" t="str">
        <f ca="1">+IF(OFFSET('Water Data'!$E$29,0,10*ROW('Water Data'!E195))="","",OFFSET('Water Data'!$E$29,0,10*ROW('Water Data'!E195)))</f>
        <v/>
      </c>
      <c r="CA201" s="28" t="str">
        <f ca="1">+IF(OFFSET('Water Data'!$E$30,0,10*ROW('Water Data'!E195))="","",OFFSET('Water Data'!$E$30,0,10*ROW('Water Data'!E195)))</f>
        <v/>
      </c>
      <c r="CB201" s="28" t="str">
        <f ca="1">+IF(OFFSET('Water Data'!$F$28,0,10*ROW('Water Data'!F195))="","",OFFSET('Water Data'!$F$28,0,10*ROW('Water Data'!F195)))</f>
        <v/>
      </c>
      <c r="CC201" s="28" t="str">
        <f ca="1">+IF(OFFSET('Water Data'!$F$29,0,10*ROW('Water Data'!F195))="","",OFFSET('Water Data'!$F$29,0,10*ROW('Water Data'!F195)))</f>
        <v/>
      </c>
      <c r="CD201" s="28" t="str">
        <f ca="1">+IF(OFFSET('Water Data'!$F$30,0,10*ROW('Water Data'!F195))="","",OFFSET('Water Data'!$F$30,0,10*ROW('Water Data'!F195)))</f>
        <v/>
      </c>
      <c r="CE201" s="28" t="str">
        <f ca="1">+IF(OFFSET('Water Data'!$G$28,0,10*ROW('Water Data'!G195))="","",OFFSET('Water Data'!$G$28,0,10*ROW('Water Data'!G195)))</f>
        <v/>
      </c>
      <c r="CF201" s="28" t="str">
        <f ca="1">+IF(OFFSET('Water Data'!$G$29,0,10*ROW('Water Data'!G195))="","",OFFSET('Water Data'!$G$29,0,10*ROW('Water Data'!G195)))</f>
        <v/>
      </c>
      <c r="CG201" s="28" t="str">
        <f ca="1">+IF(OFFSET('Water Data'!$G$30,0,10*ROW('Water Data'!G195))="","",OFFSET('Water Data'!$G$30,0,10*ROW('Water Data'!G195)))</f>
        <v/>
      </c>
      <c r="CH201" s="28" t="str">
        <f ca="1">+IF(OFFSET('Water Data'!$H$28,0,10*ROW('Water Data'!H195))="","",OFFSET('Water Data'!$H$28,0,10*ROW('Water Data'!H195)))</f>
        <v/>
      </c>
      <c r="CI201" s="28" t="str">
        <f ca="1">+IF(OFFSET('Water Data'!$H$29,0,10*ROW('Water Data'!H195))="","",OFFSET('Water Data'!$H$29,0,10*ROW('Water Data'!H195)))</f>
        <v/>
      </c>
      <c r="CJ201" s="28" t="str">
        <f ca="1">+IF(OFFSET('Water Data'!$H$30,0,10*ROW('Water Data'!H195))="","",OFFSET('Water Data'!$H$30,0,10*ROW('Water Data'!H195)))</f>
        <v/>
      </c>
      <c r="CK201" s="28" t="str">
        <f ca="1">+IF(OFFSET('Sanitation Data'!$C$29,0,10*ROW('Sanitation Data'!C195))="","",OFFSET('Sanitation Data'!$C$29,0,10*ROW('Sanitation Data'!C195)))</f>
        <v/>
      </c>
      <c r="CL201" s="28" t="str">
        <f ca="1">+IF(OFFSET('Sanitation Data'!$C$30,0,10*ROW('Sanitation Data'!C195))="","",OFFSET('Sanitation Data'!$C$30,0,10*ROW('Sanitation Data'!C195)))</f>
        <v/>
      </c>
      <c r="CM201" s="28" t="str">
        <f ca="1">+IF(OFFSET('Sanitation Data'!$C$31,0,10*ROW('Sanitation Data'!C195))="","",OFFSET('Sanitation Data'!$C$31,0,10*ROW('Sanitation Data'!C195)))</f>
        <v/>
      </c>
      <c r="CN201" s="28" t="str">
        <f ca="1">+IF(OFFSET('Sanitation Data'!$C$32,0,10*ROW('Sanitation Data'!C195))="","",OFFSET('Sanitation Data'!$C$32,0,10*ROW('Sanitation Data'!C195)))</f>
        <v/>
      </c>
      <c r="CO201" s="28" t="str">
        <f ca="1">+IF(OFFSET('Sanitation Data'!$C$33,0,10*ROW('Sanitation Data'!C195))="","",OFFSET('Sanitation Data'!$C$33,0,10*ROW('Sanitation Data'!C195)))</f>
        <v/>
      </c>
      <c r="CP201" s="28" t="str">
        <f ca="1">+IF(OFFSET('Sanitation Data'!$D$29,0,10*ROW('Sanitation Data'!D195))="","",OFFSET('Sanitation Data'!$D$29,0,10*ROW('Sanitation Data'!D195)))</f>
        <v/>
      </c>
      <c r="CQ201" s="28" t="str">
        <f ca="1">+IF(OFFSET('Sanitation Data'!$D$30,0,10*ROW('Sanitation Data'!D195))="","",OFFSET('Sanitation Data'!$D$30,0,10*ROW('Sanitation Data'!D195)))</f>
        <v/>
      </c>
      <c r="CR201" s="28" t="str">
        <f ca="1">+IF(OFFSET('Sanitation Data'!$D$31,0,10*ROW('Sanitation Data'!D195))="","",OFFSET('Sanitation Data'!$D$31,0,10*ROW('Sanitation Data'!D195)))</f>
        <v/>
      </c>
      <c r="CS201" s="28" t="str">
        <f ca="1">+IF(OFFSET('Sanitation Data'!$D$32,0,10*ROW('Sanitation Data'!D195))="","",OFFSET('Sanitation Data'!$D$32,0,10*ROW('Sanitation Data'!D195)))</f>
        <v/>
      </c>
      <c r="CT201" s="28" t="str">
        <f ca="1">+IF(OFFSET('Sanitation Data'!$D$33,0,10*ROW('Sanitation Data'!D195))="","",OFFSET('Sanitation Data'!$D$33,0,10*ROW('Sanitation Data'!D195)))</f>
        <v/>
      </c>
      <c r="CU201" s="28" t="str">
        <f ca="1">+IF(OFFSET('Sanitation Data'!$E$29,0,10*ROW('Sanitation Data'!E195))="","",OFFSET('Sanitation Data'!$E$29,0,10*ROW('Sanitation Data'!E195)))</f>
        <v/>
      </c>
      <c r="CV201" s="28" t="str">
        <f ca="1">+IF(OFFSET('Sanitation Data'!$E$30,0,10*ROW('Sanitation Data'!E195))="","",OFFSET('Sanitation Data'!$E$30,0,10*ROW('Sanitation Data'!E195)))</f>
        <v/>
      </c>
      <c r="CW201" s="28" t="str">
        <f ca="1">+IF(OFFSET('Sanitation Data'!$E$31,0,10*ROW('Sanitation Data'!E195))="","",OFFSET('Sanitation Data'!$E$31,0,10*ROW('Sanitation Data'!E195)))</f>
        <v/>
      </c>
      <c r="CX201" s="28" t="str">
        <f ca="1">+IF(OFFSET('Sanitation Data'!$E$32,0,10*ROW('Sanitation Data'!E195))="","",OFFSET('Sanitation Data'!$E$32,0,10*ROW('Sanitation Data'!E195)))</f>
        <v/>
      </c>
      <c r="CY201" s="28" t="str">
        <f ca="1">+IF(OFFSET('Sanitation Data'!$E$33,0,10*ROW('Sanitation Data'!E195))="","",OFFSET('Sanitation Data'!$E$33,0,10*ROW('Sanitation Data'!E195)))</f>
        <v/>
      </c>
      <c r="CZ201" s="28" t="str">
        <f ca="1">+IF(OFFSET('Sanitation Data'!$F$29,0,10*ROW('Sanitation Data'!F195))="","",OFFSET('Sanitation Data'!$F$29,0,10*ROW('Sanitation Data'!F195)))</f>
        <v/>
      </c>
      <c r="DA201" s="28" t="str">
        <f ca="1">+IF(OFFSET('Sanitation Data'!$F$30,0,10*ROW('Sanitation Data'!F195))="","",OFFSET('Sanitation Data'!$F$30,0,10*ROW('Sanitation Data'!F195)))</f>
        <v/>
      </c>
      <c r="DB201" s="28" t="str">
        <f ca="1">+IF(OFFSET('Sanitation Data'!$F$31,0,10*ROW('Sanitation Data'!F195))="","",OFFSET('Sanitation Data'!$F$31,0,10*ROW('Sanitation Data'!F195)))</f>
        <v/>
      </c>
      <c r="DC201" s="28" t="str">
        <f ca="1">+IF(OFFSET('Sanitation Data'!$F$32,0,10*ROW('Sanitation Data'!F195))="","",OFFSET('Sanitation Data'!$F$32,0,10*ROW('Sanitation Data'!F195)))</f>
        <v/>
      </c>
      <c r="DD201" s="28" t="str">
        <f ca="1">+IF(OFFSET('Sanitation Data'!$F$33,0,10*ROW('Sanitation Data'!F195))="","",OFFSET('Sanitation Data'!$F$33,0,10*ROW('Sanitation Data'!F195)))</f>
        <v/>
      </c>
      <c r="DE201" s="28" t="str">
        <f ca="1">+IF(OFFSET('Sanitation Data'!$G$29,0,10*ROW('Sanitation Data'!G195))="","",OFFSET('Sanitation Data'!$G$29,0,10*ROW('Sanitation Data'!G195)))</f>
        <v/>
      </c>
      <c r="DF201" s="28" t="str">
        <f ca="1">+IF(OFFSET('Sanitation Data'!$G$30,0,10*ROW('Sanitation Data'!G195))="","",OFFSET('Sanitation Data'!$G$30,0,10*ROW('Sanitation Data'!G195)))</f>
        <v/>
      </c>
      <c r="DG201" s="28" t="str">
        <f ca="1">+IF(OFFSET('Sanitation Data'!$G$31,0,10*ROW('Sanitation Data'!G195))="","",OFFSET('Sanitation Data'!$G$31,0,10*ROW('Sanitation Data'!G195)))</f>
        <v/>
      </c>
      <c r="DH201" s="28" t="str">
        <f ca="1">+IF(OFFSET('Sanitation Data'!$G$32,0,10*ROW('Sanitation Data'!G195))="","",OFFSET('Sanitation Data'!$G$32,0,10*ROW('Sanitation Data'!G195)))</f>
        <v/>
      </c>
      <c r="DI201" s="28" t="str">
        <f ca="1">+IF(OFFSET('Sanitation Data'!$G$33,0,10*ROW('Sanitation Data'!G195))="","",OFFSET('Sanitation Data'!$G$33,0,10*ROW('Sanitation Data'!G195)))</f>
        <v/>
      </c>
      <c r="DJ201" s="28" t="str">
        <f ca="1">+IF(OFFSET('Sanitation Data'!$H$29,0,10*ROW('Sanitation Data'!H195))="","",OFFSET('Sanitation Data'!$H$29,0,10*ROW('Sanitation Data'!H195)))</f>
        <v/>
      </c>
      <c r="DK201" s="28" t="str">
        <f ca="1">+IF(OFFSET('Sanitation Data'!$H$30,0,10*ROW('Sanitation Data'!H195))="","",OFFSET('Sanitation Data'!$H$30,0,10*ROW('Sanitation Data'!H195)))</f>
        <v/>
      </c>
      <c r="DL201" s="28" t="str">
        <f ca="1">+IF(OFFSET('Sanitation Data'!$H$31,0,10*ROW('Sanitation Data'!H195))="","",OFFSET('Sanitation Data'!$H$31,0,10*ROW('Sanitation Data'!H195)))</f>
        <v/>
      </c>
      <c r="DM201" s="28" t="str">
        <f ca="1">+IF(OFFSET('Sanitation Data'!$H$32,0,10*ROW('Sanitation Data'!H195))="","",OFFSET('Sanitation Data'!$H$32,0,10*ROW('Sanitation Data'!H195)))</f>
        <v/>
      </c>
      <c r="DN201" s="28" t="str">
        <f ca="1">+IF(OFFSET('Sanitation Data'!$H$33,0,10*ROW('Sanitation Data'!H195))="","",OFFSET('Sanitation Data'!$H$33,0,10*ROW('Sanitation Data'!H195)))</f>
        <v/>
      </c>
      <c r="DO201" s="28" t="str">
        <f ca="1">+IF(OFFSET('Hygiene Data'!$C$12,0,10*ROW('Hygiene Data'!C195))="","",OFFSET('Hygiene Data'!$C$12,0,10*ROW('Hygiene Data'!C195)))</f>
        <v/>
      </c>
      <c r="DP201" s="28" t="str">
        <f ca="1">+IF(OFFSET('Hygiene Data'!$C$13,0,10*ROW('Hygiene Data'!C195))="","",OFFSET('Hygiene Data'!$C$13,0,10*ROW('Hygiene Data'!C195)))</f>
        <v/>
      </c>
      <c r="DQ201" s="28" t="str">
        <f ca="1">+IF(OFFSET('Hygiene Data'!$C$14,0,10*ROW('Hygiene Data'!C195))="","",OFFSET('Hygiene Data'!$C$14,0,10*ROW('Hygiene Data'!C195)))</f>
        <v/>
      </c>
      <c r="DR201" s="28" t="str">
        <f ca="1">+IF(OFFSET('Hygiene Data'!$D$12,0,10*ROW('Hygiene Data'!D195))="","",OFFSET('Hygiene Data'!$D$12,0,10*ROW('Hygiene Data'!D195)))</f>
        <v/>
      </c>
      <c r="DS201" s="28" t="str">
        <f ca="1">+IF(OFFSET('Hygiene Data'!$D$13,0,10*ROW('Hygiene Data'!D195))="","",OFFSET('Hygiene Data'!$D$13,0,10*ROW('Hygiene Data'!D195)))</f>
        <v/>
      </c>
      <c r="DT201" s="28" t="str">
        <f ca="1">+IF(OFFSET('Hygiene Data'!$D$14,0,10*ROW('Hygiene Data'!D195))="","",OFFSET('Hygiene Data'!$D$14,0,10*ROW('Hygiene Data'!D195)))</f>
        <v/>
      </c>
      <c r="DU201" s="28" t="str">
        <f ca="1">+IF(OFFSET('Hygiene Data'!$E$12,0,10*ROW('Hygiene Data'!E195))="","",OFFSET('Hygiene Data'!$E$12,0,10*ROW('Hygiene Data'!E195)))</f>
        <v/>
      </c>
      <c r="DV201" s="28" t="str">
        <f ca="1">+IF(OFFSET('Hygiene Data'!$E$13,0,10*ROW('Hygiene Data'!E195))="","",OFFSET('Hygiene Data'!$E$13,0,10*ROW('Hygiene Data'!E195)))</f>
        <v/>
      </c>
      <c r="DW201" s="28" t="str">
        <f ca="1">+IF(OFFSET('Hygiene Data'!$E$14,0,10*ROW('Hygiene Data'!E195))="","",OFFSET('Hygiene Data'!$E$14,0,10*ROW('Hygiene Data'!E195)))</f>
        <v/>
      </c>
      <c r="DX201" s="28" t="str">
        <f ca="1">+IF(OFFSET('Hygiene Data'!$F$12,0,10*ROW('Hygiene Data'!F195))="","",OFFSET('Hygiene Data'!$F$12,0,10*ROW('Hygiene Data'!F195)))</f>
        <v/>
      </c>
      <c r="DY201" s="28" t="str">
        <f ca="1">+IF(OFFSET('Hygiene Data'!$F$13,0,10*ROW('Hygiene Data'!F195))="","",OFFSET('Hygiene Data'!$F$13,0,10*ROW('Hygiene Data'!F195)))</f>
        <v/>
      </c>
      <c r="DZ201" s="28" t="str">
        <f ca="1">+IF(OFFSET('Hygiene Data'!$F$14,0,10*ROW('Hygiene Data'!F195))="","",OFFSET('Hygiene Data'!$F$14,0,10*ROW('Hygiene Data'!F195)))</f>
        <v/>
      </c>
      <c r="EA201" s="28" t="str">
        <f ca="1">+IF(OFFSET('Hygiene Data'!$G$12,0,10*ROW('Hygiene Data'!G195))="","",OFFSET('Hygiene Data'!$G$12,0,10*ROW('Hygiene Data'!G195)))</f>
        <v/>
      </c>
      <c r="EB201" s="28" t="str">
        <f ca="1">+IF(OFFSET('Hygiene Data'!$G$13,0,10*ROW('Hygiene Data'!G195))="","",OFFSET('Hygiene Data'!$G$13,0,10*ROW('Hygiene Data'!G195)))</f>
        <v/>
      </c>
      <c r="EC201" s="28" t="str">
        <f ca="1">+IF(OFFSET('Hygiene Data'!$G$14,0,10*ROW('Hygiene Data'!G195))="","",OFFSET('Hygiene Data'!$G$14,0,10*ROW('Hygiene Data'!G195)))</f>
        <v/>
      </c>
      <c r="ED201" s="28" t="str">
        <f ca="1">+IF(OFFSET('Hygiene Data'!$H$12,0,10*ROW('Hygiene Data'!H195))="","",OFFSET('Hygiene Data'!$H$12,0,10*ROW('Hygiene Data'!H195)))</f>
        <v/>
      </c>
      <c r="EE201" s="28" t="str">
        <f ca="1">+IF(OFFSET('Hygiene Data'!$H$13,0,10*ROW('Hygiene Data'!H195))="","",OFFSET('Hygiene Data'!$H$13,0,10*ROW('Hygiene Data'!H195)))</f>
        <v/>
      </c>
      <c r="EF201" s="28" t="str">
        <f ca="1">+IF(OFFSET('Hygiene Data'!$H$14,0,10*ROW('Hygiene Data'!H195))="","",OFFSET('Hygiene Data'!$H$14,0,10*ROW('Hygiene Data'!H195)))</f>
        <v/>
      </c>
    </row>
    <row r="202" spans="1:136" x14ac:dyDescent="0.2">
      <c r="A202" s="44" t="str">
        <f ca="1">+IF(OFFSET('Water Data'!$B$1,0,10*ROW('Water Data'!B199))="","",OFFSET('Water Data'!$B$1,0,10*ROW('Water Data'!B199)))</f>
        <v/>
      </c>
      <c r="B202" s="44" t="str">
        <f ca="1">+IF(OFFSET('Water Data'!$A$3,0,10*ROW('Water Data'!A199))="","",OFFSET('Water Data'!$A$3,0,10*ROW('Water Data'!A199)))</f>
        <v/>
      </c>
      <c r="C202" s="44" t="str">
        <f ca="1">+IF(OFFSET('Water Data'!$C$3,0,10*ROW('Water Data'!C199))="","",OFFSET('Water Data'!$C$3,0,10*ROW('Water Data'!C199)))</f>
        <v/>
      </c>
      <c r="D202" s="119"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19"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19"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19"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19"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19"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19"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19"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19"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19"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19"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19"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19"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19"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19"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19"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19"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19"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20"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20"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20"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20"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20"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20"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20"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20"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20"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20"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20"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20"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20"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20"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20"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20"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20"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20"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20"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20"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20"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20"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20"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20"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20"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20"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20"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20"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20"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20"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21"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21"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21"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21"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21"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21"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21"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21"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21"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21"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21"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21"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21"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21"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21"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21"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21"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21"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28" t="str">
        <f ca="1">+IF(OFFSET('Water Data'!$C$28,0,10*ROW('Water Data'!C196))="","",OFFSET('Water Data'!$C$28,0,10*ROW('Water Data'!C196)))</f>
        <v/>
      </c>
      <c r="BT202" s="28" t="str">
        <f ca="1">+IF(OFFSET('Water Data'!$C$29,0,10*ROW('Water Data'!C196))="","",OFFSET('Water Data'!$C$29,0,10*ROW('Water Data'!C196)))</f>
        <v/>
      </c>
      <c r="BU202" s="28" t="str">
        <f ca="1">+IF(OFFSET('Water Data'!$C$30,0,10*ROW('Water Data'!C196))="","",OFFSET('Water Data'!$C$30,0,10*ROW('Water Data'!C196)))</f>
        <v/>
      </c>
      <c r="BV202" s="28" t="str">
        <f ca="1">+IF(OFFSET('Water Data'!$D$28,0,10*ROW('Water Data'!D196))="","",OFFSET('Water Data'!$D$28,0,10*ROW('Water Data'!D196)))</f>
        <v/>
      </c>
      <c r="BW202" s="28" t="str">
        <f ca="1">+IF(OFFSET('Water Data'!$D$29,0,10*ROW('Water Data'!D196))="","",OFFSET('Water Data'!$D$29,0,10*ROW('Water Data'!D196)))</f>
        <v/>
      </c>
      <c r="BX202" s="28" t="str">
        <f ca="1">+IF(OFFSET('Water Data'!$D$30,0,10*ROW('Water Data'!D196))="","",OFFSET('Water Data'!$D$30,0,10*ROW('Water Data'!D196)))</f>
        <v/>
      </c>
      <c r="BY202" s="28" t="str">
        <f ca="1">+IF(OFFSET('Water Data'!$E$28,0,10*ROW('Water Data'!E196))="","",OFFSET('Water Data'!$E$28,0,10*ROW('Water Data'!E196)))</f>
        <v/>
      </c>
      <c r="BZ202" s="28" t="str">
        <f ca="1">+IF(OFFSET('Water Data'!$E$29,0,10*ROW('Water Data'!E196))="","",OFFSET('Water Data'!$E$29,0,10*ROW('Water Data'!E196)))</f>
        <v/>
      </c>
      <c r="CA202" s="28" t="str">
        <f ca="1">+IF(OFFSET('Water Data'!$E$30,0,10*ROW('Water Data'!E196))="","",OFFSET('Water Data'!$E$30,0,10*ROW('Water Data'!E196)))</f>
        <v/>
      </c>
      <c r="CB202" s="28" t="str">
        <f ca="1">+IF(OFFSET('Water Data'!$F$28,0,10*ROW('Water Data'!F196))="","",OFFSET('Water Data'!$F$28,0,10*ROW('Water Data'!F196)))</f>
        <v/>
      </c>
      <c r="CC202" s="28" t="str">
        <f ca="1">+IF(OFFSET('Water Data'!$F$29,0,10*ROW('Water Data'!F196))="","",OFFSET('Water Data'!$F$29,0,10*ROW('Water Data'!F196)))</f>
        <v/>
      </c>
      <c r="CD202" s="28" t="str">
        <f ca="1">+IF(OFFSET('Water Data'!$F$30,0,10*ROW('Water Data'!F196))="","",OFFSET('Water Data'!$F$30,0,10*ROW('Water Data'!F196)))</f>
        <v/>
      </c>
      <c r="CE202" s="28" t="str">
        <f ca="1">+IF(OFFSET('Water Data'!$G$28,0,10*ROW('Water Data'!G196))="","",OFFSET('Water Data'!$G$28,0,10*ROW('Water Data'!G196)))</f>
        <v/>
      </c>
      <c r="CF202" s="28" t="str">
        <f ca="1">+IF(OFFSET('Water Data'!$G$29,0,10*ROW('Water Data'!G196))="","",OFFSET('Water Data'!$G$29,0,10*ROW('Water Data'!G196)))</f>
        <v/>
      </c>
      <c r="CG202" s="28" t="str">
        <f ca="1">+IF(OFFSET('Water Data'!$G$30,0,10*ROW('Water Data'!G196))="","",OFFSET('Water Data'!$G$30,0,10*ROW('Water Data'!G196)))</f>
        <v/>
      </c>
      <c r="CH202" s="28" t="str">
        <f ca="1">+IF(OFFSET('Water Data'!$H$28,0,10*ROW('Water Data'!H196))="","",OFFSET('Water Data'!$H$28,0,10*ROW('Water Data'!H196)))</f>
        <v/>
      </c>
      <c r="CI202" s="28" t="str">
        <f ca="1">+IF(OFFSET('Water Data'!$H$29,0,10*ROW('Water Data'!H196))="","",OFFSET('Water Data'!$H$29,0,10*ROW('Water Data'!H196)))</f>
        <v/>
      </c>
      <c r="CJ202" s="28" t="str">
        <f ca="1">+IF(OFFSET('Water Data'!$H$30,0,10*ROW('Water Data'!H196))="","",OFFSET('Water Data'!$H$30,0,10*ROW('Water Data'!H196)))</f>
        <v/>
      </c>
      <c r="CK202" s="28" t="str">
        <f ca="1">+IF(OFFSET('Sanitation Data'!$C$29,0,10*ROW('Sanitation Data'!C196))="","",OFFSET('Sanitation Data'!$C$29,0,10*ROW('Sanitation Data'!C196)))</f>
        <v/>
      </c>
      <c r="CL202" s="28" t="str">
        <f ca="1">+IF(OFFSET('Sanitation Data'!$C$30,0,10*ROW('Sanitation Data'!C196))="","",OFFSET('Sanitation Data'!$C$30,0,10*ROW('Sanitation Data'!C196)))</f>
        <v/>
      </c>
      <c r="CM202" s="28" t="str">
        <f ca="1">+IF(OFFSET('Sanitation Data'!$C$31,0,10*ROW('Sanitation Data'!C196))="","",OFFSET('Sanitation Data'!$C$31,0,10*ROW('Sanitation Data'!C196)))</f>
        <v/>
      </c>
      <c r="CN202" s="28" t="str">
        <f ca="1">+IF(OFFSET('Sanitation Data'!$C$32,0,10*ROW('Sanitation Data'!C196))="","",OFFSET('Sanitation Data'!$C$32,0,10*ROW('Sanitation Data'!C196)))</f>
        <v/>
      </c>
      <c r="CO202" s="28" t="str">
        <f ca="1">+IF(OFFSET('Sanitation Data'!$C$33,0,10*ROW('Sanitation Data'!C196))="","",OFFSET('Sanitation Data'!$C$33,0,10*ROW('Sanitation Data'!C196)))</f>
        <v/>
      </c>
      <c r="CP202" s="28" t="str">
        <f ca="1">+IF(OFFSET('Sanitation Data'!$D$29,0,10*ROW('Sanitation Data'!D196))="","",OFFSET('Sanitation Data'!$D$29,0,10*ROW('Sanitation Data'!D196)))</f>
        <v/>
      </c>
      <c r="CQ202" s="28" t="str">
        <f ca="1">+IF(OFFSET('Sanitation Data'!$D$30,0,10*ROW('Sanitation Data'!D196))="","",OFFSET('Sanitation Data'!$D$30,0,10*ROW('Sanitation Data'!D196)))</f>
        <v/>
      </c>
      <c r="CR202" s="28" t="str">
        <f ca="1">+IF(OFFSET('Sanitation Data'!$D$31,0,10*ROW('Sanitation Data'!D196))="","",OFFSET('Sanitation Data'!$D$31,0,10*ROW('Sanitation Data'!D196)))</f>
        <v/>
      </c>
      <c r="CS202" s="28" t="str">
        <f ca="1">+IF(OFFSET('Sanitation Data'!$D$32,0,10*ROW('Sanitation Data'!D196))="","",OFFSET('Sanitation Data'!$D$32,0,10*ROW('Sanitation Data'!D196)))</f>
        <v/>
      </c>
      <c r="CT202" s="28" t="str">
        <f ca="1">+IF(OFFSET('Sanitation Data'!$D$33,0,10*ROW('Sanitation Data'!D196))="","",OFFSET('Sanitation Data'!$D$33,0,10*ROW('Sanitation Data'!D196)))</f>
        <v/>
      </c>
      <c r="CU202" s="28" t="str">
        <f ca="1">+IF(OFFSET('Sanitation Data'!$E$29,0,10*ROW('Sanitation Data'!E196))="","",OFFSET('Sanitation Data'!$E$29,0,10*ROW('Sanitation Data'!E196)))</f>
        <v/>
      </c>
      <c r="CV202" s="28" t="str">
        <f ca="1">+IF(OFFSET('Sanitation Data'!$E$30,0,10*ROW('Sanitation Data'!E196))="","",OFFSET('Sanitation Data'!$E$30,0,10*ROW('Sanitation Data'!E196)))</f>
        <v/>
      </c>
      <c r="CW202" s="28" t="str">
        <f ca="1">+IF(OFFSET('Sanitation Data'!$E$31,0,10*ROW('Sanitation Data'!E196))="","",OFFSET('Sanitation Data'!$E$31,0,10*ROW('Sanitation Data'!E196)))</f>
        <v/>
      </c>
      <c r="CX202" s="28" t="str">
        <f ca="1">+IF(OFFSET('Sanitation Data'!$E$32,0,10*ROW('Sanitation Data'!E196))="","",OFFSET('Sanitation Data'!$E$32,0,10*ROW('Sanitation Data'!E196)))</f>
        <v/>
      </c>
      <c r="CY202" s="28" t="str">
        <f ca="1">+IF(OFFSET('Sanitation Data'!$E$33,0,10*ROW('Sanitation Data'!E196))="","",OFFSET('Sanitation Data'!$E$33,0,10*ROW('Sanitation Data'!E196)))</f>
        <v/>
      </c>
      <c r="CZ202" s="28" t="str">
        <f ca="1">+IF(OFFSET('Sanitation Data'!$F$29,0,10*ROW('Sanitation Data'!F196))="","",OFFSET('Sanitation Data'!$F$29,0,10*ROW('Sanitation Data'!F196)))</f>
        <v/>
      </c>
      <c r="DA202" s="28" t="str">
        <f ca="1">+IF(OFFSET('Sanitation Data'!$F$30,0,10*ROW('Sanitation Data'!F196))="","",OFFSET('Sanitation Data'!$F$30,0,10*ROW('Sanitation Data'!F196)))</f>
        <v/>
      </c>
      <c r="DB202" s="28" t="str">
        <f ca="1">+IF(OFFSET('Sanitation Data'!$F$31,0,10*ROW('Sanitation Data'!F196))="","",OFFSET('Sanitation Data'!$F$31,0,10*ROW('Sanitation Data'!F196)))</f>
        <v/>
      </c>
      <c r="DC202" s="28" t="str">
        <f ca="1">+IF(OFFSET('Sanitation Data'!$F$32,0,10*ROW('Sanitation Data'!F196))="","",OFFSET('Sanitation Data'!$F$32,0,10*ROW('Sanitation Data'!F196)))</f>
        <v/>
      </c>
      <c r="DD202" s="28" t="str">
        <f ca="1">+IF(OFFSET('Sanitation Data'!$F$33,0,10*ROW('Sanitation Data'!F196))="","",OFFSET('Sanitation Data'!$F$33,0,10*ROW('Sanitation Data'!F196)))</f>
        <v/>
      </c>
      <c r="DE202" s="28" t="str">
        <f ca="1">+IF(OFFSET('Sanitation Data'!$G$29,0,10*ROW('Sanitation Data'!G196))="","",OFFSET('Sanitation Data'!$G$29,0,10*ROW('Sanitation Data'!G196)))</f>
        <v/>
      </c>
      <c r="DF202" s="28" t="str">
        <f ca="1">+IF(OFFSET('Sanitation Data'!$G$30,0,10*ROW('Sanitation Data'!G196))="","",OFFSET('Sanitation Data'!$G$30,0,10*ROW('Sanitation Data'!G196)))</f>
        <v/>
      </c>
      <c r="DG202" s="28" t="str">
        <f ca="1">+IF(OFFSET('Sanitation Data'!$G$31,0,10*ROW('Sanitation Data'!G196))="","",OFFSET('Sanitation Data'!$G$31,0,10*ROW('Sanitation Data'!G196)))</f>
        <v/>
      </c>
      <c r="DH202" s="28" t="str">
        <f ca="1">+IF(OFFSET('Sanitation Data'!$G$32,0,10*ROW('Sanitation Data'!G196))="","",OFFSET('Sanitation Data'!$G$32,0,10*ROW('Sanitation Data'!G196)))</f>
        <v/>
      </c>
      <c r="DI202" s="28" t="str">
        <f ca="1">+IF(OFFSET('Sanitation Data'!$G$33,0,10*ROW('Sanitation Data'!G196))="","",OFFSET('Sanitation Data'!$G$33,0,10*ROW('Sanitation Data'!G196)))</f>
        <v/>
      </c>
      <c r="DJ202" s="28" t="str">
        <f ca="1">+IF(OFFSET('Sanitation Data'!$H$29,0,10*ROW('Sanitation Data'!H196))="","",OFFSET('Sanitation Data'!$H$29,0,10*ROW('Sanitation Data'!H196)))</f>
        <v/>
      </c>
      <c r="DK202" s="28" t="str">
        <f ca="1">+IF(OFFSET('Sanitation Data'!$H$30,0,10*ROW('Sanitation Data'!H196))="","",OFFSET('Sanitation Data'!$H$30,0,10*ROW('Sanitation Data'!H196)))</f>
        <v/>
      </c>
      <c r="DL202" s="28" t="str">
        <f ca="1">+IF(OFFSET('Sanitation Data'!$H$31,0,10*ROW('Sanitation Data'!H196))="","",OFFSET('Sanitation Data'!$H$31,0,10*ROW('Sanitation Data'!H196)))</f>
        <v/>
      </c>
      <c r="DM202" s="28" t="str">
        <f ca="1">+IF(OFFSET('Sanitation Data'!$H$32,0,10*ROW('Sanitation Data'!H196))="","",OFFSET('Sanitation Data'!$H$32,0,10*ROW('Sanitation Data'!H196)))</f>
        <v/>
      </c>
      <c r="DN202" s="28" t="str">
        <f ca="1">+IF(OFFSET('Sanitation Data'!$H$33,0,10*ROW('Sanitation Data'!H196))="","",OFFSET('Sanitation Data'!$H$33,0,10*ROW('Sanitation Data'!H196)))</f>
        <v/>
      </c>
      <c r="DO202" s="28" t="str">
        <f ca="1">+IF(OFFSET('Hygiene Data'!$C$12,0,10*ROW('Hygiene Data'!C196))="","",OFFSET('Hygiene Data'!$C$12,0,10*ROW('Hygiene Data'!C196)))</f>
        <v/>
      </c>
      <c r="DP202" s="28" t="str">
        <f ca="1">+IF(OFFSET('Hygiene Data'!$C$13,0,10*ROW('Hygiene Data'!C196))="","",OFFSET('Hygiene Data'!$C$13,0,10*ROW('Hygiene Data'!C196)))</f>
        <v/>
      </c>
      <c r="DQ202" s="28" t="str">
        <f ca="1">+IF(OFFSET('Hygiene Data'!$C$14,0,10*ROW('Hygiene Data'!C196))="","",OFFSET('Hygiene Data'!$C$14,0,10*ROW('Hygiene Data'!C196)))</f>
        <v/>
      </c>
      <c r="DR202" s="28" t="str">
        <f ca="1">+IF(OFFSET('Hygiene Data'!$D$12,0,10*ROW('Hygiene Data'!D196))="","",OFFSET('Hygiene Data'!$D$12,0,10*ROW('Hygiene Data'!D196)))</f>
        <v/>
      </c>
      <c r="DS202" s="28" t="str">
        <f ca="1">+IF(OFFSET('Hygiene Data'!$D$13,0,10*ROW('Hygiene Data'!D196))="","",OFFSET('Hygiene Data'!$D$13,0,10*ROW('Hygiene Data'!D196)))</f>
        <v/>
      </c>
      <c r="DT202" s="28" t="str">
        <f ca="1">+IF(OFFSET('Hygiene Data'!$D$14,0,10*ROW('Hygiene Data'!D196))="","",OFFSET('Hygiene Data'!$D$14,0,10*ROW('Hygiene Data'!D196)))</f>
        <v/>
      </c>
      <c r="DU202" s="28" t="str">
        <f ca="1">+IF(OFFSET('Hygiene Data'!$E$12,0,10*ROW('Hygiene Data'!E196))="","",OFFSET('Hygiene Data'!$E$12,0,10*ROW('Hygiene Data'!E196)))</f>
        <v/>
      </c>
      <c r="DV202" s="28" t="str">
        <f ca="1">+IF(OFFSET('Hygiene Data'!$E$13,0,10*ROW('Hygiene Data'!E196))="","",OFFSET('Hygiene Data'!$E$13,0,10*ROW('Hygiene Data'!E196)))</f>
        <v/>
      </c>
      <c r="DW202" s="28" t="str">
        <f ca="1">+IF(OFFSET('Hygiene Data'!$E$14,0,10*ROW('Hygiene Data'!E196))="","",OFFSET('Hygiene Data'!$E$14,0,10*ROW('Hygiene Data'!E196)))</f>
        <v/>
      </c>
      <c r="DX202" s="28" t="str">
        <f ca="1">+IF(OFFSET('Hygiene Data'!$F$12,0,10*ROW('Hygiene Data'!F196))="","",OFFSET('Hygiene Data'!$F$12,0,10*ROW('Hygiene Data'!F196)))</f>
        <v/>
      </c>
      <c r="DY202" s="28" t="str">
        <f ca="1">+IF(OFFSET('Hygiene Data'!$F$13,0,10*ROW('Hygiene Data'!F196))="","",OFFSET('Hygiene Data'!$F$13,0,10*ROW('Hygiene Data'!F196)))</f>
        <v/>
      </c>
      <c r="DZ202" s="28" t="str">
        <f ca="1">+IF(OFFSET('Hygiene Data'!$F$14,0,10*ROW('Hygiene Data'!F196))="","",OFFSET('Hygiene Data'!$F$14,0,10*ROW('Hygiene Data'!F196)))</f>
        <v/>
      </c>
      <c r="EA202" s="28" t="str">
        <f ca="1">+IF(OFFSET('Hygiene Data'!$G$12,0,10*ROW('Hygiene Data'!G196))="","",OFFSET('Hygiene Data'!$G$12,0,10*ROW('Hygiene Data'!G196)))</f>
        <v/>
      </c>
      <c r="EB202" s="28" t="str">
        <f ca="1">+IF(OFFSET('Hygiene Data'!$G$13,0,10*ROW('Hygiene Data'!G196))="","",OFFSET('Hygiene Data'!$G$13,0,10*ROW('Hygiene Data'!G196)))</f>
        <v/>
      </c>
      <c r="EC202" s="28" t="str">
        <f ca="1">+IF(OFFSET('Hygiene Data'!$G$14,0,10*ROW('Hygiene Data'!G196))="","",OFFSET('Hygiene Data'!$G$14,0,10*ROW('Hygiene Data'!G196)))</f>
        <v/>
      </c>
      <c r="ED202" s="28" t="str">
        <f ca="1">+IF(OFFSET('Hygiene Data'!$H$12,0,10*ROW('Hygiene Data'!H196))="","",OFFSET('Hygiene Data'!$H$12,0,10*ROW('Hygiene Data'!H196)))</f>
        <v/>
      </c>
      <c r="EE202" s="28" t="str">
        <f ca="1">+IF(OFFSET('Hygiene Data'!$H$13,0,10*ROW('Hygiene Data'!H196))="","",OFFSET('Hygiene Data'!$H$13,0,10*ROW('Hygiene Data'!H196)))</f>
        <v/>
      </c>
      <c r="EF202" s="28" t="str">
        <f ca="1">+IF(OFFSET('Hygiene Data'!$H$14,0,10*ROW('Hygiene Data'!H196))="","",OFFSET('Hygiene Data'!$H$14,0,10*ROW('Hygiene Data'!H196)))</f>
        <v/>
      </c>
    </row>
    <row r="203" spans="1:136" x14ac:dyDescent="0.2">
      <c r="A203" s="44" t="str">
        <f ca="1">+IF(OFFSET('Water Data'!$B$1,0,10*ROW('Water Data'!B200))="","",OFFSET('Water Data'!$B$1,0,10*ROW('Water Data'!B200)))</f>
        <v/>
      </c>
      <c r="B203" s="44" t="str">
        <f ca="1">+IF(OFFSET('Water Data'!$A$3,0,10*ROW('Water Data'!A200))="","",OFFSET('Water Data'!$A$3,0,10*ROW('Water Data'!A200)))</f>
        <v/>
      </c>
      <c r="C203" s="44" t="str">
        <f ca="1">+IF(OFFSET('Water Data'!$C$3,0,10*ROW('Water Data'!C200))="","",OFFSET('Water Data'!$C$3,0,10*ROW('Water Data'!C200)))</f>
        <v/>
      </c>
      <c r="D203" s="119"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19"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19"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19"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19"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19"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19"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19"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19"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19"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19"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19"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19"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19"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19"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19"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19"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19"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20"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20"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20"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20"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20"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20"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20"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20"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20"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20"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20"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20"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20"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20"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20"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20"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20"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20"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20"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20"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20"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20"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20"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20"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20"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20"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20"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20"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20"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20"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21"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21"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21"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21"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21"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21"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21"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21"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21"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21"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21"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21"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21"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21"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21"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21"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21"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21"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28" t="str">
        <f ca="1">+IF(OFFSET('Water Data'!$C$28,0,10*ROW('Water Data'!C197))="","",OFFSET('Water Data'!$C$28,0,10*ROW('Water Data'!C197)))</f>
        <v/>
      </c>
      <c r="BT203" s="28" t="str">
        <f ca="1">+IF(OFFSET('Water Data'!$C$29,0,10*ROW('Water Data'!C197))="","",OFFSET('Water Data'!$C$29,0,10*ROW('Water Data'!C197)))</f>
        <v/>
      </c>
      <c r="BU203" s="28" t="str">
        <f ca="1">+IF(OFFSET('Water Data'!$C$30,0,10*ROW('Water Data'!C197))="","",OFFSET('Water Data'!$C$30,0,10*ROW('Water Data'!C197)))</f>
        <v/>
      </c>
      <c r="BV203" s="28" t="str">
        <f ca="1">+IF(OFFSET('Water Data'!$D$28,0,10*ROW('Water Data'!D197))="","",OFFSET('Water Data'!$D$28,0,10*ROW('Water Data'!D197)))</f>
        <v/>
      </c>
      <c r="BW203" s="28" t="str">
        <f ca="1">+IF(OFFSET('Water Data'!$D$29,0,10*ROW('Water Data'!D197))="","",OFFSET('Water Data'!$D$29,0,10*ROW('Water Data'!D197)))</f>
        <v/>
      </c>
      <c r="BX203" s="28" t="str">
        <f ca="1">+IF(OFFSET('Water Data'!$D$30,0,10*ROW('Water Data'!D197))="","",OFFSET('Water Data'!$D$30,0,10*ROW('Water Data'!D197)))</f>
        <v/>
      </c>
      <c r="BY203" s="28" t="str">
        <f ca="1">+IF(OFFSET('Water Data'!$E$28,0,10*ROW('Water Data'!E197))="","",OFFSET('Water Data'!$E$28,0,10*ROW('Water Data'!E197)))</f>
        <v/>
      </c>
      <c r="BZ203" s="28" t="str">
        <f ca="1">+IF(OFFSET('Water Data'!$E$29,0,10*ROW('Water Data'!E197))="","",OFFSET('Water Data'!$E$29,0,10*ROW('Water Data'!E197)))</f>
        <v/>
      </c>
      <c r="CA203" s="28" t="str">
        <f ca="1">+IF(OFFSET('Water Data'!$E$30,0,10*ROW('Water Data'!E197))="","",OFFSET('Water Data'!$E$30,0,10*ROW('Water Data'!E197)))</f>
        <v/>
      </c>
      <c r="CB203" s="28" t="str">
        <f ca="1">+IF(OFFSET('Water Data'!$F$28,0,10*ROW('Water Data'!F197))="","",OFFSET('Water Data'!$F$28,0,10*ROW('Water Data'!F197)))</f>
        <v/>
      </c>
      <c r="CC203" s="28" t="str">
        <f ca="1">+IF(OFFSET('Water Data'!$F$29,0,10*ROW('Water Data'!F197))="","",OFFSET('Water Data'!$F$29,0,10*ROW('Water Data'!F197)))</f>
        <v/>
      </c>
      <c r="CD203" s="28" t="str">
        <f ca="1">+IF(OFFSET('Water Data'!$F$30,0,10*ROW('Water Data'!F197))="","",OFFSET('Water Data'!$F$30,0,10*ROW('Water Data'!F197)))</f>
        <v/>
      </c>
      <c r="CE203" s="28" t="str">
        <f ca="1">+IF(OFFSET('Water Data'!$G$28,0,10*ROW('Water Data'!G197))="","",OFFSET('Water Data'!$G$28,0,10*ROW('Water Data'!G197)))</f>
        <v/>
      </c>
      <c r="CF203" s="28" t="str">
        <f ca="1">+IF(OFFSET('Water Data'!$G$29,0,10*ROW('Water Data'!G197))="","",OFFSET('Water Data'!$G$29,0,10*ROW('Water Data'!G197)))</f>
        <v/>
      </c>
      <c r="CG203" s="28" t="str">
        <f ca="1">+IF(OFFSET('Water Data'!$G$30,0,10*ROW('Water Data'!G197))="","",OFFSET('Water Data'!$G$30,0,10*ROW('Water Data'!G197)))</f>
        <v/>
      </c>
      <c r="CH203" s="28" t="str">
        <f ca="1">+IF(OFFSET('Water Data'!$H$28,0,10*ROW('Water Data'!H197))="","",OFFSET('Water Data'!$H$28,0,10*ROW('Water Data'!H197)))</f>
        <v/>
      </c>
      <c r="CI203" s="28" t="str">
        <f ca="1">+IF(OFFSET('Water Data'!$H$29,0,10*ROW('Water Data'!H197))="","",OFFSET('Water Data'!$H$29,0,10*ROW('Water Data'!H197)))</f>
        <v/>
      </c>
      <c r="CJ203" s="28" t="str">
        <f ca="1">+IF(OFFSET('Water Data'!$H$30,0,10*ROW('Water Data'!H197))="","",OFFSET('Water Data'!$H$30,0,10*ROW('Water Data'!H197)))</f>
        <v/>
      </c>
      <c r="CK203" s="28" t="str">
        <f ca="1">+IF(OFFSET('Sanitation Data'!$C$29,0,10*ROW('Sanitation Data'!C197))="","",OFFSET('Sanitation Data'!$C$29,0,10*ROW('Sanitation Data'!C197)))</f>
        <v/>
      </c>
      <c r="CL203" s="28" t="str">
        <f ca="1">+IF(OFFSET('Sanitation Data'!$C$30,0,10*ROW('Sanitation Data'!C197))="","",OFFSET('Sanitation Data'!$C$30,0,10*ROW('Sanitation Data'!C197)))</f>
        <v/>
      </c>
      <c r="CM203" s="28" t="str">
        <f ca="1">+IF(OFFSET('Sanitation Data'!$C$31,0,10*ROW('Sanitation Data'!C197))="","",OFFSET('Sanitation Data'!$C$31,0,10*ROW('Sanitation Data'!C197)))</f>
        <v/>
      </c>
      <c r="CN203" s="28" t="str">
        <f ca="1">+IF(OFFSET('Sanitation Data'!$C$32,0,10*ROW('Sanitation Data'!C197))="","",OFFSET('Sanitation Data'!$C$32,0,10*ROW('Sanitation Data'!C197)))</f>
        <v/>
      </c>
      <c r="CO203" s="28" t="str">
        <f ca="1">+IF(OFFSET('Sanitation Data'!$C$33,0,10*ROW('Sanitation Data'!C197))="","",OFFSET('Sanitation Data'!$C$33,0,10*ROW('Sanitation Data'!C197)))</f>
        <v/>
      </c>
      <c r="CP203" s="28" t="str">
        <f ca="1">+IF(OFFSET('Sanitation Data'!$D$29,0,10*ROW('Sanitation Data'!D197))="","",OFFSET('Sanitation Data'!$D$29,0,10*ROW('Sanitation Data'!D197)))</f>
        <v/>
      </c>
      <c r="CQ203" s="28" t="str">
        <f ca="1">+IF(OFFSET('Sanitation Data'!$D$30,0,10*ROW('Sanitation Data'!D197))="","",OFFSET('Sanitation Data'!$D$30,0,10*ROW('Sanitation Data'!D197)))</f>
        <v/>
      </c>
      <c r="CR203" s="28" t="str">
        <f ca="1">+IF(OFFSET('Sanitation Data'!$D$31,0,10*ROW('Sanitation Data'!D197))="","",OFFSET('Sanitation Data'!$D$31,0,10*ROW('Sanitation Data'!D197)))</f>
        <v/>
      </c>
      <c r="CS203" s="28" t="str">
        <f ca="1">+IF(OFFSET('Sanitation Data'!$D$32,0,10*ROW('Sanitation Data'!D197))="","",OFFSET('Sanitation Data'!$D$32,0,10*ROW('Sanitation Data'!D197)))</f>
        <v/>
      </c>
      <c r="CT203" s="28" t="str">
        <f ca="1">+IF(OFFSET('Sanitation Data'!$D$33,0,10*ROW('Sanitation Data'!D197))="","",OFFSET('Sanitation Data'!$D$33,0,10*ROW('Sanitation Data'!D197)))</f>
        <v/>
      </c>
      <c r="CU203" s="28" t="str">
        <f ca="1">+IF(OFFSET('Sanitation Data'!$E$29,0,10*ROW('Sanitation Data'!E197))="","",OFFSET('Sanitation Data'!$E$29,0,10*ROW('Sanitation Data'!E197)))</f>
        <v/>
      </c>
      <c r="CV203" s="28" t="str">
        <f ca="1">+IF(OFFSET('Sanitation Data'!$E$30,0,10*ROW('Sanitation Data'!E197))="","",OFFSET('Sanitation Data'!$E$30,0,10*ROW('Sanitation Data'!E197)))</f>
        <v/>
      </c>
      <c r="CW203" s="28" t="str">
        <f ca="1">+IF(OFFSET('Sanitation Data'!$E$31,0,10*ROW('Sanitation Data'!E197))="","",OFFSET('Sanitation Data'!$E$31,0,10*ROW('Sanitation Data'!E197)))</f>
        <v/>
      </c>
      <c r="CX203" s="28" t="str">
        <f ca="1">+IF(OFFSET('Sanitation Data'!$E$32,0,10*ROW('Sanitation Data'!E197))="","",OFFSET('Sanitation Data'!$E$32,0,10*ROW('Sanitation Data'!E197)))</f>
        <v/>
      </c>
      <c r="CY203" s="28" t="str">
        <f ca="1">+IF(OFFSET('Sanitation Data'!$E$33,0,10*ROW('Sanitation Data'!E197))="","",OFFSET('Sanitation Data'!$E$33,0,10*ROW('Sanitation Data'!E197)))</f>
        <v/>
      </c>
      <c r="CZ203" s="28" t="str">
        <f ca="1">+IF(OFFSET('Sanitation Data'!$F$29,0,10*ROW('Sanitation Data'!F197))="","",OFFSET('Sanitation Data'!$F$29,0,10*ROW('Sanitation Data'!F197)))</f>
        <v/>
      </c>
      <c r="DA203" s="28" t="str">
        <f ca="1">+IF(OFFSET('Sanitation Data'!$F$30,0,10*ROW('Sanitation Data'!F197))="","",OFFSET('Sanitation Data'!$F$30,0,10*ROW('Sanitation Data'!F197)))</f>
        <v/>
      </c>
      <c r="DB203" s="28" t="str">
        <f ca="1">+IF(OFFSET('Sanitation Data'!$F$31,0,10*ROW('Sanitation Data'!F197))="","",OFFSET('Sanitation Data'!$F$31,0,10*ROW('Sanitation Data'!F197)))</f>
        <v/>
      </c>
      <c r="DC203" s="28" t="str">
        <f ca="1">+IF(OFFSET('Sanitation Data'!$F$32,0,10*ROW('Sanitation Data'!F197))="","",OFFSET('Sanitation Data'!$F$32,0,10*ROW('Sanitation Data'!F197)))</f>
        <v/>
      </c>
      <c r="DD203" s="28" t="str">
        <f ca="1">+IF(OFFSET('Sanitation Data'!$F$33,0,10*ROW('Sanitation Data'!F197))="","",OFFSET('Sanitation Data'!$F$33,0,10*ROW('Sanitation Data'!F197)))</f>
        <v/>
      </c>
      <c r="DE203" s="28" t="str">
        <f ca="1">+IF(OFFSET('Sanitation Data'!$G$29,0,10*ROW('Sanitation Data'!G197))="","",OFFSET('Sanitation Data'!$G$29,0,10*ROW('Sanitation Data'!G197)))</f>
        <v/>
      </c>
      <c r="DF203" s="28" t="str">
        <f ca="1">+IF(OFFSET('Sanitation Data'!$G$30,0,10*ROW('Sanitation Data'!G197))="","",OFFSET('Sanitation Data'!$G$30,0,10*ROW('Sanitation Data'!G197)))</f>
        <v/>
      </c>
      <c r="DG203" s="28" t="str">
        <f ca="1">+IF(OFFSET('Sanitation Data'!$G$31,0,10*ROW('Sanitation Data'!G197))="","",OFFSET('Sanitation Data'!$G$31,0,10*ROW('Sanitation Data'!G197)))</f>
        <v/>
      </c>
      <c r="DH203" s="28" t="str">
        <f ca="1">+IF(OFFSET('Sanitation Data'!$G$32,0,10*ROW('Sanitation Data'!G197))="","",OFFSET('Sanitation Data'!$G$32,0,10*ROW('Sanitation Data'!G197)))</f>
        <v/>
      </c>
      <c r="DI203" s="28" t="str">
        <f ca="1">+IF(OFFSET('Sanitation Data'!$G$33,0,10*ROW('Sanitation Data'!G197))="","",OFFSET('Sanitation Data'!$G$33,0,10*ROW('Sanitation Data'!G197)))</f>
        <v/>
      </c>
      <c r="DJ203" s="28" t="str">
        <f ca="1">+IF(OFFSET('Sanitation Data'!$H$29,0,10*ROW('Sanitation Data'!H197))="","",OFFSET('Sanitation Data'!$H$29,0,10*ROW('Sanitation Data'!H197)))</f>
        <v/>
      </c>
      <c r="DK203" s="28" t="str">
        <f ca="1">+IF(OFFSET('Sanitation Data'!$H$30,0,10*ROW('Sanitation Data'!H197))="","",OFFSET('Sanitation Data'!$H$30,0,10*ROW('Sanitation Data'!H197)))</f>
        <v/>
      </c>
      <c r="DL203" s="28" t="str">
        <f ca="1">+IF(OFFSET('Sanitation Data'!$H$31,0,10*ROW('Sanitation Data'!H197))="","",OFFSET('Sanitation Data'!$H$31,0,10*ROW('Sanitation Data'!H197)))</f>
        <v/>
      </c>
      <c r="DM203" s="28" t="str">
        <f ca="1">+IF(OFFSET('Sanitation Data'!$H$32,0,10*ROW('Sanitation Data'!H197))="","",OFFSET('Sanitation Data'!$H$32,0,10*ROW('Sanitation Data'!H197)))</f>
        <v/>
      </c>
      <c r="DN203" s="28" t="str">
        <f ca="1">+IF(OFFSET('Sanitation Data'!$H$33,0,10*ROW('Sanitation Data'!H197))="","",OFFSET('Sanitation Data'!$H$33,0,10*ROW('Sanitation Data'!H197)))</f>
        <v/>
      </c>
      <c r="DO203" s="28" t="str">
        <f ca="1">+IF(OFFSET('Hygiene Data'!$C$12,0,10*ROW('Hygiene Data'!C197))="","",OFFSET('Hygiene Data'!$C$12,0,10*ROW('Hygiene Data'!C197)))</f>
        <v/>
      </c>
      <c r="DP203" s="28" t="str">
        <f ca="1">+IF(OFFSET('Hygiene Data'!$C$13,0,10*ROW('Hygiene Data'!C197))="","",OFFSET('Hygiene Data'!$C$13,0,10*ROW('Hygiene Data'!C197)))</f>
        <v/>
      </c>
      <c r="DQ203" s="28" t="str">
        <f ca="1">+IF(OFFSET('Hygiene Data'!$C$14,0,10*ROW('Hygiene Data'!C197))="","",OFFSET('Hygiene Data'!$C$14,0,10*ROW('Hygiene Data'!C197)))</f>
        <v/>
      </c>
      <c r="DR203" s="28" t="str">
        <f ca="1">+IF(OFFSET('Hygiene Data'!$D$12,0,10*ROW('Hygiene Data'!D197))="","",OFFSET('Hygiene Data'!$D$12,0,10*ROW('Hygiene Data'!D197)))</f>
        <v/>
      </c>
      <c r="DS203" s="28" t="str">
        <f ca="1">+IF(OFFSET('Hygiene Data'!$D$13,0,10*ROW('Hygiene Data'!D197))="","",OFFSET('Hygiene Data'!$D$13,0,10*ROW('Hygiene Data'!D197)))</f>
        <v/>
      </c>
      <c r="DT203" s="28" t="str">
        <f ca="1">+IF(OFFSET('Hygiene Data'!$D$14,0,10*ROW('Hygiene Data'!D197))="","",OFFSET('Hygiene Data'!$D$14,0,10*ROW('Hygiene Data'!D197)))</f>
        <v/>
      </c>
      <c r="DU203" s="28" t="str">
        <f ca="1">+IF(OFFSET('Hygiene Data'!$E$12,0,10*ROW('Hygiene Data'!E197))="","",OFFSET('Hygiene Data'!$E$12,0,10*ROW('Hygiene Data'!E197)))</f>
        <v/>
      </c>
      <c r="DV203" s="28" t="str">
        <f ca="1">+IF(OFFSET('Hygiene Data'!$E$13,0,10*ROW('Hygiene Data'!E197))="","",OFFSET('Hygiene Data'!$E$13,0,10*ROW('Hygiene Data'!E197)))</f>
        <v/>
      </c>
      <c r="DW203" s="28" t="str">
        <f ca="1">+IF(OFFSET('Hygiene Data'!$E$14,0,10*ROW('Hygiene Data'!E197))="","",OFFSET('Hygiene Data'!$E$14,0,10*ROW('Hygiene Data'!E197)))</f>
        <v/>
      </c>
      <c r="DX203" s="28" t="str">
        <f ca="1">+IF(OFFSET('Hygiene Data'!$F$12,0,10*ROW('Hygiene Data'!F197))="","",OFFSET('Hygiene Data'!$F$12,0,10*ROW('Hygiene Data'!F197)))</f>
        <v/>
      </c>
      <c r="DY203" s="28" t="str">
        <f ca="1">+IF(OFFSET('Hygiene Data'!$F$13,0,10*ROW('Hygiene Data'!F197))="","",OFFSET('Hygiene Data'!$F$13,0,10*ROW('Hygiene Data'!F197)))</f>
        <v/>
      </c>
      <c r="DZ203" s="28" t="str">
        <f ca="1">+IF(OFFSET('Hygiene Data'!$F$14,0,10*ROW('Hygiene Data'!F197))="","",OFFSET('Hygiene Data'!$F$14,0,10*ROW('Hygiene Data'!F197)))</f>
        <v/>
      </c>
      <c r="EA203" s="28" t="str">
        <f ca="1">+IF(OFFSET('Hygiene Data'!$G$12,0,10*ROW('Hygiene Data'!G197))="","",OFFSET('Hygiene Data'!$G$12,0,10*ROW('Hygiene Data'!G197)))</f>
        <v/>
      </c>
      <c r="EB203" s="28" t="str">
        <f ca="1">+IF(OFFSET('Hygiene Data'!$G$13,0,10*ROW('Hygiene Data'!G197))="","",OFFSET('Hygiene Data'!$G$13,0,10*ROW('Hygiene Data'!G197)))</f>
        <v/>
      </c>
      <c r="EC203" s="28" t="str">
        <f ca="1">+IF(OFFSET('Hygiene Data'!$G$14,0,10*ROW('Hygiene Data'!G197))="","",OFFSET('Hygiene Data'!$G$14,0,10*ROW('Hygiene Data'!G197)))</f>
        <v/>
      </c>
      <c r="ED203" s="28" t="str">
        <f ca="1">+IF(OFFSET('Hygiene Data'!$H$12,0,10*ROW('Hygiene Data'!H197))="","",OFFSET('Hygiene Data'!$H$12,0,10*ROW('Hygiene Data'!H197)))</f>
        <v/>
      </c>
      <c r="EE203" s="28" t="str">
        <f ca="1">+IF(OFFSET('Hygiene Data'!$H$13,0,10*ROW('Hygiene Data'!H197))="","",OFFSET('Hygiene Data'!$H$13,0,10*ROW('Hygiene Data'!H197)))</f>
        <v/>
      </c>
      <c r="EF203" s="28" t="str">
        <f ca="1">+IF(OFFSET('Hygiene Data'!$H$14,0,10*ROW('Hygiene Data'!H197))="","",OFFSET('Hygiene Data'!$H$14,0,10*ROW('Hygiene Data'!H197)))</f>
        <v/>
      </c>
    </row>
    <row r="204" spans="1:136" x14ac:dyDescent="0.2">
      <c r="A204" s="44" t="str">
        <f ca="1">+IF(OFFSET('Water Data'!$B$1,0,10*ROW('Water Data'!B201))="","",OFFSET('Water Data'!$B$1,0,10*ROW('Water Data'!B201)))</f>
        <v/>
      </c>
      <c r="B204" s="44" t="str">
        <f ca="1">+IF(OFFSET('Water Data'!$A$3,0,10*ROW('Water Data'!A201))="","",OFFSET('Water Data'!$A$3,0,10*ROW('Water Data'!A201)))</f>
        <v/>
      </c>
      <c r="C204" s="44" t="str">
        <f ca="1">+IF(OFFSET('Water Data'!$C$3,0,10*ROW('Water Data'!C201))="","",OFFSET('Water Data'!$C$3,0,10*ROW('Water Data'!C201)))</f>
        <v/>
      </c>
      <c r="D204" s="119"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19"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19"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19"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19"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19"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19"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19"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19"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19"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19"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19"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19"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19"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19"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19"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19"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19"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20"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20"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20"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20"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20"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20"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20"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20"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20"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20"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20"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20"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20"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20"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20"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20"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20"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20"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20"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20"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20"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20"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20"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20"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20"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20"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20"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20"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20"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20"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21"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21"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21"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21"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21"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21"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21"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21"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21"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21"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21"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21"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21"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21"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21"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21"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21"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21"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28" t="str">
        <f ca="1">+IF(OFFSET('Water Data'!$C$28,0,10*ROW('Water Data'!C198))="","",OFFSET('Water Data'!$C$28,0,10*ROW('Water Data'!C198)))</f>
        <v/>
      </c>
      <c r="BT204" s="28" t="str">
        <f ca="1">+IF(OFFSET('Water Data'!$C$29,0,10*ROW('Water Data'!C198))="","",OFFSET('Water Data'!$C$29,0,10*ROW('Water Data'!C198)))</f>
        <v/>
      </c>
      <c r="BU204" s="28" t="str">
        <f ca="1">+IF(OFFSET('Water Data'!$C$30,0,10*ROW('Water Data'!C198))="","",OFFSET('Water Data'!$C$30,0,10*ROW('Water Data'!C198)))</f>
        <v/>
      </c>
      <c r="BV204" s="28" t="str">
        <f ca="1">+IF(OFFSET('Water Data'!$D$28,0,10*ROW('Water Data'!D198))="","",OFFSET('Water Data'!$D$28,0,10*ROW('Water Data'!D198)))</f>
        <v/>
      </c>
      <c r="BW204" s="28" t="str">
        <f ca="1">+IF(OFFSET('Water Data'!$D$29,0,10*ROW('Water Data'!D198))="","",OFFSET('Water Data'!$D$29,0,10*ROW('Water Data'!D198)))</f>
        <v/>
      </c>
      <c r="BX204" s="28" t="str">
        <f ca="1">+IF(OFFSET('Water Data'!$D$30,0,10*ROW('Water Data'!D198))="","",OFFSET('Water Data'!$D$30,0,10*ROW('Water Data'!D198)))</f>
        <v/>
      </c>
      <c r="BY204" s="28" t="str">
        <f ca="1">+IF(OFFSET('Water Data'!$E$28,0,10*ROW('Water Data'!E198))="","",OFFSET('Water Data'!$E$28,0,10*ROW('Water Data'!E198)))</f>
        <v/>
      </c>
      <c r="BZ204" s="28" t="str">
        <f ca="1">+IF(OFFSET('Water Data'!$E$29,0,10*ROW('Water Data'!E198))="","",OFFSET('Water Data'!$E$29,0,10*ROW('Water Data'!E198)))</f>
        <v/>
      </c>
      <c r="CA204" s="28" t="str">
        <f ca="1">+IF(OFFSET('Water Data'!$E$30,0,10*ROW('Water Data'!E198))="","",OFFSET('Water Data'!$E$30,0,10*ROW('Water Data'!E198)))</f>
        <v/>
      </c>
      <c r="CB204" s="28" t="str">
        <f ca="1">+IF(OFFSET('Water Data'!$F$28,0,10*ROW('Water Data'!F198))="","",OFFSET('Water Data'!$F$28,0,10*ROW('Water Data'!F198)))</f>
        <v/>
      </c>
      <c r="CC204" s="28" t="str">
        <f ca="1">+IF(OFFSET('Water Data'!$F$29,0,10*ROW('Water Data'!F198))="","",OFFSET('Water Data'!$F$29,0,10*ROW('Water Data'!F198)))</f>
        <v/>
      </c>
      <c r="CD204" s="28" t="str">
        <f ca="1">+IF(OFFSET('Water Data'!$F$30,0,10*ROW('Water Data'!F198))="","",OFFSET('Water Data'!$F$30,0,10*ROW('Water Data'!F198)))</f>
        <v/>
      </c>
      <c r="CE204" s="28" t="str">
        <f ca="1">+IF(OFFSET('Water Data'!$G$28,0,10*ROW('Water Data'!G198))="","",OFFSET('Water Data'!$G$28,0,10*ROW('Water Data'!G198)))</f>
        <v/>
      </c>
      <c r="CF204" s="28" t="str">
        <f ca="1">+IF(OFFSET('Water Data'!$G$29,0,10*ROW('Water Data'!G198))="","",OFFSET('Water Data'!$G$29,0,10*ROW('Water Data'!G198)))</f>
        <v/>
      </c>
      <c r="CG204" s="28" t="str">
        <f ca="1">+IF(OFFSET('Water Data'!$G$30,0,10*ROW('Water Data'!G198))="","",OFFSET('Water Data'!$G$30,0,10*ROW('Water Data'!G198)))</f>
        <v/>
      </c>
      <c r="CH204" s="28" t="str">
        <f ca="1">+IF(OFFSET('Water Data'!$H$28,0,10*ROW('Water Data'!H198))="","",OFFSET('Water Data'!$H$28,0,10*ROW('Water Data'!H198)))</f>
        <v/>
      </c>
      <c r="CI204" s="28" t="str">
        <f ca="1">+IF(OFFSET('Water Data'!$H$29,0,10*ROW('Water Data'!H198))="","",OFFSET('Water Data'!$H$29,0,10*ROW('Water Data'!H198)))</f>
        <v/>
      </c>
      <c r="CJ204" s="28" t="str">
        <f ca="1">+IF(OFFSET('Water Data'!$H$30,0,10*ROW('Water Data'!H198))="","",OFFSET('Water Data'!$H$30,0,10*ROW('Water Data'!H198)))</f>
        <v/>
      </c>
      <c r="CK204" s="28" t="str">
        <f ca="1">+IF(OFFSET('Sanitation Data'!$C$29,0,10*ROW('Sanitation Data'!C198))="","",OFFSET('Sanitation Data'!$C$29,0,10*ROW('Sanitation Data'!C198)))</f>
        <v/>
      </c>
      <c r="CL204" s="28" t="str">
        <f ca="1">+IF(OFFSET('Sanitation Data'!$C$30,0,10*ROW('Sanitation Data'!C198))="","",OFFSET('Sanitation Data'!$C$30,0,10*ROW('Sanitation Data'!C198)))</f>
        <v/>
      </c>
      <c r="CM204" s="28" t="str">
        <f ca="1">+IF(OFFSET('Sanitation Data'!$C$31,0,10*ROW('Sanitation Data'!C198))="","",OFFSET('Sanitation Data'!$C$31,0,10*ROW('Sanitation Data'!C198)))</f>
        <v/>
      </c>
      <c r="CN204" s="28" t="str">
        <f ca="1">+IF(OFFSET('Sanitation Data'!$C$32,0,10*ROW('Sanitation Data'!C198))="","",OFFSET('Sanitation Data'!$C$32,0,10*ROW('Sanitation Data'!C198)))</f>
        <v/>
      </c>
      <c r="CO204" s="28" t="str">
        <f ca="1">+IF(OFFSET('Sanitation Data'!$C$33,0,10*ROW('Sanitation Data'!C198))="","",OFFSET('Sanitation Data'!$C$33,0,10*ROW('Sanitation Data'!C198)))</f>
        <v/>
      </c>
      <c r="CP204" s="28" t="str">
        <f ca="1">+IF(OFFSET('Sanitation Data'!$D$29,0,10*ROW('Sanitation Data'!D198))="","",OFFSET('Sanitation Data'!$D$29,0,10*ROW('Sanitation Data'!D198)))</f>
        <v/>
      </c>
      <c r="CQ204" s="28" t="str">
        <f ca="1">+IF(OFFSET('Sanitation Data'!$D$30,0,10*ROW('Sanitation Data'!D198))="","",OFFSET('Sanitation Data'!$D$30,0,10*ROW('Sanitation Data'!D198)))</f>
        <v/>
      </c>
      <c r="CR204" s="28" t="str">
        <f ca="1">+IF(OFFSET('Sanitation Data'!$D$31,0,10*ROW('Sanitation Data'!D198))="","",OFFSET('Sanitation Data'!$D$31,0,10*ROW('Sanitation Data'!D198)))</f>
        <v/>
      </c>
      <c r="CS204" s="28" t="str">
        <f ca="1">+IF(OFFSET('Sanitation Data'!$D$32,0,10*ROW('Sanitation Data'!D198))="","",OFFSET('Sanitation Data'!$D$32,0,10*ROW('Sanitation Data'!D198)))</f>
        <v/>
      </c>
      <c r="CT204" s="28" t="str">
        <f ca="1">+IF(OFFSET('Sanitation Data'!$D$33,0,10*ROW('Sanitation Data'!D198))="","",OFFSET('Sanitation Data'!$D$33,0,10*ROW('Sanitation Data'!D198)))</f>
        <v/>
      </c>
      <c r="CU204" s="28" t="str">
        <f ca="1">+IF(OFFSET('Sanitation Data'!$E$29,0,10*ROW('Sanitation Data'!E198))="","",OFFSET('Sanitation Data'!$E$29,0,10*ROW('Sanitation Data'!E198)))</f>
        <v/>
      </c>
      <c r="CV204" s="28" t="str">
        <f ca="1">+IF(OFFSET('Sanitation Data'!$E$30,0,10*ROW('Sanitation Data'!E198))="","",OFFSET('Sanitation Data'!$E$30,0,10*ROW('Sanitation Data'!E198)))</f>
        <v/>
      </c>
      <c r="CW204" s="28" t="str">
        <f ca="1">+IF(OFFSET('Sanitation Data'!$E$31,0,10*ROW('Sanitation Data'!E198))="","",OFFSET('Sanitation Data'!$E$31,0,10*ROW('Sanitation Data'!E198)))</f>
        <v/>
      </c>
      <c r="CX204" s="28" t="str">
        <f ca="1">+IF(OFFSET('Sanitation Data'!$E$32,0,10*ROW('Sanitation Data'!E198))="","",OFFSET('Sanitation Data'!$E$32,0,10*ROW('Sanitation Data'!E198)))</f>
        <v/>
      </c>
      <c r="CY204" s="28" t="str">
        <f ca="1">+IF(OFFSET('Sanitation Data'!$E$33,0,10*ROW('Sanitation Data'!E198))="","",OFFSET('Sanitation Data'!$E$33,0,10*ROW('Sanitation Data'!E198)))</f>
        <v/>
      </c>
      <c r="CZ204" s="28" t="str">
        <f ca="1">+IF(OFFSET('Sanitation Data'!$F$29,0,10*ROW('Sanitation Data'!F198))="","",OFFSET('Sanitation Data'!$F$29,0,10*ROW('Sanitation Data'!F198)))</f>
        <v/>
      </c>
      <c r="DA204" s="28" t="str">
        <f ca="1">+IF(OFFSET('Sanitation Data'!$F$30,0,10*ROW('Sanitation Data'!F198))="","",OFFSET('Sanitation Data'!$F$30,0,10*ROW('Sanitation Data'!F198)))</f>
        <v/>
      </c>
      <c r="DB204" s="28" t="str">
        <f ca="1">+IF(OFFSET('Sanitation Data'!$F$31,0,10*ROW('Sanitation Data'!F198))="","",OFFSET('Sanitation Data'!$F$31,0,10*ROW('Sanitation Data'!F198)))</f>
        <v/>
      </c>
      <c r="DC204" s="28" t="str">
        <f ca="1">+IF(OFFSET('Sanitation Data'!$F$32,0,10*ROW('Sanitation Data'!F198))="","",OFFSET('Sanitation Data'!$F$32,0,10*ROW('Sanitation Data'!F198)))</f>
        <v/>
      </c>
      <c r="DD204" s="28" t="str">
        <f ca="1">+IF(OFFSET('Sanitation Data'!$F$33,0,10*ROW('Sanitation Data'!F198))="","",OFFSET('Sanitation Data'!$F$33,0,10*ROW('Sanitation Data'!F198)))</f>
        <v/>
      </c>
      <c r="DE204" s="28" t="str">
        <f ca="1">+IF(OFFSET('Sanitation Data'!$G$29,0,10*ROW('Sanitation Data'!G198))="","",OFFSET('Sanitation Data'!$G$29,0,10*ROW('Sanitation Data'!G198)))</f>
        <v/>
      </c>
      <c r="DF204" s="28" t="str">
        <f ca="1">+IF(OFFSET('Sanitation Data'!$G$30,0,10*ROW('Sanitation Data'!G198))="","",OFFSET('Sanitation Data'!$G$30,0,10*ROW('Sanitation Data'!G198)))</f>
        <v/>
      </c>
      <c r="DG204" s="28" t="str">
        <f ca="1">+IF(OFFSET('Sanitation Data'!$G$31,0,10*ROW('Sanitation Data'!G198))="","",OFFSET('Sanitation Data'!$G$31,0,10*ROW('Sanitation Data'!G198)))</f>
        <v/>
      </c>
      <c r="DH204" s="28" t="str">
        <f ca="1">+IF(OFFSET('Sanitation Data'!$G$32,0,10*ROW('Sanitation Data'!G198))="","",OFFSET('Sanitation Data'!$G$32,0,10*ROW('Sanitation Data'!G198)))</f>
        <v/>
      </c>
      <c r="DI204" s="28" t="str">
        <f ca="1">+IF(OFFSET('Sanitation Data'!$G$33,0,10*ROW('Sanitation Data'!G198))="","",OFFSET('Sanitation Data'!$G$33,0,10*ROW('Sanitation Data'!G198)))</f>
        <v/>
      </c>
      <c r="DJ204" s="28" t="str">
        <f ca="1">+IF(OFFSET('Sanitation Data'!$H$29,0,10*ROW('Sanitation Data'!H198))="","",OFFSET('Sanitation Data'!$H$29,0,10*ROW('Sanitation Data'!H198)))</f>
        <v/>
      </c>
      <c r="DK204" s="28" t="str">
        <f ca="1">+IF(OFFSET('Sanitation Data'!$H$30,0,10*ROW('Sanitation Data'!H198))="","",OFFSET('Sanitation Data'!$H$30,0,10*ROW('Sanitation Data'!H198)))</f>
        <v/>
      </c>
      <c r="DL204" s="28" t="str">
        <f ca="1">+IF(OFFSET('Sanitation Data'!$H$31,0,10*ROW('Sanitation Data'!H198))="","",OFFSET('Sanitation Data'!$H$31,0,10*ROW('Sanitation Data'!H198)))</f>
        <v/>
      </c>
      <c r="DM204" s="28" t="str">
        <f ca="1">+IF(OFFSET('Sanitation Data'!$H$32,0,10*ROW('Sanitation Data'!H198))="","",OFFSET('Sanitation Data'!$H$32,0,10*ROW('Sanitation Data'!H198)))</f>
        <v/>
      </c>
      <c r="DN204" s="28" t="str">
        <f ca="1">+IF(OFFSET('Sanitation Data'!$H$33,0,10*ROW('Sanitation Data'!H198))="","",OFFSET('Sanitation Data'!$H$33,0,10*ROW('Sanitation Data'!H198)))</f>
        <v/>
      </c>
      <c r="DO204" s="28" t="str">
        <f ca="1">+IF(OFFSET('Hygiene Data'!$C$12,0,10*ROW('Hygiene Data'!C198))="","",OFFSET('Hygiene Data'!$C$12,0,10*ROW('Hygiene Data'!C198)))</f>
        <v/>
      </c>
      <c r="DP204" s="28" t="str">
        <f ca="1">+IF(OFFSET('Hygiene Data'!$C$13,0,10*ROW('Hygiene Data'!C198))="","",OFFSET('Hygiene Data'!$C$13,0,10*ROW('Hygiene Data'!C198)))</f>
        <v/>
      </c>
      <c r="DQ204" s="28" t="str">
        <f ca="1">+IF(OFFSET('Hygiene Data'!$C$14,0,10*ROW('Hygiene Data'!C198))="","",OFFSET('Hygiene Data'!$C$14,0,10*ROW('Hygiene Data'!C198)))</f>
        <v/>
      </c>
      <c r="DR204" s="28" t="str">
        <f ca="1">+IF(OFFSET('Hygiene Data'!$D$12,0,10*ROW('Hygiene Data'!D198))="","",OFFSET('Hygiene Data'!$D$12,0,10*ROW('Hygiene Data'!D198)))</f>
        <v/>
      </c>
      <c r="DS204" s="28" t="str">
        <f ca="1">+IF(OFFSET('Hygiene Data'!$D$13,0,10*ROW('Hygiene Data'!D198))="","",OFFSET('Hygiene Data'!$D$13,0,10*ROW('Hygiene Data'!D198)))</f>
        <v/>
      </c>
      <c r="DT204" s="28" t="str">
        <f ca="1">+IF(OFFSET('Hygiene Data'!$D$14,0,10*ROW('Hygiene Data'!D198))="","",OFFSET('Hygiene Data'!$D$14,0,10*ROW('Hygiene Data'!D198)))</f>
        <v/>
      </c>
      <c r="DU204" s="28" t="str">
        <f ca="1">+IF(OFFSET('Hygiene Data'!$E$12,0,10*ROW('Hygiene Data'!E198))="","",OFFSET('Hygiene Data'!$E$12,0,10*ROW('Hygiene Data'!E198)))</f>
        <v/>
      </c>
      <c r="DV204" s="28" t="str">
        <f ca="1">+IF(OFFSET('Hygiene Data'!$E$13,0,10*ROW('Hygiene Data'!E198))="","",OFFSET('Hygiene Data'!$E$13,0,10*ROW('Hygiene Data'!E198)))</f>
        <v/>
      </c>
      <c r="DW204" s="28" t="str">
        <f ca="1">+IF(OFFSET('Hygiene Data'!$E$14,0,10*ROW('Hygiene Data'!E198))="","",OFFSET('Hygiene Data'!$E$14,0,10*ROW('Hygiene Data'!E198)))</f>
        <v/>
      </c>
      <c r="DX204" s="28" t="str">
        <f ca="1">+IF(OFFSET('Hygiene Data'!$F$12,0,10*ROW('Hygiene Data'!F198))="","",OFFSET('Hygiene Data'!$F$12,0,10*ROW('Hygiene Data'!F198)))</f>
        <v/>
      </c>
      <c r="DY204" s="28" t="str">
        <f ca="1">+IF(OFFSET('Hygiene Data'!$F$13,0,10*ROW('Hygiene Data'!F198))="","",OFFSET('Hygiene Data'!$F$13,0,10*ROW('Hygiene Data'!F198)))</f>
        <v/>
      </c>
      <c r="DZ204" s="28" t="str">
        <f ca="1">+IF(OFFSET('Hygiene Data'!$F$14,0,10*ROW('Hygiene Data'!F198))="","",OFFSET('Hygiene Data'!$F$14,0,10*ROW('Hygiene Data'!F198)))</f>
        <v/>
      </c>
      <c r="EA204" s="28" t="str">
        <f ca="1">+IF(OFFSET('Hygiene Data'!$G$12,0,10*ROW('Hygiene Data'!G198))="","",OFFSET('Hygiene Data'!$G$12,0,10*ROW('Hygiene Data'!G198)))</f>
        <v/>
      </c>
      <c r="EB204" s="28" t="str">
        <f ca="1">+IF(OFFSET('Hygiene Data'!$G$13,0,10*ROW('Hygiene Data'!G198))="","",OFFSET('Hygiene Data'!$G$13,0,10*ROW('Hygiene Data'!G198)))</f>
        <v/>
      </c>
      <c r="EC204" s="28" t="str">
        <f ca="1">+IF(OFFSET('Hygiene Data'!$G$14,0,10*ROW('Hygiene Data'!G198))="","",OFFSET('Hygiene Data'!$G$14,0,10*ROW('Hygiene Data'!G198)))</f>
        <v/>
      </c>
      <c r="ED204" s="28" t="str">
        <f ca="1">+IF(OFFSET('Hygiene Data'!$H$12,0,10*ROW('Hygiene Data'!H198))="","",OFFSET('Hygiene Data'!$H$12,0,10*ROW('Hygiene Data'!H198)))</f>
        <v/>
      </c>
      <c r="EE204" s="28" t="str">
        <f ca="1">+IF(OFFSET('Hygiene Data'!$H$13,0,10*ROW('Hygiene Data'!H198))="","",OFFSET('Hygiene Data'!$H$13,0,10*ROW('Hygiene Data'!H198)))</f>
        <v/>
      </c>
      <c r="EF204" s="28" t="str">
        <f ca="1">+IF(OFFSET('Hygiene Data'!$H$14,0,10*ROW('Hygiene Data'!H198))="","",OFFSET('Hygiene Data'!$H$14,0,10*ROW('Hygiene Data'!H198)))</f>
        <v/>
      </c>
    </row>
    <row r="205" spans="1:136" x14ac:dyDescent="0.2">
      <c r="A205" s="44" t="str">
        <f ca="1">+IF(OFFSET('Water Data'!$B$1,0,10*ROW('Water Data'!B202))="","",OFFSET('Water Data'!$B$1,0,10*ROW('Water Data'!B202)))</f>
        <v/>
      </c>
      <c r="B205" s="44" t="str">
        <f ca="1">+IF(OFFSET('Water Data'!$A$3,0,10*ROW('Water Data'!A202))="","",OFFSET('Water Data'!$A$3,0,10*ROW('Water Data'!A202)))</f>
        <v/>
      </c>
      <c r="C205" s="44" t="str">
        <f ca="1">+IF(OFFSET('Water Data'!$C$3,0,10*ROW('Water Data'!C202))="","",OFFSET('Water Data'!$C$3,0,10*ROW('Water Data'!C202)))</f>
        <v/>
      </c>
      <c r="D205" s="119"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19"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19"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19"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19"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19"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19"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19"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19"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19"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19"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19"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19"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19"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19"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19"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19"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19"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20"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20"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20"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20"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20"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20"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20"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20"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20"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20"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20"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20"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20"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20"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20"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20"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20"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20"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20"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20"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20"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20"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20"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20"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20"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20"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20"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20"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20"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20"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21"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21"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21"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21"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21"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21"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21"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21"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21"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21"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21"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21"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21"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21"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21"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21"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21"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21"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28" t="str">
        <f ca="1">+IF(OFFSET('Water Data'!$C$28,0,10*ROW('Water Data'!C199))="","",OFFSET('Water Data'!$C$28,0,10*ROW('Water Data'!C199)))</f>
        <v/>
      </c>
      <c r="BT205" s="28" t="str">
        <f ca="1">+IF(OFFSET('Water Data'!$C$29,0,10*ROW('Water Data'!C199))="","",OFFSET('Water Data'!$C$29,0,10*ROW('Water Data'!C199)))</f>
        <v/>
      </c>
      <c r="BU205" s="28" t="str">
        <f ca="1">+IF(OFFSET('Water Data'!$C$30,0,10*ROW('Water Data'!C199))="","",OFFSET('Water Data'!$C$30,0,10*ROW('Water Data'!C199)))</f>
        <v/>
      </c>
      <c r="BV205" s="28" t="str">
        <f ca="1">+IF(OFFSET('Water Data'!$D$28,0,10*ROW('Water Data'!D199))="","",OFFSET('Water Data'!$D$28,0,10*ROW('Water Data'!D199)))</f>
        <v/>
      </c>
      <c r="BW205" s="28" t="str">
        <f ca="1">+IF(OFFSET('Water Data'!$D$29,0,10*ROW('Water Data'!D199))="","",OFFSET('Water Data'!$D$29,0,10*ROW('Water Data'!D199)))</f>
        <v/>
      </c>
      <c r="BX205" s="28" t="str">
        <f ca="1">+IF(OFFSET('Water Data'!$D$30,0,10*ROW('Water Data'!D199))="","",OFFSET('Water Data'!$D$30,0,10*ROW('Water Data'!D199)))</f>
        <v/>
      </c>
      <c r="BY205" s="28" t="str">
        <f ca="1">+IF(OFFSET('Water Data'!$E$28,0,10*ROW('Water Data'!E199))="","",OFFSET('Water Data'!$E$28,0,10*ROW('Water Data'!E199)))</f>
        <v/>
      </c>
      <c r="BZ205" s="28" t="str">
        <f ca="1">+IF(OFFSET('Water Data'!$E$29,0,10*ROW('Water Data'!E199))="","",OFFSET('Water Data'!$E$29,0,10*ROW('Water Data'!E199)))</f>
        <v/>
      </c>
      <c r="CA205" s="28" t="str">
        <f ca="1">+IF(OFFSET('Water Data'!$E$30,0,10*ROW('Water Data'!E199))="","",OFFSET('Water Data'!$E$30,0,10*ROW('Water Data'!E199)))</f>
        <v/>
      </c>
      <c r="CB205" s="28" t="str">
        <f ca="1">+IF(OFFSET('Water Data'!$F$28,0,10*ROW('Water Data'!F199))="","",OFFSET('Water Data'!$F$28,0,10*ROW('Water Data'!F199)))</f>
        <v/>
      </c>
      <c r="CC205" s="28" t="str">
        <f ca="1">+IF(OFFSET('Water Data'!$F$29,0,10*ROW('Water Data'!F199))="","",OFFSET('Water Data'!$F$29,0,10*ROW('Water Data'!F199)))</f>
        <v/>
      </c>
      <c r="CD205" s="28" t="str">
        <f ca="1">+IF(OFFSET('Water Data'!$F$30,0,10*ROW('Water Data'!F199))="","",OFFSET('Water Data'!$F$30,0,10*ROW('Water Data'!F199)))</f>
        <v/>
      </c>
      <c r="CE205" s="28" t="str">
        <f ca="1">+IF(OFFSET('Water Data'!$G$28,0,10*ROW('Water Data'!G199))="","",OFFSET('Water Data'!$G$28,0,10*ROW('Water Data'!G199)))</f>
        <v/>
      </c>
      <c r="CF205" s="28" t="str">
        <f ca="1">+IF(OFFSET('Water Data'!$G$29,0,10*ROW('Water Data'!G199))="","",OFFSET('Water Data'!$G$29,0,10*ROW('Water Data'!G199)))</f>
        <v/>
      </c>
      <c r="CG205" s="28" t="str">
        <f ca="1">+IF(OFFSET('Water Data'!$G$30,0,10*ROW('Water Data'!G199))="","",OFFSET('Water Data'!$G$30,0,10*ROW('Water Data'!G199)))</f>
        <v/>
      </c>
      <c r="CH205" s="28" t="str">
        <f ca="1">+IF(OFFSET('Water Data'!$H$28,0,10*ROW('Water Data'!H199))="","",OFFSET('Water Data'!$H$28,0,10*ROW('Water Data'!H199)))</f>
        <v/>
      </c>
      <c r="CI205" s="28" t="str">
        <f ca="1">+IF(OFFSET('Water Data'!$H$29,0,10*ROW('Water Data'!H199))="","",OFFSET('Water Data'!$H$29,0,10*ROW('Water Data'!H199)))</f>
        <v/>
      </c>
      <c r="CJ205" s="28" t="str">
        <f ca="1">+IF(OFFSET('Water Data'!$H$30,0,10*ROW('Water Data'!H199))="","",OFFSET('Water Data'!$H$30,0,10*ROW('Water Data'!H199)))</f>
        <v/>
      </c>
      <c r="CK205" s="28" t="str">
        <f ca="1">+IF(OFFSET('Sanitation Data'!$C$29,0,10*ROW('Sanitation Data'!C199))="","",OFFSET('Sanitation Data'!$C$29,0,10*ROW('Sanitation Data'!C199)))</f>
        <v/>
      </c>
      <c r="CL205" s="28" t="str">
        <f ca="1">+IF(OFFSET('Sanitation Data'!$C$30,0,10*ROW('Sanitation Data'!C199))="","",OFFSET('Sanitation Data'!$C$30,0,10*ROW('Sanitation Data'!C199)))</f>
        <v/>
      </c>
      <c r="CM205" s="28" t="str">
        <f ca="1">+IF(OFFSET('Sanitation Data'!$C$31,0,10*ROW('Sanitation Data'!C199))="","",OFFSET('Sanitation Data'!$C$31,0,10*ROW('Sanitation Data'!C199)))</f>
        <v/>
      </c>
      <c r="CN205" s="28" t="str">
        <f ca="1">+IF(OFFSET('Sanitation Data'!$C$32,0,10*ROW('Sanitation Data'!C199))="","",OFFSET('Sanitation Data'!$C$32,0,10*ROW('Sanitation Data'!C199)))</f>
        <v/>
      </c>
      <c r="CO205" s="28" t="str">
        <f ca="1">+IF(OFFSET('Sanitation Data'!$C$33,0,10*ROW('Sanitation Data'!C199))="","",OFFSET('Sanitation Data'!$C$33,0,10*ROW('Sanitation Data'!C199)))</f>
        <v/>
      </c>
      <c r="CP205" s="28" t="str">
        <f ca="1">+IF(OFFSET('Sanitation Data'!$D$29,0,10*ROW('Sanitation Data'!D199))="","",OFFSET('Sanitation Data'!$D$29,0,10*ROW('Sanitation Data'!D199)))</f>
        <v/>
      </c>
      <c r="CQ205" s="28" t="str">
        <f ca="1">+IF(OFFSET('Sanitation Data'!$D$30,0,10*ROW('Sanitation Data'!D199))="","",OFFSET('Sanitation Data'!$D$30,0,10*ROW('Sanitation Data'!D199)))</f>
        <v/>
      </c>
      <c r="CR205" s="28" t="str">
        <f ca="1">+IF(OFFSET('Sanitation Data'!$D$31,0,10*ROW('Sanitation Data'!D199))="","",OFFSET('Sanitation Data'!$D$31,0,10*ROW('Sanitation Data'!D199)))</f>
        <v/>
      </c>
      <c r="CS205" s="28" t="str">
        <f ca="1">+IF(OFFSET('Sanitation Data'!$D$32,0,10*ROW('Sanitation Data'!D199))="","",OFFSET('Sanitation Data'!$D$32,0,10*ROW('Sanitation Data'!D199)))</f>
        <v/>
      </c>
      <c r="CT205" s="28" t="str">
        <f ca="1">+IF(OFFSET('Sanitation Data'!$D$33,0,10*ROW('Sanitation Data'!D199))="","",OFFSET('Sanitation Data'!$D$33,0,10*ROW('Sanitation Data'!D199)))</f>
        <v/>
      </c>
      <c r="CU205" s="28" t="str">
        <f ca="1">+IF(OFFSET('Sanitation Data'!$E$29,0,10*ROW('Sanitation Data'!E199))="","",OFFSET('Sanitation Data'!$E$29,0,10*ROW('Sanitation Data'!E199)))</f>
        <v/>
      </c>
      <c r="CV205" s="28" t="str">
        <f ca="1">+IF(OFFSET('Sanitation Data'!$E$30,0,10*ROW('Sanitation Data'!E199))="","",OFFSET('Sanitation Data'!$E$30,0,10*ROW('Sanitation Data'!E199)))</f>
        <v/>
      </c>
      <c r="CW205" s="28" t="str">
        <f ca="1">+IF(OFFSET('Sanitation Data'!$E$31,0,10*ROW('Sanitation Data'!E199))="","",OFFSET('Sanitation Data'!$E$31,0,10*ROW('Sanitation Data'!E199)))</f>
        <v/>
      </c>
      <c r="CX205" s="28" t="str">
        <f ca="1">+IF(OFFSET('Sanitation Data'!$E$32,0,10*ROW('Sanitation Data'!E199))="","",OFFSET('Sanitation Data'!$E$32,0,10*ROW('Sanitation Data'!E199)))</f>
        <v/>
      </c>
      <c r="CY205" s="28" t="str">
        <f ca="1">+IF(OFFSET('Sanitation Data'!$E$33,0,10*ROW('Sanitation Data'!E199))="","",OFFSET('Sanitation Data'!$E$33,0,10*ROW('Sanitation Data'!E199)))</f>
        <v/>
      </c>
      <c r="CZ205" s="28" t="str">
        <f ca="1">+IF(OFFSET('Sanitation Data'!$F$29,0,10*ROW('Sanitation Data'!F199))="","",OFFSET('Sanitation Data'!$F$29,0,10*ROW('Sanitation Data'!F199)))</f>
        <v/>
      </c>
      <c r="DA205" s="28" t="str">
        <f ca="1">+IF(OFFSET('Sanitation Data'!$F$30,0,10*ROW('Sanitation Data'!F199))="","",OFFSET('Sanitation Data'!$F$30,0,10*ROW('Sanitation Data'!F199)))</f>
        <v/>
      </c>
      <c r="DB205" s="28" t="str">
        <f ca="1">+IF(OFFSET('Sanitation Data'!$F$31,0,10*ROW('Sanitation Data'!F199))="","",OFFSET('Sanitation Data'!$F$31,0,10*ROW('Sanitation Data'!F199)))</f>
        <v/>
      </c>
      <c r="DC205" s="28" t="str">
        <f ca="1">+IF(OFFSET('Sanitation Data'!$F$32,0,10*ROW('Sanitation Data'!F199))="","",OFFSET('Sanitation Data'!$F$32,0,10*ROW('Sanitation Data'!F199)))</f>
        <v/>
      </c>
      <c r="DD205" s="28" t="str">
        <f ca="1">+IF(OFFSET('Sanitation Data'!$F$33,0,10*ROW('Sanitation Data'!F199))="","",OFFSET('Sanitation Data'!$F$33,0,10*ROW('Sanitation Data'!F199)))</f>
        <v/>
      </c>
      <c r="DE205" s="28" t="str">
        <f ca="1">+IF(OFFSET('Sanitation Data'!$G$29,0,10*ROW('Sanitation Data'!G199))="","",OFFSET('Sanitation Data'!$G$29,0,10*ROW('Sanitation Data'!G199)))</f>
        <v/>
      </c>
      <c r="DF205" s="28" t="str">
        <f ca="1">+IF(OFFSET('Sanitation Data'!$G$30,0,10*ROW('Sanitation Data'!G199))="","",OFFSET('Sanitation Data'!$G$30,0,10*ROW('Sanitation Data'!G199)))</f>
        <v/>
      </c>
      <c r="DG205" s="28" t="str">
        <f ca="1">+IF(OFFSET('Sanitation Data'!$G$31,0,10*ROW('Sanitation Data'!G199))="","",OFFSET('Sanitation Data'!$G$31,0,10*ROW('Sanitation Data'!G199)))</f>
        <v/>
      </c>
      <c r="DH205" s="28" t="str">
        <f ca="1">+IF(OFFSET('Sanitation Data'!$G$32,0,10*ROW('Sanitation Data'!G199))="","",OFFSET('Sanitation Data'!$G$32,0,10*ROW('Sanitation Data'!G199)))</f>
        <v/>
      </c>
      <c r="DI205" s="28" t="str">
        <f ca="1">+IF(OFFSET('Sanitation Data'!$G$33,0,10*ROW('Sanitation Data'!G199))="","",OFFSET('Sanitation Data'!$G$33,0,10*ROW('Sanitation Data'!G199)))</f>
        <v/>
      </c>
      <c r="DJ205" s="28" t="str">
        <f ca="1">+IF(OFFSET('Sanitation Data'!$H$29,0,10*ROW('Sanitation Data'!H199))="","",OFFSET('Sanitation Data'!$H$29,0,10*ROW('Sanitation Data'!H199)))</f>
        <v/>
      </c>
      <c r="DK205" s="28" t="str">
        <f ca="1">+IF(OFFSET('Sanitation Data'!$H$30,0,10*ROW('Sanitation Data'!H199))="","",OFFSET('Sanitation Data'!$H$30,0,10*ROW('Sanitation Data'!H199)))</f>
        <v/>
      </c>
      <c r="DL205" s="28" t="str">
        <f ca="1">+IF(OFFSET('Sanitation Data'!$H$31,0,10*ROW('Sanitation Data'!H199))="","",OFFSET('Sanitation Data'!$H$31,0,10*ROW('Sanitation Data'!H199)))</f>
        <v/>
      </c>
      <c r="DM205" s="28" t="str">
        <f ca="1">+IF(OFFSET('Sanitation Data'!$H$32,0,10*ROW('Sanitation Data'!H199))="","",OFFSET('Sanitation Data'!$H$32,0,10*ROW('Sanitation Data'!H199)))</f>
        <v/>
      </c>
      <c r="DN205" s="28" t="str">
        <f ca="1">+IF(OFFSET('Sanitation Data'!$H$33,0,10*ROW('Sanitation Data'!H199))="","",OFFSET('Sanitation Data'!$H$33,0,10*ROW('Sanitation Data'!H199)))</f>
        <v/>
      </c>
      <c r="DO205" s="28" t="str">
        <f ca="1">+IF(OFFSET('Hygiene Data'!$C$12,0,10*ROW('Hygiene Data'!C199))="","",OFFSET('Hygiene Data'!$C$12,0,10*ROW('Hygiene Data'!C199)))</f>
        <v/>
      </c>
      <c r="DP205" s="28" t="str">
        <f ca="1">+IF(OFFSET('Hygiene Data'!$C$13,0,10*ROW('Hygiene Data'!C199))="","",OFFSET('Hygiene Data'!$C$13,0,10*ROW('Hygiene Data'!C199)))</f>
        <v/>
      </c>
      <c r="DQ205" s="28" t="str">
        <f ca="1">+IF(OFFSET('Hygiene Data'!$C$14,0,10*ROW('Hygiene Data'!C199))="","",OFFSET('Hygiene Data'!$C$14,0,10*ROW('Hygiene Data'!C199)))</f>
        <v/>
      </c>
      <c r="DR205" s="28" t="str">
        <f ca="1">+IF(OFFSET('Hygiene Data'!$D$12,0,10*ROW('Hygiene Data'!D199))="","",OFFSET('Hygiene Data'!$D$12,0,10*ROW('Hygiene Data'!D199)))</f>
        <v/>
      </c>
      <c r="DS205" s="28" t="str">
        <f ca="1">+IF(OFFSET('Hygiene Data'!$D$13,0,10*ROW('Hygiene Data'!D199))="","",OFFSET('Hygiene Data'!$D$13,0,10*ROW('Hygiene Data'!D199)))</f>
        <v/>
      </c>
      <c r="DT205" s="28" t="str">
        <f ca="1">+IF(OFFSET('Hygiene Data'!$D$14,0,10*ROW('Hygiene Data'!D199))="","",OFFSET('Hygiene Data'!$D$14,0,10*ROW('Hygiene Data'!D199)))</f>
        <v/>
      </c>
      <c r="DU205" s="28" t="str">
        <f ca="1">+IF(OFFSET('Hygiene Data'!$E$12,0,10*ROW('Hygiene Data'!E199))="","",OFFSET('Hygiene Data'!$E$12,0,10*ROW('Hygiene Data'!E199)))</f>
        <v/>
      </c>
      <c r="DV205" s="28" t="str">
        <f ca="1">+IF(OFFSET('Hygiene Data'!$E$13,0,10*ROW('Hygiene Data'!E199))="","",OFFSET('Hygiene Data'!$E$13,0,10*ROW('Hygiene Data'!E199)))</f>
        <v/>
      </c>
      <c r="DW205" s="28" t="str">
        <f ca="1">+IF(OFFSET('Hygiene Data'!$E$14,0,10*ROW('Hygiene Data'!E199))="","",OFFSET('Hygiene Data'!$E$14,0,10*ROW('Hygiene Data'!E199)))</f>
        <v/>
      </c>
      <c r="DX205" s="28" t="str">
        <f ca="1">+IF(OFFSET('Hygiene Data'!$F$12,0,10*ROW('Hygiene Data'!F199))="","",OFFSET('Hygiene Data'!$F$12,0,10*ROW('Hygiene Data'!F199)))</f>
        <v/>
      </c>
      <c r="DY205" s="28" t="str">
        <f ca="1">+IF(OFFSET('Hygiene Data'!$F$13,0,10*ROW('Hygiene Data'!F199))="","",OFFSET('Hygiene Data'!$F$13,0,10*ROW('Hygiene Data'!F199)))</f>
        <v/>
      </c>
      <c r="DZ205" s="28" t="str">
        <f ca="1">+IF(OFFSET('Hygiene Data'!$F$14,0,10*ROW('Hygiene Data'!F199))="","",OFFSET('Hygiene Data'!$F$14,0,10*ROW('Hygiene Data'!F199)))</f>
        <v/>
      </c>
      <c r="EA205" s="28" t="str">
        <f ca="1">+IF(OFFSET('Hygiene Data'!$G$12,0,10*ROW('Hygiene Data'!G199))="","",OFFSET('Hygiene Data'!$G$12,0,10*ROW('Hygiene Data'!G199)))</f>
        <v/>
      </c>
      <c r="EB205" s="28" t="str">
        <f ca="1">+IF(OFFSET('Hygiene Data'!$G$13,0,10*ROW('Hygiene Data'!G199))="","",OFFSET('Hygiene Data'!$G$13,0,10*ROW('Hygiene Data'!G199)))</f>
        <v/>
      </c>
      <c r="EC205" s="28" t="str">
        <f ca="1">+IF(OFFSET('Hygiene Data'!$G$14,0,10*ROW('Hygiene Data'!G199))="","",OFFSET('Hygiene Data'!$G$14,0,10*ROW('Hygiene Data'!G199)))</f>
        <v/>
      </c>
      <c r="ED205" s="28" t="str">
        <f ca="1">+IF(OFFSET('Hygiene Data'!$H$12,0,10*ROW('Hygiene Data'!H199))="","",OFFSET('Hygiene Data'!$H$12,0,10*ROW('Hygiene Data'!H199)))</f>
        <v/>
      </c>
      <c r="EE205" s="28" t="str">
        <f ca="1">+IF(OFFSET('Hygiene Data'!$H$13,0,10*ROW('Hygiene Data'!H199))="","",OFFSET('Hygiene Data'!$H$13,0,10*ROW('Hygiene Data'!H199)))</f>
        <v/>
      </c>
      <c r="EF205" s="28" t="str">
        <f ca="1">+IF(OFFSET('Hygiene Data'!$H$14,0,10*ROW('Hygiene Data'!H199))="","",OFFSET('Hygiene Data'!$H$14,0,10*ROW('Hygiene Data'!H199)))</f>
        <v/>
      </c>
    </row>
    <row r="206" spans="1:136" x14ac:dyDescent="0.2">
      <c r="A206" s="44" t="str">
        <f ca="1">+IF(OFFSET('Water Data'!$B$1,0,10*ROW('Water Data'!B203))="","",OFFSET('Water Data'!$B$1,0,10*ROW('Water Data'!B203)))</f>
        <v/>
      </c>
      <c r="B206" s="44" t="str">
        <f ca="1">+IF(OFFSET('Water Data'!$A$3,0,10*ROW('Water Data'!A203))="","",OFFSET('Water Data'!$A$3,0,10*ROW('Water Data'!A203)))</f>
        <v/>
      </c>
      <c r="C206" s="44" t="str">
        <f ca="1">+IF(OFFSET('Water Data'!$C$3,0,10*ROW('Water Data'!C203))="","",OFFSET('Water Data'!$C$3,0,10*ROW('Water Data'!C203)))</f>
        <v/>
      </c>
      <c r="D206" s="119"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19"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19"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19"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19"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19"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19"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19"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19"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19"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19"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19"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19"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19"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19"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19"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19"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19"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20"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20"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20"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20"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20"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20"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20"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20"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20"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20"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20"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20"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20"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20"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20"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20"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20"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20"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20"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20"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20"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20"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20"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20"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20"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20"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20"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20"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20"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20"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21"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21"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21"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21"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21"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21"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21"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21"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21"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21"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21"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21"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21"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21"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21"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21"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21"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21"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28" t="str">
        <f ca="1">+IF(OFFSET('Water Data'!$C$28,0,10*ROW('Water Data'!C200))="","",OFFSET('Water Data'!$C$28,0,10*ROW('Water Data'!C200)))</f>
        <v/>
      </c>
      <c r="BT206" s="28" t="str">
        <f ca="1">+IF(OFFSET('Water Data'!$C$29,0,10*ROW('Water Data'!C200))="","",OFFSET('Water Data'!$C$29,0,10*ROW('Water Data'!C200)))</f>
        <v/>
      </c>
      <c r="BU206" s="28" t="str">
        <f ca="1">+IF(OFFSET('Water Data'!$C$30,0,10*ROW('Water Data'!C200))="","",OFFSET('Water Data'!$C$30,0,10*ROW('Water Data'!C200)))</f>
        <v/>
      </c>
      <c r="BV206" s="28" t="str">
        <f ca="1">+IF(OFFSET('Water Data'!$D$28,0,10*ROW('Water Data'!D200))="","",OFFSET('Water Data'!$D$28,0,10*ROW('Water Data'!D200)))</f>
        <v/>
      </c>
      <c r="BW206" s="28" t="str">
        <f ca="1">+IF(OFFSET('Water Data'!$D$29,0,10*ROW('Water Data'!D200))="","",OFFSET('Water Data'!$D$29,0,10*ROW('Water Data'!D200)))</f>
        <v/>
      </c>
      <c r="BX206" s="28" t="str">
        <f ca="1">+IF(OFFSET('Water Data'!$D$30,0,10*ROW('Water Data'!D200))="","",OFFSET('Water Data'!$D$30,0,10*ROW('Water Data'!D200)))</f>
        <v/>
      </c>
      <c r="BY206" s="28" t="str">
        <f ca="1">+IF(OFFSET('Water Data'!$E$28,0,10*ROW('Water Data'!E200))="","",OFFSET('Water Data'!$E$28,0,10*ROW('Water Data'!E200)))</f>
        <v/>
      </c>
      <c r="BZ206" s="28" t="str">
        <f ca="1">+IF(OFFSET('Water Data'!$E$29,0,10*ROW('Water Data'!E200))="","",OFFSET('Water Data'!$E$29,0,10*ROW('Water Data'!E200)))</f>
        <v/>
      </c>
      <c r="CA206" s="28" t="str">
        <f ca="1">+IF(OFFSET('Water Data'!$E$30,0,10*ROW('Water Data'!E200))="","",OFFSET('Water Data'!$E$30,0,10*ROW('Water Data'!E200)))</f>
        <v/>
      </c>
      <c r="CB206" s="28" t="str">
        <f ca="1">+IF(OFFSET('Water Data'!$F$28,0,10*ROW('Water Data'!F200))="","",OFFSET('Water Data'!$F$28,0,10*ROW('Water Data'!F200)))</f>
        <v/>
      </c>
      <c r="CC206" s="28" t="str">
        <f ca="1">+IF(OFFSET('Water Data'!$F$29,0,10*ROW('Water Data'!F200))="","",OFFSET('Water Data'!$F$29,0,10*ROW('Water Data'!F200)))</f>
        <v/>
      </c>
      <c r="CD206" s="28" t="str">
        <f ca="1">+IF(OFFSET('Water Data'!$F$30,0,10*ROW('Water Data'!F200))="","",OFFSET('Water Data'!$F$30,0,10*ROW('Water Data'!F200)))</f>
        <v/>
      </c>
      <c r="CE206" s="28" t="str">
        <f ca="1">+IF(OFFSET('Water Data'!$G$28,0,10*ROW('Water Data'!G200))="","",OFFSET('Water Data'!$G$28,0,10*ROW('Water Data'!G200)))</f>
        <v/>
      </c>
      <c r="CF206" s="28" t="str">
        <f ca="1">+IF(OFFSET('Water Data'!$G$29,0,10*ROW('Water Data'!G200))="","",OFFSET('Water Data'!$G$29,0,10*ROW('Water Data'!G200)))</f>
        <v/>
      </c>
      <c r="CG206" s="28" t="str">
        <f ca="1">+IF(OFFSET('Water Data'!$G$30,0,10*ROW('Water Data'!G200))="","",OFFSET('Water Data'!$G$30,0,10*ROW('Water Data'!G200)))</f>
        <v/>
      </c>
      <c r="CH206" s="28" t="str">
        <f ca="1">+IF(OFFSET('Water Data'!$H$28,0,10*ROW('Water Data'!H200))="","",OFFSET('Water Data'!$H$28,0,10*ROW('Water Data'!H200)))</f>
        <v/>
      </c>
      <c r="CI206" s="28" t="str">
        <f ca="1">+IF(OFFSET('Water Data'!$H$29,0,10*ROW('Water Data'!H200))="","",OFFSET('Water Data'!$H$29,0,10*ROW('Water Data'!H200)))</f>
        <v/>
      </c>
      <c r="CJ206" s="28" t="str">
        <f ca="1">+IF(OFFSET('Water Data'!$H$30,0,10*ROW('Water Data'!H200))="","",OFFSET('Water Data'!$H$30,0,10*ROW('Water Data'!H200)))</f>
        <v/>
      </c>
      <c r="CK206" s="28" t="str">
        <f ca="1">+IF(OFFSET('Sanitation Data'!$C$29,0,10*ROW('Sanitation Data'!C200))="","",OFFSET('Sanitation Data'!$C$29,0,10*ROW('Sanitation Data'!C200)))</f>
        <v/>
      </c>
      <c r="CL206" s="28" t="str">
        <f ca="1">+IF(OFFSET('Sanitation Data'!$C$30,0,10*ROW('Sanitation Data'!C200))="","",OFFSET('Sanitation Data'!$C$30,0,10*ROW('Sanitation Data'!C200)))</f>
        <v/>
      </c>
      <c r="CM206" s="28" t="str">
        <f ca="1">+IF(OFFSET('Sanitation Data'!$C$31,0,10*ROW('Sanitation Data'!C200))="","",OFFSET('Sanitation Data'!$C$31,0,10*ROW('Sanitation Data'!C200)))</f>
        <v/>
      </c>
      <c r="CN206" s="28" t="str">
        <f ca="1">+IF(OFFSET('Sanitation Data'!$C$32,0,10*ROW('Sanitation Data'!C200))="","",OFFSET('Sanitation Data'!$C$32,0,10*ROW('Sanitation Data'!C200)))</f>
        <v/>
      </c>
      <c r="CO206" s="28" t="str">
        <f ca="1">+IF(OFFSET('Sanitation Data'!$C$33,0,10*ROW('Sanitation Data'!C200))="","",OFFSET('Sanitation Data'!$C$33,0,10*ROW('Sanitation Data'!C200)))</f>
        <v/>
      </c>
      <c r="CP206" s="28" t="str">
        <f ca="1">+IF(OFFSET('Sanitation Data'!$D$29,0,10*ROW('Sanitation Data'!D200))="","",OFFSET('Sanitation Data'!$D$29,0,10*ROW('Sanitation Data'!D200)))</f>
        <v/>
      </c>
      <c r="CQ206" s="28" t="str">
        <f ca="1">+IF(OFFSET('Sanitation Data'!$D$30,0,10*ROW('Sanitation Data'!D200))="","",OFFSET('Sanitation Data'!$D$30,0,10*ROW('Sanitation Data'!D200)))</f>
        <v/>
      </c>
      <c r="CR206" s="28" t="str">
        <f ca="1">+IF(OFFSET('Sanitation Data'!$D$31,0,10*ROW('Sanitation Data'!D200))="","",OFFSET('Sanitation Data'!$D$31,0,10*ROW('Sanitation Data'!D200)))</f>
        <v/>
      </c>
      <c r="CS206" s="28" t="str">
        <f ca="1">+IF(OFFSET('Sanitation Data'!$D$32,0,10*ROW('Sanitation Data'!D200))="","",OFFSET('Sanitation Data'!$D$32,0,10*ROW('Sanitation Data'!D200)))</f>
        <v/>
      </c>
      <c r="CT206" s="28" t="str">
        <f ca="1">+IF(OFFSET('Sanitation Data'!$D$33,0,10*ROW('Sanitation Data'!D200))="","",OFFSET('Sanitation Data'!$D$33,0,10*ROW('Sanitation Data'!D200)))</f>
        <v/>
      </c>
      <c r="CU206" s="28" t="str">
        <f ca="1">+IF(OFFSET('Sanitation Data'!$E$29,0,10*ROW('Sanitation Data'!E200))="","",OFFSET('Sanitation Data'!$E$29,0,10*ROW('Sanitation Data'!E200)))</f>
        <v/>
      </c>
      <c r="CV206" s="28" t="str">
        <f ca="1">+IF(OFFSET('Sanitation Data'!$E$30,0,10*ROW('Sanitation Data'!E200))="","",OFFSET('Sanitation Data'!$E$30,0,10*ROW('Sanitation Data'!E200)))</f>
        <v/>
      </c>
      <c r="CW206" s="28" t="str">
        <f ca="1">+IF(OFFSET('Sanitation Data'!$E$31,0,10*ROW('Sanitation Data'!E200))="","",OFFSET('Sanitation Data'!$E$31,0,10*ROW('Sanitation Data'!E200)))</f>
        <v/>
      </c>
      <c r="CX206" s="28" t="str">
        <f ca="1">+IF(OFFSET('Sanitation Data'!$E$32,0,10*ROW('Sanitation Data'!E200))="","",OFFSET('Sanitation Data'!$E$32,0,10*ROW('Sanitation Data'!E200)))</f>
        <v/>
      </c>
      <c r="CY206" s="28" t="str">
        <f ca="1">+IF(OFFSET('Sanitation Data'!$E$33,0,10*ROW('Sanitation Data'!E200))="","",OFFSET('Sanitation Data'!$E$33,0,10*ROW('Sanitation Data'!E200)))</f>
        <v/>
      </c>
      <c r="CZ206" s="28" t="str">
        <f ca="1">+IF(OFFSET('Sanitation Data'!$F$29,0,10*ROW('Sanitation Data'!F200))="","",OFFSET('Sanitation Data'!$F$29,0,10*ROW('Sanitation Data'!F200)))</f>
        <v/>
      </c>
      <c r="DA206" s="28" t="str">
        <f ca="1">+IF(OFFSET('Sanitation Data'!$F$30,0,10*ROW('Sanitation Data'!F200))="","",OFFSET('Sanitation Data'!$F$30,0,10*ROW('Sanitation Data'!F200)))</f>
        <v/>
      </c>
      <c r="DB206" s="28" t="str">
        <f ca="1">+IF(OFFSET('Sanitation Data'!$F$31,0,10*ROW('Sanitation Data'!F200))="","",OFFSET('Sanitation Data'!$F$31,0,10*ROW('Sanitation Data'!F200)))</f>
        <v/>
      </c>
      <c r="DC206" s="28" t="str">
        <f ca="1">+IF(OFFSET('Sanitation Data'!$F$32,0,10*ROW('Sanitation Data'!F200))="","",OFFSET('Sanitation Data'!$F$32,0,10*ROW('Sanitation Data'!F200)))</f>
        <v/>
      </c>
      <c r="DD206" s="28" t="str">
        <f ca="1">+IF(OFFSET('Sanitation Data'!$F$33,0,10*ROW('Sanitation Data'!F200))="","",OFFSET('Sanitation Data'!$F$33,0,10*ROW('Sanitation Data'!F200)))</f>
        <v/>
      </c>
      <c r="DE206" s="28" t="str">
        <f ca="1">+IF(OFFSET('Sanitation Data'!$G$29,0,10*ROW('Sanitation Data'!G200))="","",OFFSET('Sanitation Data'!$G$29,0,10*ROW('Sanitation Data'!G200)))</f>
        <v/>
      </c>
      <c r="DF206" s="28" t="str">
        <f ca="1">+IF(OFFSET('Sanitation Data'!$G$30,0,10*ROW('Sanitation Data'!G200))="","",OFFSET('Sanitation Data'!$G$30,0,10*ROW('Sanitation Data'!G200)))</f>
        <v/>
      </c>
      <c r="DG206" s="28" t="str">
        <f ca="1">+IF(OFFSET('Sanitation Data'!$G$31,0,10*ROW('Sanitation Data'!G200))="","",OFFSET('Sanitation Data'!$G$31,0,10*ROW('Sanitation Data'!G200)))</f>
        <v/>
      </c>
      <c r="DH206" s="28" t="str">
        <f ca="1">+IF(OFFSET('Sanitation Data'!$G$32,0,10*ROW('Sanitation Data'!G200))="","",OFFSET('Sanitation Data'!$G$32,0,10*ROW('Sanitation Data'!G200)))</f>
        <v/>
      </c>
      <c r="DI206" s="28" t="str">
        <f ca="1">+IF(OFFSET('Sanitation Data'!$G$33,0,10*ROW('Sanitation Data'!G200))="","",OFFSET('Sanitation Data'!$G$33,0,10*ROW('Sanitation Data'!G200)))</f>
        <v/>
      </c>
      <c r="DJ206" s="28" t="str">
        <f ca="1">+IF(OFFSET('Sanitation Data'!$H$29,0,10*ROW('Sanitation Data'!H200))="","",OFFSET('Sanitation Data'!$H$29,0,10*ROW('Sanitation Data'!H200)))</f>
        <v/>
      </c>
      <c r="DK206" s="28" t="str">
        <f ca="1">+IF(OFFSET('Sanitation Data'!$H$30,0,10*ROW('Sanitation Data'!H200))="","",OFFSET('Sanitation Data'!$H$30,0,10*ROW('Sanitation Data'!H200)))</f>
        <v/>
      </c>
      <c r="DL206" s="28" t="str">
        <f ca="1">+IF(OFFSET('Sanitation Data'!$H$31,0,10*ROW('Sanitation Data'!H200))="","",OFFSET('Sanitation Data'!$H$31,0,10*ROW('Sanitation Data'!H200)))</f>
        <v/>
      </c>
      <c r="DM206" s="28" t="str">
        <f ca="1">+IF(OFFSET('Sanitation Data'!$H$32,0,10*ROW('Sanitation Data'!H200))="","",OFFSET('Sanitation Data'!$H$32,0,10*ROW('Sanitation Data'!H200)))</f>
        <v/>
      </c>
      <c r="DN206" s="28" t="str">
        <f ca="1">+IF(OFFSET('Sanitation Data'!$H$33,0,10*ROW('Sanitation Data'!H200))="","",OFFSET('Sanitation Data'!$H$33,0,10*ROW('Sanitation Data'!H200)))</f>
        <v/>
      </c>
      <c r="DO206" s="28" t="str">
        <f ca="1">+IF(OFFSET('Hygiene Data'!$C$12,0,10*ROW('Hygiene Data'!C200))="","",OFFSET('Hygiene Data'!$C$12,0,10*ROW('Hygiene Data'!C200)))</f>
        <v/>
      </c>
      <c r="DP206" s="28" t="str">
        <f ca="1">+IF(OFFSET('Hygiene Data'!$C$13,0,10*ROW('Hygiene Data'!C200))="","",OFFSET('Hygiene Data'!$C$13,0,10*ROW('Hygiene Data'!C200)))</f>
        <v/>
      </c>
      <c r="DQ206" s="28" t="str">
        <f ca="1">+IF(OFFSET('Hygiene Data'!$C$14,0,10*ROW('Hygiene Data'!C200))="","",OFFSET('Hygiene Data'!$C$14,0,10*ROW('Hygiene Data'!C200)))</f>
        <v/>
      </c>
      <c r="DR206" s="28" t="str">
        <f ca="1">+IF(OFFSET('Hygiene Data'!$D$12,0,10*ROW('Hygiene Data'!D200))="","",OFFSET('Hygiene Data'!$D$12,0,10*ROW('Hygiene Data'!D200)))</f>
        <v/>
      </c>
      <c r="DS206" s="28" t="str">
        <f ca="1">+IF(OFFSET('Hygiene Data'!$D$13,0,10*ROW('Hygiene Data'!D200))="","",OFFSET('Hygiene Data'!$D$13,0,10*ROW('Hygiene Data'!D200)))</f>
        <v/>
      </c>
      <c r="DT206" s="28" t="str">
        <f ca="1">+IF(OFFSET('Hygiene Data'!$D$14,0,10*ROW('Hygiene Data'!D200))="","",OFFSET('Hygiene Data'!$D$14,0,10*ROW('Hygiene Data'!D200)))</f>
        <v/>
      </c>
      <c r="DU206" s="28" t="str">
        <f ca="1">+IF(OFFSET('Hygiene Data'!$E$12,0,10*ROW('Hygiene Data'!E200))="","",OFFSET('Hygiene Data'!$E$12,0,10*ROW('Hygiene Data'!E200)))</f>
        <v/>
      </c>
      <c r="DV206" s="28" t="str">
        <f ca="1">+IF(OFFSET('Hygiene Data'!$E$13,0,10*ROW('Hygiene Data'!E200))="","",OFFSET('Hygiene Data'!$E$13,0,10*ROW('Hygiene Data'!E200)))</f>
        <v/>
      </c>
      <c r="DW206" s="28" t="str">
        <f ca="1">+IF(OFFSET('Hygiene Data'!$E$14,0,10*ROW('Hygiene Data'!E200))="","",OFFSET('Hygiene Data'!$E$14,0,10*ROW('Hygiene Data'!E200)))</f>
        <v/>
      </c>
      <c r="DX206" s="28" t="str">
        <f ca="1">+IF(OFFSET('Hygiene Data'!$F$12,0,10*ROW('Hygiene Data'!F200))="","",OFFSET('Hygiene Data'!$F$12,0,10*ROW('Hygiene Data'!F200)))</f>
        <v/>
      </c>
      <c r="DY206" s="28" t="str">
        <f ca="1">+IF(OFFSET('Hygiene Data'!$F$13,0,10*ROW('Hygiene Data'!F200))="","",OFFSET('Hygiene Data'!$F$13,0,10*ROW('Hygiene Data'!F200)))</f>
        <v/>
      </c>
      <c r="DZ206" s="28" t="str">
        <f ca="1">+IF(OFFSET('Hygiene Data'!$F$14,0,10*ROW('Hygiene Data'!F200))="","",OFFSET('Hygiene Data'!$F$14,0,10*ROW('Hygiene Data'!F200)))</f>
        <v/>
      </c>
      <c r="EA206" s="28" t="str">
        <f ca="1">+IF(OFFSET('Hygiene Data'!$G$12,0,10*ROW('Hygiene Data'!G200))="","",OFFSET('Hygiene Data'!$G$12,0,10*ROW('Hygiene Data'!G200)))</f>
        <v/>
      </c>
      <c r="EB206" s="28" t="str">
        <f ca="1">+IF(OFFSET('Hygiene Data'!$G$13,0,10*ROW('Hygiene Data'!G200))="","",OFFSET('Hygiene Data'!$G$13,0,10*ROW('Hygiene Data'!G200)))</f>
        <v/>
      </c>
      <c r="EC206" s="28" t="str">
        <f ca="1">+IF(OFFSET('Hygiene Data'!$G$14,0,10*ROW('Hygiene Data'!G200))="","",OFFSET('Hygiene Data'!$G$14,0,10*ROW('Hygiene Data'!G200)))</f>
        <v/>
      </c>
      <c r="ED206" s="28" t="str">
        <f ca="1">+IF(OFFSET('Hygiene Data'!$H$12,0,10*ROW('Hygiene Data'!H200))="","",OFFSET('Hygiene Data'!$H$12,0,10*ROW('Hygiene Data'!H200)))</f>
        <v/>
      </c>
      <c r="EE206" s="28" t="str">
        <f ca="1">+IF(OFFSET('Hygiene Data'!$H$13,0,10*ROW('Hygiene Data'!H200))="","",OFFSET('Hygiene Data'!$H$13,0,10*ROW('Hygiene Data'!H200)))</f>
        <v/>
      </c>
      <c r="EF206" s="28" t="str">
        <f ca="1">+IF(OFFSET('Hygiene Data'!$H$14,0,10*ROW('Hygiene Data'!H200))="","",OFFSET('Hygiene Data'!$H$14,0,10*ROW('Hygiene Data'!H200)))</f>
        <v/>
      </c>
    </row>
    <row r="207" spans="1:136" x14ac:dyDescent="0.2">
      <c r="A207" s="44" t="str">
        <f ca="1">+IF(OFFSET('Water Data'!$B$1,0,10*ROW('Water Data'!B204))="","",OFFSET('Water Data'!$B$1,0,10*ROW('Water Data'!B204)))</f>
        <v/>
      </c>
      <c r="B207" s="44" t="str">
        <f ca="1">+IF(OFFSET('Water Data'!$A$3,0,10*ROW('Water Data'!A204))="","",OFFSET('Water Data'!$A$3,0,10*ROW('Water Data'!A204)))</f>
        <v/>
      </c>
      <c r="C207" s="44" t="str">
        <f ca="1">+IF(OFFSET('Water Data'!$C$3,0,10*ROW('Water Data'!C204))="","",OFFSET('Water Data'!$C$3,0,10*ROW('Water Data'!C204)))</f>
        <v/>
      </c>
      <c r="D207" s="119"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19"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19"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19"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19"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19"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19"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19"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19"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19"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19"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19"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19"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19"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19"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19"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19"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19"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20"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20"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20"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20"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20"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20"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20"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20"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20"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20"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20"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20"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20"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20"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20"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20"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20"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20"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20"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20"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20"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20"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20"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20"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20"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20"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20"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20"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20"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20"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21"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21"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21"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21"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21"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21"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21"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21"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21"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21"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21"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21"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21"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21"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21"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21"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21"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21"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28" t="str">
        <f ca="1">+IF(OFFSET('Water Data'!$C$28,0,10*ROW('Water Data'!C201))="","",OFFSET('Water Data'!$C$28,0,10*ROW('Water Data'!C201)))</f>
        <v/>
      </c>
      <c r="BT207" s="28" t="str">
        <f ca="1">+IF(OFFSET('Water Data'!$C$29,0,10*ROW('Water Data'!C201))="","",OFFSET('Water Data'!$C$29,0,10*ROW('Water Data'!C201)))</f>
        <v/>
      </c>
      <c r="BU207" s="28" t="str">
        <f ca="1">+IF(OFFSET('Water Data'!$C$30,0,10*ROW('Water Data'!C201))="","",OFFSET('Water Data'!$C$30,0,10*ROW('Water Data'!C201)))</f>
        <v/>
      </c>
      <c r="BV207" s="28" t="str">
        <f ca="1">+IF(OFFSET('Water Data'!$D$28,0,10*ROW('Water Data'!D201))="","",OFFSET('Water Data'!$D$28,0,10*ROW('Water Data'!D201)))</f>
        <v/>
      </c>
      <c r="BW207" s="28" t="str">
        <f ca="1">+IF(OFFSET('Water Data'!$D$29,0,10*ROW('Water Data'!D201))="","",OFFSET('Water Data'!$D$29,0,10*ROW('Water Data'!D201)))</f>
        <v/>
      </c>
      <c r="BX207" s="28" t="str">
        <f ca="1">+IF(OFFSET('Water Data'!$D$30,0,10*ROW('Water Data'!D201))="","",OFFSET('Water Data'!$D$30,0,10*ROW('Water Data'!D201)))</f>
        <v/>
      </c>
      <c r="BY207" s="28" t="str">
        <f ca="1">+IF(OFFSET('Water Data'!$E$28,0,10*ROW('Water Data'!E201))="","",OFFSET('Water Data'!$E$28,0,10*ROW('Water Data'!E201)))</f>
        <v/>
      </c>
      <c r="BZ207" s="28" t="str">
        <f ca="1">+IF(OFFSET('Water Data'!$E$29,0,10*ROW('Water Data'!E201))="","",OFFSET('Water Data'!$E$29,0,10*ROW('Water Data'!E201)))</f>
        <v/>
      </c>
      <c r="CA207" s="28" t="str">
        <f ca="1">+IF(OFFSET('Water Data'!$E$30,0,10*ROW('Water Data'!E201))="","",OFFSET('Water Data'!$E$30,0,10*ROW('Water Data'!E201)))</f>
        <v/>
      </c>
      <c r="CB207" s="28" t="str">
        <f ca="1">+IF(OFFSET('Water Data'!$F$28,0,10*ROW('Water Data'!F201))="","",OFFSET('Water Data'!$F$28,0,10*ROW('Water Data'!F201)))</f>
        <v/>
      </c>
      <c r="CC207" s="28" t="str">
        <f ca="1">+IF(OFFSET('Water Data'!$F$29,0,10*ROW('Water Data'!F201))="","",OFFSET('Water Data'!$F$29,0,10*ROW('Water Data'!F201)))</f>
        <v/>
      </c>
      <c r="CD207" s="28" t="str">
        <f ca="1">+IF(OFFSET('Water Data'!$F$30,0,10*ROW('Water Data'!F201))="","",OFFSET('Water Data'!$F$30,0,10*ROW('Water Data'!F201)))</f>
        <v/>
      </c>
      <c r="CE207" s="28" t="str">
        <f ca="1">+IF(OFFSET('Water Data'!$G$28,0,10*ROW('Water Data'!G201))="","",OFFSET('Water Data'!$G$28,0,10*ROW('Water Data'!G201)))</f>
        <v/>
      </c>
      <c r="CF207" s="28" t="str">
        <f ca="1">+IF(OFFSET('Water Data'!$G$29,0,10*ROW('Water Data'!G201))="","",OFFSET('Water Data'!$G$29,0,10*ROW('Water Data'!G201)))</f>
        <v/>
      </c>
      <c r="CG207" s="28" t="str">
        <f ca="1">+IF(OFFSET('Water Data'!$G$30,0,10*ROW('Water Data'!G201))="","",OFFSET('Water Data'!$G$30,0,10*ROW('Water Data'!G201)))</f>
        <v/>
      </c>
      <c r="CH207" s="28" t="str">
        <f ca="1">+IF(OFFSET('Water Data'!$H$28,0,10*ROW('Water Data'!H201))="","",OFFSET('Water Data'!$H$28,0,10*ROW('Water Data'!H201)))</f>
        <v/>
      </c>
      <c r="CI207" s="28" t="str">
        <f ca="1">+IF(OFFSET('Water Data'!$H$29,0,10*ROW('Water Data'!H201))="","",OFFSET('Water Data'!$H$29,0,10*ROW('Water Data'!H201)))</f>
        <v/>
      </c>
      <c r="CJ207" s="28" t="str">
        <f ca="1">+IF(OFFSET('Water Data'!$H$30,0,10*ROW('Water Data'!H201))="","",OFFSET('Water Data'!$H$30,0,10*ROW('Water Data'!H201)))</f>
        <v/>
      </c>
      <c r="CK207" s="28" t="str">
        <f ca="1">+IF(OFFSET('Sanitation Data'!$C$29,0,10*ROW('Sanitation Data'!C201))="","",OFFSET('Sanitation Data'!$C$29,0,10*ROW('Sanitation Data'!C201)))</f>
        <v/>
      </c>
      <c r="CL207" s="28" t="str">
        <f ca="1">+IF(OFFSET('Sanitation Data'!$C$30,0,10*ROW('Sanitation Data'!C201))="","",OFFSET('Sanitation Data'!$C$30,0,10*ROW('Sanitation Data'!C201)))</f>
        <v/>
      </c>
      <c r="CM207" s="28" t="str">
        <f ca="1">+IF(OFFSET('Sanitation Data'!$C$31,0,10*ROW('Sanitation Data'!C201))="","",OFFSET('Sanitation Data'!$C$31,0,10*ROW('Sanitation Data'!C201)))</f>
        <v/>
      </c>
      <c r="CN207" s="28" t="str">
        <f ca="1">+IF(OFFSET('Sanitation Data'!$C$32,0,10*ROW('Sanitation Data'!C201))="","",OFFSET('Sanitation Data'!$C$32,0,10*ROW('Sanitation Data'!C201)))</f>
        <v/>
      </c>
      <c r="CO207" s="28" t="str">
        <f ca="1">+IF(OFFSET('Sanitation Data'!$C$33,0,10*ROW('Sanitation Data'!C201))="","",OFFSET('Sanitation Data'!$C$33,0,10*ROW('Sanitation Data'!C201)))</f>
        <v/>
      </c>
      <c r="CP207" s="28" t="str">
        <f ca="1">+IF(OFFSET('Sanitation Data'!$D$29,0,10*ROW('Sanitation Data'!D201))="","",OFFSET('Sanitation Data'!$D$29,0,10*ROW('Sanitation Data'!D201)))</f>
        <v/>
      </c>
      <c r="CQ207" s="28" t="str">
        <f ca="1">+IF(OFFSET('Sanitation Data'!$D$30,0,10*ROW('Sanitation Data'!D201))="","",OFFSET('Sanitation Data'!$D$30,0,10*ROW('Sanitation Data'!D201)))</f>
        <v/>
      </c>
      <c r="CR207" s="28" t="str">
        <f ca="1">+IF(OFFSET('Sanitation Data'!$D$31,0,10*ROW('Sanitation Data'!D201))="","",OFFSET('Sanitation Data'!$D$31,0,10*ROW('Sanitation Data'!D201)))</f>
        <v/>
      </c>
      <c r="CS207" s="28" t="str">
        <f ca="1">+IF(OFFSET('Sanitation Data'!$D$32,0,10*ROW('Sanitation Data'!D201))="","",OFFSET('Sanitation Data'!$D$32,0,10*ROW('Sanitation Data'!D201)))</f>
        <v/>
      </c>
      <c r="CT207" s="28" t="str">
        <f ca="1">+IF(OFFSET('Sanitation Data'!$D$33,0,10*ROW('Sanitation Data'!D201))="","",OFFSET('Sanitation Data'!$D$33,0,10*ROW('Sanitation Data'!D201)))</f>
        <v/>
      </c>
      <c r="CU207" s="28" t="str">
        <f ca="1">+IF(OFFSET('Sanitation Data'!$E$29,0,10*ROW('Sanitation Data'!E201))="","",OFFSET('Sanitation Data'!$E$29,0,10*ROW('Sanitation Data'!E201)))</f>
        <v/>
      </c>
      <c r="CV207" s="28" t="str">
        <f ca="1">+IF(OFFSET('Sanitation Data'!$E$30,0,10*ROW('Sanitation Data'!E201))="","",OFFSET('Sanitation Data'!$E$30,0,10*ROW('Sanitation Data'!E201)))</f>
        <v/>
      </c>
      <c r="CW207" s="28" t="str">
        <f ca="1">+IF(OFFSET('Sanitation Data'!$E$31,0,10*ROW('Sanitation Data'!E201))="","",OFFSET('Sanitation Data'!$E$31,0,10*ROW('Sanitation Data'!E201)))</f>
        <v/>
      </c>
      <c r="CX207" s="28" t="str">
        <f ca="1">+IF(OFFSET('Sanitation Data'!$E$32,0,10*ROW('Sanitation Data'!E201))="","",OFFSET('Sanitation Data'!$E$32,0,10*ROW('Sanitation Data'!E201)))</f>
        <v/>
      </c>
      <c r="CY207" s="28" t="str">
        <f ca="1">+IF(OFFSET('Sanitation Data'!$E$33,0,10*ROW('Sanitation Data'!E201))="","",OFFSET('Sanitation Data'!$E$33,0,10*ROW('Sanitation Data'!E201)))</f>
        <v/>
      </c>
      <c r="CZ207" s="28" t="str">
        <f ca="1">+IF(OFFSET('Sanitation Data'!$F$29,0,10*ROW('Sanitation Data'!F201))="","",OFFSET('Sanitation Data'!$F$29,0,10*ROW('Sanitation Data'!F201)))</f>
        <v/>
      </c>
      <c r="DA207" s="28" t="str">
        <f ca="1">+IF(OFFSET('Sanitation Data'!$F$30,0,10*ROW('Sanitation Data'!F201))="","",OFFSET('Sanitation Data'!$F$30,0,10*ROW('Sanitation Data'!F201)))</f>
        <v/>
      </c>
      <c r="DB207" s="28" t="str">
        <f ca="1">+IF(OFFSET('Sanitation Data'!$F$31,0,10*ROW('Sanitation Data'!F201))="","",OFFSET('Sanitation Data'!$F$31,0,10*ROW('Sanitation Data'!F201)))</f>
        <v/>
      </c>
      <c r="DC207" s="28" t="str">
        <f ca="1">+IF(OFFSET('Sanitation Data'!$F$32,0,10*ROW('Sanitation Data'!F201))="","",OFFSET('Sanitation Data'!$F$32,0,10*ROW('Sanitation Data'!F201)))</f>
        <v/>
      </c>
      <c r="DD207" s="28" t="str">
        <f ca="1">+IF(OFFSET('Sanitation Data'!$F$33,0,10*ROW('Sanitation Data'!F201))="","",OFFSET('Sanitation Data'!$F$33,0,10*ROW('Sanitation Data'!F201)))</f>
        <v/>
      </c>
      <c r="DE207" s="28" t="str">
        <f ca="1">+IF(OFFSET('Sanitation Data'!$G$29,0,10*ROW('Sanitation Data'!G201))="","",OFFSET('Sanitation Data'!$G$29,0,10*ROW('Sanitation Data'!G201)))</f>
        <v/>
      </c>
      <c r="DF207" s="28" t="str">
        <f ca="1">+IF(OFFSET('Sanitation Data'!$G$30,0,10*ROW('Sanitation Data'!G201))="","",OFFSET('Sanitation Data'!$G$30,0,10*ROW('Sanitation Data'!G201)))</f>
        <v/>
      </c>
      <c r="DG207" s="28" t="str">
        <f ca="1">+IF(OFFSET('Sanitation Data'!$G$31,0,10*ROW('Sanitation Data'!G201))="","",OFFSET('Sanitation Data'!$G$31,0,10*ROW('Sanitation Data'!G201)))</f>
        <v/>
      </c>
      <c r="DH207" s="28" t="str">
        <f ca="1">+IF(OFFSET('Sanitation Data'!$G$32,0,10*ROW('Sanitation Data'!G201))="","",OFFSET('Sanitation Data'!$G$32,0,10*ROW('Sanitation Data'!G201)))</f>
        <v/>
      </c>
      <c r="DI207" s="28" t="str">
        <f ca="1">+IF(OFFSET('Sanitation Data'!$G$33,0,10*ROW('Sanitation Data'!G201))="","",OFFSET('Sanitation Data'!$G$33,0,10*ROW('Sanitation Data'!G201)))</f>
        <v/>
      </c>
      <c r="DJ207" s="28" t="str">
        <f ca="1">+IF(OFFSET('Sanitation Data'!$H$29,0,10*ROW('Sanitation Data'!H201))="","",OFFSET('Sanitation Data'!$H$29,0,10*ROW('Sanitation Data'!H201)))</f>
        <v/>
      </c>
      <c r="DK207" s="28" t="str">
        <f ca="1">+IF(OFFSET('Sanitation Data'!$H$30,0,10*ROW('Sanitation Data'!H201))="","",OFFSET('Sanitation Data'!$H$30,0,10*ROW('Sanitation Data'!H201)))</f>
        <v/>
      </c>
      <c r="DL207" s="28" t="str">
        <f ca="1">+IF(OFFSET('Sanitation Data'!$H$31,0,10*ROW('Sanitation Data'!H201))="","",OFFSET('Sanitation Data'!$H$31,0,10*ROW('Sanitation Data'!H201)))</f>
        <v/>
      </c>
      <c r="DM207" s="28" t="str">
        <f ca="1">+IF(OFFSET('Sanitation Data'!$H$32,0,10*ROW('Sanitation Data'!H201))="","",OFFSET('Sanitation Data'!$H$32,0,10*ROW('Sanitation Data'!H201)))</f>
        <v/>
      </c>
      <c r="DN207" s="28" t="str">
        <f ca="1">+IF(OFFSET('Sanitation Data'!$H$33,0,10*ROW('Sanitation Data'!H201))="","",OFFSET('Sanitation Data'!$H$33,0,10*ROW('Sanitation Data'!H201)))</f>
        <v/>
      </c>
      <c r="DO207" s="28" t="str">
        <f ca="1">+IF(OFFSET('Hygiene Data'!$C$12,0,10*ROW('Hygiene Data'!C201))="","",OFFSET('Hygiene Data'!$C$12,0,10*ROW('Hygiene Data'!C201)))</f>
        <v/>
      </c>
      <c r="DP207" s="28" t="str">
        <f ca="1">+IF(OFFSET('Hygiene Data'!$C$13,0,10*ROW('Hygiene Data'!C201))="","",OFFSET('Hygiene Data'!$C$13,0,10*ROW('Hygiene Data'!C201)))</f>
        <v/>
      </c>
      <c r="DQ207" s="28" t="str">
        <f ca="1">+IF(OFFSET('Hygiene Data'!$C$14,0,10*ROW('Hygiene Data'!C201))="","",OFFSET('Hygiene Data'!$C$14,0,10*ROW('Hygiene Data'!C201)))</f>
        <v/>
      </c>
      <c r="DR207" s="28" t="str">
        <f ca="1">+IF(OFFSET('Hygiene Data'!$D$12,0,10*ROW('Hygiene Data'!D201))="","",OFFSET('Hygiene Data'!$D$12,0,10*ROW('Hygiene Data'!D201)))</f>
        <v/>
      </c>
      <c r="DS207" s="28" t="str">
        <f ca="1">+IF(OFFSET('Hygiene Data'!$D$13,0,10*ROW('Hygiene Data'!D201))="","",OFFSET('Hygiene Data'!$D$13,0,10*ROW('Hygiene Data'!D201)))</f>
        <v/>
      </c>
      <c r="DT207" s="28" t="str">
        <f ca="1">+IF(OFFSET('Hygiene Data'!$D$14,0,10*ROW('Hygiene Data'!D201))="","",OFFSET('Hygiene Data'!$D$14,0,10*ROW('Hygiene Data'!D201)))</f>
        <v/>
      </c>
      <c r="DU207" s="28" t="str">
        <f ca="1">+IF(OFFSET('Hygiene Data'!$E$12,0,10*ROW('Hygiene Data'!E201))="","",OFFSET('Hygiene Data'!$E$12,0,10*ROW('Hygiene Data'!E201)))</f>
        <v/>
      </c>
      <c r="DV207" s="28" t="str">
        <f ca="1">+IF(OFFSET('Hygiene Data'!$E$13,0,10*ROW('Hygiene Data'!E201))="","",OFFSET('Hygiene Data'!$E$13,0,10*ROW('Hygiene Data'!E201)))</f>
        <v/>
      </c>
      <c r="DW207" s="28" t="str">
        <f ca="1">+IF(OFFSET('Hygiene Data'!$E$14,0,10*ROW('Hygiene Data'!E201))="","",OFFSET('Hygiene Data'!$E$14,0,10*ROW('Hygiene Data'!E201)))</f>
        <v/>
      </c>
      <c r="DX207" s="28" t="str">
        <f ca="1">+IF(OFFSET('Hygiene Data'!$F$12,0,10*ROW('Hygiene Data'!F201))="","",OFFSET('Hygiene Data'!$F$12,0,10*ROW('Hygiene Data'!F201)))</f>
        <v/>
      </c>
      <c r="DY207" s="28" t="str">
        <f ca="1">+IF(OFFSET('Hygiene Data'!$F$13,0,10*ROW('Hygiene Data'!F201))="","",OFFSET('Hygiene Data'!$F$13,0,10*ROW('Hygiene Data'!F201)))</f>
        <v/>
      </c>
      <c r="DZ207" s="28" t="str">
        <f ca="1">+IF(OFFSET('Hygiene Data'!$F$14,0,10*ROW('Hygiene Data'!F201))="","",OFFSET('Hygiene Data'!$F$14,0,10*ROW('Hygiene Data'!F201)))</f>
        <v/>
      </c>
      <c r="EA207" s="28" t="str">
        <f ca="1">+IF(OFFSET('Hygiene Data'!$G$12,0,10*ROW('Hygiene Data'!G201))="","",OFFSET('Hygiene Data'!$G$12,0,10*ROW('Hygiene Data'!G201)))</f>
        <v/>
      </c>
      <c r="EB207" s="28" t="str">
        <f ca="1">+IF(OFFSET('Hygiene Data'!$G$13,0,10*ROW('Hygiene Data'!G201))="","",OFFSET('Hygiene Data'!$G$13,0,10*ROW('Hygiene Data'!G201)))</f>
        <v/>
      </c>
      <c r="EC207" s="28" t="str">
        <f ca="1">+IF(OFFSET('Hygiene Data'!$G$14,0,10*ROW('Hygiene Data'!G201))="","",OFFSET('Hygiene Data'!$G$14,0,10*ROW('Hygiene Data'!G201)))</f>
        <v/>
      </c>
      <c r="ED207" s="28" t="str">
        <f ca="1">+IF(OFFSET('Hygiene Data'!$H$12,0,10*ROW('Hygiene Data'!H201))="","",OFFSET('Hygiene Data'!$H$12,0,10*ROW('Hygiene Data'!H201)))</f>
        <v/>
      </c>
      <c r="EE207" s="28" t="str">
        <f ca="1">+IF(OFFSET('Hygiene Data'!$H$13,0,10*ROW('Hygiene Data'!H201))="","",OFFSET('Hygiene Data'!$H$13,0,10*ROW('Hygiene Data'!H201)))</f>
        <v/>
      </c>
      <c r="EF207" s="28" t="str">
        <f ca="1">+IF(OFFSET('Hygiene Data'!$H$14,0,10*ROW('Hygiene Data'!H201))="","",OFFSET('Hygiene Data'!$H$14,0,10*ROW('Hygiene Data'!H201)))</f>
        <v/>
      </c>
    </row>
    <row r="208" spans="1:136" s="33" customFormat="1" x14ac:dyDescent="0.2"/>
    <row r="209" s="33" customFormat="1" x14ac:dyDescent="0.2"/>
    <row r="210" s="33" customFormat="1" x14ac:dyDescent="0.2"/>
    <row r="211" s="33" customFormat="1" x14ac:dyDescent="0.2"/>
    <row r="212" s="33" customFormat="1" x14ac:dyDescent="0.2"/>
    <row r="213" s="33" customFormat="1" x14ac:dyDescent="0.2"/>
    <row r="214" s="33" customFormat="1" x14ac:dyDescent="0.2"/>
    <row r="215" s="33" customFormat="1" x14ac:dyDescent="0.2"/>
    <row r="216" s="33" customFormat="1" x14ac:dyDescent="0.2"/>
    <row r="217" s="33" customFormat="1" x14ac:dyDescent="0.2"/>
    <row r="218" s="33" customFormat="1" x14ac:dyDescent="0.2"/>
    <row r="219" s="33" customFormat="1" x14ac:dyDescent="0.2"/>
    <row r="220" s="33" customFormat="1" x14ac:dyDescent="0.2"/>
    <row r="221" s="33" customFormat="1" x14ac:dyDescent="0.2"/>
    <row r="222" s="33" customFormat="1" x14ac:dyDescent="0.2"/>
    <row r="223" s="33" customFormat="1" x14ac:dyDescent="0.2"/>
    <row r="224" s="33" customFormat="1" x14ac:dyDescent="0.2"/>
    <row r="225" s="33" customFormat="1" x14ac:dyDescent="0.2"/>
    <row r="226" s="33" customFormat="1" x14ac:dyDescent="0.2"/>
    <row r="227" s="33" customFormat="1" x14ac:dyDescent="0.2"/>
    <row r="228" s="33" customFormat="1" x14ac:dyDescent="0.2"/>
    <row r="229" s="33" customFormat="1" x14ac:dyDescent="0.2"/>
    <row r="230" s="33" customFormat="1" x14ac:dyDescent="0.2"/>
    <row r="231" s="33" customFormat="1" x14ac:dyDescent="0.2"/>
    <row r="232" s="33" customFormat="1" x14ac:dyDescent="0.2"/>
    <row r="233" s="33" customFormat="1" x14ac:dyDescent="0.2"/>
    <row r="234" s="33" customFormat="1" x14ac:dyDescent="0.2"/>
    <row r="235" s="33" customFormat="1" x14ac:dyDescent="0.2"/>
    <row r="236" s="33" customFormat="1" x14ac:dyDescent="0.2"/>
    <row r="237" s="33" customFormat="1" x14ac:dyDescent="0.2"/>
    <row r="238" s="33" customFormat="1" x14ac:dyDescent="0.2"/>
    <row r="239" s="33" customFormat="1" x14ac:dyDescent="0.2"/>
    <row r="240" s="33" customFormat="1" x14ac:dyDescent="0.2"/>
    <row r="241" s="33" customFormat="1" x14ac:dyDescent="0.2"/>
    <row r="242" s="33" customFormat="1" x14ac:dyDescent="0.2"/>
    <row r="243" s="33" customFormat="1" x14ac:dyDescent="0.2"/>
    <row r="244" s="33" customFormat="1" x14ac:dyDescent="0.2"/>
    <row r="245" s="33" customFormat="1" x14ac:dyDescent="0.2"/>
    <row r="246" s="33" customFormat="1" x14ac:dyDescent="0.2"/>
    <row r="247" s="33" customFormat="1" x14ac:dyDescent="0.2"/>
    <row r="248" s="33" customFormat="1" x14ac:dyDescent="0.2"/>
    <row r="249" s="33" customFormat="1" x14ac:dyDescent="0.2"/>
    <row r="250" s="33" customFormat="1" x14ac:dyDescent="0.2"/>
    <row r="251" s="33" customFormat="1" x14ac:dyDescent="0.2"/>
    <row r="252" s="33" customFormat="1" x14ac:dyDescent="0.2"/>
    <row r="253" s="33" customFormat="1" x14ac:dyDescent="0.2"/>
    <row r="254" s="33" customFormat="1" x14ac:dyDescent="0.2"/>
    <row r="255" s="33" customFormat="1" x14ac:dyDescent="0.2"/>
    <row r="256" s="33" customFormat="1" x14ac:dyDescent="0.2"/>
    <row r="257" s="33" customFormat="1" x14ac:dyDescent="0.2"/>
    <row r="258" s="33" customFormat="1" x14ac:dyDescent="0.2"/>
    <row r="259" s="33" customFormat="1" x14ac:dyDescent="0.2"/>
    <row r="260" s="33" customFormat="1" x14ac:dyDescent="0.2"/>
    <row r="261" s="33" customFormat="1" x14ac:dyDescent="0.2"/>
    <row r="262" s="33" customFormat="1" x14ac:dyDescent="0.2"/>
    <row r="263" s="33" customFormat="1" x14ac:dyDescent="0.2"/>
    <row r="264" s="33" customFormat="1" x14ac:dyDescent="0.2"/>
    <row r="265" s="33" customFormat="1" x14ac:dyDescent="0.2"/>
    <row r="266" s="33" customFormat="1" x14ac:dyDescent="0.2"/>
    <row r="267" s="33" customFormat="1" x14ac:dyDescent="0.2"/>
    <row r="268" s="33" customFormat="1" x14ac:dyDescent="0.2"/>
    <row r="269" s="33" customFormat="1" x14ac:dyDescent="0.2"/>
    <row r="270" s="33" customFormat="1" x14ac:dyDescent="0.2"/>
    <row r="271" s="33" customFormat="1" x14ac:dyDescent="0.2"/>
    <row r="272" s="33" customFormat="1" x14ac:dyDescent="0.2"/>
    <row r="273" s="33" customFormat="1" x14ac:dyDescent="0.2"/>
    <row r="274" s="33" customFormat="1" x14ac:dyDescent="0.2"/>
    <row r="275" s="33" customFormat="1" x14ac:dyDescent="0.2"/>
    <row r="276" s="33" customFormat="1" x14ac:dyDescent="0.2"/>
    <row r="277" s="33" customFormat="1" x14ac:dyDescent="0.2"/>
    <row r="278" s="33" customFormat="1" x14ac:dyDescent="0.2"/>
    <row r="279" s="33" customFormat="1" x14ac:dyDescent="0.2"/>
    <row r="280" s="33" customFormat="1" x14ac:dyDescent="0.2"/>
    <row r="281" s="33" customFormat="1" x14ac:dyDescent="0.2"/>
    <row r="282" s="33" customFormat="1" x14ac:dyDescent="0.2"/>
    <row r="283" s="33" customFormat="1" x14ac:dyDescent="0.2"/>
    <row r="284" s="33" customFormat="1" x14ac:dyDescent="0.2"/>
    <row r="285" s="33" customFormat="1" x14ac:dyDescent="0.2"/>
    <row r="286" s="33" customFormat="1" x14ac:dyDescent="0.2"/>
    <row r="287" s="33" customFormat="1" x14ac:dyDescent="0.2"/>
    <row r="288" s="33" customFormat="1" x14ac:dyDescent="0.2"/>
    <row r="289" s="33" customFormat="1" x14ac:dyDescent="0.2"/>
    <row r="290" s="33" customFormat="1" x14ac:dyDescent="0.2"/>
    <row r="291" s="33" customFormat="1" x14ac:dyDescent="0.2"/>
    <row r="292" s="33" customFormat="1" x14ac:dyDescent="0.2"/>
    <row r="293" s="33" customFormat="1" x14ac:dyDescent="0.2"/>
    <row r="294" s="33" customFormat="1" x14ac:dyDescent="0.2"/>
    <row r="295" s="33" customFormat="1" x14ac:dyDescent="0.2"/>
    <row r="296" s="33" customFormat="1" x14ac:dyDescent="0.2"/>
    <row r="297" s="33" customFormat="1" x14ac:dyDescent="0.2"/>
    <row r="298" s="33" customFormat="1" x14ac:dyDescent="0.2"/>
    <row r="299" s="33" customFormat="1" x14ac:dyDescent="0.2"/>
    <row r="300" s="33" customFormat="1" x14ac:dyDescent="0.2"/>
    <row r="301" s="33" customFormat="1" x14ac:dyDescent="0.2"/>
    <row r="302" s="33" customFormat="1" x14ac:dyDescent="0.2"/>
    <row r="303" s="33" customFormat="1" x14ac:dyDescent="0.2"/>
    <row r="304" s="33" customFormat="1" x14ac:dyDescent="0.2"/>
    <row r="305" s="33" customFormat="1" x14ac:dyDescent="0.2"/>
    <row r="306" s="33" customFormat="1" x14ac:dyDescent="0.2"/>
    <row r="307" s="33" customFormat="1" x14ac:dyDescent="0.2"/>
    <row r="308" s="33" customFormat="1" x14ac:dyDescent="0.2"/>
    <row r="309" s="33" customFormat="1" x14ac:dyDescent="0.2"/>
    <row r="310" s="33" customFormat="1" x14ac:dyDescent="0.2"/>
    <row r="311" s="33" customFormat="1" x14ac:dyDescent="0.2"/>
    <row r="312" s="33" customFormat="1" x14ac:dyDescent="0.2"/>
    <row r="313" s="33" customFormat="1" x14ac:dyDescent="0.2"/>
    <row r="314" s="33" customFormat="1" x14ac:dyDescent="0.2"/>
    <row r="315" s="33" customFormat="1" x14ac:dyDescent="0.2"/>
    <row r="316" s="33" customFormat="1" x14ac:dyDescent="0.2"/>
    <row r="317" s="33" customFormat="1" x14ac:dyDescent="0.2"/>
    <row r="318" s="33" customFormat="1" x14ac:dyDescent="0.2"/>
    <row r="319" s="33" customFormat="1" x14ac:dyDescent="0.2"/>
    <row r="320" s="33" customFormat="1" x14ac:dyDescent="0.2"/>
    <row r="321" s="33" customFormat="1" x14ac:dyDescent="0.2"/>
    <row r="322" s="33" customFormat="1" x14ac:dyDescent="0.2"/>
    <row r="323" s="33" customFormat="1" x14ac:dyDescent="0.2"/>
    <row r="324" s="33" customFormat="1" x14ac:dyDescent="0.2"/>
    <row r="325" s="33" customFormat="1" x14ac:dyDescent="0.2"/>
    <row r="326" s="33" customFormat="1" x14ac:dyDescent="0.2"/>
    <row r="327" s="33" customFormat="1" x14ac:dyDescent="0.2"/>
    <row r="328" s="33" customFormat="1" x14ac:dyDescent="0.2"/>
    <row r="329" s="33" customFormat="1" x14ac:dyDescent="0.2"/>
    <row r="330" s="33" customFormat="1" x14ac:dyDescent="0.2"/>
    <row r="331" s="33" customFormat="1" x14ac:dyDescent="0.2"/>
    <row r="332" s="33" customFormat="1" x14ac:dyDescent="0.2"/>
    <row r="333" s="33" customFormat="1" x14ac:dyDescent="0.2"/>
    <row r="334" s="33" customFormat="1" x14ac:dyDescent="0.2"/>
    <row r="335" s="33" customFormat="1" x14ac:dyDescent="0.2"/>
    <row r="336" s="33" customFormat="1" x14ac:dyDescent="0.2"/>
    <row r="337" s="33" customFormat="1" x14ac:dyDescent="0.2"/>
    <row r="338" s="33" customFormat="1" x14ac:dyDescent="0.2"/>
    <row r="339" s="33" customFormat="1" x14ac:dyDescent="0.2"/>
    <row r="340" s="33" customFormat="1" x14ac:dyDescent="0.2"/>
    <row r="341" s="33" customFormat="1" x14ac:dyDescent="0.2"/>
    <row r="342" s="33" customFormat="1" x14ac:dyDescent="0.2"/>
    <row r="343" s="33" customFormat="1" x14ac:dyDescent="0.2"/>
    <row r="344" s="33" customFormat="1" x14ac:dyDescent="0.2"/>
    <row r="345" s="33" customFormat="1" x14ac:dyDescent="0.2"/>
    <row r="346" s="33" customFormat="1" x14ac:dyDescent="0.2"/>
    <row r="347" s="33" customFormat="1" x14ac:dyDescent="0.2"/>
    <row r="348" s="33" customFormat="1" x14ac:dyDescent="0.2"/>
    <row r="349" s="33" customFormat="1" x14ac:dyDescent="0.2"/>
    <row r="350" s="33" customFormat="1" x14ac:dyDescent="0.2"/>
    <row r="351" s="33" customFormat="1" x14ac:dyDescent="0.2"/>
    <row r="352" s="33" customFormat="1" x14ac:dyDescent="0.2"/>
    <row r="353" s="33" customFormat="1" x14ac:dyDescent="0.2"/>
    <row r="354" s="33" customFormat="1" x14ac:dyDescent="0.2"/>
    <row r="355" s="33" customFormat="1" x14ac:dyDescent="0.2"/>
    <row r="356" s="33" customFormat="1" x14ac:dyDescent="0.2"/>
    <row r="357" s="33" customFormat="1" x14ac:dyDescent="0.2"/>
    <row r="358" s="33" customFormat="1" x14ac:dyDescent="0.2"/>
    <row r="359" s="33" customFormat="1" x14ac:dyDescent="0.2"/>
    <row r="360" s="33" customFormat="1" x14ac:dyDescent="0.2"/>
    <row r="361" s="33" customFormat="1" x14ac:dyDescent="0.2"/>
    <row r="362" s="33" customFormat="1" x14ac:dyDescent="0.2"/>
    <row r="363" s="33" customFormat="1" x14ac:dyDescent="0.2"/>
    <row r="364" s="33" customFormat="1" x14ac:dyDescent="0.2"/>
    <row r="365" s="33" customFormat="1" x14ac:dyDescent="0.2"/>
    <row r="366" s="33" customFormat="1" x14ac:dyDescent="0.2"/>
    <row r="367" s="33" customFormat="1" x14ac:dyDescent="0.2"/>
    <row r="368" s="33" customFormat="1" x14ac:dyDescent="0.2"/>
    <row r="369" s="33" customFormat="1" x14ac:dyDescent="0.2"/>
    <row r="370" s="33" customFormat="1" x14ac:dyDescent="0.2"/>
    <row r="371" s="33" customFormat="1" x14ac:dyDescent="0.2"/>
    <row r="372" s="33" customFormat="1" x14ac:dyDescent="0.2"/>
    <row r="373" s="33" customFormat="1" x14ac:dyDescent="0.2"/>
    <row r="374" s="33" customFormat="1" x14ac:dyDescent="0.2"/>
    <row r="375" s="33" customFormat="1" x14ac:dyDescent="0.2"/>
    <row r="376" s="33" customFormat="1" x14ac:dyDescent="0.2"/>
    <row r="377" s="33" customFormat="1" x14ac:dyDescent="0.2"/>
    <row r="378" s="33" customFormat="1" x14ac:dyDescent="0.2"/>
    <row r="379" s="33" customFormat="1" x14ac:dyDescent="0.2"/>
    <row r="380" s="33" customFormat="1" x14ac:dyDescent="0.2"/>
    <row r="381" s="33" customFormat="1" x14ac:dyDescent="0.2"/>
    <row r="382" s="33" customFormat="1" x14ac:dyDescent="0.2"/>
    <row r="383" s="33" customFormat="1" x14ac:dyDescent="0.2"/>
    <row r="384" s="33" customFormat="1" x14ac:dyDescent="0.2"/>
    <row r="385" s="33" customFormat="1" x14ac:dyDescent="0.2"/>
    <row r="386" s="33" customFormat="1" x14ac:dyDescent="0.2"/>
    <row r="387" s="33" customFormat="1" x14ac:dyDescent="0.2"/>
    <row r="388" s="33" customFormat="1" x14ac:dyDescent="0.2"/>
    <row r="389" s="33" customFormat="1" x14ac:dyDescent="0.2"/>
    <row r="390" s="33" customFormat="1" x14ac:dyDescent="0.2"/>
    <row r="391" s="33" customFormat="1" x14ac:dyDescent="0.2"/>
    <row r="392" s="33" customFormat="1" x14ac:dyDescent="0.2"/>
    <row r="393" s="33" customFormat="1" x14ac:dyDescent="0.2"/>
    <row r="394" s="33" customFormat="1" x14ac:dyDescent="0.2"/>
    <row r="395" s="33" customFormat="1" x14ac:dyDescent="0.2"/>
    <row r="396" s="33" customFormat="1" x14ac:dyDescent="0.2"/>
    <row r="397" s="33" customFormat="1" x14ac:dyDescent="0.2"/>
    <row r="398" s="33" customFormat="1" x14ac:dyDescent="0.2"/>
    <row r="399" s="33" customFormat="1" x14ac:dyDescent="0.2"/>
    <row r="400" s="33" customFormat="1" x14ac:dyDescent="0.2"/>
    <row r="401" s="33" customFormat="1" x14ac:dyDescent="0.2"/>
    <row r="402" s="33" customFormat="1" x14ac:dyDescent="0.2"/>
    <row r="403" s="33" customFormat="1" x14ac:dyDescent="0.2"/>
    <row r="404" s="33" customFormat="1" x14ac:dyDescent="0.2"/>
    <row r="405" s="33" customFormat="1" x14ac:dyDescent="0.2"/>
    <row r="406" s="33" customFormat="1" x14ac:dyDescent="0.2"/>
    <row r="407" s="33" customFormat="1" x14ac:dyDescent="0.2"/>
    <row r="408" s="33" customFormat="1" x14ac:dyDescent="0.2"/>
    <row r="409" s="33" customFormat="1" x14ac:dyDescent="0.2"/>
    <row r="410" s="33" customFormat="1" x14ac:dyDescent="0.2"/>
    <row r="411" s="33" customFormat="1" x14ac:dyDescent="0.2"/>
    <row r="412" s="33" customFormat="1" x14ac:dyDescent="0.2"/>
    <row r="413" s="33" customFormat="1" x14ac:dyDescent="0.2"/>
    <row r="414" s="33" customFormat="1" x14ac:dyDescent="0.2"/>
    <row r="415" s="33" customFormat="1" x14ac:dyDescent="0.2"/>
    <row r="416" s="33" customFormat="1" x14ac:dyDescent="0.2"/>
    <row r="417" s="33" customFormat="1" x14ac:dyDescent="0.2"/>
    <row r="418" s="33" customFormat="1" x14ac:dyDescent="0.2"/>
    <row r="419" s="33" customFormat="1" x14ac:dyDescent="0.2"/>
    <row r="420" s="33" customFormat="1" x14ac:dyDescent="0.2"/>
    <row r="421" s="33" customFormat="1" x14ac:dyDescent="0.2"/>
    <row r="422" s="33" customFormat="1" x14ac:dyDescent="0.2"/>
    <row r="423" s="33" customFormat="1" x14ac:dyDescent="0.2"/>
    <row r="424" s="33" customFormat="1" x14ac:dyDescent="0.2"/>
    <row r="425" s="33" customFormat="1" x14ac:dyDescent="0.2"/>
    <row r="426" s="33" customFormat="1" x14ac:dyDescent="0.2"/>
    <row r="427" s="33" customFormat="1" x14ac:dyDescent="0.2"/>
    <row r="428" s="33" customFormat="1" x14ac:dyDescent="0.2"/>
    <row r="429" s="33" customFormat="1" x14ac:dyDescent="0.2"/>
    <row r="430" s="33" customFormat="1" x14ac:dyDescent="0.2"/>
    <row r="431" s="33" customFormat="1" x14ac:dyDescent="0.2"/>
    <row r="432" s="33" customFormat="1" x14ac:dyDescent="0.2"/>
    <row r="433" s="33" customFormat="1" x14ac:dyDescent="0.2"/>
    <row r="434" s="33" customFormat="1" x14ac:dyDescent="0.2"/>
    <row r="435" s="33" customFormat="1" x14ac:dyDescent="0.2"/>
    <row r="436" s="33" customFormat="1" x14ac:dyDescent="0.2"/>
    <row r="437" s="33" customFormat="1" x14ac:dyDescent="0.2"/>
    <row r="438" s="33" customFormat="1" x14ac:dyDescent="0.2"/>
    <row r="439" s="33" customFormat="1" x14ac:dyDescent="0.2"/>
    <row r="440" s="33" customFormat="1" x14ac:dyDescent="0.2"/>
    <row r="441" s="33" customFormat="1" x14ac:dyDescent="0.2"/>
    <row r="442" s="33" customFormat="1" x14ac:dyDescent="0.2"/>
    <row r="443" s="33" customFormat="1" x14ac:dyDescent="0.2"/>
    <row r="444" s="33" customFormat="1" x14ac:dyDescent="0.2"/>
    <row r="445" s="33" customFormat="1" x14ac:dyDescent="0.2"/>
    <row r="446" s="33" customFormat="1" x14ac:dyDescent="0.2"/>
    <row r="447" s="33" customFormat="1" x14ac:dyDescent="0.2"/>
    <row r="448" s="33" customFormat="1" x14ac:dyDescent="0.2"/>
    <row r="449" s="33" customFormat="1" x14ac:dyDescent="0.2"/>
    <row r="450" s="33" customFormat="1" x14ac:dyDescent="0.2"/>
    <row r="451" s="33" customFormat="1" x14ac:dyDescent="0.2"/>
    <row r="452" s="33" customFormat="1" x14ac:dyDescent="0.2"/>
    <row r="453" s="33" customFormat="1" x14ac:dyDescent="0.2"/>
    <row r="454" s="33" customFormat="1" x14ac:dyDescent="0.2"/>
    <row r="455" s="33" customFormat="1" x14ac:dyDescent="0.2"/>
    <row r="456" s="33" customFormat="1" x14ac:dyDescent="0.2"/>
    <row r="457" s="33" customFormat="1" x14ac:dyDescent="0.2"/>
    <row r="458" s="33" customFormat="1" x14ac:dyDescent="0.2"/>
    <row r="459" s="33" customFormat="1" x14ac:dyDescent="0.2"/>
    <row r="460" s="33" customFormat="1" x14ac:dyDescent="0.2"/>
    <row r="461" s="33" customFormat="1" x14ac:dyDescent="0.2"/>
    <row r="462" s="33" customFormat="1" x14ac:dyDescent="0.2"/>
    <row r="463" s="33" customFormat="1" x14ac:dyDescent="0.2"/>
    <row r="464" s="33" customFormat="1" x14ac:dyDescent="0.2"/>
    <row r="465" s="33" customFormat="1" x14ac:dyDescent="0.2"/>
    <row r="466" s="33" customFormat="1" x14ac:dyDescent="0.2"/>
    <row r="467" s="33" customFormat="1" x14ac:dyDescent="0.2"/>
    <row r="468" s="33" customFormat="1" x14ac:dyDescent="0.2"/>
    <row r="469" s="33" customFormat="1" x14ac:dyDescent="0.2"/>
    <row r="470" s="33" customFormat="1" x14ac:dyDescent="0.2"/>
    <row r="471" s="33" customFormat="1" x14ac:dyDescent="0.2"/>
    <row r="472" s="33" customFormat="1" x14ac:dyDescent="0.2"/>
    <row r="473" s="33" customFormat="1" x14ac:dyDescent="0.2"/>
    <row r="474" s="33" customFormat="1" x14ac:dyDescent="0.2"/>
    <row r="475" s="33" customFormat="1" x14ac:dyDescent="0.2"/>
    <row r="476" s="33" customFormat="1" x14ac:dyDescent="0.2"/>
    <row r="477" s="33" customFormat="1" x14ac:dyDescent="0.2"/>
    <row r="478" s="33" customFormat="1" x14ac:dyDescent="0.2"/>
    <row r="479" s="33" customFormat="1" x14ac:dyDescent="0.2"/>
    <row r="480" s="33" customFormat="1" x14ac:dyDescent="0.2"/>
    <row r="481" s="33" customFormat="1" x14ac:dyDescent="0.2"/>
    <row r="482" s="33" customFormat="1" x14ac:dyDescent="0.2"/>
    <row r="483" s="33" customFormat="1" x14ac:dyDescent="0.2"/>
    <row r="484" s="33" customFormat="1" x14ac:dyDescent="0.2"/>
    <row r="485" s="33" customFormat="1" x14ac:dyDescent="0.2"/>
    <row r="486" s="33" customFormat="1" x14ac:dyDescent="0.2"/>
    <row r="487" s="33" customFormat="1" x14ac:dyDescent="0.2"/>
    <row r="488" s="33" customFormat="1" x14ac:dyDescent="0.2"/>
    <row r="489" s="33" customFormat="1" x14ac:dyDescent="0.2"/>
    <row r="490" s="33" customFormat="1" x14ac:dyDescent="0.2"/>
    <row r="491" s="33" customFormat="1" x14ac:dyDescent="0.2"/>
    <row r="492" s="33" customFormat="1" x14ac:dyDescent="0.2"/>
    <row r="493" s="33" customFormat="1" x14ac:dyDescent="0.2"/>
    <row r="494" s="33" customFormat="1" x14ac:dyDescent="0.2"/>
    <row r="495" s="33" customFormat="1" x14ac:dyDescent="0.2"/>
    <row r="496" s="33" customFormat="1" x14ac:dyDescent="0.2"/>
    <row r="497" s="33" customFormat="1" x14ac:dyDescent="0.2"/>
    <row r="498" s="33" customFormat="1" x14ac:dyDescent="0.2"/>
    <row r="499" s="33" customFormat="1" x14ac:dyDescent="0.2"/>
    <row r="500" s="33" customFormat="1" x14ac:dyDescent="0.2"/>
    <row r="501" s="33" customFormat="1" x14ac:dyDescent="0.2"/>
    <row r="502" s="33" customFormat="1" x14ac:dyDescent="0.2"/>
    <row r="503" s="33" customFormat="1" x14ac:dyDescent="0.2"/>
    <row r="504" s="33" customFormat="1" x14ac:dyDescent="0.2"/>
    <row r="505" s="33" customFormat="1" x14ac:dyDescent="0.2"/>
    <row r="506" s="33" customFormat="1" x14ac:dyDescent="0.2"/>
    <row r="507" s="33" customFormat="1" x14ac:dyDescent="0.2"/>
    <row r="508" s="33" customFormat="1" x14ac:dyDescent="0.2"/>
    <row r="509" s="33" customFormat="1" x14ac:dyDescent="0.2"/>
    <row r="510" s="33" customFormat="1" x14ac:dyDescent="0.2"/>
    <row r="511" s="33" customFormat="1" x14ac:dyDescent="0.2"/>
    <row r="512" s="33" customFormat="1" x14ac:dyDescent="0.2"/>
    <row r="513" s="33" customFormat="1" x14ac:dyDescent="0.2"/>
    <row r="514" s="33" customFormat="1" x14ac:dyDescent="0.2"/>
    <row r="515" s="33" customFormat="1" x14ac:dyDescent="0.2"/>
    <row r="516" s="33" customFormat="1" x14ac:dyDescent="0.2"/>
    <row r="517" s="33" customFormat="1" x14ac:dyDescent="0.2"/>
    <row r="518" s="33" customFormat="1" x14ac:dyDescent="0.2"/>
    <row r="519" s="33" customFormat="1" x14ac:dyDescent="0.2"/>
    <row r="520" s="33" customFormat="1" x14ac:dyDescent="0.2"/>
    <row r="521" s="33" customFormat="1" x14ac:dyDescent="0.2"/>
    <row r="522" s="33" customFormat="1" x14ac:dyDescent="0.2"/>
    <row r="523" s="33" customFormat="1" x14ac:dyDescent="0.2"/>
    <row r="524" s="33" customFormat="1" x14ac:dyDescent="0.2"/>
    <row r="525" s="33" customFormat="1" x14ac:dyDescent="0.2"/>
    <row r="526" s="33" customFormat="1" x14ac:dyDescent="0.2"/>
    <row r="527" s="33" customFormat="1" x14ac:dyDescent="0.2"/>
    <row r="528" s="33" customFormat="1" x14ac:dyDescent="0.2"/>
    <row r="529" s="33" customFormat="1" x14ac:dyDescent="0.2"/>
    <row r="530" s="33" customFormat="1" x14ac:dyDescent="0.2"/>
    <row r="531" s="33" customFormat="1" x14ac:dyDescent="0.2"/>
    <row r="532" s="33" customFormat="1" x14ac:dyDescent="0.2"/>
    <row r="533" s="33" customFormat="1" x14ac:dyDescent="0.2"/>
    <row r="534" s="33" customFormat="1" x14ac:dyDescent="0.2"/>
    <row r="535" s="33" customFormat="1" x14ac:dyDescent="0.2"/>
    <row r="536" s="33" customFormat="1" x14ac:dyDescent="0.2"/>
    <row r="537" s="33" customFormat="1" x14ac:dyDescent="0.2"/>
    <row r="538" s="33" customFormat="1" x14ac:dyDescent="0.2"/>
    <row r="539" s="33" customFormat="1" x14ac:dyDescent="0.2"/>
    <row r="540" s="33" customFormat="1" x14ac:dyDescent="0.2"/>
    <row r="541" s="33" customFormat="1" x14ac:dyDescent="0.2"/>
    <row r="542" s="33" customFormat="1" x14ac:dyDescent="0.2"/>
    <row r="543" s="33" customFormat="1" x14ac:dyDescent="0.2"/>
    <row r="544" s="33" customFormat="1" x14ac:dyDescent="0.2"/>
    <row r="545" s="33" customFormat="1" x14ac:dyDescent="0.2"/>
    <row r="546" s="33" customFormat="1" x14ac:dyDescent="0.2"/>
    <row r="547" s="33" customFormat="1" x14ac:dyDescent="0.2"/>
    <row r="548" s="33" customFormat="1" x14ac:dyDescent="0.2"/>
    <row r="549" s="33" customFormat="1" x14ac:dyDescent="0.2"/>
    <row r="550" s="33" customFormat="1" x14ac:dyDescent="0.2"/>
    <row r="551" s="33" customFormat="1" x14ac:dyDescent="0.2"/>
    <row r="552" s="33" customFormat="1" x14ac:dyDescent="0.2"/>
    <row r="553" s="33" customFormat="1" x14ac:dyDescent="0.2"/>
    <row r="554" s="33" customFormat="1" x14ac:dyDescent="0.2"/>
    <row r="555" s="33" customFormat="1" x14ac:dyDescent="0.2"/>
    <row r="556" s="33" customFormat="1" x14ac:dyDescent="0.2"/>
    <row r="557" s="33" customFormat="1" x14ac:dyDescent="0.2"/>
    <row r="558" s="33" customFormat="1" x14ac:dyDescent="0.2"/>
    <row r="559" s="33" customFormat="1" x14ac:dyDescent="0.2"/>
    <row r="560" s="33" customFormat="1" x14ac:dyDescent="0.2"/>
    <row r="561" s="33" customFormat="1" x14ac:dyDescent="0.2"/>
    <row r="562" s="33" customFormat="1" x14ac:dyDescent="0.2"/>
    <row r="563" s="33" customFormat="1" x14ac:dyDescent="0.2"/>
    <row r="564" s="33" customFormat="1" x14ac:dyDescent="0.2"/>
    <row r="565" s="33" customFormat="1" x14ac:dyDescent="0.2"/>
    <row r="566" s="33" customFormat="1" x14ac:dyDescent="0.2"/>
    <row r="567" s="33" customFormat="1" x14ac:dyDescent="0.2"/>
    <row r="568" s="33" customFormat="1" x14ac:dyDescent="0.2"/>
    <row r="569" s="33" customFormat="1" x14ac:dyDescent="0.2"/>
    <row r="570" s="33" customFormat="1" x14ac:dyDescent="0.2"/>
    <row r="571" s="33" customFormat="1" x14ac:dyDescent="0.2"/>
    <row r="572" s="33" customFormat="1" x14ac:dyDescent="0.2"/>
    <row r="573" s="33" customFormat="1" x14ac:dyDescent="0.2"/>
    <row r="574" s="33" customFormat="1" x14ac:dyDescent="0.2"/>
    <row r="575" s="33" customFormat="1" x14ac:dyDescent="0.2"/>
    <row r="576" s="33" customFormat="1" x14ac:dyDescent="0.2"/>
    <row r="577" s="33" customFormat="1" x14ac:dyDescent="0.2"/>
    <row r="578" s="33" customFormat="1" x14ac:dyDescent="0.2"/>
    <row r="579" s="33" customFormat="1" x14ac:dyDescent="0.2"/>
    <row r="580" s="33" customFormat="1" x14ac:dyDescent="0.2"/>
    <row r="581" s="33" customFormat="1" x14ac:dyDescent="0.2"/>
    <row r="582" s="33" customFormat="1" x14ac:dyDescent="0.2"/>
    <row r="583" s="33" customFormat="1" x14ac:dyDescent="0.2"/>
    <row r="584" s="33" customFormat="1" x14ac:dyDescent="0.2"/>
    <row r="585" s="33" customFormat="1" x14ac:dyDescent="0.2"/>
    <row r="586" s="33" customFormat="1" x14ac:dyDescent="0.2"/>
    <row r="587" s="33" customFormat="1" x14ac:dyDescent="0.2"/>
    <row r="588" s="33" customFormat="1" x14ac:dyDescent="0.2"/>
    <row r="589" s="33" customFormat="1" x14ac:dyDescent="0.2"/>
    <row r="590" s="33" customFormat="1" x14ac:dyDescent="0.2"/>
    <row r="591" s="33" customFormat="1" x14ac:dyDescent="0.2"/>
    <row r="592" s="33" customFormat="1" x14ac:dyDescent="0.2"/>
    <row r="593" s="33" customFormat="1" x14ac:dyDescent="0.2"/>
    <row r="594" s="33" customFormat="1" x14ac:dyDescent="0.2"/>
    <row r="595" s="33" customFormat="1" x14ac:dyDescent="0.2"/>
    <row r="596" s="33" customFormat="1" x14ac:dyDescent="0.2"/>
    <row r="597" s="33" customFormat="1" x14ac:dyDescent="0.2"/>
    <row r="598" s="33" customFormat="1" x14ac:dyDescent="0.2"/>
    <row r="599" s="33" customFormat="1" x14ac:dyDescent="0.2"/>
    <row r="600" s="33" customFormat="1" x14ac:dyDescent="0.2"/>
    <row r="601" s="33" customFormat="1" x14ac:dyDescent="0.2"/>
    <row r="602" s="33" customFormat="1" x14ac:dyDescent="0.2"/>
    <row r="603" s="33" customFormat="1" x14ac:dyDescent="0.2"/>
    <row r="604" s="33" customFormat="1" x14ac:dyDescent="0.2"/>
    <row r="605" s="33" customFormat="1" x14ac:dyDescent="0.2"/>
    <row r="606" s="33" customFormat="1" x14ac:dyDescent="0.2"/>
    <row r="607" s="33" customFormat="1" x14ac:dyDescent="0.2"/>
    <row r="608" s="33" customFormat="1" x14ac:dyDescent="0.2"/>
    <row r="609" s="33" customFormat="1" x14ac:dyDescent="0.2"/>
    <row r="610" s="33" customFormat="1" x14ac:dyDescent="0.2"/>
    <row r="611" s="33" customFormat="1" x14ac:dyDescent="0.2"/>
    <row r="612" s="33" customFormat="1" x14ac:dyDescent="0.2"/>
    <row r="613" s="33" customFormat="1" x14ac:dyDescent="0.2"/>
    <row r="614" s="33" customFormat="1" x14ac:dyDescent="0.2"/>
    <row r="615" s="33" customFormat="1" x14ac:dyDescent="0.2"/>
    <row r="616" s="33" customFormat="1" x14ac:dyDescent="0.2"/>
    <row r="617" s="33" customFormat="1" x14ac:dyDescent="0.2"/>
    <row r="618" s="33" customFormat="1" x14ac:dyDescent="0.2"/>
    <row r="619" s="33" customFormat="1" x14ac:dyDescent="0.2"/>
    <row r="620" s="33" customFormat="1" x14ac:dyDescent="0.2"/>
    <row r="621" s="33" customFormat="1" x14ac:dyDescent="0.2"/>
    <row r="622" s="33" customFormat="1" x14ac:dyDescent="0.2"/>
    <row r="623" s="33" customFormat="1" x14ac:dyDescent="0.2"/>
    <row r="624" s="33" customFormat="1" x14ac:dyDescent="0.2"/>
    <row r="625" s="33" customFormat="1" x14ac:dyDescent="0.2"/>
    <row r="626" s="33" customFormat="1" x14ac:dyDescent="0.2"/>
    <row r="627" s="33" customFormat="1" x14ac:dyDescent="0.2"/>
    <row r="628" s="33" customFormat="1" x14ac:dyDescent="0.2"/>
    <row r="629" s="33" customFormat="1" x14ac:dyDescent="0.2"/>
    <row r="630" s="33" customFormat="1" x14ac:dyDescent="0.2"/>
    <row r="631" s="33" customFormat="1" x14ac:dyDescent="0.2"/>
    <row r="632" s="33" customFormat="1" x14ac:dyDescent="0.2"/>
    <row r="633" s="33" customFormat="1" x14ac:dyDescent="0.2"/>
    <row r="634" s="33" customFormat="1" x14ac:dyDescent="0.2"/>
    <row r="635" s="33"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HW638"/>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46" customFormat="1" ht="15.75" customHeight="1" x14ac:dyDescent="0.25">
      <c r="A1" s="442" t="s">
        <v>28</v>
      </c>
      <c r="B1" s="443" t="s">
        <v>219</v>
      </c>
      <c r="C1" s="517" t="s">
        <v>179</v>
      </c>
      <c r="D1" s="518"/>
      <c r="E1" s="518"/>
      <c r="F1" s="518"/>
      <c r="G1" s="518"/>
      <c r="H1" s="519"/>
      <c r="I1" s="444"/>
      <c r="J1" s="444"/>
      <c r="K1" s="442" t="s">
        <v>28</v>
      </c>
      <c r="L1" s="443" t="s">
        <v>220</v>
      </c>
      <c r="M1" s="517" t="s">
        <v>179</v>
      </c>
      <c r="N1" s="518"/>
      <c r="O1" s="518"/>
      <c r="P1" s="518"/>
      <c r="Q1" s="518"/>
      <c r="R1" s="519"/>
      <c r="S1" s="444"/>
      <c r="T1" s="444"/>
      <c r="U1" s="442" t="s">
        <v>28</v>
      </c>
      <c r="V1" s="443" t="s">
        <v>221</v>
      </c>
      <c r="W1" s="517" t="s">
        <v>179</v>
      </c>
      <c r="X1" s="518"/>
      <c r="Y1" s="518"/>
      <c r="Z1" s="518"/>
      <c r="AA1" s="518"/>
      <c r="AB1" s="519"/>
      <c r="AC1" s="444"/>
      <c r="AD1" s="444"/>
      <c r="AE1" s="442" t="s">
        <v>28</v>
      </c>
      <c r="AF1" s="443" t="s">
        <v>175</v>
      </c>
      <c r="AG1" s="517" t="s">
        <v>179</v>
      </c>
      <c r="AH1" s="518"/>
      <c r="AI1" s="518"/>
      <c r="AJ1" s="518"/>
      <c r="AK1" s="518"/>
      <c r="AL1" s="519"/>
      <c r="AM1" s="444"/>
      <c r="AN1" s="444"/>
      <c r="AO1" s="442" t="s">
        <v>28</v>
      </c>
      <c r="AP1" s="443" t="s">
        <v>222</v>
      </c>
      <c r="AQ1" s="517" t="s">
        <v>179</v>
      </c>
      <c r="AR1" s="518"/>
      <c r="AS1" s="518"/>
      <c r="AT1" s="518"/>
      <c r="AU1" s="518"/>
      <c r="AV1" s="519"/>
      <c r="AW1" s="444"/>
      <c r="AX1" s="444"/>
      <c r="AY1" s="442" t="s">
        <v>28</v>
      </c>
      <c r="AZ1" s="443" t="s">
        <v>223</v>
      </c>
      <c r="BA1" s="517" t="s">
        <v>179</v>
      </c>
      <c r="BB1" s="518"/>
      <c r="BC1" s="518"/>
      <c r="BD1" s="518"/>
      <c r="BE1" s="518"/>
      <c r="BF1" s="519"/>
      <c r="BG1" s="444"/>
      <c r="BH1" s="444"/>
      <c r="BI1" s="445"/>
      <c r="BS1" s="445"/>
      <c r="CC1" s="445"/>
      <c r="CM1" s="445"/>
      <c r="CW1" s="445"/>
      <c r="DG1" s="445"/>
      <c r="DQ1" s="445"/>
      <c r="EA1" s="445"/>
      <c r="EK1" s="445"/>
      <c r="EU1" s="445"/>
      <c r="FE1" s="445"/>
      <c r="FO1" s="445"/>
      <c r="FY1" s="445"/>
      <c r="GI1" s="445"/>
      <c r="GS1" s="445"/>
      <c r="HC1" s="445"/>
      <c r="HM1" s="445"/>
      <c r="HW1" s="445"/>
    </row>
    <row r="2" spans="1:231" s="446" customFormat="1" x14ac:dyDescent="0.25">
      <c r="A2" s="447" t="s">
        <v>176</v>
      </c>
      <c r="B2" s="448"/>
      <c r="C2" s="520"/>
      <c r="D2" s="520"/>
      <c r="E2" s="520"/>
      <c r="F2" s="520"/>
      <c r="G2" s="520"/>
      <c r="H2" s="521"/>
      <c r="I2" s="444"/>
      <c r="J2" s="444"/>
      <c r="K2" s="447" t="s">
        <v>176</v>
      </c>
      <c r="L2" s="448"/>
      <c r="M2" s="520"/>
      <c r="N2" s="520"/>
      <c r="O2" s="520"/>
      <c r="P2" s="520"/>
      <c r="Q2" s="520"/>
      <c r="R2" s="521"/>
      <c r="S2" s="444"/>
      <c r="T2" s="444"/>
      <c r="U2" s="447" t="s">
        <v>176</v>
      </c>
      <c r="V2" s="448"/>
      <c r="W2" s="520"/>
      <c r="X2" s="520"/>
      <c r="Y2" s="520"/>
      <c r="Z2" s="520"/>
      <c r="AA2" s="520"/>
      <c r="AB2" s="521"/>
      <c r="AC2" s="444"/>
      <c r="AD2" s="444"/>
      <c r="AE2" s="447" t="s">
        <v>176</v>
      </c>
      <c r="AF2" s="448"/>
      <c r="AG2" s="520"/>
      <c r="AH2" s="520"/>
      <c r="AI2" s="520"/>
      <c r="AJ2" s="520"/>
      <c r="AK2" s="520"/>
      <c r="AL2" s="521"/>
      <c r="AM2" s="444"/>
      <c r="AN2" s="444"/>
      <c r="AO2" s="447" t="s">
        <v>176</v>
      </c>
      <c r="AP2" s="448"/>
      <c r="AQ2" s="520"/>
      <c r="AR2" s="520"/>
      <c r="AS2" s="520"/>
      <c r="AT2" s="520"/>
      <c r="AU2" s="520"/>
      <c r="AV2" s="521"/>
      <c r="AW2" s="444"/>
      <c r="AX2" s="444"/>
      <c r="AY2" s="447" t="s">
        <v>176</v>
      </c>
      <c r="AZ2" s="448"/>
      <c r="BA2" s="520"/>
      <c r="BB2" s="520"/>
      <c r="BC2" s="520"/>
      <c r="BD2" s="520"/>
      <c r="BE2" s="520"/>
      <c r="BF2" s="521"/>
      <c r="BG2" s="444"/>
      <c r="BH2" s="444"/>
      <c r="BI2" s="445"/>
      <c r="BS2" s="445"/>
      <c r="CC2" s="445"/>
      <c r="CM2" s="445"/>
      <c r="CW2" s="445"/>
      <c r="DG2" s="445"/>
      <c r="DQ2" s="445"/>
      <c r="EA2" s="445"/>
      <c r="EK2" s="445"/>
      <c r="EU2" s="445"/>
      <c r="FE2" s="445"/>
      <c r="FO2" s="445"/>
      <c r="FY2" s="445"/>
      <c r="GI2" s="445"/>
      <c r="GS2" s="445"/>
      <c r="HC2" s="445"/>
      <c r="HM2" s="445"/>
      <c r="HW2" s="445"/>
    </row>
    <row r="3" spans="1:231" s="446" customFormat="1" x14ac:dyDescent="0.25">
      <c r="A3" s="449" t="s">
        <v>177</v>
      </c>
      <c r="B3" s="450"/>
      <c r="C3" s="522">
        <v>2013</v>
      </c>
      <c r="D3" s="522"/>
      <c r="E3" s="522"/>
      <c r="F3" s="522"/>
      <c r="G3" s="522"/>
      <c r="H3" s="523"/>
      <c r="I3" s="444"/>
      <c r="J3" s="444"/>
      <c r="K3" s="449" t="s">
        <v>177</v>
      </c>
      <c r="L3" s="450"/>
      <c r="M3" s="522">
        <v>2014</v>
      </c>
      <c r="N3" s="522"/>
      <c r="O3" s="522"/>
      <c r="P3" s="522"/>
      <c r="Q3" s="522"/>
      <c r="R3" s="523"/>
      <c r="S3" s="444"/>
      <c r="T3" s="444"/>
      <c r="U3" s="449" t="s">
        <v>177</v>
      </c>
      <c r="V3" s="450"/>
      <c r="W3" s="522">
        <v>2015</v>
      </c>
      <c r="X3" s="522"/>
      <c r="Y3" s="522"/>
      <c r="Z3" s="522"/>
      <c r="AA3" s="522"/>
      <c r="AB3" s="523"/>
      <c r="AC3" s="444"/>
      <c r="AD3" s="444"/>
      <c r="AE3" s="449" t="s">
        <v>177</v>
      </c>
      <c r="AF3" s="450"/>
      <c r="AG3" s="522">
        <v>2016</v>
      </c>
      <c r="AH3" s="522"/>
      <c r="AI3" s="522"/>
      <c r="AJ3" s="522"/>
      <c r="AK3" s="522"/>
      <c r="AL3" s="523"/>
      <c r="AM3" s="444"/>
      <c r="AN3" s="444"/>
      <c r="AO3" s="449" t="s">
        <v>177</v>
      </c>
      <c r="AP3" s="450"/>
      <c r="AQ3" s="522">
        <v>2017</v>
      </c>
      <c r="AR3" s="522"/>
      <c r="AS3" s="522"/>
      <c r="AT3" s="522"/>
      <c r="AU3" s="522"/>
      <c r="AV3" s="523"/>
      <c r="AW3" s="444"/>
      <c r="AX3" s="444"/>
      <c r="AY3" s="449" t="s">
        <v>177</v>
      </c>
      <c r="AZ3" s="450"/>
      <c r="BA3" s="522">
        <v>2018</v>
      </c>
      <c r="BB3" s="522"/>
      <c r="BC3" s="522"/>
      <c r="BD3" s="522"/>
      <c r="BE3" s="522"/>
      <c r="BF3" s="523"/>
      <c r="BG3" s="444"/>
      <c r="BH3" s="444"/>
      <c r="BI3" s="445"/>
      <c r="BS3" s="445"/>
      <c r="CC3" s="445"/>
      <c r="CM3" s="445"/>
      <c r="CW3" s="445"/>
      <c r="DG3" s="445"/>
      <c r="DQ3" s="445"/>
      <c r="EA3" s="445"/>
      <c r="EK3" s="445"/>
      <c r="EU3" s="445"/>
      <c r="FE3" s="445"/>
      <c r="FO3" s="445"/>
      <c r="FY3" s="445"/>
      <c r="GI3" s="445"/>
      <c r="GS3" s="445"/>
      <c r="HC3" s="445"/>
      <c r="HM3" s="445"/>
      <c r="HW3" s="445"/>
    </row>
    <row r="4" spans="1:231" s="458" customFormat="1" ht="18" customHeight="1" x14ac:dyDescent="0.25">
      <c r="A4" s="451" t="s">
        <v>167</v>
      </c>
      <c r="B4" s="452" t="s">
        <v>56</v>
      </c>
      <c r="C4" s="453" t="s">
        <v>7</v>
      </c>
      <c r="D4" s="454" t="s">
        <v>1</v>
      </c>
      <c r="E4" s="454" t="s">
        <v>2</v>
      </c>
      <c r="F4" s="454" t="s">
        <v>16</v>
      </c>
      <c r="G4" s="454" t="s">
        <v>17</v>
      </c>
      <c r="H4" s="455" t="s">
        <v>18</v>
      </c>
      <c r="I4" s="456"/>
      <c r="J4" s="456"/>
      <c r="K4" s="451" t="s">
        <v>167</v>
      </c>
      <c r="L4" s="452" t="s">
        <v>56</v>
      </c>
      <c r="M4" s="453" t="s">
        <v>7</v>
      </c>
      <c r="N4" s="454" t="s">
        <v>1</v>
      </c>
      <c r="O4" s="454" t="s">
        <v>2</v>
      </c>
      <c r="P4" s="454" t="s">
        <v>16</v>
      </c>
      <c r="Q4" s="454" t="s">
        <v>17</v>
      </c>
      <c r="R4" s="455" t="s">
        <v>18</v>
      </c>
      <c r="S4" s="456"/>
      <c r="T4" s="456"/>
      <c r="U4" s="451" t="s">
        <v>167</v>
      </c>
      <c r="V4" s="452" t="s">
        <v>56</v>
      </c>
      <c r="W4" s="453" t="s">
        <v>7</v>
      </c>
      <c r="X4" s="454" t="s">
        <v>1</v>
      </c>
      <c r="Y4" s="454" t="s">
        <v>2</v>
      </c>
      <c r="Z4" s="454" t="s">
        <v>16</v>
      </c>
      <c r="AA4" s="454" t="s">
        <v>17</v>
      </c>
      <c r="AB4" s="455" t="s">
        <v>18</v>
      </c>
      <c r="AC4" s="456"/>
      <c r="AD4" s="456"/>
      <c r="AE4" s="451" t="s">
        <v>167</v>
      </c>
      <c r="AF4" s="452" t="s">
        <v>56</v>
      </c>
      <c r="AG4" s="453" t="s">
        <v>7</v>
      </c>
      <c r="AH4" s="454" t="s">
        <v>1</v>
      </c>
      <c r="AI4" s="454" t="s">
        <v>2</v>
      </c>
      <c r="AJ4" s="454" t="s">
        <v>16</v>
      </c>
      <c r="AK4" s="454" t="s">
        <v>17</v>
      </c>
      <c r="AL4" s="455" t="s">
        <v>18</v>
      </c>
      <c r="AM4" s="456"/>
      <c r="AN4" s="456"/>
      <c r="AO4" s="451" t="s">
        <v>167</v>
      </c>
      <c r="AP4" s="452" t="s">
        <v>56</v>
      </c>
      <c r="AQ4" s="453" t="s">
        <v>7</v>
      </c>
      <c r="AR4" s="454" t="s">
        <v>1</v>
      </c>
      <c r="AS4" s="454" t="s">
        <v>2</v>
      </c>
      <c r="AT4" s="454" t="s">
        <v>16</v>
      </c>
      <c r="AU4" s="454" t="s">
        <v>17</v>
      </c>
      <c r="AV4" s="455" t="s">
        <v>18</v>
      </c>
      <c r="AW4" s="456"/>
      <c r="AX4" s="456"/>
      <c r="AY4" s="451" t="s">
        <v>167</v>
      </c>
      <c r="AZ4" s="452" t="s">
        <v>56</v>
      </c>
      <c r="BA4" s="453" t="s">
        <v>7</v>
      </c>
      <c r="BB4" s="454" t="s">
        <v>1</v>
      </c>
      <c r="BC4" s="454" t="s">
        <v>2</v>
      </c>
      <c r="BD4" s="454" t="s">
        <v>16</v>
      </c>
      <c r="BE4" s="454" t="s">
        <v>17</v>
      </c>
      <c r="BF4" s="455" t="s">
        <v>18</v>
      </c>
      <c r="BG4" s="456"/>
      <c r="BH4" s="456"/>
      <c r="BI4" s="457"/>
      <c r="BS4" s="457"/>
      <c r="CC4" s="457"/>
      <c r="CM4" s="457"/>
      <c r="CW4" s="457"/>
      <c r="DG4" s="457"/>
      <c r="DQ4" s="457"/>
      <c r="EA4" s="457"/>
      <c r="EK4" s="457"/>
      <c r="EU4" s="457"/>
      <c r="FE4" s="457"/>
      <c r="FO4" s="457"/>
      <c r="FY4" s="457"/>
      <c r="GI4" s="457"/>
      <c r="GS4" s="457"/>
      <c r="HC4" s="457"/>
      <c r="HM4" s="457"/>
      <c r="HW4" s="457"/>
    </row>
    <row r="5" spans="1:231" s="4" customFormat="1" x14ac:dyDescent="0.25">
      <c r="A5" s="135" t="s">
        <v>184</v>
      </c>
      <c r="B5" s="160" t="s">
        <v>24</v>
      </c>
      <c r="C5" s="8">
        <f>IF(COUNTA(C14)=0,"",C14)</f>
        <v>0</v>
      </c>
      <c r="D5" s="8" t="str">
        <f t="shared" ref="D5:H5" si="0">IF(COUNTA(D14)=0,"",D14)</f>
        <v/>
      </c>
      <c r="E5" s="8" t="str">
        <f t="shared" si="0"/>
        <v/>
      </c>
      <c r="F5" s="8" t="str">
        <f t="shared" si="0"/>
        <v/>
      </c>
      <c r="G5" s="8">
        <f t="shared" si="0"/>
        <v>0</v>
      </c>
      <c r="H5" s="25">
        <f t="shared" si="0"/>
        <v>0</v>
      </c>
      <c r="I5" s="19"/>
      <c r="J5" s="19"/>
      <c r="K5" s="135" t="s">
        <v>184</v>
      </c>
      <c r="L5" s="160" t="s">
        <v>24</v>
      </c>
      <c r="M5" s="8">
        <f>IF(COUNTA(M14)=0,"",M14)</f>
        <v>0</v>
      </c>
      <c r="N5" s="8" t="str">
        <f t="shared" ref="N5:R5" si="1">IF(COUNTA(N14)=0,"",N14)</f>
        <v/>
      </c>
      <c r="O5" s="8" t="str">
        <f t="shared" si="1"/>
        <v/>
      </c>
      <c r="P5" s="8" t="str">
        <f t="shared" si="1"/>
        <v/>
      </c>
      <c r="Q5" s="8">
        <f t="shared" si="1"/>
        <v>0</v>
      </c>
      <c r="R5" s="25">
        <f t="shared" si="1"/>
        <v>0</v>
      </c>
      <c r="S5" s="19"/>
      <c r="T5" s="19"/>
      <c r="U5" s="135" t="s">
        <v>184</v>
      </c>
      <c r="V5" s="160" t="s">
        <v>24</v>
      </c>
      <c r="W5" s="8">
        <f>IF(COUNTA(W14)=0,"",W14)</f>
        <v>0</v>
      </c>
      <c r="X5" s="8" t="str">
        <f t="shared" ref="X5:AB5" si="2">IF(COUNTA(X14)=0,"",X14)</f>
        <v/>
      </c>
      <c r="Y5" s="8" t="str">
        <f t="shared" si="2"/>
        <v/>
      </c>
      <c r="Z5" s="8" t="str">
        <f t="shared" si="2"/>
        <v/>
      </c>
      <c r="AA5" s="8">
        <f t="shared" si="2"/>
        <v>0</v>
      </c>
      <c r="AB5" s="25">
        <f t="shared" si="2"/>
        <v>0</v>
      </c>
      <c r="AC5" s="19"/>
      <c r="AD5" s="19"/>
      <c r="AE5" s="135" t="s">
        <v>184</v>
      </c>
      <c r="AF5" s="160" t="s">
        <v>24</v>
      </c>
      <c r="AG5" s="8">
        <f>IF(COUNTA(AG14)=0,"",AG14)</f>
        <v>0</v>
      </c>
      <c r="AH5" s="8" t="str">
        <f t="shared" ref="AH5:AL5" si="3">IF(COUNTA(AH14)=0,"",AH14)</f>
        <v/>
      </c>
      <c r="AI5" s="8" t="str">
        <f t="shared" si="3"/>
        <v/>
      </c>
      <c r="AJ5" s="8" t="str">
        <f t="shared" si="3"/>
        <v/>
      </c>
      <c r="AK5" s="8">
        <f t="shared" si="3"/>
        <v>0</v>
      </c>
      <c r="AL5" s="25">
        <f t="shared" si="3"/>
        <v>0</v>
      </c>
      <c r="AM5" s="19"/>
      <c r="AN5" s="19"/>
      <c r="AO5" s="135" t="s">
        <v>184</v>
      </c>
      <c r="AP5" s="160" t="s">
        <v>24</v>
      </c>
      <c r="AQ5" s="8">
        <f>IF(COUNTA(AQ14)=0,"",AQ14)</f>
        <v>0</v>
      </c>
      <c r="AR5" s="8" t="str">
        <f t="shared" ref="AR5:AV5" si="4">IF(COUNTA(AR14)=0,"",AR14)</f>
        <v/>
      </c>
      <c r="AS5" s="8" t="str">
        <f t="shared" si="4"/>
        <v/>
      </c>
      <c r="AT5" s="8" t="str">
        <f t="shared" si="4"/>
        <v/>
      </c>
      <c r="AU5" s="8">
        <f t="shared" si="4"/>
        <v>0</v>
      </c>
      <c r="AV5" s="25">
        <f t="shared" si="4"/>
        <v>0</v>
      </c>
      <c r="AW5" s="19"/>
      <c r="AX5" s="19"/>
      <c r="AY5" s="135" t="s">
        <v>184</v>
      </c>
      <c r="AZ5" s="160" t="s">
        <v>24</v>
      </c>
      <c r="BA5" s="8">
        <f>IF(COUNTA(BA14)=0,"",BA14)</f>
        <v>0</v>
      </c>
      <c r="BB5" s="8" t="str">
        <f t="shared" ref="BB5:BF5" si="5">IF(COUNTA(BB14)=0,"",BB14)</f>
        <v/>
      </c>
      <c r="BC5" s="8" t="str">
        <f t="shared" si="5"/>
        <v/>
      </c>
      <c r="BD5" s="8" t="str">
        <f t="shared" si="5"/>
        <v/>
      </c>
      <c r="BE5" s="8">
        <f t="shared" si="5"/>
        <v>0</v>
      </c>
      <c r="BF5" s="25">
        <f t="shared" si="5"/>
        <v>0</v>
      </c>
      <c r="BG5" s="19"/>
      <c r="BH5" s="19"/>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60" t="s">
        <v>0</v>
      </c>
      <c r="C6" s="8">
        <f>IF((COUNTA(C15:C26)=0)+(COUNTA(C14)=0),"",100-C14-SUMPRODUCT(B15:B26,C15:C26))</f>
        <v>0</v>
      </c>
      <c r="D6" s="8" t="str">
        <f>IF((COUNTA(D15:D26)=0)+(COUNTA(D14)=0),"",100-D14-SUMPRODUCT(B15:B26,D15:D26))</f>
        <v/>
      </c>
      <c r="E6" s="8" t="str">
        <f>IF((COUNTA(E15:E26)=0)+(COUNTA(E14)=0),"",100-E14-SUMPRODUCT(B15:B26,E15:E26))</f>
        <v/>
      </c>
      <c r="F6" s="8" t="str">
        <f>IF((COUNTA(F15:F26)=0)+(COUNTA(F14)=0),"",100-F14-SUMPRODUCT(B15:B26,F15:F26))</f>
        <v/>
      </c>
      <c r="G6" s="8">
        <f>IF((COUNTA(G15:G26)=0)+(COUNTA(G14)=0),"",100-G14-SUMPRODUCT(B15:B26,G15:G26))</f>
        <v>0</v>
      </c>
      <c r="H6" s="25">
        <f>IF((COUNTA(H15:H26)=0)+(COUNTA(H14)=0),"",100-H14-SUMPRODUCT(B15:B26,H15:H26))</f>
        <v>0</v>
      </c>
      <c r="I6" s="19"/>
      <c r="J6" s="19"/>
      <c r="K6" s="135"/>
      <c r="L6" s="160" t="s">
        <v>0</v>
      </c>
      <c r="M6" s="8">
        <f>IF((COUNTA(M15:M26)=0)+(COUNTA(M14)=0),"",100-M14-SUMPRODUCT(L15:L26,M15:M26))</f>
        <v>0</v>
      </c>
      <c r="N6" s="8" t="str">
        <f>IF((COUNTA(N15:N26)=0)+(COUNTA(N14)=0),"",100-N14-SUMPRODUCT(L15:L26,N15:N26))</f>
        <v/>
      </c>
      <c r="O6" s="8" t="str">
        <f>IF((COUNTA(O15:O26)=0)+(COUNTA(O14)=0),"",100-O14-SUMPRODUCT(L15:L26,O15:O26))</f>
        <v/>
      </c>
      <c r="P6" s="8" t="str">
        <f>IF((COUNTA(P15:P26)=0)+(COUNTA(P14)=0),"",100-P14-SUMPRODUCT(L15:L26,P15:P26))</f>
        <v/>
      </c>
      <c r="Q6" s="8">
        <f>IF((COUNTA(Q15:Q26)=0)+(COUNTA(Q14)=0),"",100-Q14-SUMPRODUCT(L15:L26,Q15:Q26))</f>
        <v>0</v>
      </c>
      <c r="R6" s="25">
        <f>IF((COUNTA(R15:R26)=0)+(COUNTA(R14)=0),"",100-R14-SUMPRODUCT(L15:L26,R15:R26))</f>
        <v>0</v>
      </c>
      <c r="S6" s="19"/>
      <c r="T6" s="19"/>
      <c r="U6" s="135"/>
      <c r="V6" s="160" t="s">
        <v>0</v>
      </c>
      <c r="W6" s="8">
        <f>IF((COUNTA(W15:W26)=0)+(COUNTA(W14)=0),"",100-W14-SUMPRODUCT(V15:V26,W15:W26))</f>
        <v>0</v>
      </c>
      <c r="X6" s="8" t="str">
        <f>IF((COUNTA(X15:X26)=0)+(COUNTA(X14)=0),"",100-X14-SUMPRODUCT(V15:V26,X15:X26))</f>
        <v/>
      </c>
      <c r="Y6" s="8" t="str">
        <f>IF((COUNTA(Y15:Y26)=0)+(COUNTA(Y14)=0),"",100-Y14-SUMPRODUCT(V15:V26,Y15:Y26))</f>
        <v/>
      </c>
      <c r="Z6" s="8" t="str">
        <f>IF((COUNTA(Z15:Z26)=0)+(COUNTA(Z14)=0),"",100-Z14-SUMPRODUCT(V15:V26,Z15:Z26))</f>
        <v/>
      </c>
      <c r="AA6" s="8">
        <f>IF((COUNTA(AA15:AA26)=0)+(COUNTA(AA14)=0),"",100-AA14-SUMPRODUCT(V15:V26,AA15:AA26))</f>
        <v>0</v>
      </c>
      <c r="AB6" s="25">
        <f>IF((COUNTA(AB15:AB26)=0)+(COUNTA(AB14)=0),"",100-AB14-SUMPRODUCT(V15:V26,AB15:AB26))</f>
        <v>0</v>
      </c>
      <c r="AC6" s="19"/>
      <c r="AD6" s="19"/>
      <c r="AE6" s="135"/>
      <c r="AF6" s="160" t="s">
        <v>0</v>
      </c>
      <c r="AG6" s="8">
        <f>IF((COUNTA(AG15:AG26)=0)+(COUNTA(AG14)=0),"",100-AG14-SUMPRODUCT(AF15:AF26,AG15:AG26))</f>
        <v>0</v>
      </c>
      <c r="AH6" s="8" t="str">
        <f>IF((COUNTA(AH15:AH26)=0)+(COUNTA(AH14)=0),"",100-AH14-SUMPRODUCT(AF15:AF26,AH15:AH26))</f>
        <v/>
      </c>
      <c r="AI6" s="8" t="str">
        <f>IF((COUNTA(AI15:AI26)=0)+(COUNTA(AI14)=0),"",100-AI14-SUMPRODUCT(AF15:AF26,AI15:AI26))</f>
        <v/>
      </c>
      <c r="AJ6" s="8" t="str">
        <f>IF((COUNTA(AJ15:AJ26)=0)+(COUNTA(AJ14)=0),"",100-AJ14-SUMPRODUCT(AF15:AF26,AJ15:AJ26))</f>
        <v/>
      </c>
      <c r="AK6" s="8">
        <f>IF((COUNTA(AK15:AK26)=0)+(COUNTA(AK14)=0),"",100-AK14-SUMPRODUCT(AF15:AF26,AK15:AK26))</f>
        <v>0</v>
      </c>
      <c r="AL6" s="25">
        <f>IF((COUNTA(AL15:AL26)=0)+(COUNTA(AL14)=0),"",100-AL14-SUMPRODUCT(AF15:AF26,AL15:AL26))</f>
        <v>0</v>
      </c>
      <c r="AM6" s="19"/>
      <c r="AN6" s="19"/>
      <c r="AO6" s="135"/>
      <c r="AP6" s="160" t="s">
        <v>0</v>
      </c>
      <c r="AQ6" s="8">
        <f>IF((COUNTA(AQ15:AQ26)=0)+(COUNTA(AQ14)=0),"",100-AQ14-SUMPRODUCT(AP15:AP26,AQ15:AQ26))</f>
        <v>0</v>
      </c>
      <c r="AR6" s="8" t="str">
        <f>IF((COUNTA(AR15:AR26)=0)+(COUNTA(AR14)=0),"",100-AR14-SUMPRODUCT(AP15:AP26,AR15:AR26))</f>
        <v/>
      </c>
      <c r="AS6" s="8" t="str">
        <f>IF((COUNTA(AS15:AS26)=0)+(COUNTA(AS14)=0),"",100-AS14-SUMPRODUCT(AP15:AP26,AS15:AS26))</f>
        <v/>
      </c>
      <c r="AT6" s="8" t="str">
        <f>IF((COUNTA(AT15:AT26)=0)+(COUNTA(AT14)=0),"",100-AT14-SUMPRODUCT(AP15:AP26,AT15:AT26))</f>
        <v/>
      </c>
      <c r="AU6" s="8">
        <f>IF((COUNTA(AU15:AU26)=0)+(COUNTA(AU14)=0),"",100-AU14-SUMPRODUCT(AP15:AP26,AU15:AU26))</f>
        <v>0</v>
      </c>
      <c r="AV6" s="25">
        <f>IF((COUNTA(AV15:AV26)=0)+(COUNTA(AV14)=0),"",100-AV14-SUMPRODUCT(AP15:AP26,AV15:AV26))</f>
        <v>0</v>
      </c>
      <c r="AW6" s="19"/>
      <c r="AX6" s="19"/>
      <c r="AY6" s="135"/>
      <c r="AZ6" s="160" t="s">
        <v>0</v>
      </c>
      <c r="BA6" s="8">
        <f>IF((COUNTA(BA15:BA26)=0)+(COUNTA(BA14)=0),"",100-BA14-SUMPRODUCT(AZ15:AZ26,BA15:BA26))</f>
        <v>0</v>
      </c>
      <c r="BB6" s="8" t="str">
        <f>IF((COUNTA(BB15:BB26)=0)+(COUNTA(BB14)=0),"",100-BB14-SUMPRODUCT(AZ15:AZ26,BB15:BB26))</f>
        <v/>
      </c>
      <c r="BC6" s="8" t="str">
        <f>IF((COUNTA(BC15:BC26)=0)+(COUNTA(BC14)=0),"",100-BC14-SUMPRODUCT(AZ15:AZ26,BC15:BC26))</f>
        <v/>
      </c>
      <c r="BD6" s="8" t="str">
        <f>IF((COUNTA(BD15:BD26)=0)+(COUNTA(BD14)=0),"",100-BD14-SUMPRODUCT(AZ15:AZ26,BD15:BD26))</f>
        <v/>
      </c>
      <c r="BE6" s="8">
        <f>IF((COUNTA(BE15:BE26)=0)+(COUNTA(BE14)=0),"",100-BE14-SUMPRODUCT(AZ15:AZ26,BE15:BE26))</f>
        <v>0</v>
      </c>
      <c r="BF6" s="25">
        <f>IF((COUNTA(BF15:BF26)=0)+(COUNTA(BF14)=0),"",100-BF14-SUMPRODUCT(AZ15:AZ26,BF15:BF26))</f>
        <v>0</v>
      </c>
      <c r="BG6" s="19"/>
      <c r="BH6" s="19"/>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60" t="s">
        <v>19</v>
      </c>
      <c r="C7" s="8">
        <f>IF(COUNTA(C15:C26)=0,"",SUMPRODUCT(C15:C26,B15:B26))</f>
        <v>100</v>
      </c>
      <c r="D7" s="8" t="str">
        <f>IF(COUNTA(D15:D26)=0,"",SUMPRODUCT(D15:D26,B15:B26))</f>
        <v/>
      </c>
      <c r="E7" s="8" t="str">
        <f>IF(COUNTA(E15:E26)=0,"",SUMPRODUCT(E15:E26,B15:B26))</f>
        <v/>
      </c>
      <c r="F7" s="8" t="str">
        <f>IF(COUNTA(F15:F26)=0,"",SUMPRODUCT(F15:F26,B15:B26))</f>
        <v/>
      </c>
      <c r="G7" s="8">
        <f>IF(COUNTA(G15:G26)=0,"",SUMPRODUCT(G15:G26,B15:B26))</f>
        <v>100</v>
      </c>
      <c r="H7" s="25">
        <f>IF(COUNTA(H15:H26)=0,"",SUMPRODUCT(H15:H26,B15:B26))</f>
        <v>100</v>
      </c>
      <c r="I7" s="19"/>
      <c r="J7" s="19"/>
      <c r="K7" s="135" t="s">
        <v>184</v>
      </c>
      <c r="L7" s="160" t="s">
        <v>19</v>
      </c>
      <c r="M7" s="8">
        <f>IF(COUNTA(M15:M26)=0,"",SUMPRODUCT(M15:M26,L15:L26))</f>
        <v>100</v>
      </c>
      <c r="N7" s="8" t="str">
        <f>IF(COUNTA(N15:N26)=0,"",SUMPRODUCT(N15:N26,L15:L26))</f>
        <v/>
      </c>
      <c r="O7" s="8" t="str">
        <f>IF(COUNTA(O15:O26)=0,"",SUMPRODUCT(O15:O26,L15:L26))</f>
        <v/>
      </c>
      <c r="P7" s="8" t="str">
        <f>IF(COUNTA(P15:P26)=0,"",SUMPRODUCT(P15:P26,L15:L26))</f>
        <v/>
      </c>
      <c r="Q7" s="8">
        <f>IF(COUNTA(Q15:Q26)=0,"",SUMPRODUCT(Q15:Q26,L15:L26))</f>
        <v>100</v>
      </c>
      <c r="R7" s="25">
        <f>IF(COUNTA(R15:R26)=0,"",SUMPRODUCT(R15:R26,L15:L26))</f>
        <v>100</v>
      </c>
      <c r="S7" s="19"/>
      <c r="T7" s="19"/>
      <c r="U7" s="135" t="s">
        <v>184</v>
      </c>
      <c r="V7" s="160" t="s">
        <v>19</v>
      </c>
      <c r="W7" s="8">
        <f>IF(COUNTA(W15:W26)=0,"",SUMPRODUCT(W15:W26,V15:V26))</f>
        <v>100</v>
      </c>
      <c r="X7" s="8" t="str">
        <f>IF(COUNTA(X15:X26)=0,"",SUMPRODUCT(X15:X26,V15:V26))</f>
        <v/>
      </c>
      <c r="Y7" s="8" t="str">
        <f>IF(COUNTA(Y15:Y26)=0,"",SUMPRODUCT(Y15:Y26,V15:V26))</f>
        <v/>
      </c>
      <c r="Z7" s="8" t="str">
        <f>IF(COUNTA(Z15:Z26)=0,"",SUMPRODUCT(Z15:Z26,V15:V26))</f>
        <v/>
      </c>
      <c r="AA7" s="8">
        <f>IF(COUNTA(AA15:AA26)=0,"",SUMPRODUCT(AA15:AA26,V15:V26))</f>
        <v>100</v>
      </c>
      <c r="AB7" s="25">
        <f>IF(COUNTA(AB15:AB26)=0,"",SUMPRODUCT(AB15:AB26,V15:V26))</f>
        <v>100</v>
      </c>
      <c r="AC7" s="19"/>
      <c r="AD7" s="19"/>
      <c r="AE7" s="135" t="s">
        <v>184</v>
      </c>
      <c r="AF7" s="160" t="s">
        <v>19</v>
      </c>
      <c r="AG7" s="8">
        <f>IF(COUNTA(AG15:AG26)=0,"",SUMPRODUCT(AG15:AG26,AF15:AF26))</f>
        <v>100</v>
      </c>
      <c r="AH7" s="8" t="str">
        <f>IF(COUNTA(AH15:AH26)=0,"",SUMPRODUCT(AH15:AH26,AF15:AF26))</f>
        <v/>
      </c>
      <c r="AI7" s="8" t="str">
        <f>IF(COUNTA(AI15:AI26)=0,"",SUMPRODUCT(AI15:AI26,AF15:AF26))</f>
        <v/>
      </c>
      <c r="AJ7" s="8" t="str">
        <f>IF(COUNTA(AJ15:AJ26)=0,"",SUMPRODUCT(AJ15:AJ26,AF15:AF26))</f>
        <v/>
      </c>
      <c r="AK7" s="8">
        <f>IF(COUNTA(AK15:AK26)=0,"",SUMPRODUCT(AK15:AK26,AF15:AF26))</f>
        <v>100</v>
      </c>
      <c r="AL7" s="25">
        <f>IF(COUNTA(AL15:AL26)=0,"",SUMPRODUCT(AL15:AL26,AF15:AF26))</f>
        <v>100</v>
      </c>
      <c r="AM7" s="19"/>
      <c r="AN7" s="19"/>
      <c r="AO7" s="135" t="s">
        <v>184</v>
      </c>
      <c r="AP7" s="160" t="s">
        <v>19</v>
      </c>
      <c r="AQ7" s="8">
        <f>IF(COUNTA(AQ15:AQ26)=0,"",SUMPRODUCT(AQ15:AQ26,AP15:AP26))</f>
        <v>100</v>
      </c>
      <c r="AR7" s="8" t="str">
        <f>IF(COUNTA(AR15:AR26)=0,"",SUMPRODUCT(AR15:AR26,AP15:AP26))</f>
        <v/>
      </c>
      <c r="AS7" s="8" t="str">
        <f>IF(COUNTA(AS15:AS26)=0,"",SUMPRODUCT(AS15:AS26,AP15:AP26))</f>
        <v/>
      </c>
      <c r="AT7" s="8" t="str">
        <f>IF(COUNTA(AT15:AT26)=0,"",SUMPRODUCT(AT15:AT26,AP15:AP26))</f>
        <v/>
      </c>
      <c r="AU7" s="8">
        <f>IF(COUNTA(AU15:AU26)=0,"",SUMPRODUCT(AU15:AU26,AP15:AP26))</f>
        <v>100</v>
      </c>
      <c r="AV7" s="25">
        <f>IF(COUNTA(AV15:AV26)=0,"",SUMPRODUCT(AV15:AV26,AP15:AP26))</f>
        <v>100</v>
      </c>
      <c r="AW7" s="19"/>
      <c r="AX7" s="19"/>
      <c r="AY7" s="135" t="s">
        <v>184</v>
      </c>
      <c r="AZ7" s="160" t="s">
        <v>19</v>
      </c>
      <c r="BA7" s="8">
        <f>IF(COUNTA(BA15:BA26)=0,"",SUMPRODUCT(BA15:BA26,AZ15:AZ26))</f>
        <v>100</v>
      </c>
      <c r="BB7" s="8" t="str">
        <f>IF(COUNTA(BB15:BB26)=0,"",SUMPRODUCT(BB15:BB26,AZ15:AZ26))</f>
        <v/>
      </c>
      <c r="BC7" s="8" t="str">
        <f>IF(COUNTA(BC15:BC26)=0,"",SUMPRODUCT(BC15:BC26,AZ15:AZ26))</f>
        <v/>
      </c>
      <c r="BD7" s="8" t="str">
        <f>IF(COUNTA(BD15:BD26)=0,"",SUMPRODUCT(BD15:BD26,AZ15:AZ26))</f>
        <v/>
      </c>
      <c r="BE7" s="8">
        <f>IF(COUNTA(BE15:BE26)=0,"",SUMPRODUCT(BE15:BE26,AZ15:AZ26))</f>
        <v>100</v>
      </c>
      <c r="BF7" s="25">
        <f>IF(COUNTA(BF15:BF26)=0,"",SUMPRODUCT(BF15:BF26,AZ15:AZ26))</f>
        <v>100</v>
      </c>
      <c r="BG7" s="19"/>
      <c r="BH7" s="19"/>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61" t="s">
        <v>38</v>
      </c>
      <c r="C8" s="7"/>
      <c r="D8" s="7"/>
      <c r="E8" s="7"/>
      <c r="F8" s="7"/>
      <c r="G8" s="7"/>
      <c r="H8" s="25"/>
      <c r="I8" s="19"/>
      <c r="J8" s="19"/>
      <c r="K8" s="135"/>
      <c r="L8" s="161" t="s">
        <v>38</v>
      </c>
      <c r="M8" s="7"/>
      <c r="N8" s="7"/>
      <c r="O8" s="7"/>
      <c r="P8" s="7"/>
      <c r="Q8" s="7"/>
      <c r="R8" s="25"/>
      <c r="S8" s="19"/>
      <c r="T8" s="19"/>
      <c r="U8" s="135"/>
      <c r="V8" s="161" t="s">
        <v>38</v>
      </c>
      <c r="W8" s="7"/>
      <c r="X8" s="7"/>
      <c r="Y8" s="7"/>
      <c r="Z8" s="7"/>
      <c r="AA8" s="7"/>
      <c r="AB8" s="25"/>
      <c r="AC8" s="19"/>
      <c r="AD8" s="19"/>
      <c r="AE8" s="135"/>
      <c r="AF8" s="161" t="s">
        <v>38</v>
      </c>
      <c r="AG8" s="7"/>
      <c r="AH8" s="7"/>
      <c r="AI8" s="7"/>
      <c r="AJ8" s="7"/>
      <c r="AK8" s="7"/>
      <c r="AL8" s="25"/>
      <c r="AM8" s="19"/>
      <c r="AN8" s="19"/>
      <c r="AO8" s="135"/>
      <c r="AP8" s="161" t="s">
        <v>38</v>
      </c>
      <c r="AQ8" s="7"/>
      <c r="AR8" s="7"/>
      <c r="AS8" s="7"/>
      <c r="AT8" s="7"/>
      <c r="AU8" s="7"/>
      <c r="AV8" s="25"/>
      <c r="AW8" s="19"/>
      <c r="AX8" s="19"/>
      <c r="AY8" s="135"/>
      <c r="AZ8" s="161" t="s">
        <v>38</v>
      </c>
      <c r="BA8" s="7"/>
      <c r="BB8" s="7"/>
      <c r="BC8" s="7"/>
      <c r="BD8" s="7"/>
      <c r="BE8" s="7"/>
      <c r="BF8" s="25"/>
      <c r="BG8" s="19"/>
      <c r="BH8" s="19"/>
      <c r="BI8" s="143"/>
      <c r="BS8" s="143"/>
      <c r="CC8" s="143"/>
      <c r="CM8" s="143"/>
      <c r="CW8" s="143"/>
      <c r="DG8" s="143"/>
      <c r="DQ8" s="143"/>
      <c r="EA8" s="143"/>
      <c r="EK8" s="143"/>
      <c r="EU8" s="143"/>
      <c r="FE8" s="143"/>
      <c r="FO8" s="143"/>
      <c r="FY8" s="143"/>
      <c r="GI8" s="143"/>
      <c r="GS8" s="143"/>
      <c r="HC8" s="143"/>
      <c r="HM8" s="143"/>
      <c r="HW8" s="143"/>
    </row>
    <row r="9" spans="1:231" s="4" customFormat="1" ht="15.6" hidden="1" customHeight="1" x14ac:dyDescent="0.25">
      <c r="A9" s="135"/>
      <c r="B9" s="161" t="s">
        <v>106</v>
      </c>
      <c r="C9" s="8"/>
      <c r="D9" s="8"/>
      <c r="E9" s="8"/>
      <c r="F9" s="8"/>
      <c r="G9" s="8"/>
      <c r="H9" s="25"/>
      <c r="I9" s="19"/>
      <c r="J9" s="19"/>
      <c r="K9" s="135"/>
      <c r="L9" s="161" t="s">
        <v>106</v>
      </c>
      <c r="M9" s="8"/>
      <c r="N9" s="8"/>
      <c r="O9" s="8"/>
      <c r="P9" s="8"/>
      <c r="Q9" s="8"/>
      <c r="R9" s="25"/>
      <c r="S9" s="19"/>
      <c r="T9" s="19"/>
      <c r="U9" s="135"/>
      <c r="V9" s="161" t="s">
        <v>106</v>
      </c>
      <c r="W9" s="8"/>
      <c r="X9" s="8"/>
      <c r="Y9" s="8"/>
      <c r="Z9" s="8"/>
      <c r="AA9" s="8"/>
      <c r="AB9" s="25"/>
      <c r="AC9" s="19"/>
      <c r="AD9" s="19"/>
      <c r="AE9" s="135"/>
      <c r="AF9" s="161" t="s">
        <v>106</v>
      </c>
      <c r="AG9" s="8"/>
      <c r="AH9" s="8"/>
      <c r="AI9" s="8"/>
      <c r="AJ9" s="8"/>
      <c r="AK9" s="8"/>
      <c r="AL9" s="25"/>
      <c r="AM9" s="19"/>
      <c r="AN9" s="19"/>
      <c r="AO9" s="135"/>
      <c r="AP9" s="161" t="s">
        <v>106</v>
      </c>
      <c r="AQ9" s="8"/>
      <c r="AR9" s="8"/>
      <c r="AS9" s="8"/>
      <c r="AT9" s="8"/>
      <c r="AU9" s="8"/>
      <c r="AV9" s="25"/>
      <c r="AW9" s="19"/>
      <c r="AX9" s="19"/>
      <c r="AY9" s="135"/>
      <c r="AZ9" s="161" t="s">
        <v>106</v>
      </c>
      <c r="BA9" s="8"/>
      <c r="BB9" s="8"/>
      <c r="BC9" s="8"/>
      <c r="BD9" s="8"/>
      <c r="BE9" s="8"/>
      <c r="BF9" s="25"/>
      <c r="BG9" s="19"/>
      <c r="BH9" s="19"/>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178</v>
      </c>
      <c r="B10" s="160" t="s">
        <v>168</v>
      </c>
      <c r="C10" s="7">
        <v>100</v>
      </c>
      <c r="D10" s="162"/>
      <c r="E10" s="162"/>
      <c r="F10" s="162"/>
      <c r="G10" s="162">
        <v>100</v>
      </c>
      <c r="H10" s="21">
        <v>100</v>
      </c>
      <c r="I10" s="19"/>
      <c r="J10" s="19"/>
      <c r="K10" s="135" t="s">
        <v>178</v>
      </c>
      <c r="L10" s="160" t="s">
        <v>168</v>
      </c>
      <c r="M10" s="7">
        <v>100</v>
      </c>
      <c r="N10" s="162"/>
      <c r="O10" s="162"/>
      <c r="P10" s="162"/>
      <c r="Q10" s="162">
        <v>100</v>
      </c>
      <c r="R10" s="21">
        <v>100</v>
      </c>
      <c r="S10" s="19"/>
      <c r="T10" s="19"/>
      <c r="U10" s="135" t="s">
        <v>178</v>
      </c>
      <c r="V10" s="160" t="s">
        <v>168</v>
      </c>
      <c r="W10" s="7">
        <v>100</v>
      </c>
      <c r="X10" s="162"/>
      <c r="Y10" s="162"/>
      <c r="Z10" s="162"/>
      <c r="AA10" s="162">
        <v>100</v>
      </c>
      <c r="AB10" s="21">
        <v>100</v>
      </c>
      <c r="AC10" s="19"/>
      <c r="AD10" s="19"/>
      <c r="AE10" s="135" t="s">
        <v>178</v>
      </c>
      <c r="AF10" s="160" t="s">
        <v>168</v>
      </c>
      <c r="AG10" s="7">
        <v>100</v>
      </c>
      <c r="AH10" s="162"/>
      <c r="AI10" s="162"/>
      <c r="AJ10" s="162"/>
      <c r="AK10" s="162">
        <v>100</v>
      </c>
      <c r="AL10" s="21">
        <v>100</v>
      </c>
      <c r="AM10" s="19"/>
      <c r="AN10" s="19"/>
      <c r="AO10" s="135" t="s">
        <v>178</v>
      </c>
      <c r="AP10" s="160" t="s">
        <v>168</v>
      </c>
      <c r="AQ10" s="7">
        <v>100</v>
      </c>
      <c r="AR10" s="162"/>
      <c r="AS10" s="162"/>
      <c r="AT10" s="162"/>
      <c r="AU10" s="162">
        <v>100</v>
      </c>
      <c r="AV10" s="21">
        <v>100</v>
      </c>
      <c r="AW10" s="19"/>
      <c r="AX10" s="19"/>
      <c r="AY10" s="135" t="s">
        <v>178</v>
      </c>
      <c r="AZ10" s="160" t="s">
        <v>168</v>
      </c>
      <c r="BA10" s="7">
        <v>100</v>
      </c>
      <c r="BB10" s="162"/>
      <c r="BC10" s="162"/>
      <c r="BD10" s="162"/>
      <c r="BE10" s="162">
        <v>100</v>
      </c>
      <c r="BF10" s="21">
        <v>100</v>
      </c>
      <c r="BG10" s="19"/>
      <c r="BH10" s="19"/>
      <c r="BI10" s="143"/>
      <c r="BS10" s="143"/>
      <c r="CC10" s="143"/>
      <c r="CM10" s="143"/>
      <c r="CW10" s="143"/>
      <c r="DG10" s="143"/>
      <c r="DQ10" s="143"/>
      <c r="EA10" s="143"/>
      <c r="EK10" s="143"/>
      <c r="EU10" s="143"/>
      <c r="FE10" s="143"/>
      <c r="FO10" s="143"/>
      <c r="FY10" s="143"/>
      <c r="GI10" s="143"/>
      <c r="GS10" s="143"/>
      <c r="HC10" s="143"/>
      <c r="HM10" s="143"/>
      <c r="HW10" s="143"/>
    </row>
    <row r="11" spans="1:231" s="4" customFormat="1" ht="15.6" hidden="1" customHeight="1" x14ac:dyDescent="0.25">
      <c r="A11" s="135"/>
      <c r="B11" s="160" t="s">
        <v>107</v>
      </c>
      <c r="C11" s="163"/>
      <c r="D11" s="162"/>
      <c r="E11" s="162"/>
      <c r="F11" s="162"/>
      <c r="G11" s="162"/>
      <c r="H11" s="21"/>
      <c r="I11" s="19"/>
      <c r="J11" s="19"/>
      <c r="K11" s="135"/>
      <c r="L11" s="160" t="s">
        <v>107</v>
      </c>
      <c r="M11" s="163"/>
      <c r="N11" s="162"/>
      <c r="O11" s="162"/>
      <c r="P11" s="162"/>
      <c r="Q11" s="162"/>
      <c r="R11" s="21"/>
      <c r="S11" s="19"/>
      <c r="T11" s="19"/>
      <c r="U11" s="135"/>
      <c r="V11" s="160" t="s">
        <v>107</v>
      </c>
      <c r="W11" s="163"/>
      <c r="X11" s="162"/>
      <c r="Y11" s="162"/>
      <c r="Z11" s="162"/>
      <c r="AA11" s="162"/>
      <c r="AB11" s="21"/>
      <c r="AC11" s="19"/>
      <c r="AD11" s="19"/>
      <c r="AE11" s="135"/>
      <c r="AF11" s="160" t="s">
        <v>107</v>
      </c>
      <c r="AG11" s="163"/>
      <c r="AH11" s="162"/>
      <c r="AI11" s="162"/>
      <c r="AJ11" s="162"/>
      <c r="AK11" s="162"/>
      <c r="AL11" s="21"/>
      <c r="AM11" s="19"/>
      <c r="AN11" s="19"/>
      <c r="AO11" s="135"/>
      <c r="AP11" s="160" t="s">
        <v>107</v>
      </c>
      <c r="AQ11" s="163"/>
      <c r="AR11" s="162"/>
      <c r="AS11" s="162"/>
      <c r="AT11" s="162"/>
      <c r="AU11" s="162"/>
      <c r="AV11" s="21"/>
      <c r="AW11" s="19"/>
      <c r="AX11" s="19"/>
      <c r="AY11" s="135"/>
      <c r="AZ11" s="160" t="s">
        <v>107</v>
      </c>
      <c r="BA11" s="163"/>
      <c r="BB11" s="162"/>
      <c r="BC11" s="162"/>
      <c r="BD11" s="162"/>
      <c r="BE11" s="162"/>
      <c r="BF11" s="21"/>
      <c r="BG11" s="19"/>
      <c r="BH11" s="19"/>
      <c r="BI11" s="143"/>
      <c r="BS11" s="143"/>
      <c r="CC11" s="143"/>
      <c r="CM11" s="143"/>
      <c r="CW11" s="143"/>
      <c r="DG11" s="143"/>
      <c r="DQ11" s="143"/>
      <c r="EA11" s="143"/>
      <c r="EK11" s="143"/>
      <c r="EU11" s="143"/>
      <c r="FE11" s="143"/>
      <c r="FO11" s="143"/>
      <c r="FY11" s="143"/>
      <c r="GI11" s="143"/>
      <c r="GS11" s="143"/>
      <c r="HC11" s="143"/>
      <c r="HM11" s="143"/>
      <c r="HW11" s="143"/>
    </row>
    <row r="12" spans="1:231" s="4" customFormat="1" ht="15.6" hidden="1" customHeight="1" x14ac:dyDescent="0.25">
      <c r="A12" s="135"/>
      <c r="B12" s="160" t="s">
        <v>108</v>
      </c>
      <c r="C12" s="163"/>
      <c r="D12" s="162"/>
      <c r="E12" s="162"/>
      <c r="F12" s="162"/>
      <c r="G12" s="162"/>
      <c r="H12" s="21"/>
      <c r="I12" s="19"/>
      <c r="J12" s="19"/>
      <c r="K12" s="135"/>
      <c r="L12" s="160" t="s">
        <v>108</v>
      </c>
      <c r="M12" s="163"/>
      <c r="N12" s="162"/>
      <c r="O12" s="162"/>
      <c r="P12" s="162"/>
      <c r="Q12" s="162"/>
      <c r="R12" s="21"/>
      <c r="S12" s="19"/>
      <c r="T12" s="19"/>
      <c r="U12" s="135"/>
      <c r="V12" s="160" t="s">
        <v>108</v>
      </c>
      <c r="W12" s="163"/>
      <c r="X12" s="162"/>
      <c r="Y12" s="162"/>
      <c r="Z12" s="162"/>
      <c r="AA12" s="162"/>
      <c r="AB12" s="21"/>
      <c r="AC12" s="19"/>
      <c r="AD12" s="19"/>
      <c r="AE12" s="135"/>
      <c r="AF12" s="160" t="s">
        <v>108</v>
      </c>
      <c r="AG12" s="163"/>
      <c r="AH12" s="162"/>
      <c r="AI12" s="162"/>
      <c r="AJ12" s="162"/>
      <c r="AK12" s="162"/>
      <c r="AL12" s="21"/>
      <c r="AM12" s="19"/>
      <c r="AN12" s="19"/>
      <c r="AO12" s="135"/>
      <c r="AP12" s="160" t="s">
        <v>108</v>
      </c>
      <c r="AQ12" s="163"/>
      <c r="AR12" s="162"/>
      <c r="AS12" s="162"/>
      <c r="AT12" s="162"/>
      <c r="AU12" s="162"/>
      <c r="AV12" s="21"/>
      <c r="AW12" s="19"/>
      <c r="AX12" s="19"/>
      <c r="AY12" s="135"/>
      <c r="AZ12" s="160" t="s">
        <v>108</v>
      </c>
      <c r="BA12" s="163"/>
      <c r="BB12" s="162"/>
      <c r="BC12" s="162"/>
      <c r="BD12" s="162"/>
      <c r="BE12" s="162"/>
      <c r="BF12" s="21"/>
      <c r="BG12" s="19"/>
      <c r="BH12" s="19"/>
      <c r="BI12" s="143"/>
      <c r="BS12" s="143"/>
      <c r="CC12" s="143"/>
      <c r="CM12" s="143"/>
      <c r="CW12" s="143"/>
      <c r="DG12" s="143"/>
      <c r="DQ12" s="143"/>
      <c r="EA12" s="143"/>
      <c r="EK12" s="143"/>
      <c r="EU12" s="143"/>
      <c r="FE12" s="143"/>
      <c r="FO12" s="143"/>
      <c r="FY12" s="143"/>
      <c r="GI12" s="143"/>
      <c r="GS12" s="143"/>
      <c r="HC12" s="143"/>
      <c r="HM12" s="143"/>
      <c r="HW12" s="143"/>
    </row>
    <row r="13" spans="1:231" s="464" customFormat="1" ht="18" customHeight="1" x14ac:dyDescent="0.2">
      <c r="A13" s="459" t="s">
        <v>57</v>
      </c>
      <c r="B13" s="460" t="s">
        <v>27</v>
      </c>
      <c r="C13" s="461"/>
      <c r="D13" s="461"/>
      <c r="E13" s="461"/>
      <c r="F13" s="461"/>
      <c r="G13" s="461"/>
      <c r="H13" s="462"/>
      <c r="I13" s="456"/>
      <c r="J13" s="456"/>
      <c r="K13" s="459" t="s">
        <v>57</v>
      </c>
      <c r="L13" s="460" t="s">
        <v>27</v>
      </c>
      <c r="M13" s="461"/>
      <c r="N13" s="461"/>
      <c r="O13" s="461"/>
      <c r="P13" s="461"/>
      <c r="Q13" s="461"/>
      <c r="R13" s="462"/>
      <c r="S13" s="456"/>
      <c r="T13" s="456"/>
      <c r="U13" s="459" t="s">
        <v>57</v>
      </c>
      <c r="V13" s="460" t="s">
        <v>27</v>
      </c>
      <c r="W13" s="461"/>
      <c r="X13" s="461"/>
      <c r="Y13" s="461"/>
      <c r="Z13" s="461"/>
      <c r="AA13" s="461"/>
      <c r="AB13" s="462"/>
      <c r="AC13" s="456"/>
      <c r="AD13" s="456"/>
      <c r="AE13" s="459" t="s">
        <v>57</v>
      </c>
      <c r="AF13" s="460" t="s">
        <v>27</v>
      </c>
      <c r="AG13" s="461"/>
      <c r="AH13" s="461"/>
      <c r="AI13" s="461"/>
      <c r="AJ13" s="461"/>
      <c r="AK13" s="461"/>
      <c r="AL13" s="462"/>
      <c r="AM13" s="456"/>
      <c r="AN13" s="456"/>
      <c r="AO13" s="459" t="s">
        <v>57</v>
      </c>
      <c r="AP13" s="460" t="s">
        <v>27</v>
      </c>
      <c r="AQ13" s="461"/>
      <c r="AR13" s="461"/>
      <c r="AS13" s="461"/>
      <c r="AT13" s="461"/>
      <c r="AU13" s="461"/>
      <c r="AV13" s="462"/>
      <c r="AW13" s="456"/>
      <c r="AX13" s="456"/>
      <c r="AY13" s="459" t="s">
        <v>57</v>
      </c>
      <c r="AZ13" s="460" t="s">
        <v>27</v>
      </c>
      <c r="BA13" s="461"/>
      <c r="BB13" s="461"/>
      <c r="BC13" s="461"/>
      <c r="BD13" s="461"/>
      <c r="BE13" s="461"/>
      <c r="BF13" s="462"/>
      <c r="BG13" s="456"/>
      <c r="BH13" s="456"/>
      <c r="BI13" s="463"/>
      <c r="BS13" s="463"/>
      <c r="CC13" s="463"/>
      <c r="CM13" s="463"/>
      <c r="CW13" s="463"/>
      <c r="DG13" s="463"/>
      <c r="DQ13" s="463"/>
      <c r="EA13" s="463"/>
      <c r="EK13" s="463"/>
      <c r="EU13" s="463"/>
      <c r="FE13" s="463"/>
      <c r="FO13" s="463"/>
      <c r="FY13" s="463"/>
      <c r="GI13" s="463"/>
      <c r="GS13" s="463"/>
      <c r="HC13" s="463"/>
      <c r="HM13" s="463"/>
      <c r="HW13" s="463"/>
    </row>
    <row r="14" spans="1:231" s="12" customFormat="1" ht="14.25" customHeight="1" x14ac:dyDescent="0.2">
      <c r="A14" s="136" t="s">
        <v>55</v>
      </c>
      <c r="B14" s="5">
        <v>0</v>
      </c>
      <c r="C14" s="46">
        <v>0</v>
      </c>
      <c r="D14" s="46"/>
      <c r="E14" s="46"/>
      <c r="F14" s="46"/>
      <c r="G14" s="46">
        <v>0</v>
      </c>
      <c r="H14" s="64">
        <v>0</v>
      </c>
      <c r="I14" s="10"/>
      <c r="J14" s="10"/>
      <c r="K14" s="136" t="s">
        <v>55</v>
      </c>
      <c r="L14" s="5">
        <v>0</v>
      </c>
      <c r="M14" s="46">
        <v>0</v>
      </c>
      <c r="N14" s="46"/>
      <c r="O14" s="46"/>
      <c r="P14" s="46"/>
      <c r="Q14" s="46">
        <v>0</v>
      </c>
      <c r="R14" s="64">
        <v>0</v>
      </c>
      <c r="S14" s="10"/>
      <c r="T14" s="10"/>
      <c r="U14" s="136" t="s">
        <v>55</v>
      </c>
      <c r="V14" s="5">
        <v>0</v>
      </c>
      <c r="W14" s="46">
        <v>0</v>
      </c>
      <c r="X14" s="46"/>
      <c r="Y14" s="46"/>
      <c r="Z14" s="46"/>
      <c r="AA14" s="46">
        <v>0</v>
      </c>
      <c r="AB14" s="64">
        <v>0</v>
      </c>
      <c r="AC14" s="10"/>
      <c r="AD14" s="10"/>
      <c r="AE14" s="136" t="s">
        <v>55</v>
      </c>
      <c r="AF14" s="5">
        <v>0</v>
      </c>
      <c r="AG14" s="46">
        <v>0</v>
      </c>
      <c r="AH14" s="46"/>
      <c r="AI14" s="46"/>
      <c r="AJ14" s="46"/>
      <c r="AK14" s="46">
        <v>0</v>
      </c>
      <c r="AL14" s="64">
        <v>0</v>
      </c>
      <c r="AM14" s="10"/>
      <c r="AN14" s="10"/>
      <c r="AO14" s="136" t="s">
        <v>55</v>
      </c>
      <c r="AP14" s="5">
        <v>0</v>
      </c>
      <c r="AQ14" s="46">
        <v>0</v>
      </c>
      <c r="AR14" s="46"/>
      <c r="AS14" s="46"/>
      <c r="AT14" s="46"/>
      <c r="AU14" s="46">
        <v>0</v>
      </c>
      <c r="AV14" s="64">
        <v>0</v>
      </c>
      <c r="AW14" s="10"/>
      <c r="AX14" s="10"/>
      <c r="AY14" s="136" t="s">
        <v>55</v>
      </c>
      <c r="AZ14" s="5">
        <v>0</v>
      </c>
      <c r="BA14" s="46">
        <v>0</v>
      </c>
      <c r="BB14" s="46"/>
      <c r="BC14" s="46"/>
      <c r="BD14" s="46"/>
      <c r="BE14" s="46">
        <v>0</v>
      </c>
      <c r="BF14" s="64">
        <v>0</v>
      </c>
      <c r="BG14" s="10"/>
      <c r="BH14" s="10"/>
      <c r="BI14" s="145"/>
      <c r="BS14" s="145"/>
      <c r="CC14" s="145"/>
      <c r="CM14" s="145"/>
      <c r="CW14" s="145"/>
      <c r="DG14" s="145"/>
      <c r="DQ14" s="145"/>
      <c r="EA14" s="145"/>
      <c r="EK14" s="145"/>
      <c r="EU14" s="145"/>
      <c r="FE14" s="145"/>
      <c r="FO14" s="145"/>
      <c r="FY14" s="145"/>
      <c r="GI14" s="145"/>
      <c r="GS14" s="145"/>
      <c r="HC14" s="145"/>
      <c r="HM14" s="145"/>
      <c r="HW14" s="145"/>
    </row>
    <row r="15" spans="1:231" x14ac:dyDescent="0.25">
      <c r="A15" s="137" t="s">
        <v>105</v>
      </c>
      <c r="B15" s="164">
        <v>0</v>
      </c>
      <c r="C15" s="46"/>
      <c r="D15" s="46"/>
      <c r="E15" s="46"/>
      <c r="F15" s="46"/>
      <c r="G15" s="46"/>
      <c r="H15" s="64"/>
      <c r="I15" s="10"/>
      <c r="J15" s="10"/>
      <c r="K15" s="137" t="s">
        <v>105</v>
      </c>
      <c r="L15" s="164">
        <v>0</v>
      </c>
      <c r="M15" s="46"/>
      <c r="N15" s="46"/>
      <c r="O15" s="46"/>
      <c r="P15" s="46"/>
      <c r="Q15" s="46"/>
      <c r="R15" s="64"/>
      <c r="S15" s="10"/>
      <c r="T15" s="10"/>
      <c r="U15" s="137" t="s">
        <v>105</v>
      </c>
      <c r="V15" s="164">
        <v>0</v>
      </c>
      <c r="W15" s="46"/>
      <c r="X15" s="46"/>
      <c r="Y15" s="46"/>
      <c r="Z15" s="46"/>
      <c r="AA15" s="46"/>
      <c r="AB15" s="64"/>
      <c r="AC15" s="10"/>
      <c r="AD15" s="10"/>
      <c r="AE15" s="137" t="s">
        <v>105</v>
      </c>
      <c r="AF15" s="164">
        <v>0</v>
      </c>
      <c r="AG15" s="46"/>
      <c r="AH15" s="46"/>
      <c r="AI15" s="46"/>
      <c r="AJ15" s="46"/>
      <c r="AK15" s="46"/>
      <c r="AL15" s="64"/>
      <c r="AM15" s="10"/>
      <c r="AN15" s="10"/>
      <c r="AO15" s="137" t="s">
        <v>105</v>
      </c>
      <c r="AP15" s="164">
        <v>0</v>
      </c>
      <c r="AQ15" s="46"/>
      <c r="AR15" s="46"/>
      <c r="AS15" s="46"/>
      <c r="AT15" s="46"/>
      <c r="AU15" s="46"/>
      <c r="AV15" s="64"/>
      <c r="AW15" s="10"/>
      <c r="AX15" s="10"/>
      <c r="AY15" s="137" t="s">
        <v>105</v>
      </c>
      <c r="AZ15" s="164">
        <v>0</v>
      </c>
      <c r="BA15" s="46"/>
      <c r="BB15" s="46"/>
      <c r="BC15" s="46"/>
      <c r="BD15" s="46"/>
      <c r="BE15" s="46"/>
      <c r="BF15" s="64"/>
      <c r="BG15" s="10"/>
      <c r="BH15" s="10"/>
    </row>
    <row r="16" spans="1:231" s="2" customFormat="1" x14ac:dyDescent="0.25">
      <c r="A16" s="137" t="s">
        <v>185</v>
      </c>
      <c r="B16" s="6">
        <v>1</v>
      </c>
      <c r="C16" s="46">
        <v>100</v>
      </c>
      <c r="D16" s="162"/>
      <c r="E16" s="162"/>
      <c r="F16" s="162"/>
      <c r="G16" s="46">
        <v>100</v>
      </c>
      <c r="H16" s="64">
        <v>100</v>
      </c>
      <c r="I16" s="10"/>
      <c r="J16" s="10"/>
      <c r="K16" s="137" t="s">
        <v>185</v>
      </c>
      <c r="L16" s="6">
        <v>1</v>
      </c>
      <c r="M16" s="46">
        <v>100</v>
      </c>
      <c r="N16" s="162"/>
      <c r="O16" s="162"/>
      <c r="P16" s="162"/>
      <c r="Q16" s="46">
        <v>100</v>
      </c>
      <c r="R16" s="64">
        <v>100</v>
      </c>
      <c r="S16" s="10"/>
      <c r="T16" s="10"/>
      <c r="U16" s="137" t="s">
        <v>185</v>
      </c>
      <c r="V16" s="6">
        <v>1</v>
      </c>
      <c r="W16" s="46">
        <v>100</v>
      </c>
      <c r="X16" s="162"/>
      <c r="Y16" s="162"/>
      <c r="Z16" s="162"/>
      <c r="AA16" s="46">
        <v>100</v>
      </c>
      <c r="AB16" s="64">
        <v>100</v>
      </c>
      <c r="AC16" s="10"/>
      <c r="AD16" s="10"/>
      <c r="AE16" s="137" t="s">
        <v>185</v>
      </c>
      <c r="AF16" s="6">
        <v>1</v>
      </c>
      <c r="AG16" s="46">
        <v>100</v>
      </c>
      <c r="AH16" s="162"/>
      <c r="AI16" s="162"/>
      <c r="AJ16" s="162"/>
      <c r="AK16" s="46">
        <v>100</v>
      </c>
      <c r="AL16" s="64">
        <v>100</v>
      </c>
      <c r="AM16" s="10"/>
      <c r="AN16" s="10"/>
      <c r="AO16" s="137" t="s">
        <v>185</v>
      </c>
      <c r="AP16" s="6">
        <v>1</v>
      </c>
      <c r="AQ16" s="46">
        <v>100</v>
      </c>
      <c r="AR16" s="162"/>
      <c r="AS16" s="162"/>
      <c r="AT16" s="162"/>
      <c r="AU16" s="46">
        <v>100</v>
      </c>
      <c r="AV16" s="64">
        <v>100</v>
      </c>
      <c r="AW16" s="10"/>
      <c r="AX16" s="10"/>
      <c r="AY16" s="137" t="s">
        <v>185</v>
      </c>
      <c r="AZ16" s="6">
        <v>1</v>
      </c>
      <c r="BA16" s="46">
        <v>100</v>
      </c>
      <c r="BB16" s="162"/>
      <c r="BC16" s="162"/>
      <c r="BD16" s="162"/>
      <c r="BE16" s="46">
        <v>100</v>
      </c>
      <c r="BF16" s="64">
        <v>100</v>
      </c>
      <c r="BG16" s="10"/>
      <c r="BH16" s="10"/>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c r="B17" s="165"/>
      <c r="C17" s="46"/>
      <c r="D17" s="162"/>
      <c r="E17" s="162"/>
      <c r="F17" s="162"/>
      <c r="G17" s="46"/>
      <c r="H17" s="64"/>
      <c r="I17" s="10"/>
      <c r="J17" s="10"/>
      <c r="K17" s="137"/>
      <c r="L17" s="165"/>
      <c r="M17" s="46"/>
      <c r="N17" s="162"/>
      <c r="O17" s="162"/>
      <c r="P17" s="162"/>
      <c r="Q17" s="46"/>
      <c r="R17" s="64"/>
      <c r="S17" s="10"/>
      <c r="T17" s="10"/>
      <c r="U17" s="137"/>
      <c r="V17" s="165"/>
      <c r="W17" s="46"/>
      <c r="X17" s="162"/>
      <c r="Y17" s="162"/>
      <c r="Z17" s="162"/>
      <c r="AA17" s="46"/>
      <c r="AB17" s="64"/>
      <c r="AC17" s="10"/>
      <c r="AD17" s="10"/>
      <c r="AE17" s="137"/>
      <c r="AF17" s="165"/>
      <c r="AG17" s="46"/>
      <c r="AH17" s="162"/>
      <c r="AI17" s="162"/>
      <c r="AJ17" s="162"/>
      <c r="AK17" s="46"/>
      <c r="AL17" s="64"/>
      <c r="AM17" s="10"/>
      <c r="AN17" s="10"/>
      <c r="AO17" s="137"/>
      <c r="AP17" s="165"/>
      <c r="AQ17" s="46"/>
      <c r="AR17" s="162"/>
      <c r="AS17" s="162"/>
      <c r="AT17" s="162"/>
      <c r="AU17" s="46"/>
      <c r="AV17" s="64"/>
      <c r="AW17" s="10"/>
      <c r="AX17" s="10"/>
      <c r="AY17" s="137"/>
      <c r="AZ17" s="165"/>
      <c r="BA17" s="46"/>
      <c r="BB17" s="162"/>
      <c r="BC17" s="162"/>
      <c r="BD17" s="162"/>
      <c r="BE17" s="46"/>
      <c r="BF17" s="64"/>
      <c r="BG17" s="10"/>
      <c r="BH17" s="10"/>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65"/>
      <c r="C18" s="46"/>
      <c r="D18" s="162"/>
      <c r="E18" s="162"/>
      <c r="F18" s="162"/>
      <c r="G18" s="162"/>
      <c r="H18" s="21"/>
      <c r="I18" s="10"/>
      <c r="J18" s="10"/>
      <c r="K18" s="137"/>
      <c r="L18" s="165"/>
      <c r="M18" s="46"/>
      <c r="N18" s="162"/>
      <c r="O18" s="162"/>
      <c r="P18" s="162"/>
      <c r="Q18" s="162"/>
      <c r="R18" s="21"/>
      <c r="S18" s="10"/>
      <c r="T18" s="10"/>
      <c r="U18" s="137"/>
      <c r="V18" s="165"/>
      <c r="W18" s="46"/>
      <c r="X18" s="162"/>
      <c r="Y18" s="162"/>
      <c r="Z18" s="162"/>
      <c r="AA18" s="162"/>
      <c r="AB18" s="21"/>
      <c r="AC18" s="10"/>
      <c r="AD18" s="10"/>
      <c r="AE18" s="137"/>
      <c r="AF18" s="165"/>
      <c r="AG18" s="46"/>
      <c r="AH18" s="162"/>
      <c r="AI18" s="162"/>
      <c r="AJ18" s="162"/>
      <c r="AK18" s="162"/>
      <c r="AL18" s="21"/>
      <c r="AM18" s="10"/>
      <c r="AN18" s="10"/>
      <c r="AO18" s="137"/>
      <c r="AP18" s="165"/>
      <c r="AQ18" s="46"/>
      <c r="AR18" s="162"/>
      <c r="AS18" s="162"/>
      <c r="AT18" s="162"/>
      <c r="AU18" s="162"/>
      <c r="AV18" s="21"/>
      <c r="AW18" s="10"/>
      <c r="AX18" s="10"/>
      <c r="AY18" s="137"/>
      <c r="AZ18" s="165"/>
      <c r="BA18" s="46"/>
      <c r="BB18" s="162"/>
      <c r="BC18" s="162"/>
      <c r="BD18" s="162"/>
      <c r="BE18" s="162"/>
      <c r="BF18" s="21"/>
      <c r="BG18" s="10"/>
      <c r="BH18" s="10"/>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65"/>
      <c r="C19" s="46"/>
      <c r="D19" s="65"/>
      <c r="E19" s="65"/>
      <c r="F19" s="162"/>
      <c r="G19" s="162"/>
      <c r="H19" s="21"/>
      <c r="I19" s="10"/>
      <c r="J19" s="10"/>
      <c r="K19" s="137"/>
      <c r="L19" s="165"/>
      <c r="M19" s="46"/>
      <c r="N19" s="65"/>
      <c r="O19" s="65"/>
      <c r="P19" s="162"/>
      <c r="Q19" s="162"/>
      <c r="R19" s="21"/>
      <c r="S19" s="10"/>
      <c r="T19" s="10"/>
      <c r="U19" s="137"/>
      <c r="V19" s="165"/>
      <c r="W19" s="46"/>
      <c r="X19" s="65"/>
      <c r="Y19" s="65"/>
      <c r="Z19" s="162"/>
      <c r="AA19" s="162"/>
      <c r="AB19" s="21"/>
      <c r="AC19" s="10"/>
      <c r="AD19" s="10"/>
      <c r="AE19" s="137"/>
      <c r="AF19" s="165"/>
      <c r="AG19" s="46"/>
      <c r="AH19" s="65"/>
      <c r="AI19" s="65"/>
      <c r="AJ19" s="162"/>
      <c r="AK19" s="162"/>
      <c r="AL19" s="21"/>
      <c r="AM19" s="10"/>
      <c r="AN19" s="10"/>
      <c r="AO19" s="137"/>
      <c r="AP19" s="165"/>
      <c r="AQ19" s="46"/>
      <c r="AR19" s="65"/>
      <c r="AS19" s="65"/>
      <c r="AT19" s="162"/>
      <c r="AU19" s="162"/>
      <c r="AV19" s="21"/>
      <c r="AW19" s="10"/>
      <c r="AX19" s="10"/>
      <c r="AY19" s="137"/>
      <c r="AZ19" s="165"/>
      <c r="BA19" s="46"/>
      <c r="BB19" s="65"/>
      <c r="BC19" s="65"/>
      <c r="BD19" s="162"/>
      <c r="BE19" s="162"/>
      <c r="BF19" s="21"/>
      <c r="BG19" s="10"/>
      <c r="BH19" s="10"/>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6"/>
      <c r="C20" s="46"/>
      <c r="D20" s="65"/>
      <c r="E20" s="65"/>
      <c r="F20" s="65"/>
      <c r="G20" s="65"/>
      <c r="H20" s="66"/>
      <c r="I20" s="10"/>
      <c r="J20" s="10"/>
      <c r="K20" s="137"/>
      <c r="L20" s="6"/>
      <c r="M20" s="46"/>
      <c r="N20" s="65"/>
      <c r="O20" s="65"/>
      <c r="P20" s="65"/>
      <c r="Q20" s="65"/>
      <c r="R20" s="66"/>
      <c r="S20" s="10"/>
      <c r="T20" s="10"/>
      <c r="U20" s="137"/>
      <c r="V20" s="6"/>
      <c r="W20" s="46"/>
      <c r="X20" s="65"/>
      <c r="Y20" s="65"/>
      <c r="Z20" s="65"/>
      <c r="AA20" s="65"/>
      <c r="AB20" s="66"/>
      <c r="AC20" s="10"/>
      <c r="AD20" s="10"/>
      <c r="AE20" s="137"/>
      <c r="AF20" s="6"/>
      <c r="AG20" s="46"/>
      <c r="AH20" s="65"/>
      <c r="AI20" s="65"/>
      <c r="AJ20" s="65"/>
      <c r="AK20" s="65"/>
      <c r="AL20" s="66"/>
      <c r="AM20" s="10"/>
      <c r="AN20" s="10"/>
      <c r="AO20" s="137"/>
      <c r="AP20" s="6"/>
      <c r="AQ20" s="46"/>
      <c r="AR20" s="65"/>
      <c r="AS20" s="65"/>
      <c r="AT20" s="65"/>
      <c r="AU20" s="65"/>
      <c r="AV20" s="66"/>
      <c r="AW20" s="10"/>
      <c r="AX20" s="10"/>
      <c r="AY20" s="137"/>
      <c r="AZ20" s="6"/>
      <c r="BA20" s="46"/>
      <c r="BB20" s="65"/>
      <c r="BC20" s="65"/>
      <c r="BD20" s="65"/>
      <c r="BE20" s="65"/>
      <c r="BF20" s="66"/>
      <c r="BG20" s="10"/>
      <c r="BH20" s="10"/>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6"/>
      <c r="C21" s="65"/>
      <c r="D21" s="65"/>
      <c r="E21" s="65"/>
      <c r="F21" s="65"/>
      <c r="G21" s="65"/>
      <c r="H21" s="67"/>
      <c r="I21" s="10"/>
      <c r="J21" s="10"/>
      <c r="K21" s="137"/>
      <c r="L21" s="6"/>
      <c r="M21" s="65"/>
      <c r="N21" s="65"/>
      <c r="O21" s="65"/>
      <c r="P21" s="65"/>
      <c r="Q21" s="65"/>
      <c r="R21" s="67"/>
      <c r="S21" s="10"/>
      <c r="T21" s="10"/>
      <c r="U21" s="137"/>
      <c r="V21" s="6"/>
      <c r="W21" s="65"/>
      <c r="X21" s="65"/>
      <c r="Y21" s="65"/>
      <c r="Z21" s="65"/>
      <c r="AA21" s="65"/>
      <c r="AB21" s="67"/>
      <c r="AC21" s="10"/>
      <c r="AD21" s="10"/>
      <c r="AE21" s="137"/>
      <c r="AF21" s="6"/>
      <c r="AG21" s="65"/>
      <c r="AH21" s="65"/>
      <c r="AI21" s="65"/>
      <c r="AJ21" s="65"/>
      <c r="AK21" s="65"/>
      <c r="AL21" s="67"/>
      <c r="AM21" s="10"/>
      <c r="AN21" s="10"/>
      <c r="AO21" s="137"/>
      <c r="AP21" s="6"/>
      <c r="AQ21" s="65"/>
      <c r="AR21" s="65"/>
      <c r="AS21" s="65"/>
      <c r="AT21" s="65"/>
      <c r="AU21" s="65"/>
      <c r="AV21" s="67"/>
      <c r="AW21" s="10"/>
      <c r="AX21" s="10"/>
      <c r="AY21" s="137"/>
      <c r="AZ21" s="6"/>
      <c r="BA21" s="65"/>
      <c r="BB21" s="65"/>
      <c r="BC21" s="65"/>
      <c r="BD21" s="65"/>
      <c r="BE21" s="65"/>
      <c r="BF21" s="67"/>
      <c r="BG21" s="10"/>
      <c r="BH21" s="10"/>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65"/>
      <c r="C22" s="162"/>
      <c r="D22" s="162"/>
      <c r="E22" s="162"/>
      <c r="F22" s="162"/>
      <c r="G22" s="162"/>
      <c r="H22" s="67"/>
      <c r="I22" s="10"/>
      <c r="J22" s="10"/>
      <c r="K22" s="137"/>
      <c r="L22" s="165"/>
      <c r="M22" s="162"/>
      <c r="N22" s="162"/>
      <c r="O22" s="162"/>
      <c r="P22" s="162"/>
      <c r="Q22" s="162"/>
      <c r="R22" s="67"/>
      <c r="S22" s="10"/>
      <c r="T22" s="10"/>
      <c r="U22" s="137"/>
      <c r="V22" s="165"/>
      <c r="W22" s="162"/>
      <c r="X22" s="162"/>
      <c r="Y22" s="162"/>
      <c r="Z22" s="162"/>
      <c r="AA22" s="162"/>
      <c r="AB22" s="67"/>
      <c r="AC22" s="10"/>
      <c r="AD22" s="10"/>
      <c r="AE22" s="137"/>
      <c r="AF22" s="165"/>
      <c r="AG22" s="162"/>
      <c r="AH22" s="162"/>
      <c r="AI22" s="162"/>
      <c r="AJ22" s="162"/>
      <c r="AK22" s="162"/>
      <c r="AL22" s="67"/>
      <c r="AM22" s="10"/>
      <c r="AN22" s="10"/>
      <c r="AO22" s="137"/>
      <c r="AP22" s="165"/>
      <c r="AQ22" s="162"/>
      <c r="AR22" s="162"/>
      <c r="AS22" s="162"/>
      <c r="AT22" s="162"/>
      <c r="AU22" s="162"/>
      <c r="AV22" s="67"/>
      <c r="AW22" s="10"/>
      <c r="AX22" s="10"/>
      <c r="AY22" s="137"/>
      <c r="AZ22" s="165"/>
      <c r="BA22" s="162"/>
      <c r="BB22" s="162"/>
      <c r="BC22" s="162"/>
      <c r="BD22" s="162"/>
      <c r="BE22" s="162"/>
      <c r="BF22" s="67"/>
      <c r="BG22" s="10"/>
      <c r="BH22" s="10"/>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65"/>
      <c r="C23" s="162"/>
      <c r="D23" s="162"/>
      <c r="E23" s="162"/>
      <c r="F23" s="162"/>
      <c r="G23" s="162"/>
      <c r="H23" s="21"/>
      <c r="I23" s="10"/>
      <c r="J23" s="10"/>
      <c r="K23" s="137"/>
      <c r="L23" s="165"/>
      <c r="M23" s="162"/>
      <c r="N23" s="162"/>
      <c r="O23" s="162"/>
      <c r="P23" s="162"/>
      <c r="Q23" s="162"/>
      <c r="R23" s="21"/>
      <c r="S23" s="10"/>
      <c r="T23" s="10"/>
      <c r="U23" s="137"/>
      <c r="V23" s="165"/>
      <c r="W23" s="162"/>
      <c r="X23" s="162"/>
      <c r="Y23" s="162"/>
      <c r="Z23" s="162"/>
      <c r="AA23" s="162"/>
      <c r="AB23" s="21"/>
      <c r="AC23" s="10"/>
      <c r="AD23" s="10"/>
      <c r="AE23" s="137"/>
      <c r="AF23" s="165"/>
      <c r="AG23" s="162"/>
      <c r="AH23" s="162"/>
      <c r="AI23" s="162"/>
      <c r="AJ23" s="162"/>
      <c r="AK23" s="162"/>
      <c r="AL23" s="21"/>
      <c r="AM23" s="10"/>
      <c r="AN23" s="10"/>
      <c r="AO23" s="137"/>
      <c r="AP23" s="165"/>
      <c r="AQ23" s="162"/>
      <c r="AR23" s="162"/>
      <c r="AS23" s="162"/>
      <c r="AT23" s="162"/>
      <c r="AU23" s="162"/>
      <c r="AV23" s="21"/>
      <c r="AW23" s="10"/>
      <c r="AX23" s="10"/>
      <c r="AY23" s="137"/>
      <c r="AZ23" s="165"/>
      <c r="BA23" s="162"/>
      <c r="BB23" s="162"/>
      <c r="BC23" s="162"/>
      <c r="BD23" s="162"/>
      <c r="BE23" s="162"/>
      <c r="BF23" s="21"/>
      <c r="BG23" s="10"/>
      <c r="BH23" s="10"/>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65"/>
      <c r="C24" s="162"/>
      <c r="D24" s="162"/>
      <c r="E24" s="162"/>
      <c r="F24" s="162"/>
      <c r="G24" s="162"/>
      <c r="H24" s="21"/>
      <c r="I24" s="10"/>
      <c r="J24" s="10"/>
      <c r="K24" s="137"/>
      <c r="L24" s="165"/>
      <c r="M24" s="162"/>
      <c r="N24" s="162"/>
      <c r="O24" s="162"/>
      <c r="P24" s="162"/>
      <c r="Q24" s="162"/>
      <c r="R24" s="21"/>
      <c r="S24" s="10"/>
      <c r="T24" s="10"/>
      <c r="U24" s="137"/>
      <c r="V24" s="165"/>
      <c r="W24" s="162"/>
      <c r="X24" s="162"/>
      <c r="Y24" s="162"/>
      <c r="Z24" s="162"/>
      <c r="AA24" s="162"/>
      <c r="AB24" s="21"/>
      <c r="AC24" s="10"/>
      <c r="AD24" s="10"/>
      <c r="AE24" s="137"/>
      <c r="AF24" s="165"/>
      <c r="AG24" s="162"/>
      <c r="AH24" s="162"/>
      <c r="AI24" s="162"/>
      <c r="AJ24" s="162"/>
      <c r="AK24" s="162"/>
      <c r="AL24" s="21"/>
      <c r="AM24" s="10"/>
      <c r="AN24" s="10"/>
      <c r="AO24" s="137"/>
      <c r="AP24" s="165"/>
      <c r="AQ24" s="162"/>
      <c r="AR24" s="162"/>
      <c r="AS24" s="162"/>
      <c r="AT24" s="162"/>
      <c r="AU24" s="162"/>
      <c r="AV24" s="21"/>
      <c r="AW24" s="10"/>
      <c r="AX24" s="10"/>
      <c r="AY24" s="137"/>
      <c r="AZ24" s="165"/>
      <c r="BA24" s="162"/>
      <c r="BB24" s="162"/>
      <c r="BC24" s="162"/>
      <c r="BD24" s="162"/>
      <c r="BE24" s="162"/>
      <c r="BF24" s="21"/>
      <c r="BG24" s="10"/>
      <c r="BH24" s="10"/>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65"/>
      <c r="C25" s="162"/>
      <c r="D25" s="162"/>
      <c r="E25" s="162"/>
      <c r="F25" s="162"/>
      <c r="G25" s="162"/>
      <c r="H25" s="21"/>
      <c r="I25" s="10"/>
      <c r="J25" s="10"/>
      <c r="K25" s="137"/>
      <c r="L25" s="165"/>
      <c r="M25" s="162"/>
      <c r="N25" s="162"/>
      <c r="O25" s="162"/>
      <c r="P25" s="162"/>
      <c r="Q25" s="162"/>
      <c r="R25" s="21"/>
      <c r="S25" s="10"/>
      <c r="T25" s="10"/>
      <c r="U25" s="137"/>
      <c r="V25" s="165"/>
      <c r="W25" s="162"/>
      <c r="X25" s="162"/>
      <c r="Y25" s="162"/>
      <c r="Z25" s="162"/>
      <c r="AA25" s="162"/>
      <c r="AB25" s="21"/>
      <c r="AC25" s="10"/>
      <c r="AD25" s="10"/>
      <c r="AE25" s="137"/>
      <c r="AF25" s="165"/>
      <c r="AG25" s="162"/>
      <c r="AH25" s="162"/>
      <c r="AI25" s="162"/>
      <c r="AJ25" s="162"/>
      <c r="AK25" s="162"/>
      <c r="AL25" s="21"/>
      <c r="AM25" s="10"/>
      <c r="AN25" s="10"/>
      <c r="AO25" s="137"/>
      <c r="AP25" s="165"/>
      <c r="AQ25" s="162"/>
      <c r="AR25" s="162"/>
      <c r="AS25" s="162"/>
      <c r="AT25" s="162"/>
      <c r="AU25" s="162"/>
      <c r="AV25" s="21"/>
      <c r="AW25" s="10"/>
      <c r="AX25" s="10"/>
      <c r="AY25" s="137"/>
      <c r="AZ25" s="165"/>
      <c r="BA25" s="162"/>
      <c r="BB25" s="162"/>
      <c r="BC25" s="162"/>
      <c r="BD25" s="162"/>
      <c r="BE25" s="162"/>
      <c r="BF25" s="21"/>
      <c r="BG25" s="10"/>
      <c r="BH25" s="10"/>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65"/>
      <c r="C26" s="162"/>
      <c r="D26" s="162"/>
      <c r="E26" s="162"/>
      <c r="F26" s="162"/>
      <c r="G26" s="162"/>
      <c r="H26" s="21"/>
      <c r="I26" s="10"/>
      <c r="J26" s="10"/>
      <c r="K26" s="137"/>
      <c r="L26" s="165"/>
      <c r="M26" s="162"/>
      <c r="N26" s="162"/>
      <c r="O26" s="162"/>
      <c r="P26" s="162"/>
      <c r="Q26" s="162"/>
      <c r="R26" s="21"/>
      <c r="S26" s="10"/>
      <c r="T26" s="10"/>
      <c r="U26" s="137"/>
      <c r="V26" s="165"/>
      <c r="W26" s="162"/>
      <c r="X26" s="162"/>
      <c r="Y26" s="162"/>
      <c r="Z26" s="162"/>
      <c r="AA26" s="162"/>
      <c r="AB26" s="21"/>
      <c r="AC26" s="10"/>
      <c r="AD26" s="10"/>
      <c r="AE26" s="137"/>
      <c r="AF26" s="165"/>
      <c r="AG26" s="162"/>
      <c r="AH26" s="162"/>
      <c r="AI26" s="162"/>
      <c r="AJ26" s="162"/>
      <c r="AK26" s="162"/>
      <c r="AL26" s="21"/>
      <c r="AM26" s="10"/>
      <c r="AN26" s="10"/>
      <c r="AO26" s="137"/>
      <c r="AP26" s="165"/>
      <c r="AQ26" s="162"/>
      <c r="AR26" s="162"/>
      <c r="AS26" s="162"/>
      <c r="AT26" s="162"/>
      <c r="AU26" s="162"/>
      <c r="AV26" s="21"/>
      <c r="AW26" s="10"/>
      <c r="AX26" s="10"/>
      <c r="AY26" s="137"/>
      <c r="AZ26" s="165"/>
      <c r="BA26" s="162"/>
      <c r="BB26" s="162"/>
      <c r="BC26" s="162"/>
      <c r="BD26" s="162"/>
      <c r="BE26" s="162"/>
      <c r="BF26" s="21"/>
      <c r="BG26" s="10"/>
      <c r="BH26" s="10"/>
      <c r="BI26" s="146"/>
      <c r="BS26" s="146"/>
      <c r="CC26" s="146"/>
      <c r="CM26" s="146"/>
      <c r="CW26" s="146"/>
      <c r="DG26" s="146"/>
      <c r="DQ26" s="146"/>
      <c r="EA26" s="146"/>
      <c r="EK26" s="146"/>
      <c r="EU26" s="146"/>
      <c r="FE26" s="146"/>
      <c r="FO26" s="146"/>
      <c r="FY26" s="146"/>
      <c r="GI26" s="146"/>
      <c r="GS26" s="146"/>
      <c r="HC26" s="146"/>
      <c r="HM26" s="146"/>
      <c r="HW26" s="146"/>
    </row>
    <row r="27" spans="1:231" s="2" customFormat="1" ht="83.25" customHeight="1" x14ac:dyDescent="0.25">
      <c r="A27" s="138" t="s">
        <v>12</v>
      </c>
      <c r="B27" s="524" t="s">
        <v>186</v>
      </c>
      <c r="C27" s="525"/>
      <c r="D27" s="525"/>
      <c r="E27" s="525"/>
      <c r="F27" s="525"/>
      <c r="G27" s="525"/>
      <c r="H27" s="526"/>
      <c r="I27" s="10"/>
      <c r="J27" s="10"/>
      <c r="K27" s="138" t="s">
        <v>12</v>
      </c>
      <c r="L27" s="524" t="s">
        <v>186</v>
      </c>
      <c r="M27" s="525"/>
      <c r="N27" s="525"/>
      <c r="O27" s="525"/>
      <c r="P27" s="525"/>
      <c r="Q27" s="525"/>
      <c r="R27" s="526"/>
      <c r="S27" s="10"/>
      <c r="T27" s="10"/>
      <c r="U27" s="138" t="s">
        <v>12</v>
      </c>
      <c r="V27" s="524" t="s">
        <v>186</v>
      </c>
      <c r="W27" s="525"/>
      <c r="X27" s="525"/>
      <c r="Y27" s="525"/>
      <c r="Z27" s="525"/>
      <c r="AA27" s="525"/>
      <c r="AB27" s="526"/>
      <c r="AC27" s="10"/>
      <c r="AD27" s="10"/>
      <c r="AE27" s="138" t="s">
        <v>12</v>
      </c>
      <c r="AF27" s="524" t="s">
        <v>186</v>
      </c>
      <c r="AG27" s="525"/>
      <c r="AH27" s="525"/>
      <c r="AI27" s="525"/>
      <c r="AJ27" s="525"/>
      <c r="AK27" s="525"/>
      <c r="AL27" s="526"/>
      <c r="AM27" s="10"/>
      <c r="AN27" s="10"/>
      <c r="AO27" s="138" t="s">
        <v>12</v>
      </c>
      <c r="AP27" s="524" t="s">
        <v>186</v>
      </c>
      <c r="AQ27" s="525"/>
      <c r="AR27" s="525"/>
      <c r="AS27" s="525"/>
      <c r="AT27" s="525"/>
      <c r="AU27" s="525"/>
      <c r="AV27" s="526"/>
      <c r="AW27" s="10"/>
      <c r="AX27" s="10"/>
      <c r="AY27" s="138" t="s">
        <v>12</v>
      </c>
      <c r="AZ27" s="524" t="s">
        <v>186</v>
      </c>
      <c r="BA27" s="525"/>
      <c r="BB27" s="525"/>
      <c r="BC27" s="525"/>
      <c r="BD27" s="525"/>
      <c r="BE27" s="525"/>
      <c r="BF27" s="526"/>
      <c r="BG27" s="10"/>
      <c r="BH27" s="10"/>
      <c r="BI27" s="146"/>
      <c r="BS27" s="146"/>
      <c r="CC27" s="146"/>
      <c r="CM27" s="146"/>
      <c r="CW27" s="146"/>
      <c r="DG27" s="146"/>
      <c r="DQ27" s="146"/>
      <c r="EA27" s="146"/>
      <c r="EK27" s="146"/>
      <c r="EU27" s="146"/>
      <c r="FE27" s="146"/>
      <c r="FO27" s="146"/>
      <c r="FY27" s="146"/>
      <c r="GI27" s="146"/>
      <c r="GS27" s="146"/>
      <c r="HC27" s="146"/>
      <c r="HM27" s="146"/>
      <c r="HW27" s="146"/>
    </row>
    <row r="28" spans="1:231" s="2" customFormat="1" ht="15.75" customHeight="1" x14ac:dyDescent="0.25">
      <c r="A28" s="138"/>
      <c r="B28" s="63" t="s">
        <v>120</v>
      </c>
      <c r="C28" s="52" t="s">
        <v>158</v>
      </c>
      <c r="D28" s="52"/>
      <c r="E28" s="52"/>
      <c r="F28" s="52"/>
      <c r="G28" s="52" t="s">
        <v>158</v>
      </c>
      <c r="H28" s="123" t="s">
        <v>158</v>
      </c>
      <c r="I28" s="10"/>
      <c r="J28" s="10"/>
      <c r="K28" s="138"/>
      <c r="L28" s="63" t="s">
        <v>120</v>
      </c>
      <c r="M28" s="52" t="s">
        <v>158</v>
      </c>
      <c r="N28" s="52"/>
      <c r="O28" s="52"/>
      <c r="P28" s="52"/>
      <c r="Q28" s="52" t="s">
        <v>158</v>
      </c>
      <c r="R28" s="123" t="s">
        <v>158</v>
      </c>
      <c r="S28" s="10"/>
      <c r="T28" s="10"/>
      <c r="U28" s="138"/>
      <c r="V28" s="63" t="s">
        <v>120</v>
      </c>
      <c r="W28" s="52" t="s">
        <v>158</v>
      </c>
      <c r="X28" s="52"/>
      <c r="Y28" s="52"/>
      <c r="Z28" s="52"/>
      <c r="AA28" s="52" t="s">
        <v>158</v>
      </c>
      <c r="AB28" s="123" t="s">
        <v>158</v>
      </c>
      <c r="AC28" s="10"/>
      <c r="AD28" s="10"/>
      <c r="AE28" s="138"/>
      <c r="AF28" s="63" t="s">
        <v>120</v>
      </c>
      <c r="AG28" s="52" t="s">
        <v>158</v>
      </c>
      <c r="AH28" s="52"/>
      <c r="AI28" s="52"/>
      <c r="AJ28" s="52"/>
      <c r="AK28" s="52" t="s">
        <v>158</v>
      </c>
      <c r="AL28" s="123" t="s">
        <v>158</v>
      </c>
      <c r="AM28" s="10"/>
      <c r="AN28" s="10"/>
      <c r="AO28" s="138"/>
      <c r="AP28" s="63" t="s">
        <v>120</v>
      </c>
      <c r="AQ28" s="52" t="s">
        <v>158</v>
      </c>
      <c r="AR28" s="52"/>
      <c r="AS28" s="52"/>
      <c r="AT28" s="52"/>
      <c r="AU28" s="52" t="s">
        <v>158</v>
      </c>
      <c r="AV28" s="123" t="s">
        <v>158</v>
      </c>
      <c r="AW28" s="10"/>
      <c r="AX28" s="10"/>
      <c r="AY28" s="138"/>
      <c r="AZ28" s="63" t="s">
        <v>120</v>
      </c>
      <c r="BA28" s="52" t="s">
        <v>158</v>
      </c>
      <c r="BB28" s="52"/>
      <c r="BC28" s="52"/>
      <c r="BD28" s="52"/>
      <c r="BE28" s="52" t="s">
        <v>158</v>
      </c>
      <c r="BF28" s="123" t="s">
        <v>158</v>
      </c>
      <c r="BG28" s="10"/>
      <c r="BH28" s="10"/>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102</v>
      </c>
      <c r="C29" s="52" t="s">
        <v>158</v>
      </c>
      <c r="D29" s="52"/>
      <c r="E29" s="52"/>
      <c r="F29" s="52"/>
      <c r="G29" s="52" t="s">
        <v>158</v>
      </c>
      <c r="H29" s="123" t="s">
        <v>158</v>
      </c>
      <c r="I29" s="10"/>
      <c r="J29" s="10"/>
      <c r="K29" s="138"/>
      <c r="L29" s="63" t="s">
        <v>102</v>
      </c>
      <c r="M29" s="52" t="s">
        <v>158</v>
      </c>
      <c r="N29" s="52"/>
      <c r="O29" s="52"/>
      <c r="P29" s="52"/>
      <c r="Q29" s="52" t="s">
        <v>158</v>
      </c>
      <c r="R29" s="123" t="s">
        <v>158</v>
      </c>
      <c r="S29" s="10"/>
      <c r="T29" s="10"/>
      <c r="U29" s="138"/>
      <c r="V29" s="63" t="s">
        <v>102</v>
      </c>
      <c r="W29" s="52" t="s">
        <v>158</v>
      </c>
      <c r="X29" s="52"/>
      <c r="Y29" s="52"/>
      <c r="Z29" s="52"/>
      <c r="AA29" s="52" t="s">
        <v>158</v>
      </c>
      <c r="AB29" s="123" t="s">
        <v>158</v>
      </c>
      <c r="AC29" s="10"/>
      <c r="AD29" s="10"/>
      <c r="AE29" s="138"/>
      <c r="AF29" s="63" t="s">
        <v>102</v>
      </c>
      <c r="AG29" s="52" t="s">
        <v>158</v>
      </c>
      <c r="AH29" s="52"/>
      <c r="AI29" s="52"/>
      <c r="AJ29" s="52"/>
      <c r="AK29" s="52" t="s">
        <v>158</v>
      </c>
      <c r="AL29" s="123" t="s">
        <v>158</v>
      </c>
      <c r="AM29" s="10"/>
      <c r="AN29" s="10"/>
      <c r="AO29" s="138"/>
      <c r="AP29" s="63" t="s">
        <v>102</v>
      </c>
      <c r="AQ29" s="52" t="s">
        <v>158</v>
      </c>
      <c r="AR29" s="52"/>
      <c r="AS29" s="52"/>
      <c r="AT29" s="52"/>
      <c r="AU29" s="52" t="s">
        <v>158</v>
      </c>
      <c r="AV29" s="123" t="s">
        <v>158</v>
      </c>
      <c r="AW29" s="10"/>
      <c r="AX29" s="10"/>
      <c r="AY29" s="138"/>
      <c r="AZ29" s="63" t="s">
        <v>102</v>
      </c>
      <c r="BA29" s="52" t="s">
        <v>158</v>
      </c>
      <c r="BB29" s="52"/>
      <c r="BC29" s="52"/>
      <c r="BD29" s="52"/>
      <c r="BE29" s="52" t="s">
        <v>158</v>
      </c>
      <c r="BF29" s="123" t="s">
        <v>158</v>
      </c>
      <c r="BG29" s="10"/>
      <c r="BH29" s="10"/>
      <c r="BI29" s="146"/>
      <c r="BS29" s="146"/>
      <c r="CC29" s="146"/>
      <c r="CM29" s="146"/>
      <c r="CW29" s="146"/>
      <c r="DG29" s="146"/>
      <c r="DQ29" s="146"/>
      <c r="EA29" s="146"/>
      <c r="EK29" s="146"/>
      <c r="EU29" s="146"/>
      <c r="FE29" s="146"/>
      <c r="FO29" s="146"/>
      <c r="FY29" s="146"/>
      <c r="GI29" s="146"/>
      <c r="GS29" s="146"/>
      <c r="HC29" s="146"/>
      <c r="HM29" s="146"/>
      <c r="HW29" s="146"/>
    </row>
    <row r="30" spans="1:231" ht="15.75" customHeight="1" x14ac:dyDescent="0.25">
      <c r="A30" s="138"/>
      <c r="B30" s="63" t="s">
        <v>159</v>
      </c>
      <c r="C30" s="52" t="s">
        <v>158</v>
      </c>
      <c r="D30" s="52"/>
      <c r="E30" s="52"/>
      <c r="F30" s="52"/>
      <c r="G30" s="52" t="s">
        <v>158</v>
      </c>
      <c r="H30" s="123" t="s">
        <v>158</v>
      </c>
      <c r="I30" s="10"/>
      <c r="J30" s="10"/>
      <c r="K30" s="138"/>
      <c r="L30" s="63" t="s">
        <v>159</v>
      </c>
      <c r="M30" s="52" t="s">
        <v>158</v>
      </c>
      <c r="N30" s="52"/>
      <c r="O30" s="52"/>
      <c r="P30" s="52"/>
      <c r="Q30" s="52" t="s">
        <v>158</v>
      </c>
      <c r="R30" s="123" t="s">
        <v>158</v>
      </c>
      <c r="S30" s="10"/>
      <c r="T30" s="10"/>
      <c r="U30" s="138"/>
      <c r="V30" s="63" t="s">
        <v>159</v>
      </c>
      <c r="W30" s="52" t="s">
        <v>158</v>
      </c>
      <c r="X30" s="52"/>
      <c r="Y30" s="52"/>
      <c r="Z30" s="52"/>
      <c r="AA30" s="52" t="s">
        <v>158</v>
      </c>
      <c r="AB30" s="123" t="s">
        <v>158</v>
      </c>
      <c r="AC30" s="10"/>
      <c r="AD30" s="10"/>
      <c r="AE30" s="138"/>
      <c r="AF30" s="63" t="s">
        <v>159</v>
      </c>
      <c r="AG30" s="52" t="s">
        <v>158</v>
      </c>
      <c r="AH30" s="52"/>
      <c r="AI30" s="52"/>
      <c r="AJ30" s="52"/>
      <c r="AK30" s="52" t="s">
        <v>158</v>
      </c>
      <c r="AL30" s="123" t="s">
        <v>158</v>
      </c>
      <c r="AM30" s="10"/>
      <c r="AN30" s="10"/>
      <c r="AO30" s="138"/>
      <c r="AP30" s="63" t="s">
        <v>159</v>
      </c>
      <c r="AQ30" s="52" t="s">
        <v>158</v>
      </c>
      <c r="AR30" s="52"/>
      <c r="AS30" s="52"/>
      <c r="AT30" s="52"/>
      <c r="AU30" s="52" t="s">
        <v>158</v>
      </c>
      <c r="AV30" s="123" t="s">
        <v>158</v>
      </c>
      <c r="AW30" s="10"/>
      <c r="AX30" s="10"/>
      <c r="AY30" s="138"/>
      <c r="AZ30" s="63" t="s">
        <v>159</v>
      </c>
      <c r="BA30" s="52" t="s">
        <v>158</v>
      </c>
      <c r="BB30" s="52"/>
      <c r="BC30" s="52"/>
      <c r="BD30" s="52"/>
      <c r="BE30" s="52" t="s">
        <v>158</v>
      </c>
      <c r="BF30" s="123" t="s">
        <v>158</v>
      </c>
      <c r="BG30" s="10"/>
      <c r="BH30" s="10"/>
    </row>
    <row r="31" spans="1:231" ht="15.75" customHeight="1" x14ac:dyDescent="0.25">
      <c r="A31" s="139"/>
      <c r="B31" s="11" t="s">
        <v>23</v>
      </c>
      <c r="C31" s="68"/>
      <c r="D31" s="68"/>
      <c r="E31" s="68"/>
      <c r="F31" s="69"/>
      <c r="G31" s="70"/>
      <c r="H31" s="71"/>
      <c r="I31" s="10"/>
      <c r="J31" s="10"/>
      <c r="K31" s="139"/>
      <c r="L31" s="11" t="s">
        <v>23</v>
      </c>
      <c r="M31" s="68"/>
      <c r="N31" s="68"/>
      <c r="O31" s="68"/>
      <c r="P31" s="69"/>
      <c r="Q31" s="70"/>
      <c r="R31" s="71"/>
      <c r="S31" s="10"/>
      <c r="T31" s="10"/>
      <c r="U31" s="139"/>
      <c r="V31" s="11" t="s">
        <v>23</v>
      </c>
      <c r="W31" s="68"/>
      <c r="X31" s="68"/>
      <c r="Y31" s="68"/>
      <c r="Z31" s="69"/>
      <c r="AA31" s="70"/>
      <c r="AB31" s="71"/>
      <c r="AC31" s="10"/>
      <c r="AD31" s="10"/>
      <c r="AE31" s="139"/>
      <c r="AF31" s="11" t="s">
        <v>23</v>
      </c>
      <c r="AG31" s="68"/>
      <c r="AH31" s="68"/>
      <c r="AI31" s="68"/>
      <c r="AJ31" s="69"/>
      <c r="AK31" s="70"/>
      <c r="AL31" s="71"/>
      <c r="AM31" s="10"/>
      <c r="AN31" s="10"/>
      <c r="AO31" s="139"/>
      <c r="AP31" s="11" t="s">
        <v>23</v>
      </c>
      <c r="AQ31" s="68"/>
      <c r="AR31" s="68"/>
      <c r="AS31" s="68"/>
      <c r="AT31" s="69"/>
      <c r="AU31" s="70"/>
      <c r="AV31" s="71"/>
      <c r="AW31" s="10"/>
      <c r="AX31" s="10"/>
      <c r="AY31" s="139"/>
      <c r="AZ31" s="11" t="s">
        <v>23</v>
      </c>
      <c r="BA31" s="68"/>
      <c r="BB31" s="68"/>
      <c r="BC31" s="68"/>
      <c r="BD31" s="69"/>
      <c r="BE31" s="70"/>
      <c r="BF31" s="71"/>
      <c r="BG31" s="10"/>
      <c r="BH31" s="10"/>
    </row>
    <row r="32" spans="1:231" s="3" customFormat="1" ht="16.5" thickBot="1" x14ac:dyDescent="0.3">
      <c r="A32" s="140"/>
      <c r="B32" s="72" t="s">
        <v>20</v>
      </c>
      <c r="C32" s="73"/>
      <c r="D32" s="73"/>
      <c r="E32" s="73"/>
      <c r="F32" s="73"/>
      <c r="G32" s="73"/>
      <c r="H32" s="74"/>
      <c r="I32" s="10"/>
      <c r="J32" s="10"/>
      <c r="K32" s="140"/>
      <c r="L32" s="72" t="s">
        <v>20</v>
      </c>
      <c r="M32" s="73"/>
      <c r="N32" s="73"/>
      <c r="O32" s="73"/>
      <c r="P32" s="73"/>
      <c r="Q32" s="73"/>
      <c r="R32" s="74"/>
      <c r="S32" s="10"/>
      <c r="T32" s="10"/>
      <c r="U32" s="140"/>
      <c r="V32" s="72" t="s">
        <v>20</v>
      </c>
      <c r="W32" s="73"/>
      <c r="X32" s="73"/>
      <c r="Y32" s="73"/>
      <c r="Z32" s="73"/>
      <c r="AA32" s="73"/>
      <c r="AB32" s="74"/>
      <c r="AC32" s="10"/>
      <c r="AD32" s="10"/>
      <c r="AE32" s="140"/>
      <c r="AF32" s="72" t="s">
        <v>20</v>
      </c>
      <c r="AG32" s="73"/>
      <c r="AH32" s="73"/>
      <c r="AI32" s="73"/>
      <c r="AJ32" s="73"/>
      <c r="AK32" s="73"/>
      <c r="AL32" s="74"/>
      <c r="AM32" s="10"/>
      <c r="AN32" s="10"/>
      <c r="AO32" s="140"/>
      <c r="AP32" s="72" t="s">
        <v>20</v>
      </c>
      <c r="AQ32" s="73"/>
      <c r="AR32" s="73"/>
      <c r="AS32" s="73"/>
      <c r="AT32" s="73"/>
      <c r="AU32" s="73"/>
      <c r="AV32" s="74"/>
      <c r="AW32" s="10"/>
      <c r="AX32" s="10"/>
      <c r="AY32" s="140"/>
      <c r="AZ32" s="72" t="s">
        <v>20</v>
      </c>
      <c r="BA32" s="73"/>
      <c r="BB32" s="73"/>
      <c r="BC32" s="73"/>
      <c r="BD32" s="73"/>
      <c r="BE32" s="73"/>
      <c r="BF32" s="74"/>
      <c r="BG32" s="10"/>
      <c r="BH32" s="10"/>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sheetData>
  <mergeCells count="18">
    <mergeCell ref="AQ3:AV3"/>
    <mergeCell ref="AP27:AV27"/>
    <mergeCell ref="C1:H2"/>
    <mergeCell ref="C3:H3"/>
    <mergeCell ref="B27:H27"/>
    <mergeCell ref="AZ27:BF27"/>
    <mergeCell ref="BA1:BF2"/>
    <mergeCell ref="BA3:BF3"/>
    <mergeCell ref="M1:R2"/>
    <mergeCell ref="M3:R3"/>
    <mergeCell ref="L27:R27"/>
    <mergeCell ref="W1:AB2"/>
    <mergeCell ref="W3:AB3"/>
    <mergeCell ref="V27:AB27"/>
    <mergeCell ref="AG1:AL2"/>
    <mergeCell ref="AG3:AL3"/>
    <mergeCell ref="AF27:AL27"/>
    <mergeCell ref="AQ1:AV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HW641"/>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46" customFormat="1" ht="15.75" customHeight="1" x14ac:dyDescent="0.25">
      <c r="A1" s="465" t="s">
        <v>22</v>
      </c>
      <c r="B1" s="466" t="str">
        <f>'Water Data'!B1</f>
        <v>UIS13</v>
      </c>
      <c r="C1" s="531" t="str">
        <f>'Water Data'!C1:H2</f>
        <v>Germany</v>
      </c>
      <c r="D1" s="532"/>
      <c r="E1" s="532"/>
      <c r="F1" s="532"/>
      <c r="G1" s="532"/>
      <c r="H1" s="533"/>
      <c r="I1" s="467"/>
      <c r="J1" s="468"/>
      <c r="K1" s="465" t="s">
        <v>22</v>
      </c>
      <c r="L1" s="466" t="str">
        <f>'Water Data'!L1</f>
        <v>UIS14</v>
      </c>
      <c r="M1" s="531" t="str">
        <f>'Water Data'!M1:R2</f>
        <v>Germany</v>
      </c>
      <c r="N1" s="532"/>
      <c r="O1" s="532"/>
      <c r="P1" s="532"/>
      <c r="Q1" s="532"/>
      <c r="R1" s="533"/>
      <c r="S1" s="467"/>
      <c r="T1" s="468"/>
      <c r="U1" s="465" t="s">
        <v>22</v>
      </c>
      <c r="V1" s="466" t="str">
        <f>'Water Data'!V1</f>
        <v>UIS15</v>
      </c>
      <c r="W1" s="531" t="str">
        <f>'Water Data'!W1:AB2</f>
        <v>Germany</v>
      </c>
      <c r="X1" s="532"/>
      <c r="Y1" s="532"/>
      <c r="Z1" s="532"/>
      <c r="AA1" s="532"/>
      <c r="AB1" s="533"/>
      <c r="AC1" s="467"/>
      <c r="AD1" s="468"/>
      <c r="AE1" s="465" t="s">
        <v>22</v>
      </c>
      <c r="AF1" s="466" t="str">
        <f>'Water Data'!AF1</f>
        <v>UIS16</v>
      </c>
      <c r="AG1" s="531" t="str">
        <f>'Water Data'!AG1:AL2</f>
        <v>Germany</v>
      </c>
      <c r="AH1" s="532"/>
      <c r="AI1" s="532"/>
      <c r="AJ1" s="532"/>
      <c r="AK1" s="532"/>
      <c r="AL1" s="533"/>
      <c r="AM1" s="467"/>
      <c r="AN1" s="468"/>
      <c r="AO1" s="465" t="s">
        <v>22</v>
      </c>
      <c r="AP1" s="466" t="str">
        <f>'Water Data'!AP1</f>
        <v>UIS17</v>
      </c>
      <c r="AQ1" s="531" t="str">
        <f>'Water Data'!AQ1:AV2</f>
        <v>Germany</v>
      </c>
      <c r="AR1" s="532"/>
      <c r="AS1" s="532"/>
      <c r="AT1" s="532"/>
      <c r="AU1" s="532"/>
      <c r="AV1" s="533"/>
      <c r="AW1" s="467"/>
      <c r="AX1" s="468"/>
      <c r="AY1" s="465" t="s">
        <v>22</v>
      </c>
      <c r="AZ1" s="466" t="str">
        <f>'Water Data'!AZ1</f>
        <v>UIS18</v>
      </c>
      <c r="BA1" s="531" t="str">
        <f>'Water Data'!BA1:BF2</f>
        <v>Germany</v>
      </c>
      <c r="BB1" s="532"/>
      <c r="BC1" s="532"/>
      <c r="BD1" s="532"/>
      <c r="BE1" s="532"/>
      <c r="BF1" s="533"/>
      <c r="BG1" s="467"/>
      <c r="BH1" s="468"/>
      <c r="BI1" s="445"/>
      <c r="BS1" s="445"/>
      <c r="CC1" s="445"/>
      <c r="CM1" s="445"/>
      <c r="CW1" s="445"/>
      <c r="DG1" s="445"/>
      <c r="DQ1" s="445"/>
      <c r="EA1" s="445"/>
      <c r="EK1" s="445"/>
      <c r="EU1" s="445"/>
      <c r="FE1" s="445"/>
      <c r="FO1" s="445"/>
      <c r="FY1" s="445"/>
      <c r="GI1" s="445"/>
      <c r="GS1" s="445"/>
      <c r="HC1" s="445"/>
      <c r="HM1" s="445"/>
      <c r="HW1" s="445"/>
    </row>
    <row r="2" spans="1:231" s="446" customFormat="1" x14ac:dyDescent="0.25">
      <c r="A2" s="469" t="str">
        <f>'Water Data'!A2</f>
        <v>UNESCO UIS (http://data.uis.unesco.org/)</v>
      </c>
      <c r="B2" s="470"/>
      <c r="C2" s="534"/>
      <c r="D2" s="534"/>
      <c r="E2" s="534"/>
      <c r="F2" s="534"/>
      <c r="G2" s="534"/>
      <c r="H2" s="535"/>
      <c r="I2" s="444"/>
      <c r="J2" s="471"/>
      <c r="K2" s="469" t="str">
        <f>'Water Data'!K2</f>
        <v>UNESCO UIS (http://data.uis.unesco.org/)</v>
      </c>
      <c r="L2" s="470"/>
      <c r="M2" s="534"/>
      <c r="N2" s="534"/>
      <c r="O2" s="534"/>
      <c r="P2" s="534"/>
      <c r="Q2" s="534"/>
      <c r="R2" s="535"/>
      <c r="S2" s="444"/>
      <c r="T2" s="471"/>
      <c r="U2" s="469" t="str">
        <f>'Water Data'!U2</f>
        <v>UNESCO UIS (http://data.uis.unesco.org/)</v>
      </c>
      <c r="V2" s="470"/>
      <c r="W2" s="534"/>
      <c r="X2" s="534"/>
      <c r="Y2" s="534"/>
      <c r="Z2" s="534"/>
      <c r="AA2" s="534"/>
      <c r="AB2" s="535"/>
      <c r="AC2" s="444"/>
      <c r="AD2" s="471"/>
      <c r="AE2" s="469" t="str">
        <f>'Water Data'!AE2</f>
        <v>UNESCO UIS (http://data.uis.unesco.org/)</v>
      </c>
      <c r="AF2" s="470"/>
      <c r="AG2" s="534"/>
      <c r="AH2" s="534"/>
      <c r="AI2" s="534"/>
      <c r="AJ2" s="534"/>
      <c r="AK2" s="534"/>
      <c r="AL2" s="535"/>
      <c r="AM2" s="444"/>
      <c r="AN2" s="471"/>
      <c r="AO2" s="469" t="str">
        <f>'Water Data'!AO2</f>
        <v>UNESCO UIS (http://data.uis.unesco.org/)</v>
      </c>
      <c r="AP2" s="470"/>
      <c r="AQ2" s="534"/>
      <c r="AR2" s="534"/>
      <c r="AS2" s="534"/>
      <c r="AT2" s="534"/>
      <c r="AU2" s="534"/>
      <c r="AV2" s="535"/>
      <c r="AW2" s="444"/>
      <c r="AX2" s="471"/>
      <c r="AY2" s="469" t="str">
        <f>'Water Data'!AY2</f>
        <v>UNESCO UIS (http://data.uis.unesco.org/)</v>
      </c>
      <c r="AZ2" s="470"/>
      <c r="BA2" s="534"/>
      <c r="BB2" s="534"/>
      <c r="BC2" s="534"/>
      <c r="BD2" s="534"/>
      <c r="BE2" s="534"/>
      <c r="BF2" s="535"/>
      <c r="BG2" s="444"/>
      <c r="BH2" s="471"/>
      <c r="BI2" s="445"/>
      <c r="BS2" s="445"/>
      <c r="CC2" s="445"/>
      <c r="CM2" s="445"/>
      <c r="CW2" s="445"/>
      <c r="DG2" s="445"/>
      <c r="DQ2" s="445"/>
      <c r="EA2" s="445"/>
      <c r="EK2" s="445"/>
      <c r="EU2" s="445"/>
      <c r="FE2" s="445"/>
      <c r="FO2" s="445"/>
      <c r="FY2" s="445"/>
      <c r="GI2" s="445"/>
      <c r="GS2" s="445"/>
      <c r="HC2" s="445"/>
      <c r="HM2" s="445"/>
      <c r="HW2" s="445"/>
    </row>
    <row r="3" spans="1:231" s="446" customFormat="1" x14ac:dyDescent="0.25">
      <c r="A3" s="472" t="str">
        <f>'Water Data'!A3</f>
        <v>Other</v>
      </c>
      <c r="B3" s="473"/>
      <c r="C3" s="527">
        <f>'Water Data'!C3:H3</f>
        <v>2013</v>
      </c>
      <c r="D3" s="527"/>
      <c r="E3" s="527"/>
      <c r="F3" s="527"/>
      <c r="G3" s="527"/>
      <c r="H3" s="528"/>
      <c r="I3" s="444"/>
      <c r="J3" s="471"/>
      <c r="K3" s="472" t="str">
        <f>'Water Data'!K3</f>
        <v>Other</v>
      </c>
      <c r="L3" s="473"/>
      <c r="M3" s="527">
        <f>'Water Data'!M3:R3</f>
        <v>2014</v>
      </c>
      <c r="N3" s="527"/>
      <c r="O3" s="527"/>
      <c r="P3" s="527"/>
      <c r="Q3" s="527"/>
      <c r="R3" s="528"/>
      <c r="S3" s="444"/>
      <c r="T3" s="471"/>
      <c r="U3" s="472" t="str">
        <f>'Water Data'!U3</f>
        <v>Other</v>
      </c>
      <c r="V3" s="473"/>
      <c r="W3" s="527">
        <f>'Water Data'!W3:AB3</f>
        <v>2015</v>
      </c>
      <c r="X3" s="527"/>
      <c r="Y3" s="527"/>
      <c r="Z3" s="527"/>
      <c r="AA3" s="527"/>
      <c r="AB3" s="528"/>
      <c r="AC3" s="444"/>
      <c r="AD3" s="471"/>
      <c r="AE3" s="472" t="str">
        <f>'Water Data'!AE3</f>
        <v>Other</v>
      </c>
      <c r="AF3" s="473"/>
      <c r="AG3" s="527">
        <f>'Water Data'!AG3:AL3</f>
        <v>2016</v>
      </c>
      <c r="AH3" s="527"/>
      <c r="AI3" s="527"/>
      <c r="AJ3" s="527"/>
      <c r="AK3" s="527"/>
      <c r="AL3" s="528"/>
      <c r="AM3" s="444"/>
      <c r="AN3" s="471"/>
      <c r="AO3" s="472" t="str">
        <f>'Water Data'!AO3</f>
        <v>Other</v>
      </c>
      <c r="AP3" s="473"/>
      <c r="AQ3" s="527">
        <f>'Water Data'!AQ3:AV3</f>
        <v>2017</v>
      </c>
      <c r="AR3" s="527"/>
      <c r="AS3" s="527"/>
      <c r="AT3" s="527"/>
      <c r="AU3" s="527"/>
      <c r="AV3" s="528"/>
      <c r="AW3" s="444"/>
      <c r="AX3" s="471"/>
      <c r="AY3" s="472" t="str">
        <f>'Water Data'!AY3</f>
        <v>Other</v>
      </c>
      <c r="AZ3" s="473"/>
      <c r="BA3" s="527">
        <f>'Water Data'!BA3:BF3</f>
        <v>2018</v>
      </c>
      <c r="BB3" s="527"/>
      <c r="BC3" s="527"/>
      <c r="BD3" s="527"/>
      <c r="BE3" s="527"/>
      <c r="BF3" s="528"/>
      <c r="BG3" s="444"/>
      <c r="BH3" s="471"/>
      <c r="BI3" s="445"/>
      <c r="BS3" s="445"/>
      <c r="CC3" s="445"/>
      <c r="CM3" s="445"/>
      <c r="CW3" s="445"/>
      <c r="DG3" s="445"/>
      <c r="DQ3" s="445"/>
      <c r="EA3" s="445"/>
      <c r="EK3" s="445"/>
      <c r="EU3" s="445"/>
      <c r="FE3" s="445"/>
      <c r="FO3" s="445"/>
      <c r="FY3" s="445"/>
      <c r="GI3" s="445"/>
      <c r="GS3" s="445"/>
      <c r="HC3" s="445"/>
      <c r="HM3" s="445"/>
      <c r="HW3" s="445"/>
    </row>
    <row r="4" spans="1:231" s="458" customFormat="1" ht="18" customHeight="1" x14ac:dyDescent="0.25">
      <c r="A4" s="474" t="s">
        <v>167</v>
      </c>
      <c r="B4" s="475" t="s">
        <v>56</v>
      </c>
      <c r="C4" s="476" t="s">
        <v>7</v>
      </c>
      <c r="D4" s="477" t="s">
        <v>1</v>
      </c>
      <c r="E4" s="477" t="s">
        <v>2</v>
      </c>
      <c r="F4" s="477" t="s">
        <v>16</v>
      </c>
      <c r="G4" s="477" t="s">
        <v>17</v>
      </c>
      <c r="H4" s="478" t="s">
        <v>18</v>
      </c>
      <c r="I4" s="456"/>
      <c r="J4" s="479"/>
      <c r="K4" s="474" t="s">
        <v>167</v>
      </c>
      <c r="L4" s="475" t="s">
        <v>56</v>
      </c>
      <c r="M4" s="476" t="s">
        <v>7</v>
      </c>
      <c r="N4" s="477" t="s">
        <v>1</v>
      </c>
      <c r="O4" s="477" t="s">
        <v>2</v>
      </c>
      <c r="P4" s="477" t="s">
        <v>16</v>
      </c>
      <c r="Q4" s="477" t="s">
        <v>17</v>
      </c>
      <c r="R4" s="478" t="s">
        <v>18</v>
      </c>
      <c r="S4" s="456"/>
      <c r="T4" s="479"/>
      <c r="U4" s="474" t="s">
        <v>167</v>
      </c>
      <c r="V4" s="475" t="s">
        <v>56</v>
      </c>
      <c r="W4" s="476" t="s">
        <v>7</v>
      </c>
      <c r="X4" s="477" t="s">
        <v>1</v>
      </c>
      <c r="Y4" s="477" t="s">
        <v>2</v>
      </c>
      <c r="Z4" s="477" t="s">
        <v>16</v>
      </c>
      <c r="AA4" s="477" t="s">
        <v>17</v>
      </c>
      <c r="AB4" s="478" t="s">
        <v>18</v>
      </c>
      <c r="AC4" s="456"/>
      <c r="AD4" s="479"/>
      <c r="AE4" s="474" t="s">
        <v>167</v>
      </c>
      <c r="AF4" s="475" t="s">
        <v>56</v>
      </c>
      <c r="AG4" s="476" t="s">
        <v>7</v>
      </c>
      <c r="AH4" s="477" t="s">
        <v>1</v>
      </c>
      <c r="AI4" s="477" t="s">
        <v>2</v>
      </c>
      <c r="AJ4" s="477" t="s">
        <v>16</v>
      </c>
      <c r="AK4" s="477" t="s">
        <v>17</v>
      </c>
      <c r="AL4" s="478" t="s">
        <v>18</v>
      </c>
      <c r="AM4" s="456"/>
      <c r="AN4" s="479"/>
      <c r="AO4" s="474" t="s">
        <v>167</v>
      </c>
      <c r="AP4" s="475" t="s">
        <v>56</v>
      </c>
      <c r="AQ4" s="476" t="s">
        <v>7</v>
      </c>
      <c r="AR4" s="477" t="s">
        <v>1</v>
      </c>
      <c r="AS4" s="477" t="s">
        <v>2</v>
      </c>
      <c r="AT4" s="477" t="s">
        <v>16</v>
      </c>
      <c r="AU4" s="477" t="s">
        <v>17</v>
      </c>
      <c r="AV4" s="478" t="s">
        <v>18</v>
      </c>
      <c r="AW4" s="456"/>
      <c r="AX4" s="479"/>
      <c r="AY4" s="474" t="s">
        <v>167</v>
      </c>
      <c r="AZ4" s="475" t="s">
        <v>56</v>
      </c>
      <c r="BA4" s="476" t="s">
        <v>7</v>
      </c>
      <c r="BB4" s="477" t="s">
        <v>1</v>
      </c>
      <c r="BC4" s="477" t="s">
        <v>2</v>
      </c>
      <c r="BD4" s="477" t="s">
        <v>16</v>
      </c>
      <c r="BE4" s="477" t="s">
        <v>17</v>
      </c>
      <c r="BF4" s="478" t="s">
        <v>18</v>
      </c>
      <c r="BG4" s="456"/>
      <c r="BH4" s="479"/>
      <c r="BI4" s="457"/>
      <c r="BS4" s="457"/>
      <c r="CC4" s="457"/>
      <c r="CM4" s="457"/>
      <c r="CW4" s="457"/>
      <c r="DG4" s="457"/>
      <c r="DQ4" s="457"/>
      <c r="EA4" s="457"/>
      <c r="EK4" s="457"/>
      <c r="EU4" s="457"/>
      <c r="FE4" s="457"/>
      <c r="FO4" s="457"/>
      <c r="FY4" s="457"/>
      <c r="GI4" s="457"/>
      <c r="GS4" s="457"/>
      <c r="HC4" s="457"/>
      <c r="HM4" s="457"/>
      <c r="HW4" s="457"/>
    </row>
    <row r="5" spans="1:231" s="4" customFormat="1" x14ac:dyDescent="0.25">
      <c r="A5" s="135" t="s">
        <v>184</v>
      </c>
      <c r="B5" s="166" t="s">
        <v>3</v>
      </c>
      <c r="C5" s="8">
        <f t="shared" ref="C5:H5" si="0">IF(COUNTA(C15)=0,"",C15)</f>
        <v>0</v>
      </c>
      <c r="D5" s="8" t="str">
        <f t="shared" si="0"/>
        <v/>
      </c>
      <c r="E5" s="8" t="str">
        <f t="shared" si="0"/>
        <v/>
      </c>
      <c r="F5" s="8" t="str">
        <f t="shared" si="0"/>
        <v/>
      </c>
      <c r="G5" s="8">
        <f t="shared" si="0"/>
        <v>0</v>
      </c>
      <c r="H5" s="25">
        <f t="shared" si="0"/>
        <v>0</v>
      </c>
      <c r="I5" s="19"/>
      <c r="J5" s="14"/>
      <c r="K5" s="135" t="s">
        <v>184</v>
      </c>
      <c r="L5" s="166" t="s">
        <v>3</v>
      </c>
      <c r="M5" s="8">
        <f t="shared" ref="M5:R5" si="1">IF(COUNTA(M15)=0,"",M15)</f>
        <v>0</v>
      </c>
      <c r="N5" s="8" t="str">
        <f t="shared" si="1"/>
        <v/>
      </c>
      <c r="O5" s="8" t="str">
        <f t="shared" si="1"/>
        <v/>
      </c>
      <c r="P5" s="8" t="str">
        <f t="shared" si="1"/>
        <v/>
      </c>
      <c r="Q5" s="8">
        <f t="shared" si="1"/>
        <v>0</v>
      </c>
      <c r="R5" s="25">
        <f t="shared" si="1"/>
        <v>0</v>
      </c>
      <c r="S5" s="19"/>
      <c r="T5" s="14"/>
      <c r="U5" s="135" t="s">
        <v>184</v>
      </c>
      <c r="V5" s="166" t="s">
        <v>3</v>
      </c>
      <c r="W5" s="8">
        <f t="shared" ref="W5:AB5" si="2">IF(COUNTA(W15)=0,"",W15)</f>
        <v>0</v>
      </c>
      <c r="X5" s="8" t="str">
        <f t="shared" si="2"/>
        <v/>
      </c>
      <c r="Y5" s="8" t="str">
        <f t="shared" si="2"/>
        <v/>
      </c>
      <c r="Z5" s="8" t="str">
        <f t="shared" si="2"/>
        <v/>
      </c>
      <c r="AA5" s="8">
        <f t="shared" si="2"/>
        <v>0</v>
      </c>
      <c r="AB5" s="25">
        <f t="shared" si="2"/>
        <v>0</v>
      </c>
      <c r="AC5" s="19"/>
      <c r="AD5" s="14"/>
      <c r="AE5" s="135" t="s">
        <v>184</v>
      </c>
      <c r="AF5" s="166" t="s">
        <v>3</v>
      </c>
      <c r="AG5" s="8">
        <f t="shared" ref="AG5:AL5" si="3">IF(COUNTA(AG15)=0,"",AG15)</f>
        <v>0</v>
      </c>
      <c r="AH5" s="8" t="str">
        <f t="shared" si="3"/>
        <v/>
      </c>
      <c r="AI5" s="8" t="str">
        <f t="shared" si="3"/>
        <v/>
      </c>
      <c r="AJ5" s="8" t="str">
        <f t="shared" si="3"/>
        <v/>
      </c>
      <c r="AK5" s="8">
        <f t="shared" si="3"/>
        <v>0</v>
      </c>
      <c r="AL5" s="25">
        <f t="shared" si="3"/>
        <v>0</v>
      </c>
      <c r="AM5" s="19"/>
      <c r="AN5" s="14"/>
      <c r="AO5" s="135" t="s">
        <v>184</v>
      </c>
      <c r="AP5" s="166" t="s">
        <v>3</v>
      </c>
      <c r="AQ5" s="8">
        <f t="shared" ref="AQ5:AV5" si="4">IF(COUNTA(AQ15)=0,"",AQ15)</f>
        <v>0</v>
      </c>
      <c r="AR5" s="8" t="str">
        <f t="shared" si="4"/>
        <v/>
      </c>
      <c r="AS5" s="8" t="str">
        <f t="shared" si="4"/>
        <v/>
      </c>
      <c r="AT5" s="8" t="str">
        <f t="shared" si="4"/>
        <v/>
      </c>
      <c r="AU5" s="8">
        <f t="shared" si="4"/>
        <v>0</v>
      </c>
      <c r="AV5" s="25">
        <f t="shared" si="4"/>
        <v>0</v>
      </c>
      <c r="AW5" s="19"/>
      <c r="AX5" s="14"/>
      <c r="AY5" s="135" t="s">
        <v>184</v>
      </c>
      <c r="AZ5" s="166" t="s">
        <v>3</v>
      </c>
      <c r="BA5" s="8">
        <f t="shared" ref="BA5:BF5" si="5">IF(COUNTA(BA15)=0,"",BA15)</f>
        <v>0</v>
      </c>
      <c r="BB5" s="8" t="str">
        <f t="shared" si="5"/>
        <v/>
      </c>
      <c r="BC5" s="8" t="str">
        <f t="shared" si="5"/>
        <v/>
      </c>
      <c r="BD5" s="8" t="str">
        <f t="shared" si="5"/>
        <v/>
      </c>
      <c r="BE5" s="8">
        <f t="shared" si="5"/>
        <v>0</v>
      </c>
      <c r="BF5" s="25">
        <f t="shared" si="5"/>
        <v>0</v>
      </c>
      <c r="BG5" s="19"/>
      <c r="BH5" s="14"/>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c r="B6" s="166" t="s">
        <v>0</v>
      </c>
      <c r="C6" s="8">
        <f>IF((COUNTA(C16:C27)=0)+(COUNTA(C15)=0),"",100-C15-SUMPRODUCT(B16:B27,C16:C27))</f>
        <v>0</v>
      </c>
      <c r="D6" s="8" t="str">
        <f>IF((COUNTA(D16:D27)=0)+(COUNTA(D15)=0),"",100-D15-SUMPRODUCT(B16:B27,D16:D27))</f>
        <v/>
      </c>
      <c r="E6" s="8" t="str">
        <f>IF((COUNTA(E16:E27)=0)+(COUNTA(E15)=0),"",100-E15-SUMPRODUCT(B16:B27,E16:E27))</f>
        <v/>
      </c>
      <c r="F6" s="8" t="str">
        <f>IF((COUNTA(F16:F27)=0)+(COUNTA(F15)=0),"",100-F15-SUMPRODUCT(B16:B27,F16:F27))</f>
        <v/>
      </c>
      <c r="G6" s="8">
        <f>IF((COUNTA(G16:G27)=0)+(COUNTA(G15)=0),"",100-G15-SUMPRODUCT(B16:B27,G16:G27))</f>
        <v>0</v>
      </c>
      <c r="H6" s="25">
        <f>IF((COUNTA(H16:H27)=0)+(COUNTA(H15)=0),"",100-H15-SUMPRODUCT(B16:B27,H16:H27))</f>
        <v>0</v>
      </c>
      <c r="I6" s="19"/>
      <c r="J6" s="14"/>
      <c r="K6" s="135"/>
      <c r="L6" s="166" t="s">
        <v>0</v>
      </c>
      <c r="M6" s="8">
        <f>IF((COUNTA(M16:M27)=0)+(COUNTA(M15)=0),"",100-M15-SUMPRODUCT(L16:L27,M16:M27))</f>
        <v>0</v>
      </c>
      <c r="N6" s="8" t="str">
        <f>IF((COUNTA(N16:N27)=0)+(COUNTA(N15)=0),"",100-N15-SUMPRODUCT(L16:L27,N16:N27))</f>
        <v/>
      </c>
      <c r="O6" s="8" t="str">
        <f>IF((COUNTA(O16:O27)=0)+(COUNTA(O15)=0),"",100-O15-SUMPRODUCT(L16:L27,O16:O27))</f>
        <v/>
      </c>
      <c r="P6" s="8" t="str">
        <f>IF((COUNTA(P16:P27)=0)+(COUNTA(P15)=0),"",100-P15-SUMPRODUCT(L16:L27,P16:P27))</f>
        <v/>
      </c>
      <c r="Q6" s="8">
        <f>IF((COUNTA(Q16:Q27)=0)+(COUNTA(Q15)=0),"",100-Q15-SUMPRODUCT(L16:L27,Q16:Q27))</f>
        <v>0</v>
      </c>
      <c r="R6" s="25">
        <f>IF((COUNTA(R16:R27)=0)+(COUNTA(R15)=0),"",100-R15-SUMPRODUCT(L16:L27,R16:R27))</f>
        <v>0</v>
      </c>
      <c r="S6" s="19"/>
      <c r="T6" s="14"/>
      <c r="U6" s="135"/>
      <c r="V6" s="166" t="s">
        <v>0</v>
      </c>
      <c r="W6" s="8">
        <f>IF((COUNTA(W16:W27)=0)+(COUNTA(W15)=0),"",100-W15-SUMPRODUCT(V16:V27,W16:W27))</f>
        <v>0</v>
      </c>
      <c r="X6" s="8" t="str">
        <f>IF((COUNTA(X16:X27)=0)+(COUNTA(X15)=0),"",100-X15-SUMPRODUCT(V16:V27,X16:X27))</f>
        <v/>
      </c>
      <c r="Y6" s="8" t="str">
        <f>IF((COUNTA(Y16:Y27)=0)+(COUNTA(Y15)=0),"",100-Y15-SUMPRODUCT(V16:V27,Y16:Y27))</f>
        <v/>
      </c>
      <c r="Z6" s="8" t="str">
        <f>IF((COUNTA(Z16:Z27)=0)+(COUNTA(Z15)=0),"",100-Z15-SUMPRODUCT(V16:V27,Z16:Z27))</f>
        <v/>
      </c>
      <c r="AA6" s="8">
        <f>IF((COUNTA(AA16:AA27)=0)+(COUNTA(AA15)=0),"",100-AA15-SUMPRODUCT(V16:V27,AA16:AA27))</f>
        <v>0</v>
      </c>
      <c r="AB6" s="25">
        <f>IF((COUNTA(AB16:AB27)=0)+(COUNTA(AB15)=0),"",100-AB15-SUMPRODUCT(V16:V27,AB16:AB27))</f>
        <v>0</v>
      </c>
      <c r="AC6" s="19"/>
      <c r="AD6" s="14"/>
      <c r="AE6" s="135"/>
      <c r="AF6" s="166" t="s">
        <v>0</v>
      </c>
      <c r="AG6" s="8">
        <f>IF((COUNTA(AG16:AG27)=0)+(COUNTA(AG15)=0),"",100-AG15-SUMPRODUCT(AF16:AF27,AG16:AG27))</f>
        <v>0</v>
      </c>
      <c r="AH6" s="8" t="str">
        <f>IF((COUNTA(AH16:AH27)=0)+(COUNTA(AH15)=0),"",100-AH15-SUMPRODUCT(AF16:AF27,AH16:AH27))</f>
        <v/>
      </c>
      <c r="AI6" s="8" t="str">
        <f>IF((COUNTA(AI16:AI27)=0)+(COUNTA(AI15)=0),"",100-AI15-SUMPRODUCT(AF16:AF27,AI16:AI27))</f>
        <v/>
      </c>
      <c r="AJ6" s="8" t="str">
        <f>IF((COUNTA(AJ16:AJ27)=0)+(COUNTA(AJ15)=0),"",100-AJ15-SUMPRODUCT(AF16:AF27,AJ16:AJ27))</f>
        <v/>
      </c>
      <c r="AK6" s="8">
        <f>IF((COUNTA(AK16:AK27)=0)+(COUNTA(AK15)=0),"",100-AK15-SUMPRODUCT(AF16:AF27,AK16:AK27))</f>
        <v>0</v>
      </c>
      <c r="AL6" s="25">
        <f>IF((COUNTA(AL16:AL27)=0)+(COUNTA(AL15)=0),"",100-AL15-SUMPRODUCT(AF16:AF27,AL16:AL27))</f>
        <v>0</v>
      </c>
      <c r="AM6" s="19"/>
      <c r="AN6" s="14"/>
      <c r="AO6" s="135"/>
      <c r="AP6" s="166" t="s">
        <v>0</v>
      </c>
      <c r="AQ6" s="8">
        <f>IF((COUNTA(AQ16:AQ27)=0)+(COUNTA(AQ15)=0),"",100-AQ15-SUMPRODUCT(AP16:AP27,AQ16:AQ27))</f>
        <v>0</v>
      </c>
      <c r="AR6" s="8" t="str">
        <f>IF((COUNTA(AR16:AR27)=0)+(COUNTA(AR15)=0),"",100-AR15-SUMPRODUCT(AP16:AP27,AR16:AR27))</f>
        <v/>
      </c>
      <c r="AS6" s="8" t="str">
        <f>IF((COUNTA(AS16:AS27)=0)+(COUNTA(AS15)=0),"",100-AS15-SUMPRODUCT(AP16:AP27,AS16:AS27))</f>
        <v/>
      </c>
      <c r="AT6" s="8" t="str">
        <f>IF((COUNTA(AT16:AT27)=0)+(COUNTA(AT15)=0),"",100-AT15-SUMPRODUCT(AP16:AP27,AT16:AT27))</f>
        <v/>
      </c>
      <c r="AU6" s="8">
        <f>IF((COUNTA(AU16:AU27)=0)+(COUNTA(AU15)=0),"",100-AU15-SUMPRODUCT(AP16:AP27,AU16:AU27))</f>
        <v>0</v>
      </c>
      <c r="AV6" s="25">
        <f>IF((COUNTA(AV16:AV27)=0)+(COUNTA(AV15)=0),"",100-AV15-SUMPRODUCT(AP16:AP27,AV16:AV27))</f>
        <v>0</v>
      </c>
      <c r="AW6" s="19"/>
      <c r="AX6" s="14"/>
      <c r="AY6" s="135"/>
      <c r="AZ6" s="166" t="s">
        <v>0</v>
      </c>
      <c r="BA6" s="8">
        <f>IF((COUNTA(BA16:BA27)=0)+(COUNTA(BA15)=0),"",100-BA15-SUMPRODUCT(AZ16:AZ27,BA16:BA27))</f>
        <v>0</v>
      </c>
      <c r="BB6" s="8" t="str">
        <f>IF((COUNTA(BB16:BB27)=0)+(COUNTA(BB15)=0),"",100-BB15-SUMPRODUCT(AZ16:AZ27,BB16:BB27))</f>
        <v/>
      </c>
      <c r="BC6" s="8" t="str">
        <f>IF((COUNTA(BC16:BC27)=0)+(COUNTA(BC15)=0),"",100-BC15-SUMPRODUCT(AZ16:AZ27,BC16:BC27))</f>
        <v/>
      </c>
      <c r="BD6" s="8" t="str">
        <f>IF((COUNTA(BD16:BD27)=0)+(COUNTA(BD15)=0),"",100-BD15-SUMPRODUCT(AZ16:AZ27,BD16:BD27))</f>
        <v/>
      </c>
      <c r="BE6" s="8">
        <f>IF((COUNTA(BE16:BE27)=0)+(COUNTA(BE15)=0),"",100-BE15-SUMPRODUCT(AZ16:AZ27,BE16:BE27))</f>
        <v>0</v>
      </c>
      <c r="BF6" s="25">
        <f>IF((COUNTA(BF16:BF27)=0)+(COUNTA(BF15)=0),"",100-BF15-SUMPRODUCT(AZ16:AZ27,BF16:BF27))</f>
        <v>0</v>
      </c>
      <c r="BG6" s="19"/>
      <c r="BH6" s="14"/>
      <c r="BI6" s="143"/>
      <c r="BS6" s="143"/>
      <c r="CC6" s="143"/>
      <c r="CM6" s="143"/>
      <c r="CW6" s="143"/>
      <c r="DG6" s="143"/>
      <c r="DQ6" s="143"/>
      <c r="EA6" s="143"/>
      <c r="EK6" s="143"/>
      <c r="EU6" s="143"/>
      <c r="FE6" s="143"/>
      <c r="FO6" s="143"/>
      <c r="FY6" s="143"/>
      <c r="GI6" s="143"/>
      <c r="GS6" s="143"/>
      <c r="HC6" s="143"/>
      <c r="HM6" s="143"/>
      <c r="HW6" s="143"/>
    </row>
    <row r="7" spans="1:231" s="4" customFormat="1" x14ac:dyDescent="0.25">
      <c r="A7" s="135" t="s">
        <v>184</v>
      </c>
      <c r="B7" s="166" t="s">
        <v>19</v>
      </c>
      <c r="C7" s="8">
        <f>IF(COUNTA(C16:C27)=0,"",SUMPRODUCT(C16:C27,B16:B27))</f>
        <v>100</v>
      </c>
      <c r="D7" s="8" t="str">
        <f>IF(COUNTA(D16:D27)=0,"",SUMPRODUCT(D16:D27,B16:B27))</f>
        <v/>
      </c>
      <c r="E7" s="8" t="str">
        <f>IF(COUNTA(E16:E27)=0,"",SUMPRODUCT(E16:E27,B16:B27))</f>
        <v/>
      </c>
      <c r="F7" s="8" t="str">
        <f>IF(COUNTA(F16:F27)=0,"",SUMPRODUCT(F16:F27,B16:B27))</f>
        <v/>
      </c>
      <c r="G7" s="8">
        <f>IF(COUNTA(G16:G27)=0,"",SUMPRODUCT(G16:G27,B16:B27))</f>
        <v>100</v>
      </c>
      <c r="H7" s="25">
        <f>IF(COUNTA(H16:H27)=0,"",SUMPRODUCT(H16:H27,B16:B27))</f>
        <v>100</v>
      </c>
      <c r="I7" s="19"/>
      <c r="J7" s="14"/>
      <c r="K7" s="135" t="s">
        <v>184</v>
      </c>
      <c r="L7" s="166" t="s">
        <v>19</v>
      </c>
      <c r="M7" s="8">
        <f>IF(COUNTA(M16:M27)=0,"",SUMPRODUCT(M16:M27,L16:L27))</f>
        <v>100</v>
      </c>
      <c r="N7" s="8" t="str">
        <f>IF(COUNTA(N16:N27)=0,"",SUMPRODUCT(N16:N27,L16:L27))</f>
        <v/>
      </c>
      <c r="O7" s="8" t="str">
        <f>IF(COUNTA(O16:O27)=0,"",SUMPRODUCT(O16:O27,L16:L27))</f>
        <v/>
      </c>
      <c r="P7" s="8" t="str">
        <f>IF(COUNTA(P16:P27)=0,"",SUMPRODUCT(P16:P27,L16:L27))</f>
        <v/>
      </c>
      <c r="Q7" s="8">
        <f>IF(COUNTA(Q16:Q27)=0,"",SUMPRODUCT(Q16:Q27,L16:L27))</f>
        <v>100</v>
      </c>
      <c r="R7" s="25">
        <f>IF(COUNTA(R16:R27)=0,"",SUMPRODUCT(R16:R27,L16:L27))</f>
        <v>100</v>
      </c>
      <c r="S7" s="19"/>
      <c r="T7" s="14"/>
      <c r="U7" s="135" t="s">
        <v>184</v>
      </c>
      <c r="V7" s="166" t="s">
        <v>19</v>
      </c>
      <c r="W7" s="8">
        <f>IF(COUNTA(W16:W27)=0,"",SUMPRODUCT(W16:W27,V16:V27))</f>
        <v>100</v>
      </c>
      <c r="X7" s="8" t="str">
        <f>IF(COUNTA(X16:X27)=0,"",SUMPRODUCT(X16:X27,V16:V27))</f>
        <v/>
      </c>
      <c r="Y7" s="8" t="str">
        <f>IF(COUNTA(Y16:Y27)=0,"",SUMPRODUCT(Y16:Y27,V16:V27))</f>
        <v/>
      </c>
      <c r="Z7" s="8" t="str">
        <f>IF(COUNTA(Z16:Z27)=0,"",SUMPRODUCT(Z16:Z27,V16:V27))</f>
        <v/>
      </c>
      <c r="AA7" s="8">
        <f>IF(COUNTA(AA16:AA27)=0,"",SUMPRODUCT(AA16:AA27,V16:V27))</f>
        <v>100</v>
      </c>
      <c r="AB7" s="25">
        <f>IF(COUNTA(AB16:AB27)=0,"",SUMPRODUCT(AB16:AB27,V16:V27))</f>
        <v>100</v>
      </c>
      <c r="AC7" s="19"/>
      <c r="AD7" s="14"/>
      <c r="AE7" s="135" t="s">
        <v>184</v>
      </c>
      <c r="AF7" s="166" t="s">
        <v>19</v>
      </c>
      <c r="AG7" s="8">
        <f>IF(COUNTA(AG16:AG27)=0,"",SUMPRODUCT(AG16:AG27,AF16:AF27))</f>
        <v>100</v>
      </c>
      <c r="AH7" s="8" t="str">
        <f>IF(COUNTA(AH16:AH27)=0,"",SUMPRODUCT(AH16:AH27,AF16:AF27))</f>
        <v/>
      </c>
      <c r="AI7" s="8" t="str">
        <f>IF(COUNTA(AI16:AI27)=0,"",SUMPRODUCT(AI16:AI27,AF16:AF27))</f>
        <v/>
      </c>
      <c r="AJ7" s="8" t="str">
        <f>IF(COUNTA(AJ16:AJ27)=0,"",SUMPRODUCT(AJ16:AJ27,AF16:AF27))</f>
        <v/>
      </c>
      <c r="AK7" s="8">
        <f>IF(COUNTA(AK16:AK27)=0,"",SUMPRODUCT(AK16:AK27,AF16:AF27))</f>
        <v>100</v>
      </c>
      <c r="AL7" s="25">
        <f>IF(COUNTA(AL16:AL27)=0,"",SUMPRODUCT(AL16:AL27,AF16:AF27))</f>
        <v>100</v>
      </c>
      <c r="AM7" s="19"/>
      <c r="AN7" s="14"/>
      <c r="AO7" s="135" t="s">
        <v>184</v>
      </c>
      <c r="AP7" s="166" t="s">
        <v>19</v>
      </c>
      <c r="AQ7" s="8">
        <f>IF(COUNTA(AQ16:AQ27)=0,"",SUMPRODUCT(AQ16:AQ27,AP16:AP27))</f>
        <v>100</v>
      </c>
      <c r="AR7" s="8" t="str">
        <f>IF(COUNTA(AR16:AR27)=0,"",SUMPRODUCT(AR16:AR27,AP16:AP27))</f>
        <v/>
      </c>
      <c r="AS7" s="8" t="str">
        <f>IF(COUNTA(AS16:AS27)=0,"",SUMPRODUCT(AS16:AS27,AP16:AP27))</f>
        <v/>
      </c>
      <c r="AT7" s="8" t="str">
        <f>IF(COUNTA(AT16:AT27)=0,"",SUMPRODUCT(AT16:AT27,AP16:AP27))</f>
        <v/>
      </c>
      <c r="AU7" s="8">
        <f>IF(COUNTA(AU16:AU27)=0,"",SUMPRODUCT(AU16:AU27,AP16:AP27))</f>
        <v>100</v>
      </c>
      <c r="AV7" s="25">
        <f>IF(COUNTA(AV16:AV27)=0,"",SUMPRODUCT(AV16:AV27,AP16:AP27))</f>
        <v>100</v>
      </c>
      <c r="AW7" s="19"/>
      <c r="AX7" s="14"/>
      <c r="AY7" s="135" t="s">
        <v>184</v>
      </c>
      <c r="AZ7" s="166" t="s">
        <v>19</v>
      </c>
      <c r="BA7" s="8">
        <f>IF(COUNTA(BA16:BA27)=0,"",SUMPRODUCT(BA16:BA27,AZ16:AZ27))</f>
        <v>100</v>
      </c>
      <c r="BB7" s="8" t="str">
        <f>IF(COUNTA(BB16:BB27)=0,"",SUMPRODUCT(BB16:BB27,AZ16:AZ27))</f>
        <v/>
      </c>
      <c r="BC7" s="8" t="str">
        <f>IF(COUNTA(BC16:BC27)=0,"",SUMPRODUCT(BC16:BC27,AZ16:AZ27))</f>
        <v/>
      </c>
      <c r="BD7" s="8" t="str">
        <f>IF(COUNTA(BD16:BD27)=0,"",SUMPRODUCT(BD16:BD27,AZ16:AZ27))</f>
        <v/>
      </c>
      <c r="BE7" s="8">
        <f>IF(COUNTA(BE16:BE27)=0,"",SUMPRODUCT(BE16:BE27,AZ16:AZ27))</f>
        <v>100</v>
      </c>
      <c r="BF7" s="25">
        <f>IF(COUNTA(BF16:BF27)=0,"",SUMPRODUCT(BF16:BF27,AZ16:AZ27))</f>
        <v>100</v>
      </c>
      <c r="BG7" s="19"/>
      <c r="BH7" s="14"/>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c r="B8" s="167" t="s">
        <v>53</v>
      </c>
      <c r="C8" s="163"/>
      <c r="D8" s="163"/>
      <c r="E8" s="163"/>
      <c r="F8" s="163"/>
      <c r="G8" s="163"/>
      <c r="H8" s="75"/>
      <c r="I8" s="19"/>
      <c r="J8" s="14"/>
      <c r="K8" s="135"/>
      <c r="L8" s="167" t="s">
        <v>53</v>
      </c>
      <c r="M8" s="163"/>
      <c r="N8" s="163"/>
      <c r="O8" s="163"/>
      <c r="P8" s="163"/>
      <c r="Q8" s="163"/>
      <c r="R8" s="75"/>
      <c r="S8" s="19"/>
      <c r="T8" s="14"/>
      <c r="U8" s="135"/>
      <c r="V8" s="167" t="s">
        <v>53</v>
      </c>
      <c r="W8" s="163"/>
      <c r="X8" s="163"/>
      <c r="Y8" s="163"/>
      <c r="Z8" s="163"/>
      <c r="AA8" s="163"/>
      <c r="AB8" s="75"/>
      <c r="AC8" s="19"/>
      <c r="AD8" s="14"/>
      <c r="AE8" s="135"/>
      <c r="AF8" s="167" t="s">
        <v>53</v>
      </c>
      <c r="AG8" s="163"/>
      <c r="AH8" s="163"/>
      <c r="AI8" s="163"/>
      <c r="AJ8" s="163"/>
      <c r="AK8" s="163"/>
      <c r="AL8" s="75"/>
      <c r="AM8" s="19"/>
      <c r="AN8" s="14"/>
      <c r="AO8" s="135"/>
      <c r="AP8" s="167" t="s">
        <v>53</v>
      </c>
      <c r="AQ8" s="163"/>
      <c r="AR8" s="163"/>
      <c r="AS8" s="163"/>
      <c r="AT8" s="163"/>
      <c r="AU8" s="163"/>
      <c r="AV8" s="75"/>
      <c r="AW8" s="19"/>
      <c r="AX8" s="14"/>
      <c r="AY8" s="135"/>
      <c r="AZ8" s="167" t="s">
        <v>53</v>
      </c>
      <c r="BA8" s="163"/>
      <c r="BB8" s="163"/>
      <c r="BC8" s="163"/>
      <c r="BD8" s="163"/>
      <c r="BE8" s="163"/>
      <c r="BF8" s="75"/>
      <c r="BG8" s="19"/>
      <c r="BH8" s="14"/>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35"/>
      <c r="B9" s="167" t="s">
        <v>58</v>
      </c>
      <c r="C9" s="163"/>
      <c r="D9" s="163"/>
      <c r="E9" s="163"/>
      <c r="F9" s="163"/>
      <c r="G9" s="163"/>
      <c r="H9" s="75"/>
      <c r="I9" s="19"/>
      <c r="J9" s="14"/>
      <c r="K9" s="135"/>
      <c r="L9" s="167" t="s">
        <v>58</v>
      </c>
      <c r="M9" s="163"/>
      <c r="N9" s="163"/>
      <c r="O9" s="163"/>
      <c r="P9" s="163"/>
      <c r="Q9" s="163"/>
      <c r="R9" s="75"/>
      <c r="S9" s="19"/>
      <c r="T9" s="14"/>
      <c r="U9" s="135"/>
      <c r="V9" s="167" t="s">
        <v>58</v>
      </c>
      <c r="W9" s="163"/>
      <c r="X9" s="163"/>
      <c r="Y9" s="163"/>
      <c r="Z9" s="163"/>
      <c r="AA9" s="163"/>
      <c r="AB9" s="75"/>
      <c r="AC9" s="19"/>
      <c r="AD9" s="14"/>
      <c r="AE9" s="135"/>
      <c r="AF9" s="167" t="s">
        <v>58</v>
      </c>
      <c r="AG9" s="163"/>
      <c r="AH9" s="163"/>
      <c r="AI9" s="163"/>
      <c r="AJ9" s="163"/>
      <c r="AK9" s="163"/>
      <c r="AL9" s="75"/>
      <c r="AM9" s="19"/>
      <c r="AN9" s="14"/>
      <c r="AO9" s="135"/>
      <c r="AP9" s="167" t="s">
        <v>58</v>
      </c>
      <c r="AQ9" s="163"/>
      <c r="AR9" s="163"/>
      <c r="AS9" s="163"/>
      <c r="AT9" s="163"/>
      <c r="AU9" s="163"/>
      <c r="AV9" s="75"/>
      <c r="AW9" s="19"/>
      <c r="AX9" s="14"/>
      <c r="AY9" s="135"/>
      <c r="AZ9" s="167" t="s">
        <v>58</v>
      </c>
      <c r="BA9" s="163"/>
      <c r="BB9" s="163"/>
      <c r="BC9" s="163"/>
      <c r="BD9" s="163"/>
      <c r="BE9" s="163"/>
      <c r="BF9" s="75"/>
      <c r="BG9" s="19"/>
      <c r="BH9" s="14"/>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c r="B10" s="167" t="s">
        <v>109</v>
      </c>
      <c r="C10" s="163"/>
      <c r="D10" s="163"/>
      <c r="E10" s="163"/>
      <c r="F10" s="163"/>
      <c r="G10" s="163"/>
      <c r="H10" s="75"/>
      <c r="I10" s="19"/>
      <c r="J10" s="14"/>
      <c r="K10" s="135"/>
      <c r="L10" s="167" t="s">
        <v>109</v>
      </c>
      <c r="M10" s="163"/>
      <c r="N10" s="163"/>
      <c r="O10" s="163"/>
      <c r="P10" s="163"/>
      <c r="Q10" s="163"/>
      <c r="R10" s="75"/>
      <c r="S10" s="19"/>
      <c r="T10" s="14"/>
      <c r="U10" s="135"/>
      <c r="V10" s="167" t="s">
        <v>109</v>
      </c>
      <c r="W10" s="163"/>
      <c r="X10" s="163"/>
      <c r="Y10" s="163"/>
      <c r="Z10" s="163"/>
      <c r="AA10" s="163"/>
      <c r="AB10" s="75"/>
      <c r="AC10" s="19"/>
      <c r="AD10" s="14"/>
      <c r="AE10" s="135"/>
      <c r="AF10" s="167" t="s">
        <v>109</v>
      </c>
      <c r="AG10" s="163"/>
      <c r="AH10" s="163"/>
      <c r="AI10" s="163"/>
      <c r="AJ10" s="163"/>
      <c r="AK10" s="163"/>
      <c r="AL10" s="75"/>
      <c r="AM10" s="19"/>
      <c r="AN10" s="14"/>
      <c r="AO10" s="135"/>
      <c r="AP10" s="167" t="s">
        <v>109</v>
      </c>
      <c r="AQ10" s="163"/>
      <c r="AR10" s="163"/>
      <c r="AS10" s="163"/>
      <c r="AT10" s="163"/>
      <c r="AU10" s="163"/>
      <c r="AV10" s="75"/>
      <c r="AW10" s="19"/>
      <c r="AX10" s="14"/>
      <c r="AY10" s="135"/>
      <c r="AZ10" s="167" t="s">
        <v>109</v>
      </c>
      <c r="BA10" s="163"/>
      <c r="BB10" s="163"/>
      <c r="BC10" s="163"/>
      <c r="BD10" s="163"/>
      <c r="BE10" s="163"/>
      <c r="BF10" s="75"/>
      <c r="BG10" s="19"/>
      <c r="BH10" s="14"/>
      <c r="BI10" s="143"/>
      <c r="BS10" s="143"/>
      <c r="CC10" s="143"/>
      <c r="CM10" s="143"/>
      <c r="CW10" s="143"/>
      <c r="DG10" s="143"/>
      <c r="DQ10" s="143"/>
      <c r="EA10" s="143"/>
      <c r="EK10" s="143"/>
      <c r="EU10" s="143"/>
      <c r="FE10" s="143"/>
      <c r="FO10" s="143"/>
      <c r="FY10" s="143"/>
      <c r="GI10" s="143"/>
      <c r="GS10" s="143"/>
      <c r="HC10" s="143"/>
      <c r="HM10" s="143"/>
      <c r="HW10" s="143"/>
    </row>
    <row r="11" spans="1:231" s="4" customFormat="1" x14ac:dyDescent="0.25">
      <c r="A11" s="135"/>
      <c r="B11" s="160" t="s">
        <v>21</v>
      </c>
      <c r="C11" s="163"/>
      <c r="D11" s="163"/>
      <c r="E11" s="163"/>
      <c r="F11" s="163"/>
      <c r="G11" s="163"/>
      <c r="H11" s="75"/>
      <c r="I11" s="19"/>
      <c r="J11" s="14"/>
      <c r="K11" s="135"/>
      <c r="L11" s="160" t="s">
        <v>21</v>
      </c>
      <c r="M11" s="163"/>
      <c r="N11" s="163"/>
      <c r="O11" s="163"/>
      <c r="P11" s="163"/>
      <c r="Q11" s="163"/>
      <c r="R11" s="75"/>
      <c r="S11" s="19"/>
      <c r="T11" s="14"/>
      <c r="U11" s="135"/>
      <c r="V11" s="160" t="s">
        <v>21</v>
      </c>
      <c r="W11" s="163"/>
      <c r="X11" s="163"/>
      <c r="Y11" s="163"/>
      <c r="Z11" s="163"/>
      <c r="AA11" s="163"/>
      <c r="AB11" s="75"/>
      <c r="AC11" s="19"/>
      <c r="AD11" s="14"/>
      <c r="AE11" s="135"/>
      <c r="AF11" s="160" t="s">
        <v>21</v>
      </c>
      <c r="AG11" s="163"/>
      <c r="AH11" s="163"/>
      <c r="AI11" s="163"/>
      <c r="AJ11" s="163"/>
      <c r="AK11" s="163"/>
      <c r="AL11" s="75"/>
      <c r="AM11" s="19"/>
      <c r="AN11" s="14"/>
      <c r="AO11" s="135"/>
      <c r="AP11" s="160" t="s">
        <v>21</v>
      </c>
      <c r="AQ11" s="163"/>
      <c r="AR11" s="163"/>
      <c r="AS11" s="163"/>
      <c r="AT11" s="163"/>
      <c r="AU11" s="163"/>
      <c r="AV11" s="75"/>
      <c r="AW11" s="19"/>
      <c r="AX11" s="14"/>
      <c r="AY11" s="135"/>
      <c r="AZ11" s="160" t="s">
        <v>21</v>
      </c>
      <c r="BA11" s="163"/>
      <c r="BB11" s="163"/>
      <c r="BC11" s="163"/>
      <c r="BD11" s="163"/>
      <c r="BE11" s="163"/>
      <c r="BF11" s="75"/>
      <c r="BG11" s="19"/>
      <c r="BH11" s="14"/>
      <c r="BI11" s="143"/>
      <c r="BS11" s="143"/>
      <c r="CC11" s="143"/>
      <c r="CM11" s="143"/>
      <c r="CW11" s="143"/>
      <c r="DG11" s="143"/>
      <c r="DQ11" s="143"/>
      <c r="EA11" s="143"/>
      <c r="EK11" s="143"/>
      <c r="EU11" s="143"/>
      <c r="FE11" s="143"/>
      <c r="FO11" s="143"/>
      <c r="FY11" s="143"/>
      <c r="GI11" s="143"/>
      <c r="GS11" s="143"/>
      <c r="HC11" s="143"/>
      <c r="HM11" s="143"/>
      <c r="HW11" s="143"/>
    </row>
    <row r="12" spans="1:231" s="4" customFormat="1" x14ac:dyDescent="0.25">
      <c r="A12" s="135"/>
      <c r="B12" s="160" t="s">
        <v>29</v>
      </c>
      <c r="C12" s="163"/>
      <c r="D12" s="162"/>
      <c r="E12" s="162"/>
      <c r="F12" s="162"/>
      <c r="G12" s="162"/>
      <c r="H12" s="21"/>
      <c r="I12" s="19"/>
      <c r="J12" s="14"/>
      <c r="K12" s="135"/>
      <c r="L12" s="160" t="s">
        <v>29</v>
      </c>
      <c r="M12" s="163"/>
      <c r="N12" s="162"/>
      <c r="O12" s="162"/>
      <c r="P12" s="162"/>
      <c r="Q12" s="162"/>
      <c r="R12" s="21"/>
      <c r="S12" s="19"/>
      <c r="T12" s="14"/>
      <c r="U12" s="135"/>
      <c r="V12" s="160" t="s">
        <v>29</v>
      </c>
      <c r="W12" s="163"/>
      <c r="X12" s="162"/>
      <c r="Y12" s="162"/>
      <c r="Z12" s="162"/>
      <c r="AA12" s="162"/>
      <c r="AB12" s="21"/>
      <c r="AC12" s="19"/>
      <c r="AD12" s="14"/>
      <c r="AE12" s="135"/>
      <c r="AF12" s="160" t="s">
        <v>29</v>
      </c>
      <c r="AG12" s="163"/>
      <c r="AH12" s="162"/>
      <c r="AI12" s="162"/>
      <c r="AJ12" s="162"/>
      <c r="AK12" s="162"/>
      <c r="AL12" s="21"/>
      <c r="AM12" s="19"/>
      <c r="AN12" s="14"/>
      <c r="AO12" s="135"/>
      <c r="AP12" s="160" t="s">
        <v>29</v>
      </c>
      <c r="AQ12" s="163"/>
      <c r="AR12" s="162"/>
      <c r="AS12" s="162"/>
      <c r="AT12" s="162"/>
      <c r="AU12" s="162"/>
      <c r="AV12" s="21"/>
      <c r="AW12" s="19"/>
      <c r="AX12" s="14"/>
      <c r="AY12" s="135"/>
      <c r="AZ12" s="160" t="s">
        <v>29</v>
      </c>
      <c r="BA12" s="163"/>
      <c r="BB12" s="162"/>
      <c r="BC12" s="162"/>
      <c r="BD12" s="162"/>
      <c r="BE12" s="162"/>
      <c r="BF12" s="21"/>
      <c r="BG12" s="19"/>
      <c r="BH12" s="14"/>
      <c r="BI12" s="143"/>
      <c r="BS12" s="143"/>
      <c r="CC12" s="143"/>
      <c r="CM12" s="143"/>
      <c r="CW12" s="143"/>
      <c r="DG12" s="143"/>
      <c r="DQ12" s="143"/>
      <c r="EA12" s="143"/>
      <c r="EK12" s="143"/>
      <c r="EU12" s="143"/>
      <c r="FE12" s="143"/>
      <c r="FO12" s="143"/>
      <c r="FY12" s="143"/>
      <c r="GI12" s="143"/>
      <c r="GS12" s="143"/>
      <c r="HC12" s="143"/>
      <c r="HM12" s="143"/>
      <c r="HW12" s="143"/>
    </row>
    <row r="13" spans="1:231" s="1" customFormat="1" ht="15.75" customHeight="1" x14ac:dyDescent="0.2">
      <c r="A13" s="135" t="s">
        <v>180</v>
      </c>
      <c r="B13" s="160" t="s">
        <v>169</v>
      </c>
      <c r="C13" s="163">
        <v>100</v>
      </c>
      <c r="D13" s="163"/>
      <c r="E13" s="163"/>
      <c r="F13" s="163"/>
      <c r="G13" s="163">
        <v>100</v>
      </c>
      <c r="H13" s="75">
        <v>100</v>
      </c>
      <c r="I13" s="19"/>
      <c r="J13" s="14"/>
      <c r="K13" s="135" t="s">
        <v>180</v>
      </c>
      <c r="L13" s="160" t="s">
        <v>169</v>
      </c>
      <c r="M13" s="163">
        <v>100</v>
      </c>
      <c r="N13" s="163"/>
      <c r="O13" s="163"/>
      <c r="P13" s="163"/>
      <c r="Q13" s="163">
        <v>100</v>
      </c>
      <c r="R13" s="75">
        <v>100</v>
      </c>
      <c r="S13" s="19"/>
      <c r="T13" s="14"/>
      <c r="U13" s="135" t="s">
        <v>180</v>
      </c>
      <c r="V13" s="160" t="s">
        <v>169</v>
      </c>
      <c r="W13" s="163">
        <v>100</v>
      </c>
      <c r="X13" s="163"/>
      <c r="Y13" s="163"/>
      <c r="Z13" s="163"/>
      <c r="AA13" s="163">
        <v>100</v>
      </c>
      <c r="AB13" s="75">
        <v>100</v>
      </c>
      <c r="AC13" s="19"/>
      <c r="AD13" s="14"/>
      <c r="AE13" s="135" t="s">
        <v>180</v>
      </c>
      <c r="AF13" s="160" t="s">
        <v>169</v>
      </c>
      <c r="AG13" s="163">
        <v>100</v>
      </c>
      <c r="AH13" s="163"/>
      <c r="AI13" s="163"/>
      <c r="AJ13" s="163"/>
      <c r="AK13" s="163">
        <v>100</v>
      </c>
      <c r="AL13" s="75">
        <v>100</v>
      </c>
      <c r="AM13" s="19"/>
      <c r="AN13" s="14"/>
      <c r="AO13" s="135" t="s">
        <v>180</v>
      </c>
      <c r="AP13" s="160" t="s">
        <v>169</v>
      </c>
      <c r="AQ13" s="163">
        <v>100</v>
      </c>
      <c r="AR13" s="163"/>
      <c r="AS13" s="163"/>
      <c r="AT13" s="163"/>
      <c r="AU13" s="163">
        <v>100</v>
      </c>
      <c r="AV13" s="75">
        <v>100</v>
      </c>
      <c r="AW13" s="19"/>
      <c r="AX13" s="14"/>
      <c r="AY13" s="135" t="s">
        <v>180</v>
      </c>
      <c r="AZ13" s="160" t="s">
        <v>169</v>
      </c>
      <c r="BA13" s="163">
        <v>100</v>
      </c>
      <c r="BB13" s="163"/>
      <c r="BC13" s="163"/>
      <c r="BD13" s="163"/>
      <c r="BE13" s="163">
        <v>100</v>
      </c>
      <c r="BF13" s="75">
        <v>100</v>
      </c>
      <c r="BG13" s="19"/>
      <c r="BH13" s="14"/>
      <c r="BI13" s="144"/>
      <c r="BS13" s="144"/>
      <c r="CC13" s="144"/>
      <c r="CM13" s="144"/>
      <c r="CW13" s="144"/>
      <c r="DG13" s="144"/>
      <c r="DQ13" s="144"/>
      <c r="EA13" s="144"/>
      <c r="EK13" s="144"/>
      <c r="EU13" s="144"/>
      <c r="FE13" s="144"/>
      <c r="FO13" s="144"/>
      <c r="FY13" s="144"/>
      <c r="GI13" s="144"/>
      <c r="GS13" s="144"/>
      <c r="HC13" s="144"/>
      <c r="HM13" s="144"/>
      <c r="HW13" s="144"/>
    </row>
    <row r="14" spans="1:231" s="485" customFormat="1" ht="18" customHeight="1" x14ac:dyDescent="0.25">
      <c r="A14" s="474" t="s">
        <v>57</v>
      </c>
      <c r="B14" s="480" t="s">
        <v>27</v>
      </c>
      <c r="C14" s="481"/>
      <c r="D14" s="481"/>
      <c r="E14" s="481"/>
      <c r="F14" s="482"/>
      <c r="G14" s="482"/>
      <c r="H14" s="483"/>
      <c r="I14" s="456"/>
      <c r="J14" s="479"/>
      <c r="K14" s="474" t="s">
        <v>57</v>
      </c>
      <c r="L14" s="480" t="s">
        <v>27</v>
      </c>
      <c r="M14" s="481"/>
      <c r="N14" s="481"/>
      <c r="O14" s="481"/>
      <c r="P14" s="482"/>
      <c r="Q14" s="482"/>
      <c r="R14" s="483"/>
      <c r="S14" s="456"/>
      <c r="T14" s="479"/>
      <c r="U14" s="474" t="s">
        <v>57</v>
      </c>
      <c r="V14" s="480" t="s">
        <v>27</v>
      </c>
      <c r="W14" s="481"/>
      <c r="X14" s="481"/>
      <c r="Y14" s="481"/>
      <c r="Z14" s="482"/>
      <c r="AA14" s="482"/>
      <c r="AB14" s="483"/>
      <c r="AC14" s="456"/>
      <c r="AD14" s="479"/>
      <c r="AE14" s="474" t="s">
        <v>57</v>
      </c>
      <c r="AF14" s="480" t="s">
        <v>27</v>
      </c>
      <c r="AG14" s="481"/>
      <c r="AH14" s="481"/>
      <c r="AI14" s="481"/>
      <c r="AJ14" s="482"/>
      <c r="AK14" s="482"/>
      <c r="AL14" s="483"/>
      <c r="AM14" s="456"/>
      <c r="AN14" s="479"/>
      <c r="AO14" s="474" t="s">
        <v>57</v>
      </c>
      <c r="AP14" s="480" t="s">
        <v>27</v>
      </c>
      <c r="AQ14" s="481"/>
      <c r="AR14" s="481"/>
      <c r="AS14" s="481"/>
      <c r="AT14" s="482"/>
      <c r="AU14" s="482"/>
      <c r="AV14" s="483"/>
      <c r="AW14" s="456"/>
      <c r="AX14" s="479"/>
      <c r="AY14" s="474" t="s">
        <v>57</v>
      </c>
      <c r="AZ14" s="480" t="s">
        <v>27</v>
      </c>
      <c r="BA14" s="481"/>
      <c r="BB14" s="481"/>
      <c r="BC14" s="481"/>
      <c r="BD14" s="482"/>
      <c r="BE14" s="482"/>
      <c r="BF14" s="483"/>
      <c r="BG14" s="456"/>
      <c r="BH14" s="479"/>
      <c r="BI14" s="484"/>
      <c r="BS14" s="484"/>
      <c r="CC14" s="484"/>
      <c r="CM14" s="484"/>
      <c r="CW14" s="484"/>
      <c r="DG14" s="484"/>
      <c r="DQ14" s="484"/>
      <c r="EA14" s="484"/>
      <c r="EK14" s="484"/>
      <c r="EU14" s="484"/>
      <c r="FE14" s="484"/>
      <c r="FO14" s="484"/>
      <c r="FY14" s="484"/>
      <c r="GI14" s="484"/>
      <c r="GS14" s="484"/>
      <c r="HC14" s="484"/>
      <c r="HM14" s="484"/>
      <c r="HW14" s="484"/>
    </row>
    <row r="15" spans="1:231" x14ac:dyDescent="0.25">
      <c r="A15" s="136" t="s">
        <v>30</v>
      </c>
      <c r="B15" s="16">
        <v>0</v>
      </c>
      <c r="C15" s="46">
        <v>0</v>
      </c>
      <c r="D15" s="46"/>
      <c r="E15" s="46"/>
      <c r="F15" s="162"/>
      <c r="G15" s="162">
        <v>0</v>
      </c>
      <c r="H15" s="21">
        <v>0</v>
      </c>
      <c r="I15" s="10"/>
      <c r="J15" s="13"/>
      <c r="K15" s="136" t="s">
        <v>30</v>
      </c>
      <c r="L15" s="16">
        <v>0</v>
      </c>
      <c r="M15" s="46">
        <v>0</v>
      </c>
      <c r="N15" s="46"/>
      <c r="O15" s="46"/>
      <c r="P15" s="162"/>
      <c r="Q15" s="162">
        <v>0</v>
      </c>
      <c r="R15" s="21">
        <v>0</v>
      </c>
      <c r="S15" s="10"/>
      <c r="T15" s="13"/>
      <c r="U15" s="136" t="s">
        <v>30</v>
      </c>
      <c r="V15" s="16">
        <v>0</v>
      </c>
      <c r="W15" s="46">
        <v>0</v>
      </c>
      <c r="X15" s="46"/>
      <c r="Y15" s="46"/>
      <c r="Z15" s="162"/>
      <c r="AA15" s="162">
        <v>0</v>
      </c>
      <c r="AB15" s="21">
        <v>0</v>
      </c>
      <c r="AC15" s="10"/>
      <c r="AD15" s="13"/>
      <c r="AE15" s="136" t="s">
        <v>30</v>
      </c>
      <c r="AF15" s="16">
        <v>0</v>
      </c>
      <c r="AG15" s="46">
        <v>0</v>
      </c>
      <c r="AH15" s="46"/>
      <c r="AI15" s="46"/>
      <c r="AJ15" s="162"/>
      <c r="AK15" s="162">
        <v>0</v>
      </c>
      <c r="AL15" s="21">
        <v>0</v>
      </c>
      <c r="AM15" s="10"/>
      <c r="AN15" s="13"/>
      <c r="AO15" s="136" t="s">
        <v>30</v>
      </c>
      <c r="AP15" s="16">
        <v>0</v>
      </c>
      <c r="AQ15" s="46">
        <v>0</v>
      </c>
      <c r="AR15" s="46"/>
      <c r="AS15" s="46"/>
      <c r="AT15" s="162"/>
      <c r="AU15" s="162">
        <v>0</v>
      </c>
      <c r="AV15" s="21">
        <v>0</v>
      </c>
      <c r="AW15" s="10"/>
      <c r="AX15" s="13"/>
      <c r="AY15" s="136" t="s">
        <v>30</v>
      </c>
      <c r="AZ15" s="16">
        <v>0</v>
      </c>
      <c r="BA15" s="46">
        <v>0</v>
      </c>
      <c r="BB15" s="46"/>
      <c r="BC15" s="46"/>
      <c r="BD15" s="162"/>
      <c r="BE15" s="162">
        <v>0</v>
      </c>
      <c r="BF15" s="21">
        <v>0</v>
      </c>
      <c r="BG15" s="10"/>
      <c r="BH15" s="13"/>
    </row>
    <row r="16" spans="1:231" s="2" customFormat="1" x14ac:dyDescent="0.25">
      <c r="A16" s="136" t="s">
        <v>105</v>
      </c>
      <c r="B16" s="76">
        <v>0</v>
      </c>
      <c r="C16" s="46"/>
      <c r="D16" s="46"/>
      <c r="E16" s="46"/>
      <c r="F16" s="162"/>
      <c r="G16" s="162"/>
      <c r="H16" s="21"/>
      <c r="I16" s="10"/>
      <c r="J16" s="13"/>
      <c r="K16" s="136" t="s">
        <v>105</v>
      </c>
      <c r="L16" s="76">
        <v>0</v>
      </c>
      <c r="M16" s="46"/>
      <c r="N16" s="46"/>
      <c r="O16" s="46"/>
      <c r="P16" s="162"/>
      <c r="Q16" s="162"/>
      <c r="R16" s="21"/>
      <c r="S16" s="10"/>
      <c r="T16" s="13"/>
      <c r="U16" s="136" t="s">
        <v>105</v>
      </c>
      <c r="V16" s="76">
        <v>0</v>
      </c>
      <c r="W16" s="46"/>
      <c r="X16" s="46"/>
      <c r="Y16" s="46"/>
      <c r="Z16" s="162"/>
      <c r="AA16" s="162"/>
      <c r="AB16" s="21"/>
      <c r="AC16" s="10"/>
      <c r="AD16" s="13"/>
      <c r="AE16" s="136" t="s">
        <v>105</v>
      </c>
      <c r="AF16" s="76">
        <v>0</v>
      </c>
      <c r="AG16" s="46"/>
      <c r="AH16" s="46"/>
      <c r="AI16" s="46"/>
      <c r="AJ16" s="162"/>
      <c r="AK16" s="162"/>
      <c r="AL16" s="21"/>
      <c r="AM16" s="10"/>
      <c r="AN16" s="13"/>
      <c r="AO16" s="136" t="s">
        <v>105</v>
      </c>
      <c r="AP16" s="76">
        <v>0</v>
      </c>
      <c r="AQ16" s="46"/>
      <c r="AR16" s="46"/>
      <c r="AS16" s="46"/>
      <c r="AT16" s="162"/>
      <c r="AU16" s="162"/>
      <c r="AV16" s="21"/>
      <c r="AW16" s="10"/>
      <c r="AX16" s="13"/>
      <c r="AY16" s="136" t="s">
        <v>105</v>
      </c>
      <c r="AZ16" s="76">
        <v>0</v>
      </c>
      <c r="BA16" s="46"/>
      <c r="BB16" s="46"/>
      <c r="BC16" s="46"/>
      <c r="BD16" s="162"/>
      <c r="BE16" s="162"/>
      <c r="BF16" s="21"/>
      <c r="BG16" s="10"/>
      <c r="BH16" s="13"/>
      <c r="BI16" s="146"/>
      <c r="BS16" s="146"/>
      <c r="CC16" s="146"/>
      <c r="CM16" s="146"/>
      <c r="CW16" s="146"/>
      <c r="DG16" s="146"/>
      <c r="DQ16" s="146"/>
      <c r="EA16" s="146"/>
      <c r="EK16" s="146"/>
      <c r="EU16" s="146"/>
      <c r="FE16" s="146"/>
      <c r="FO16" s="146"/>
      <c r="FY16" s="146"/>
      <c r="GI16" s="146"/>
      <c r="GS16" s="146"/>
      <c r="HC16" s="146"/>
      <c r="HM16" s="146"/>
      <c r="HW16" s="146"/>
    </row>
    <row r="17" spans="1:231" s="2" customFormat="1" x14ac:dyDescent="0.25">
      <c r="A17" s="137" t="s">
        <v>185</v>
      </c>
      <c r="B17" s="6">
        <v>1</v>
      </c>
      <c r="C17" s="46">
        <v>100</v>
      </c>
      <c r="D17" s="162"/>
      <c r="E17" s="162"/>
      <c r="F17" s="162"/>
      <c r="G17" s="46">
        <v>100</v>
      </c>
      <c r="H17" s="64">
        <v>100</v>
      </c>
      <c r="I17" s="10"/>
      <c r="J17" s="13"/>
      <c r="K17" s="137" t="s">
        <v>185</v>
      </c>
      <c r="L17" s="6">
        <v>1</v>
      </c>
      <c r="M17" s="46">
        <v>100</v>
      </c>
      <c r="N17" s="162"/>
      <c r="O17" s="162"/>
      <c r="P17" s="162"/>
      <c r="Q17" s="46">
        <v>100</v>
      </c>
      <c r="R17" s="64">
        <v>100</v>
      </c>
      <c r="S17" s="10"/>
      <c r="T17" s="13"/>
      <c r="U17" s="137" t="s">
        <v>185</v>
      </c>
      <c r="V17" s="6">
        <v>1</v>
      </c>
      <c r="W17" s="46">
        <v>100</v>
      </c>
      <c r="X17" s="162"/>
      <c r="Y17" s="162"/>
      <c r="Z17" s="162"/>
      <c r="AA17" s="46">
        <v>100</v>
      </c>
      <c r="AB17" s="64">
        <v>100</v>
      </c>
      <c r="AC17" s="10"/>
      <c r="AD17" s="13"/>
      <c r="AE17" s="137" t="s">
        <v>185</v>
      </c>
      <c r="AF17" s="6">
        <v>1</v>
      </c>
      <c r="AG17" s="46">
        <v>100</v>
      </c>
      <c r="AH17" s="162"/>
      <c r="AI17" s="162"/>
      <c r="AJ17" s="162"/>
      <c r="AK17" s="46">
        <v>100</v>
      </c>
      <c r="AL17" s="64">
        <v>100</v>
      </c>
      <c r="AM17" s="10"/>
      <c r="AN17" s="13"/>
      <c r="AO17" s="137" t="s">
        <v>185</v>
      </c>
      <c r="AP17" s="6">
        <v>1</v>
      </c>
      <c r="AQ17" s="46">
        <v>100</v>
      </c>
      <c r="AR17" s="162"/>
      <c r="AS17" s="162"/>
      <c r="AT17" s="162"/>
      <c r="AU17" s="46">
        <v>100</v>
      </c>
      <c r="AV17" s="64">
        <v>100</v>
      </c>
      <c r="AW17" s="10"/>
      <c r="AX17" s="13"/>
      <c r="AY17" s="137" t="s">
        <v>185</v>
      </c>
      <c r="AZ17" s="6">
        <v>1</v>
      </c>
      <c r="BA17" s="46">
        <v>100</v>
      </c>
      <c r="BB17" s="162"/>
      <c r="BC17" s="162"/>
      <c r="BD17" s="162"/>
      <c r="BE17" s="46">
        <v>100</v>
      </c>
      <c r="BF17" s="64">
        <v>100</v>
      </c>
      <c r="BG17" s="10"/>
      <c r="BH17" s="13"/>
      <c r="BI17" s="146"/>
      <c r="BS17" s="146"/>
      <c r="CC17" s="146"/>
      <c r="CM17" s="146"/>
      <c r="CW17" s="146"/>
      <c r="DG17" s="146"/>
      <c r="DQ17" s="146"/>
      <c r="EA17" s="146"/>
      <c r="EK17" s="146"/>
      <c r="EU17" s="146"/>
      <c r="FE17" s="146"/>
      <c r="FO17" s="146"/>
      <c r="FY17" s="146"/>
      <c r="GI17" s="146"/>
      <c r="GS17" s="146"/>
      <c r="HC17" s="146"/>
      <c r="HM17" s="146"/>
      <c r="HW17" s="146"/>
    </row>
    <row r="18" spans="1:231" s="2" customFormat="1" x14ac:dyDescent="0.25">
      <c r="A18" s="137"/>
      <c r="B18" s="164"/>
      <c r="C18" s="46"/>
      <c r="D18" s="162"/>
      <c r="E18" s="162"/>
      <c r="F18" s="162"/>
      <c r="G18" s="162"/>
      <c r="H18" s="21"/>
      <c r="I18" s="10"/>
      <c r="J18" s="13"/>
      <c r="K18" s="137"/>
      <c r="L18" s="164"/>
      <c r="M18" s="46"/>
      <c r="N18" s="162"/>
      <c r="O18" s="162"/>
      <c r="P18" s="162"/>
      <c r="Q18" s="162"/>
      <c r="R18" s="21"/>
      <c r="S18" s="10"/>
      <c r="T18" s="13"/>
      <c r="U18" s="137"/>
      <c r="V18" s="164"/>
      <c r="W18" s="46"/>
      <c r="X18" s="162"/>
      <c r="Y18" s="162"/>
      <c r="Z18" s="162"/>
      <c r="AA18" s="162"/>
      <c r="AB18" s="21"/>
      <c r="AC18" s="10"/>
      <c r="AD18" s="13"/>
      <c r="AE18" s="137"/>
      <c r="AF18" s="164"/>
      <c r="AG18" s="46"/>
      <c r="AH18" s="162"/>
      <c r="AI18" s="162"/>
      <c r="AJ18" s="162"/>
      <c r="AK18" s="162"/>
      <c r="AL18" s="21"/>
      <c r="AM18" s="10"/>
      <c r="AN18" s="13"/>
      <c r="AO18" s="137"/>
      <c r="AP18" s="164"/>
      <c r="AQ18" s="46"/>
      <c r="AR18" s="162"/>
      <c r="AS18" s="162"/>
      <c r="AT18" s="162"/>
      <c r="AU18" s="162"/>
      <c r="AV18" s="21"/>
      <c r="AW18" s="10"/>
      <c r="AX18" s="13"/>
      <c r="AY18" s="137"/>
      <c r="AZ18" s="164"/>
      <c r="BA18" s="46"/>
      <c r="BB18" s="162"/>
      <c r="BC18" s="162"/>
      <c r="BD18" s="162"/>
      <c r="BE18" s="162"/>
      <c r="BF18" s="21"/>
      <c r="BG18" s="10"/>
      <c r="BH18" s="13"/>
      <c r="BI18" s="146"/>
      <c r="BS18" s="146"/>
      <c r="CC18" s="146"/>
      <c r="CM18" s="146"/>
      <c r="CW18" s="146"/>
      <c r="DG18" s="146"/>
      <c r="DQ18" s="146"/>
      <c r="EA18" s="146"/>
      <c r="EK18" s="146"/>
      <c r="EU18" s="146"/>
      <c r="FE18" s="146"/>
      <c r="FO18" s="146"/>
      <c r="FY18" s="146"/>
      <c r="GI18" s="146"/>
      <c r="GS18" s="146"/>
      <c r="HC18" s="146"/>
      <c r="HM18" s="146"/>
      <c r="HW18" s="146"/>
    </row>
    <row r="19" spans="1:231" s="2" customFormat="1" x14ac:dyDescent="0.25">
      <c r="A19" s="137"/>
      <c r="B19" s="164"/>
      <c r="C19" s="162"/>
      <c r="D19" s="162"/>
      <c r="E19" s="162"/>
      <c r="F19" s="162"/>
      <c r="G19" s="162"/>
      <c r="H19" s="21"/>
      <c r="I19" s="10"/>
      <c r="J19" s="13"/>
      <c r="K19" s="137"/>
      <c r="L19" s="164"/>
      <c r="M19" s="162"/>
      <c r="N19" s="162"/>
      <c r="O19" s="162"/>
      <c r="P19" s="162"/>
      <c r="Q19" s="162"/>
      <c r="R19" s="21"/>
      <c r="S19" s="10"/>
      <c r="T19" s="13"/>
      <c r="U19" s="137"/>
      <c r="V19" s="164"/>
      <c r="W19" s="162"/>
      <c r="X19" s="162"/>
      <c r="Y19" s="162"/>
      <c r="Z19" s="162"/>
      <c r="AA19" s="162"/>
      <c r="AB19" s="21"/>
      <c r="AC19" s="10"/>
      <c r="AD19" s="13"/>
      <c r="AE19" s="137"/>
      <c r="AF19" s="164"/>
      <c r="AG19" s="162"/>
      <c r="AH19" s="162"/>
      <c r="AI19" s="162"/>
      <c r="AJ19" s="162"/>
      <c r="AK19" s="162"/>
      <c r="AL19" s="21"/>
      <c r="AM19" s="10"/>
      <c r="AN19" s="13"/>
      <c r="AO19" s="137"/>
      <c r="AP19" s="164"/>
      <c r="AQ19" s="162"/>
      <c r="AR19" s="162"/>
      <c r="AS19" s="162"/>
      <c r="AT19" s="162"/>
      <c r="AU19" s="162"/>
      <c r="AV19" s="21"/>
      <c r="AW19" s="10"/>
      <c r="AX19" s="13"/>
      <c r="AY19" s="137"/>
      <c r="AZ19" s="164"/>
      <c r="BA19" s="162"/>
      <c r="BB19" s="162"/>
      <c r="BC19" s="162"/>
      <c r="BD19" s="162"/>
      <c r="BE19" s="162"/>
      <c r="BF19" s="21"/>
      <c r="BG19" s="10"/>
      <c r="BH19" s="13"/>
      <c r="BI19" s="146"/>
      <c r="BS19" s="146"/>
      <c r="CC19" s="146"/>
      <c r="CM19" s="146"/>
      <c r="CW19" s="146"/>
      <c r="DG19" s="146"/>
      <c r="DQ19" s="146"/>
      <c r="EA19" s="146"/>
      <c r="EK19" s="146"/>
      <c r="EU19" s="146"/>
      <c r="FE19" s="146"/>
      <c r="FO19" s="146"/>
      <c r="FY19" s="146"/>
      <c r="GI19" s="146"/>
      <c r="GS19" s="146"/>
      <c r="HC19" s="146"/>
      <c r="HM19" s="146"/>
      <c r="HW19" s="146"/>
    </row>
    <row r="20" spans="1:231" s="2" customFormat="1" x14ac:dyDescent="0.25">
      <c r="A20" s="137"/>
      <c r="B20" s="164"/>
      <c r="C20" s="162"/>
      <c r="D20" s="162"/>
      <c r="E20" s="65"/>
      <c r="F20" s="162"/>
      <c r="G20" s="162"/>
      <c r="H20" s="21"/>
      <c r="I20" s="10"/>
      <c r="J20" s="13"/>
      <c r="K20" s="137"/>
      <c r="L20" s="164"/>
      <c r="M20" s="162"/>
      <c r="N20" s="162"/>
      <c r="O20" s="65"/>
      <c r="P20" s="162"/>
      <c r="Q20" s="162"/>
      <c r="R20" s="21"/>
      <c r="S20" s="10"/>
      <c r="T20" s="13"/>
      <c r="U20" s="137"/>
      <c r="V20" s="164"/>
      <c r="W20" s="162"/>
      <c r="X20" s="162"/>
      <c r="Y20" s="65"/>
      <c r="Z20" s="162"/>
      <c r="AA20" s="162"/>
      <c r="AB20" s="21"/>
      <c r="AC20" s="10"/>
      <c r="AD20" s="13"/>
      <c r="AE20" s="137"/>
      <c r="AF20" s="164"/>
      <c r="AG20" s="162"/>
      <c r="AH20" s="162"/>
      <c r="AI20" s="65"/>
      <c r="AJ20" s="162"/>
      <c r="AK20" s="162"/>
      <c r="AL20" s="21"/>
      <c r="AM20" s="10"/>
      <c r="AN20" s="13"/>
      <c r="AO20" s="137"/>
      <c r="AP20" s="164"/>
      <c r="AQ20" s="162"/>
      <c r="AR20" s="162"/>
      <c r="AS20" s="65"/>
      <c r="AT20" s="162"/>
      <c r="AU20" s="162"/>
      <c r="AV20" s="21"/>
      <c r="AW20" s="10"/>
      <c r="AX20" s="13"/>
      <c r="AY20" s="137"/>
      <c r="AZ20" s="164"/>
      <c r="BA20" s="162"/>
      <c r="BB20" s="162"/>
      <c r="BC20" s="65"/>
      <c r="BD20" s="162"/>
      <c r="BE20" s="162"/>
      <c r="BF20" s="21"/>
      <c r="BG20" s="10"/>
      <c r="BH20" s="13"/>
      <c r="BI20" s="146"/>
      <c r="BS20" s="146"/>
      <c r="CC20" s="146"/>
      <c r="CM20" s="146"/>
      <c r="CW20" s="146"/>
      <c r="DG20" s="146"/>
      <c r="DQ20" s="146"/>
      <c r="EA20" s="146"/>
      <c r="EK20" s="146"/>
      <c r="EU20" s="146"/>
      <c r="FE20" s="146"/>
      <c r="FO20" s="146"/>
      <c r="FY20" s="146"/>
      <c r="GI20" s="146"/>
      <c r="GS20" s="146"/>
      <c r="HC20" s="146"/>
      <c r="HM20" s="146"/>
      <c r="HW20" s="146"/>
    </row>
    <row r="21" spans="1:231" s="2" customFormat="1" x14ac:dyDescent="0.25">
      <c r="A21" s="137"/>
      <c r="B21" s="17"/>
      <c r="C21" s="162"/>
      <c r="D21" s="65"/>
      <c r="E21" s="65"/>
      <c r="F21" s="162"/>
      <c r="G21" s="162"/>
      <c r="H21" s="21"/>
      <c r="I21" s="10"/>
      <c r="J21" s="13"/>
      <c r="K21" s="137"/>
      <c r="L21" s="17"/>
      <c r="M21" s="162"/>
      <c r="N21" s="65"/>
      <c r="O21" s="65"/>
      <c r="P21" s="162"/>
      <c r="Q21" s="162"/>
      <c r="R21" s="21"/>
      <c r="S21" s="10"/>
      <c r="T21" s="13"/>
      <c r="U21" s="137"/>
      <c r="V21" s="17"/>
      <c r="W21" s="162"/>
      <c r="X21" s="65"/>
      <c r="Y21" s="65"/>
      <c r="Z21" s="162"/>
      <c r="AA21" s="162"/>
      <c r="AB21" s="21"/>
      <c r="AC21" s="10"/>
      <c r="AD21" s="13"/>
      <c r="AE21" s="137"/>
      <c r="AF21" s="17"/>
      <c r="AG21" s="162"/>
      <c r="AH21" s="65"/>
      <c r="AI21" s="65"/>
      <c r="AJ21" s="162"/>
      <c r="AK21" s="162"/>
      <c r="AL21" s="21"/>
      <c r="AM21" s="10"/>
      <c r="AN21" s="13"/>
      <c r="AO21" s="137"/>
      <c r="AP21" s="17"/>
      <c r="AQ21" s="162"/>
      <c r="AR21" s="65"/>
      <c r="AS21" s="65"/>
      <c r="AT21" s="162"/>
      <c r="AU21" s="162"/>
      <c r="AV21" s="21"/>
      <c r="AW21" s="10"/>
      <c r="AX21" s="13"/>
      <c r="AY21" s="137"/>
      <c r="AZ21" s="17"/>
      <c r="BA21" s="162"/>
      <c r="BB21" s="65"/>
      <c r="BC21" s="65"/>
      <c r="BD21" s="162"/>
      <c r="BE21" s="162"/>
      <c r="BF21" s="21"/>
      <c r="BG21" s="10"/>
      <c r="BH21" s="13"/>
      <c r="BI21" s="146"/>
      <c r="BS21" s="146"/>
      <c r="CC21" s="146"/>
      <c r="CM21" s="146"/>
      <c r="CW21" s="146"/>
      <c r="DG21" s="146"/>
      <c r="DQ21" s="146"/>
      <c r="EA21" s="146"/>
      <c r="EK21" s="146"/>
      <c r="EU21" s="146"/>
      <c r="FE21" s="146"/>
      <c r="FO21" s="146"/>
      <c r="FY21" s="146"/>
      <c r="GI21" s="146"/>
      <c r="GS21" s="146"/>
      <c r="HC21" s="146"/>
      <c r="HM21" s="146"/>
      <c r="HW21" s="146"/>
    </row>
    <row r="22" spans="1:231" s="2" customFormat="1" x14ac:dyDescent="0.25">
      <c r="A22" s="137"/>
      <c r="B22" s="17"/>
      <c r="C22" s="65"/>
      <c r="D22" s="65"/>
      <c r="E22" s="65"/>
      <c r="F22" s="65"/>
      <c r="G22" s="65"/>
      <c r="H22" s="66"/>
      <c r="I22" s="10"/>
      <c r="J22" s="13"/>
      <c r="K22" s="137"/>
      <c r="L22" s="17"/>
      <c r="M22" s="65"/>
      <c r="N22" s="65"/>
      <c r="O22" s="65"/>
      <c r="P22" s="65"/>
      <c r="Q22" s="65"/>
      <c r="R22" s="66"/>
      <c r="S22" s="10"/>
      <c r="T22" s="13"/>
      <c r="U22" s="137"/>
      <c r="V22" s="17"/>
      <c r="W22" s="65"/>
      <c r="X22" s="65"/>
      <c r="Y22" s="65"/>
      <c r="Z22" s="65"/>
      <c r="AA22" s="65"/>
      <c r="AB22" s="66"/>
      <c r="AC22" s="10"/>
      <c r="AD22" s="13"/>
      <c r="AE22" s="137"/>
      <c r="AF22" s="17"/>
      <c r="AG22" s="65"/>
      <c r="AH22" s="65"/>
      <c r="AI22" s="65"/>
      <c r="AJ22" s="65"/>
      <c r="AK22" s="65"/>
      <c r="AL22" s="66"/>
      <c r="AM22" s="10"/>
      <c r="AN22" s="13"/>
      <c r="AO22" s="137"/>
      <c r="AP22" s="17"/>
      <c r="AQ22" s="65"/>
      <c r="AR22" s="65"/>
      <c r="AS22" s="65"/>
      <c r="AT22" s="65"/>
      <c r="AU22" s="65"/>
      <c r="AV22" s="66"/>
      <c r="AW22" s="10"/>
      <c r="AX22" s="13"/>
      <c r="AY22" s="137"/>
      <c r="AZ22" s="17"/>
      <c r="BA22" s="65"/>
      <c r="BB22" s="65"/>
      <c r="BC22" s="65"/>
      <c r="BD22" s="65"/>
      <c r="BE22" s="65"/>
      <c r="BF22" s="66"/>
      <c r="BG22" s="10"/>
      <c r="BH22" s="13"/>
      <c r="BI22" s="146"/>
      <c r="BS22" s="146"/>
      <c r="CC22" s="146"/>
      <c r="CM22" s="146"/>
      <c r="CW22" s="146"/>
      <c r="DG22" s="146"/>
      <c r="DQ22" s="146"/>
      <c r="EA22" s="146"/>
      <c r="EK22" s="146"/>
      <c r="EU22" s="146"/>
      <c r="FE22" s="146"/>
      <c r="FO22" s="146"/>
      <c r="FY22" s="146"/>
      <c r="GI22" s="146"/>
      <c r="GS22" s="146"/>
      <c r="HC22" s="146"/>
      <c r="HM22" s="146"/>
      <c r="HW22" s="146"/>
    </row>
    <row r="23" spans="1:231" s="2" customFormat="1" x14ac:dyDescent="0.25">
      <c r="A23" s="137"/>
      <c r="B23" s="17"/>
      <c r="C23" s="65"/>
      <c r="D23" s="65"/>
      <c r="E23" s="65"/>
      <c r="F23" s="65"/>
      <c r="G23" s="65"/>
      <c r="H23" s="66"/>
      <c r="I23" s="10"/>
      <c r="J23" s="13"/>
      <c r="K23" s="137"/>
      <c r="L23" s="17"/>
      <c r="M23" s="65"/>
      <c r="N23" s="65"/>
      <c r="O23" s="65"/>
      <c r="P23" s="65"/>
      <c r="Q23" s="65"/>
      <c r="R23" s="66"/>
      <c r="S23" s="10"/>
      <c r="T23" s="13"/>
      <c r="U23" s="137"/>
      <c r="V23" s="17"/>
      <c r="W23" s="65"/>
      <c r="X23" s="65"/>
      <c r="Y23" s="65"/>
      <c r="Z23" s="65"/>
      <c r="AA23" s="65"/>
      <c r="AB23" s="66"/>
      <c r="AC23" s="10"/>
      <c r="AD23" s="13"/>
      <c r="AE23" s="137"/>
      <c r="AF23" s="17"/>
      <c r="AG23" s="65"/>
      <c r="AH23" s="65"/>
      <c r="AI23" s="65"/>
      <c r="AJ23" s="65"/>
      <c r="AK23" s="65"/>
      <c r="AL23" s="66"/>
      <c r="AM23" s="10"/>
      <c r="AN23" s="13"/>
      <c r="AO23" s="137"/>
      <c r="AP23" s="17"/>
      <c r="AQ23" s="65"/>
      <c r="AR23" s="65"/>
      <c r="AS23" s="65"/>
      <c r="AT23" s="65"/>
      <c r="AU23" s="65"/>
      <c r="AV23" s="66"/>
      <c r="AW23" s="10"/>
      <c r="AX23" s="13"/>
      <c r="AY23" s="137"/>
      <c r="AZ23" s="17"/>
      <c r="BA23" s="65"/>
      <c r="BB23" s="65"/>
      <c r="BC23" s="65"/>
      <c r="BD23" s="65"/>
      <c r="BE23" s="65"/>
      <c r="BF23" s="66"/>
      <c r="BG23" s="10"/>
      <c r="BH23" s="13"/>
      <c r="BI23" s="146"/>
      <c r="BS23" s="146"/>
      <c r="CC23" s="146"/>
      <c r="CM23" s="146"/>
      <c r="CW23" s="146"/>
      <c r="DG23" s="146"/>
      <c r="DQ23" s="146"/>
      <c r="EA23" s="146"/>
      <c r="EK23" s="146"/>
      <c r="EU23" s="146"/>
      <c r="FE23" s="146"/>
      <c r="FO23" s="146"/>
      <c r="FY23" s="146"/>
      <c r="GI23" s="146"/>
      <c r="GS23" s="146"/>
      <c r="HC23" s="146"/>
      <c r="HM23" s="146"/>
      <c r="HW23" s="146"/>
    </row>
    <row r="24" spans="1:231" s="2" customFormat="1" x14ac:dyDescent="0.25">
      <c r="A24" s="137"/>
      <c r="B24" s="17"/>
      <c r="C24" s="65"/>
      <c r="D24" s="65"/>
      <c r="E24" s="65"/>
      <c r="F24" s="65"/>
      <c r="G24" s="65"/>
      <c r="H24" s="66"/>
      <c r="I24" s="10"/>
      <c r="J24" s="13"/>
      <c r="K24" s="137"/>
      <c r="L24" s="17"/>
      <c r="M24" s="65"/>
      <c r="N24" s="65"/>
      <c r="O24" s="65"/>
      <c r="P24" s="65"/>
      <c r="Q24" s="65"/>
      <c r="R24" s="66"/>
      <c r="S24" s="10"/>
      <c r="T24" s="13"/>
      <c r="U24" s="137"/>
      <c r="V24" s="17"/>
      <c r="W24" s="65"/>
      <c r="X24" s="65"/>
      <c r="Y24" s="65"/>
      <c r="Z24" s="65"/>
      <c r="AA24" s="65"/>
      <c r="AB24" s="66"/>
      <c r="AC24" s="10"/>
      <c r="AD24" s="13"/>
      <c r="AE24" s="137"/>
      <c r="AF24" s="17"/>
      <c r="AG24" s="65"/>
      <c r="AH24" s="65"/>
      <c r="AI24" s="65"/>
      <c r="AJ24" s="65"/>
      <c r="AK24" s="65"/>
      <c r="AL24" s="66"/>
      <c r="AM24" s="10"/>
      <c r="AN24" s="13"/>
      <c r="AO24" s="137"/>
      <c r="AP24" s="17"/>
      <c r="AQ24" s="65"/>
      <c r="AR24" s="65"/>
      <c r="AS24" s="65"/>
      <c r="AT24" s="65"/>
      <c r="AU24" s="65"/>
      <c r="AV24" s="66"/>
      <c r="AW24" s="10"/>
      <c r="AX24" s="13"/>
      <c r="AY24" s="137"/>
      <c r="AZ24" s="17"/>
      <c r="BA24" s="65"/>
      <c r="BB24" s="65"/>
      <c r="BC24" s="65"/>
      <c r="BD24" s="65"/>
      <c r="BE24" s="65"/>
      <c r="BF24" s="66"/>
      <c r="BG24" s="10"/>
      <c r="BH24" s="13"/>
      <c r="BI24" s="146"/>
      <c r="BS24" s="146"/>
      <c r="CC24" s="146"/>
      <c r="CM24" s="146"/>
      <c r="CW24" s="146"/>
      <c r="DG24" s="146"/>
      <c r="DQ24" s="146"/>
      <c r="EA24" s="146"/>
      <c r="EK24" s="146"/>
      <c r="EU24" s="146"/>
      <c r="FE24" s="146"/>
      <c r="FO24" s="146"/>
      <c r="FY24" s="146"/>
      <c r="GI24" s="146"/>
      <c r="GS24" s="146"/>
      <c r="HC24" s="146"/>
      <c r="HM24" s="146"/>
      <c r="HW24" s="146"/>
    </row>
    <row r="25" spans="1:231" s="2" customFormat="1" x14ac:dyDescent="0.25">
      <c r="A25" s="137"/>
      <c r="B25" s="17"/>
      <c r="C25" s="65"/>
      <c r="D25" s="65"/>
      <c r="E25" s="65"/>
      <c r="F25" s="65"/>
      <c r="G25" s="65"/>
      <c r="H25" s="66"/>
      <c r="I25" s="10"/>
      <c r="J25" s="13"/>
      <c r="K25" s="137"/>
      <c r="L25" s="17"/>
      <c r="M25" s="65"/>
      <c r="N25" s="65"/>
      <c r="O25" s="65"/>
      <c r="P25" s="65"/>
      <c r="Q25" s="65"/>
      <c r="R25" s="66"/>
      <c r="S25" s="10"/>
      <c r="T25" s="13"/>
      <c r="U25" s="137"/>
      <c r="V25" s="17"/>
      <c r="W25" s="65"/>
      <c r="X25" s="65"/>
      <c r="Y25" s="65"/>
      <c r="Z25" s="65"/>
      <c r="AA25" s="65"/>
      <c r="AB25" s="66"/>
      <c r="AC25" s="10"/>
      <c r="AD25" s="13"/>
      <c r="AE25" s="137"/>
      <c r="AF25" s="17"/>
      <c r="AG25" s="65"/>
      <c r="AH25" s="65"/>
      <c r="AI25" s="65"/>
      <c r="AJ25" s="65"/>
      <c r="AK25" s="65"/>
      <c r="AL25" s="66"/>
      <c r="AM25" s="10"/>
      <c r="AN25" s="13"/>
      <c r="AO25" s="137"/>
      <c r="AP25" s="17"/>
      <c r="AQ25" s="65"/>
      <c r="AR25" s="65"/>
      <c r="AS25" s="65"/>
      <c r="AT25" s="65"/>
      <c r="AU25" s="65"/>
      <c r="AV25" s="66"/>
      <c r="AW25" s="10"/>
      <c r="AX25" s="13"/>
      <c r="AY25" s="137"/>
      <c r="AZ25" s="17"/>
      <c r="BA25" s="65"/>
      <c r="BB25" s="65"/>
      <c r="BC25" s="65"/>
      <c r="BD25" s="65"/>
      <c r="BE25" s="65"/>
      <c r="BF25" s="66"/>
      <c r="BG25" s="10"/>
      <c r="BH25" s="13"/>
      <c r="BI25" s="146"/>
      <c r="BS25" s="146"/>
      <c r="CC25" s="146"/>
      <c r="CM25" s="146"/>
      <c r="CW25" s="146"/>
      <c r="DG25" s="146"/>
      <c r="DQ25" s="146"/>
      <c r="EA25" s="146"/>
      <c r="EK25" s="146"/>
      <c r="EU25" s="146"/>
      <c r="FE25" s="146"/>
      <c r="FO25" s="146"/>
      <c r="FY25" s="146"/>
      <c r="GI25" s="146"/>
      <c r="GS25" s="146"/>
      <c r="HC25" s="146"/>
      <c r="HM25" s="146"/>
      <c r="HW25" s="146"/>
    </row>
    <row r="26" spans="1:231" s="2" customFormat="1" x14ac:dyDescent="0.25">
      <c r="A26" s="137"/>
      <c r="B26" s="17"/>
      <c r="C26" s="65"/>
      <c r="D26" s="65"/>
      <c r="E26" s="65"/>
      <c r="F26" s="65"/>
      <c r="G26" s="65"/>
      <c r="H26" s="66"/>
      <c r="I26" s="10"/>
      <c r="J26" s="13"/>
      <c r="K26" s="137"/>
      <c r="L26" s="17"/>
      <c r="M26" s="65"/>
      <c r="N26" s="65"/>
      <c r="O26" s="65"/>
      <c r="P26" s="65"/>
      <c r="Q26" s="65"/>
      <c r="R26" s="66"/>
      <c r="S26" s="10"/>
      <c r="T26" s="13"/>
      <c r="U26" s="137"/>
      <c r="V26" s="17"/>
      <c r="W26" s="65"/>
      <c r="X26" s="65"/>
      <c r="Y26" s="65"/>
      <c r="Z26" s="65"/>
      <c r="AA26" s="65"/>
      <c r="AB26" s="66"/>
      <c r="AC26" s="10"/>
      <c r="AD26" s="13"/>
      <c r="AE26" s="137"/>
      <c r="AF26" s="17"/>
      <c r="AG26" s="65"/>
      <c r="AH26" s="65"/>
      <c r="AI26" s="65"/>
      <c r="AJ26" s="65"/>
      <c r="AK26" s="65"/>
      <c r="AL26" s="66"/>
      <c r="AM26" s="10"/>
      <c r="AN26" s="13"/>
      <c r="AO26" s="137"/>
      <c r="AP26" s="17"/>
      <c r="AQ26" s="65"/>
      <c r="AR26" s="65"/>
      <c r="AS26" s="65"/>
      <c r="AT26" s="65"/>
      <c r="AU26" s="65"/>
      <c r="AV26" s="66"/>
      <c r="AW26" s="10"/>
      <c r="AX26" s="13"/>
      <c r="AY26" s="137"/>
      <c r="AZ26" s="17"/>
      <c r="BA26" s="65"/>
      <c r="BB26" s="65"/>
      <c r="BC26" s="65"/>
      <c r="BD26" s="65"/>
      <c r="BE26" s="65"/>
      <c r="BF26" s="66"/>
      <c r="BG26" s="10"/>
      <c r="BH26" s="13"/>
      <c r="BI26" s="146"/>
      <c r="BS26" s="146"/>
      <c r="CC26" s="146"/>
      <c r="CM26" s="146"/>
      <c r="CW26" s="146"/>
      <c r="DG26" s="146"/>
      <c r="DQ26" s="146"/>
      <c r="EA26" s="146"/>
      <c r="EK26" s="146"/>
      <c r="EU26" s="146"/>
      <c r="FE26" s="146"/>
      <c r="FO26" s="146"/>
      <c r="FY26" s="146"/>
      <c r="GI26" s="146"/>
      <c r="GS26" s="146"/>
      <c r="HC26" s="146"/>
      <c r="HM26" s="146"/>
      <c r="HW26" s="146"/>
    </row>
    <row r="27" spans="1:231" s="2" customFormat="1" x14ac:dyDescent="0.25">
      <c r="A27" s="137"/>
      <c r="B27" s="18"/>
      <c r="C27" s="6"/>
      <c r="D27" s="6"/>
      <c r="E27" s="6"/>
      <c r="F27" s="6"/>
      <c r="G27" s="6"/>
      <c r="H27" s="22"/>
      <c r="I27" s="10"/>
      <c r="J27" s="13"/>
      <c r="K27" s="137"/>
      <c r="L27" s="18"/>
      <c r="M27" s="6"/>
      <c r="N27" s="6"/>
      <c r="O27" s="6"/>
      <c r="P27" s="6"/>
      <c r="Q27" s="6"/>
      <c r="R27" s="22"/>
      <c r="S27" s="10"/>
      <c r="T27" s="13"/>
      <c r="U27" s="137"/>
      <c r="V27" s="18"/>
      <c r="W27" s="6"/>
      <c r="X27" s="6"/>
      <c r="Y27" s="6"/>
      <c r="Z27" s="6"/>
      <c r="AA27" s="6"/>
      <c r="AB27" s="22"/>
      <c r="AC27" s="10"/>
      <c r="AD27" s="13"/>
      <c r="AE27" s="137"/>
      <c r="AF27" s="18"/>
      <c r="AG27" s="6"/>
      <c r="AH27" s="6"/>
      <c r="AI27" s="6"/>
      <c r="AJ27" s="6"/>
      <c r="AK27" s="6"/>
      <c r="AL27" s="22"/>
      <c r="AM27" s="10"/>
      <c r="AN27" s="13"/>
      <c r="AO27" s="137"/>
      <c r="AP27" s="18"/>
      <c r="AQ27" s="6"/>
      <c r="AR27" s="6"/>
      <c r="AS27" s="6"/>
      <c r="AT27" s="6"/>
      <c r="AU27" s="6"/>
      <c r="AV27" s="22"/>
      <c r="AW27" s="10"/>
      <c r="AX27" s="13"/>
      <c r="AY27" s="137"/>
      <c r="AZ27" s="18"/>
      <c r="BA27" s="6"/>
      <c r="BB27" s="6"/>
      <c r="BC27" s="6"/>
      <c r="BD27" s="6"/>
      <c r="BE27" s="6"/>
      <c r="BF27" s="22"/>
      <c r="BG27" s="10"/>
      <c r="BH27" s="13"/>
      <c r="BI27" s="146"/>
      <c r="BS27" s="146"/>
      <c r="CC27" s="146"/>
      <c r="CM27" s="146"/>
      <c r="CW27" s="146"/>
      <c r="DG27" s="146"/>
      <c r="DQ27" s="146"/>
      <c r="EA27" s="146"/>
      <c r="EK27" s="146"/>
      <c r="EU27" s="146"/>
      <c r="FE27" s="146"/>
      <c r="FO27" s="146"/>
      <c r="FY27" s="146"/>
      <c r="GI27" s="146"/>
      <c r="GS27" s="146"/>
      <c r="HC27" s="146"/>
      <c r="HM27" s="146"/>
      <c r="HW27" s="146"/>
    </row>
    <row r="28" spans="1:231" s="2" customFormat="1" ht="93" customHeight="1" x14ac:dyDescent="0.25">
      <c r="A28" s="138" t="s">
        <v>12</v>
      </c>
      <c r="B28" s="529" t="s">
        <v>186</v>
      </c>
      <c r="C28" s="529"/>
      <c r="D28" s="529"/>
      <c r="E28" s="529"/>
      <c r="F28" s="529"/>
      <c r="G28" s="529"/>
      <c r="H28" s="530"/>
      <c r="I28" s="10"/>
      <c r="J28" s="13"/>
      <c r="K28" s="138" t="s">
        <v>12</v>
      </c>
      <c r="L28" s="529" t="s">
        <v>186</v>
      </c>
      <c r="M28" s="529"/>
      <c r="N28" s="529"/>
      <c r="O28" s="529"/>
      <c r="P28" s="529"/>
      <c r="Q28" s="529"/>
      <c r="R28" s="530"/>
      <c r="S28" s="10"/>
      <c r="T28" s="13"/>
      <c r="U28" s="138" t="s">
        <v>12</v>
      </c>
      <c r="V28" s="529" t="s">
        <v>186</v>
      </c>
      <c r="W28" s="529"/>
      <c r="X28" s="529"/>
      <c r="Y28" s="529"/>
      <c r="Z28" s="529"/>
      <c r="AA28" s="529"/>
      <c r="AB28" s="530"/>
      <c r="AC28" s="10"/>
      <c r="AD28" s="13"/>
      <c r="AE28" s="138" t="s">
        <v>12</v>
      </c>
      <c r="AF28" s="529" t="s">
        <v>186</v>
      </c>
      <c r="AG28" s="529"/>
      <c r="AH28" s="529"/>
      <c r="AI28" s="529"/>
      <c r="AJ28" s="529"/>
      <c r="AK28" s="529"/>
      <c r="AL28" s="530"/>
      <c r="AM28" s="10"/>
      <c r="AN28" s="13"/>
      <c r="AO28" s="138" t="s">
        <v>12</v>
      </c>
      <c r="AP28" s="529" t="s">
        <v>186</v>
      </c>
      <c r="AQ28" s="529"/>
      <c r="AR28" s="529"/>
      <c r="AS28" s="529"/>
      <c r="AT28" s="529"/>
      <c r="AU28" s="529"/>
      <c r="AV28" s="530"/>
      <c r="AW28" s="10"/>
      <c r="AX28" s="13"/>
      <c r="AY28" s="138" t="s">
        <v>12</v>
      </c>
      <c r="AZ28" s="529" t="s">
        <v>186</v>
      </c>
      <c r="BA28" s="529"/>
      <c r="BB28" s="529"/>
      <c r="BC28" s="529"/>
      <c r="BD28" s="529"/>
      <c r="BE28" s="529"/>
      <c r="BF28" s="530"/>
      <c r="BG28" s="10"/>
      <c r="BH28" s="13"/>
      <c r="BI28" s="146"/>
      <c r="BS28" s="146"/>
      <c r="CC28" s="146"/>
      <c r="CM28" s="146"/>
      <c r="CW28" s="146"/>
      <c r="DG28" s="146"/>
      <c r="DQ28" s="146"/>
      <c r="EA28" s="146"/>
      <c r="EK28" s="146"/>
      <c r="EU28" s="146"/>
      <c r="FE28" s="146"/>
      <c r="FO28" s="146"/>
      <c r="FY28" s="146"/>
      <c r="GI28" s="146"/>
      <c r="GS28" s="146"/>
      <c r="HC28" s="146"/>
      <c r="HM28" s="146"/>
      <c r="HW28" s="146"/>
    </row>
    <row r="29" spans="1:231" s="2" customFormat="1" ht="15.75" customHeight="1" x14ac:dyDescent="0.25">
      <c r="A29" s="138"/>
      <c r="B29" s="63" t="s">
        <v>120</v>
      </c>
      <c r="C29" s="52" t="s">
        <v>158</v>
      </c>
      <c r="D29" s="52"/>
      <c r="E29" s="52"/>
      <c r="F29" s="52"/>
      <c r="G29" s="52" t="s">
        <v>158</v>
      </c>
      <c r="H29" s="123" t="s">
        <v>158</v>
      </c>
      <c r="I29" s="10"/>
      <c r="J29" s="13"/>
      <c r="K29" s="138"/>
      <c r="L29" s="63" t="s">
        <v>120</v>
      </c>
      <c r="M29" s="52" t="s">
        <v>158</v>
      </c>
      <c r="N29" s="52"/>
      <c r="O29" s="52"/>
      <c r="P29" s="52"/>
      <c r="Q29" s="52" t="s">
        <v>158</v>
      </c>
      <c r="R29" s="123" t="s">
        <v>158</v>
      </c>
      <c r="S29" s="10"/>
      <c r="T29" s="13"/>
      <c r="U29" s="138"/>
      <c r="V29" s="63" t="s">
        <v>120</v>
      </c>
      <c r="W29" s="52" t="s">
        <v>158</v>
      </c>
      <c r="X29" s="52"/>
      <c r="Y29" s="52"/>
      <c r="Z29" s="52"/>
      <c r="AA29" s="52" t="s">
        <v>158</v>
      </c>
      <c r="AB29" s="123" t="s">
        <v>158</v>
      </c>
      <c r="AC29" s="10"/>
      <c r="AD29" s="13"/>
      <c r="AE29" s="138"/>
      <c r="AF29" s="63" t="s">
        <v>120</v>
      </c>
      <c r="AG29" s="52" t="s">
        <v>158</v>
      </c>
      <c r="AH29" s="52"/>
      <c r="AI29" s="52"/>
      <c r="AJ29" s="52"/>
      <c r="AK29" s="52" t="s">
        <v>158</v>
      </c>
      <c r="AL29" s="123" t="s">
        <v>158</v>
      </c>
      <c r="AM29" s="10"/>
      <c r="AN29" s="13"/>
      <c r="AO29" s="138"/>
      <c r="AP29" s="63" t="s">
        <v>120</v>
      </c>
      <c r="AQ29" s="52" t="s">
        <v>158</v>
      </c>
      <c r="AR29" s="52"/>
      <c r="AS29" s="52"/>
      <c r="AT29" s="52"/>
      <c r="AU29" s="52" t="s">
        <v>158</v>
      </c>
      <c r="AV29" s="123" t="s">
        <v>158</v>
      </c>
      <c r="AW29" s="10"/>
      <c r="AX29" s="13"/>
      <c r="AY29" s="138"/>
      <c r="AZ29" s="63" t="s">
        <v>120</v>
      </c>
      <c r="BA29" s="52" t="s">
        <v>158</v>
      </c>
      <c r="BB29" s="52"/>
      <c r="BC29" s="52"/>
      <c r="BD29" s="52"/>
      <c r="BE29" s="52" t="s">
        <v>158</v>
      </c>
      <c r="BF29" s="123" t="s">
        <v>158</v>
      </c>
      <c r="BG29" s="10"/>
      <c r="BH29" s="13"/>
      <c r="BI29" s="146"/>
      <c r="BS29" s="146"/>
      <c r="CC29" s="146"/>
      <c r="CM29" s="146"/>
      <c r="CW29" s="146"/>
      <c r="DG29" s="146"/>
      <c r="DQ29" s="146"/>
      <c r="EA29" s="146"/>
      <c r="EK29" s="146"/>
      <c r="EU29" s="146"/>
      <c r="FE29" s="146"/>
      <c r="FO29" s="146"/>
      <c r="FY29" s="146"/>
      <c r="GI29" s="146"/>
      <c r="GS29" s="146"/>
      <c r="HC29" s="146"/>
      <c r="HM29" s="146"/>
      <c r="HW29" s="146"/>
    </row>
    <row r="30" spans="1:231" s="2" customFormat="1" ht="15" customHeight="1" x14ac:dyDescent="0.25">
      <c r="A30" s="138"/>
      <c r="B30" s="63" t="s">
        <v>102</v>
      </c>
      <c r="C30" s="52" t="s">
        <v>158</v>
      </c>
      <c r="D30" s="52"/>
      <c r="E30" s="52"/>
      <c r="F30" s="52"/>
      <c r="G30" s="52" t="s">
        <v>158</v>
      </c>
      <c r="H30" s="123" t="s">
        <v>158</v>
      </c>
      <c r="I30" s="10"/>
      <c r="J30" s="13"/>
      <c r="K30" s="138"/>
      <c r="L30" s="63" t="s">
        <v>102</v>
      </c>
      <c r="M30" s="52" t="s">
        <v>158</v>
      </c>
      <c r="N30" s="52"/>
      <c r="O30" s="52"/>
      <c r="P30" s="52"/>
      <c r="Q30" s="52" t="s">
        <v>158</v>
      </c>
      <c r="R30" s="123" t="s">
        <v>158</v>
      </c>
      <c r="S30" s="10"/>
      <c r="T30" s="13"/>
      <c r="U30" s="138"/>
      <c r="V30" s="63" t="s">
        <v>102</v>
      </c>
      <c r="W30" s="52" t="s">
        <v>158</v>
      </c>
      <c r="X30" s="52"/>
      <c r="Y30" s="52"/>
      <c r="Z30" s="52"/>
      <c r="AA30" s="52" t="s">
        <v>158</v>
      </c>
      <c r="AB30" s="123" t="s">
        <v>158</v>
      </c>
      <c r="AC30" s="10"/>
      <c r="AD30" s="13"/>
      <c r="AE30" s="138"/>
      <c r="AF30" s="63" t="s">
        <v>102</v>
      </c>
      <c r="AG30" s="52" t="s">
        <v>158</v>
      </c>
      <c r="AH30" s="52"/>
      <c r="AI30" s="52"/>
      <c r="AJ30" s="52"/>
      <c r="AK30" s="52" t="s">
        <v>158</v>
      </c>
      <c r="AL30" s="123" t="s">
        <v>158</v>
      </c>
      <c r="AM30" s="10"/>
      <c r="AN30" s="13"/>
      <c r="AO30" s="138"/>
      <c r="AP30" s="63" t="s">
        <v>102</v>
      </c>
      <c r="AQ30" s="52" t="s">
        <v>158</v>
      </c>
      <c r="AR30" s="52"/>
      <c r="AS30" s="52"/>
      <c r="AT30" s="52"/>
      <c r="AU30" s="52" t="s">
        <v>158</v>
      </c>
      <c r="AV30" s="123" t="s">
        <v>158</v>
      </c>
      <c r="AW30" s="10"/>
      <c r="AX30" s="13"/>
      <c r="AY30" s="138"/>
      <c r="AZ30" s="63" t="s">
        <v>102</v>
      </c>
      <c r="BA30" s="52" t="s">
        <v>158</v>
      </c>
      <c r="BB30" s="52"/>
      <c r="BC30" s="52"/>
      <c r="BD30" s="52"/>
      <c r="BE30" s="52" t="s">
        <v>158</v>
      </c>
      <c r="BF30" s="123" t="s">
        <v>158</v>
      </c>
      <c r="BG30" s="10"/>
      <c r="BH30" s="13"/>
      <c r="BI30" s="146"/>
      <c r="BS30" s="146"/>
      <c r="CC30" s="146"/>
      <c r="CM30" s="146"/>
      <c r="CW30" s="146"/>
      <c r="DG30" s="146"/>
      <c r="DQ30" s="146"/>
      <c r="EA30" s="146"/>
      <c r="EK30" s="146"/>
      <c r="EU30" s="146"/>
      <c r="FE30" s="146"/>
      <c r="FO30" s="146"/>
      <c r="FY30" s="146"/>
      <c r="GI30" s="146"/>
      <c r="GS30" s="146"/>
      <c r="HC30" s="146"/>
      <c r="HM30" s="146"/>
      <c r="HW30" s="146"/>
    </row>
    <row r="31" spans="1:231" s="2" customFormat="1" ht="15" hidden="1" customHeight="1" x14ac:dyDescent="0.25">
      <c r="A31" s="138"/>
      <c r="B31" s="63" t="s">
        <v>127</v>
      </c>
      <c r="C31" s="52"/>
      <c r="D31" s="52"/>
      <c r="E31" s="52"/>
      <c r="F31" s="52"/>
      <c r="G31" s="52"/>
      <c r="H31" s="123"/>
      <c r="I31" s="10"/>
      <c r="J31" s="13"/>
      <c r="K31" s="138"/>
      <c r="L31" s="63" t="s">
        <v>127</v>
      </c>
      <c r="M31" s="52"/>
      <c r="N31" s="52"/>
      <c r="O31" s="52"/>
      <c r="P31" s="52"/>
      <c r="Q31" s="52"/>
      <c r="R31" s="123"/>
      <c r="S31" s="10"/>
      <c r="T31" s="13"/>
      <c r="U31" s="138"/>
      <c r="V31" s="63" t="s">
        <v>127</v>
      </c>
      <c r="W31" s="52"/>
      <c r="X31" s="52"/>
      <c r="Y31" s="52"/>
      <c r="Z31" s="52"/>
      <c r="AA31" s="52"/>
      <c r="AB31" s="123"/>
      <c r="AC31" s="10"/>
      <c r="AD31" s="13"/>
      <c r="AE31" s="138"/>
      <c r="AF31" s="63" t="s">
        <v>127</v>
      </c>
      <c r="AG31" s="52"/>
      <c r="AH31" s="52"/>
      <c r="AI31" s="52"/>
      <c r="AJ31" s="52"/>
      <c r="AK31" s="52"/>
      <c r="AL31" s="123"/>
      <c r="AM31" s="10"/>
      <c r="AN31" s="13"/>
      <c r="AO31" s="138"/>
      <c r="AP31" s="63" t="s">
        <v>127</v>
      </c>
      <c r="AQ31" s="52"/>
      <c r="AR31" s="52"/>
      <c r="AS31" s="52"/>
      <c r="AT31" s="52"/>
      <c r="AU31" s="52"/>
      <c r="AV31" s="123"/>
      <c r="AW31" s="10"/>
      <c r="AX31" s="13"/>
      <c r="AY31" s="138"/>
      <c r="AZ31" s="63" t="s">
        <v>127</v>
      </c>
      <c r="BA31" s="52"/>
      <c r="BB31" s="52"/>
      <c r="BC31" s="52"/>
      <c r="BD31" s="52"/>
      <c r="BE31" s="52"/>
      <c r="BF31" s="123"/>
      <c r="BG31" s="10"/>
      <c r="BH31" s="13"/>
      <c r="BI31" s="146"/>
      <c r="BS31" s="146"/>
      <c r="CC31" s="146"/>
      <c r="CM31" s="146"/>
      <c r="CW31" s="146"/>
      <c r="DG31" s="146"/>
      <c r="DQ31" s="146"/>
      <c r="EA31" s="146"/>
      <c r="EK31" s="146"/>
      <c r="EU31" s="146"/>
      <c r="FE31" s="146"/>
      <c r="FO31" s="146"/>
      <c r="FY31" s="146"/>
      <c r="GI31" s="146"/>
      <c r="GS31" s="146"/>
      <c r="HC31" s="146"/>
      <c r="HM31" s="146"/>
      <c r="HW31" s="146"/>
    </row>
    <row r="32" spans="1:231" ht="16.5" hidden="1" customHeight="1" x14ac:dyDescent="0.25">
      <c r="A32" s="138"/>
      <c r="B32" s="63" t="s">
        <v>128</v>
      </c>
      <c r="C32" s="52"/>
      <c r="D32" s="52"/>
      <c r="E32" s="52"/>
      <c r="F32" s="52"/>
      <c r="G32" s="52"/>
      <c r="H32" s="123"/>
      <c r="I32" s="10"/>
      <c r="J32" s="13"/>
      <c r="K32" s="138"/>
      <c r="L32" s="63" t="s">
        <v>128</v>
      </c>
      <c r="M32" s="52"/>
      <c r="N32" s="52"/>
      <c r="O32" s="52"/>
      <c r="P32" s="52"/>
      <c r="Q32" s="52"/>
      <c r="R32" s="123"/>
      <c r="S32" s="10"/>
      <c r="T32" s="13"/>
      <c r="U32" s="138"/>
      <c r="V32" s="63" t="s">
        <v>128</v>
      </c>
      <c r="W32" s="52"/>
      <c r="X32" s="52"/>
      <c r="Y32" s="52"/>
      <c r="Z32" s="52"/>
      <c r="AA32" s="52"/>
      <c r="AB32" s="123"/>
      <c r="AC32" s="10"/>
      <c r="AD32" s="13"/>
      <c r="AE32" s="138"/>
      <c r="AF32" s="63" t="s">
        <v>128</v>
      </c>
      <c r="AG32" s="52"/>
      <c r="AH32" s="52"/>
      <c r="AI32" s="52"/>
      <c r="AJ32" s="52"/>
      <c r="AK32" s="52"/>
      <c r="AL32" s="123"/>
      <c r="AM32" s="10"/>
      <c r="AN32" s="13"/>
      <c r="AO32" s="138"/>
      <c r="AP32" s="63" t="s">
        <v>128</v>
      </c>
      <c r="AQ32" s="52"/>
      <c r="AR32" s="52"/>
      <c r="AS32" s="52"/>
      <c r="AT32" s="52"/>
      <c r="AU32" s="52"/>
      <c r="AV32" s="123"/>
      <c r="AW32" s="10"/>
      <c r="AX32" s="13"/>
      <c r="AY32" s="138"/>
      <c r="AZ32" s="63" t="s">
        <v>128</v>
      </c>
      <c r="BA32" s="52"/>
      <c r="BB32" s="52"/>
      <c r="BC32" s="52"/>
      <c r="BD32" s="52"/>
      <c r="BE32" s="52"/>
      <c r="BF32" s="123"/>
      <c r="BG32" s="10"/>
      <c r="BH32" s="13"/>
    </row>
    <row r="33" spans="1:231" ht="16.5" customHeight="1" x14ac:dyDescent="0.25">
      <c r="A33" s="138"/>
      <c r="B33" s="63" t="s">
        <v>103</v>
      </c>
      <c r="C33" s="52" t="s">
        <v>158</v>
      </c>
      <c r="D33" s="52"/>
      <c r="E33" s="52"/>
      <c r="F33" s="52"/>
      <c r="G33" s="52" t="s">
        <v>158</v>
      </c>
      <c r="H33" s="123" t="s">
        <v>158</v>
      </c>
      <c r="I33" s="10"/>
      <c r="J33" s="13"/>
      <c r="K33" s="138"/>
      <c r="L33" s="63" t="s">
        <v>103</v>
      </c>
      <c r="M33" s="52" t="s">
        <v>158</v>
      </c>
      <c r="N33" s="52"/>
      <c r="O33" s="52"/>
      <c r="P33" s="52"/>
      <c r="Q33" s="52" t="s">
        <v>158</v>
      </c>
      <c r="R33" s="123" t="s">
        <v>158</v>
      </c>
      <c r="S33" s="10"/>
      <c r="T33" s="13"/>
      <c r="U33" s="138"/>
      <c r="V33" s="63" t="s">
        <v>103</v>
      </c>
      <c r="W33" s="52" t="s">
        <v>158</v>
      </c>
      <c r="X33" s="52"/>
      <c r="Y33" s="52"/>
      <c r="Z33" s="52"/>
      <c r="AA33" s="52" t="s">
        <v>158</v>
      </c>
      <c r="AB33" s="123" t="s">
        <v>158</v>
      </c>
      <c r="AC33" s="10"/>
      <c r="AD33" s="13"/>
      <c r="AE33" s="138"/>
      <c r="AF33" s="63" t="s">
        <v>103</v>
      </c>
      <c r="AG33" s="52" t="s">
        <v>158</v>
      </c>
      <c r="AH33" s="52"/>
      <c r="AI33" s="52"/>
      <c r="AJ33" s="52"/>
      <c r="AK33" s="52" t="s">
        <v>158</v>
      </c>
      <c r="AL33" s="123" t="s">
        <v>158</v>
      </c>
      <c r="AM33" s="10"/>
      <c r="AN33" s="13"/>
      <c r="AO33" s="138"/>
      <c r="AP33" s="63" t="s">
        <v>103</v>
      </c>
      <c r="AQ33" s="52" t="s">
        <v>158</v>
      </c>
      <c r="AR33" s="52"/>
      <c r="AS33" s="52"/>
      <c r="AT33" s="52"/>
      <c r="AU33" s="52" t="s">
        <v>158</v>
      </c>
      <c r="AV33" s="123" t="s">
        <v>158</v>
      </c>
      <c r="AW33" s="10"/>
      <c r="AX33" s="13"/>
      <c r="AY33" s="138"/>
      <c r="AZ33" s="63" t="s">
        <v>103</v>
      </c>
      <c r="BA33" s="52" t="s">
        <v>158</v>
      </c>
      <c r="BB33" s="52"/>
      <c r="BC33" s="52"/>
      <c r="BD33" s="52"/>
      <c r="BE33" s="52" t="s">
        <v>158</v>
      </c>
      <c r="BF33" s="123" t="s">
        <v>158</v>
      </c>
      <c r="BG33" s="10"/>
      <c r="BH33" s="13"/>
    </row>
    <row r="34" spans="1:231" ht="16.5" customHeight="1" x14ac:dyDescent="0.25">
      <c r="A34" s="139"/>
      <c r="B34" s="11" t="s">
        <v>23</v>
      </c>
      <c r="C34" s="68"/>
      <c r="D34" s="9"/>
      <c r="E34" s="9"/>
      <c r="F34" s="69"/>
      <c r="G34" s="70"/>
      <c r="H34" s="71"/>
      <c r="I34" s="10"/>
      <c r="J34" s="13"/>
      <c r="K34" s="139"/>
      <c r="L34" s="11" t="s">
        <v>23</v>
      </c>
      <c r="M34" s="68"/>
      <c r="N34" s="9"/>
      <c r="O34" s="9"/>
      <c r="P34" s="69"/>
      <c r="Q34" s="70"/>
      <c r="R34" s="71"/>
      <c r="S34" s="10"/>
      <c r="T34" s="13"/>
      <c r="U34" s="139"/>
      <c r="V34" s="11" t="s">
        <v>23</v>
      </c>
      <c r="W34" s="68"/>
      <c r="X34" s="9"/>
      <c r="Y34" s="9"/>
      <c r="Z34" s="69"/>
      <c r="AA34" s="70"/>
      <c r="AB34" s="71"/>
      <c r="AC34" s="10"/>
      <c r="AD34" s="13"/>
      <c r="AE34" s="139"/>
      <c r="AF34" s="11" t="s">
        <v>23</v>
      </c>
      <c r="AG34" s="68"/>
      <c r="AH34" s="9"/>
      <c r="AI34" s="9"/>
      <c r="AJ34" s="69"/>
      <c r="AK34" s="70"/>
      <c r="AL34" s="71"/>
      <c r="AM34" s="10"/>
      <c r="AN34" s="13"/>
      <c r="AO34" s="139"/>
      <c r="AP34" s="11" t="s">
        <v>23</v>
      </c>
      <c r="AQ34" s="68"/>
      <c r="AR34" s="9"/>
      <c r="AS34" s="9"/>
      <c r="AT34" s="69"/>
      <c r="AU34" s="70"/>
      <c r="AV34" s="71"/>
      <c r="AW34" s="10"/>
      <c r="AX34" s="13"/>
      <c r="AY34" s="139"/>
      <c r="AZ34" s="11" t="s">
        <v>23</v>
      </c>
      <c r="BA34" s="68"/>
      <c r="BB34" s="9"/>
      <c r="BC34" s="9"/>
      <c r="BD34" s="69"/>
      <c r="BE34" s="70"/>
      <c r="BF34" s="71"/>
      <c r="BG34" s="10"/>
      <c r="BH34" s="13"/>
    </row>
    <row r="35" spans="1:231" s="3" customFormat="1" ht="16.5" customHeight="1" thickBot="1" x14ac:dyDescent="0.3">
      <c r="A35" s="140"/>
      <c r="B35" s="23" t="s">
        <v>20</v>
      </c>
      <c r="C35" s="73"/>
      <c r="D35" s="73"/>
      <c r="E35" s="73"/>
      <c r="F35" s="73"/>
      <c r="G35" s="73"/>
      <c r="H35" s="77"/>
      <c r="I35" s="20"/>
      <c r="J35" s="15"/>
      <c r="K35" s="140"/>
      <c r="L35" s="23" t="s">
        <v>20</v>
      </c>
      <c r="M35" s="73"/>
      <c r="N35" s="73"/>
      <c r="O35" s="73"/>
      <c r="P35" s="73"/>
      <c r="Q35" s="73"/>
      <c r="R35" s="77"/>
      <c r="S35" s="20"/>
      <c r="T35" s="15"/>
      <c r="U35" s="140"/>
      <c r="V35" s="23" t="s">
        <v>20</v>
      </c>
      <c r="W35" s="73"/>
      <c r="X35" s="73"/>
      <c r="Y35" s="73"/>
      <c r="Z35" s="73"/>
      <c r="AA35" s="73"/>
      <c r="AB35" s="77"/>
      <c r="AC35" s="20"/>
      <c r="AD35" s="15"/>
      <c r="AE35" s="140"/>
      <c r="AF35" s="23" t="s">
        <v>20</v>
      </c>
      <c r="AG35" s="73"/>
      <c r="AH35" s="73"/>
      <c r="AI35" s="73"/>
      <c r="AJ35" s="73"/>
      <c r="AK35" s="73"/>
      <c r="AL35" s="77"/>
      <c r="AM35" s="20"/>
      <c r="AN35" s="15"/>
      <c r="AO35" s="140"/>
      <c r="AP35" s="23" t="s">
        <v>20</v>
      </c>
      <c r="AQ35" s="73"/>
      <c r="AR35" s="73"/>
      <c r="AS35" s="73"/>
      <c r="AT35" s="73"/>
      <c r="AU35" s="73"/>
      <c r="AV35" s="77"/>
      <c r="AW35" s="20"/>
      <c r="AX35" s="15"/>
      <c r="AY35" s="140"/>
      <c r="AZ35" s="23" t="s">
        <v>20</v>
      </c>
      <c r="BA35" s="73"/>
      <c r="BB35" s="73"/>
      <c r="BC35" s="73"/>
      <c r="BD35" s="73"/>
      <c r="BE35" s="73"/>
      <c r="BF35" s="77"/>
      <c r="BG35" s="20"/>
      <c r="BH35" s="15"/>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row r="624" spans="1:231" s="3" customFormat="1" x14ac:dyDescent="0.25">
      <c r="A624" s="141"/>
      <c r="K624" s="141"/>
      <c r="U624" s="141"/>
      <c r="AE624" s="141"/>
      <c r="AO624" s="141"/>
      <c r="AY624" s="141"/>
      <c r="AZ624" s="141"/>
      <c r="BI624" s="141"/>
      <c r="BS624" s="141"/>
      <c r="CC624" s="141"/>
      <c r="CM624" s="141"/>
      <c r="CW624" s="141"/>
      <c r="DG624" s="141"/>
      <c r="DQ624" s="141"/>
      <c r="EA624" s="141"/>
      <c r="EK624" s="141"/>
      <c r="EU624" s="141"/>
      <c r="FE624" s="141"/>
      <c r="FO624" s="141"/>
      <c r="FY624" s="141"/>
      <c r="GI624" s="141"/>
      <c r="GS624" s="141"/>
      <c r="HC624" s="141"/>
      <c r="HM624" s="141"/>
      <c r="HW624" s="141"/>
    </row>
    <row r="625" spans="1:231" s="3" customFormat="1" x14ac:dyDescent="0.25">
      <c r="A625" s="141"/>
      <c r="K625" s="141"/>
      <c r="U625" s="141"/>
      <c r="AE625" s="141"/>
      <c r="AO625" s="141"/>
      <c r="AY625" s="141"/>
      <c r="AZ625" s="141"/>
      <c r="BI625" s="141"/>
      <c r="BS625" s="141"/>
      <c r="CC625" s="141"/>
      <c r="CM625" s="141"/>
      <c r="CW625" s="141"/>
      <c r="DG625" s="141"/>
      <c r="DQ625" s="141"/>
      <c r="EA625" s="141"/>
      <c r="EK625" s="141"/>
      <c r="EU625" s="141"/>
      <c r="FE625" s="141"/>
      <c r="FO625" s="141"/>
      <c r="FY625" s="141"/>
      <c r="GI625" s="141"/>
      <c r="GS625" s="141"/>
      <c r="HC625" s="141"/>
      <c r="HM625" s="141"/>
      <c r="HW625" s="141"/>
    </row>
    <row r="626" spans="1:231" s="3" customFormat="1" x14ac:dyDescent="0.25">
      <c r="A626" s="141"/>
      <c r="K626" s="141"/>
      <c r="U626" s="141"/>
      <c r="AE626" s="141"/>
      <c r="AO626" s="141"/>
      <c r="AY626" s="141"/>
      <c r="AZ626" s="141"/>
      <c r="BI626" s="141"/>
      <c r="BS626" s="141"/>
      <c r="CC626" s="141"/>
      <c r="CM626" s="141"/>
      <c r="CW626" s="141"/>
      <c r="DG626" s="141"/>
      <c r="DQ626" s="141"/>
      <c r="EA626" s="141"/>
      <c r="EK626" s="141"/>
      <c r="EU626" s="141"/>
      <c r="FE626" s="141"/>
      <c r="FO626" s="141"/>
      <c r="FY626" s="141"/>
      <c r="GI626" s="141"/>
      <c r="GS626" s="141"/>
      <c r="HC626" s="141"/>
      <c r="HM626" s="141"/>
      <c r="HW626" s="141"/>
    </row>
    <row r="627" spans="1:231" s="3" customFormat="1" x14ac:dyDescent="0.25">
      <c r="A627" s="141"/>
      <c r="K627" s="141"/>
      <c r="U627" s="141"/>
      <c r="AE627" s="141"/>
      <c r="AO627" s="141"/>
      <c r="AY627" s="141"/>
      <c r="AZ627" s="141"/>
      <c r="BI627" s="141"/>
      <c r="BS627" s="141"/>
      <c r="CC627" s="141"/>
      <c r="CM627" s="141"/>
      <c r="CW627" s="141"/>
      <c r="DG627" s="141"/>
      <c r="DQ627" s="141"/>
      <c r="EA627" s="141"/>
      <c r="EK627" s="141"/>
      <c r="EU627" s="141"/>
      <c r="FE627" s="141"/>
      <c r="FO627" s="141"/>
      <c r="FY627" s="141"/>
      <c r="GI627" s="141"/>
      <c r="GS627" s="141"/>
      <c r="HC627" s="141"/>
      <c r="HM627" s="141"/>
      <c r="HW627" s="141"/>
    </row>
    <row r="628" spans="1:231" s="3" customFormat="1" x14ac:dyDescent="0.25">
      <c r="A628" s="141"/>
      <c r="K628" s="141"/>
      <c r="U628" s="141"/>
      <c r="AE628" s="141"/>
      <c r="AO628" s="141"/>
      <c r="AY628" s="141"/>
      <c r="AZ628" s="141"/>
      <c r="BI628" s="141"/>
      <c r="BS628" s="141"/>
      <c r="CC628" s="141"/>
      <c r="CM628" s="141"/>
      <c r="CW628" s="141"/>
      <c r="DG628" s="141"/>
      <c r="DQ628" s="141"/>
      <c r="EA628" s="141"/>
      <c r="EK628" s="141"/>
      <c r="EU628" s="141"/>
      <c r="FE628" s="141"/>
      <c r="FO628" s="141"/>
      <c r="FY628" s="141"/>
      <c r="GI628" s="141"/>
      <c r="GS628" s="141"/>
      <c r="HC628" s="141"/>
      <c r="HM628" s="141"/>
      <c r="HW628" s="141"/>
    </row>
    <row r="629" spans="1:231" s="3" customFormat="1" x14ac:dyDescent="0.25">
      <c r="A629" s="141"/>
      <c r="K629" s="141"/>
      <c r="U629" s="141"/>
      <c r="AE629" s="141"/>
      <c r="AO629" s="141"/>
      <c r="AY629" s="141"/>
      <c r="AZ629" s="141"/>
      <c r="BI629" s="141"/>
      <c r="BS629" s="141"/>
      <c r="CC629" s="141"/>
      <c r="CM629" s="141"/>
      <c r="CW629" s="141"/>
      <c r="DG629" s="141"/>
      <c r="DQ629" s="141"/>
      <c r="EA629" s="141"/>
      <c r="EK629" s="141"/>
      <c r="EU629" s="141"/>
      <c r="FE629" s="141"/>
      <c r="FO629" s="141"/>
      <c r="FY629" s="141"/>
      <c r="GI629" s="141"/>
      <c r="GS629" s="141"/>
      <c r="HC629" s="141"/>
      <c r="HM629" s="141"/>
      <c r="HW629" s="141"/>
    </row>
    <row r="630" spans="1:231" s="3" customFormat="1" x14ac:dyDescent="0.25">
      <c r="A630" s="141"/>
      <c r="K630" s="141"/>
      <c r="U630" s="141"/>
      <c r="AE630" s="141"/>
      <c r="AO630" s="141"/>
      <c r="AY630" s="141"/>
      <c r="AZ630" s="141"/>
      <c r="BI630" s="141"/>
      <c r="BS630" s="141"/>
      <c r="CC630" s="141"/>
      <c r="CM630" s="141"/>
      <c r="CW630" s="141"/>
      <c r="DG630" s="141"/>
      <c r="DQ630" s="141"/>
      <c r="EA630" s="141"/>
      <c r="EK630" s="141"/>
      <c r="EU630" s="141"/>
      <c r="FE630" s="141"/>
      <c r="FO630" s="141"/>
      <c r="FY630" s="141"/>
      <c r="GI630" s="141"/>
      <c r="GS630" s="141"/>
      <c r="HC630" s="141"/>
      <c r="HM630" s="141"/>
      <c r="HW630" s="141"/>
    </row>
    <row r="631" spans="1:231" s="3" customFormat="1" x14ac:dyDescent="0.25">
      <c r="A631" s="141"/>
      <c r="K631" s="141"/>
      <c r="U631" s="141"/>
      <c r="AE631" s="141"/>
      <c r="AO631" s="141"/>
      <c r="AY631" s="141"/>
      <c r="AZ631" s="141"/>
      <c r="BI631" s="141"/>
      <c r="BS631" s="141"/>
      <c r="CC631" s="141"/>
      <c r="CM631" s="141"/>
      <c r="CW631" s="141"/>
      <c r="DG631" s="141"/>
      <c r="DQ631" s="141"/>
      <c r="EA631" s="141"/>
      <c r="EK631" s="141"/>
      <c r="EU631" s="141"/>
      <c r="FE631" s="141"/>
      <c r="FO631" s="141"/>
      <c r="FY631" s="141"/>
      <c r="GI631" s="141"/>
      <c r="GS631" s="141"/>
      <c r="HC631" s="141"/>
      <c r="HM631" s="141"/>
      <c r="HW631" s="141"/>
    </row>
    <row r="632" spans="1:231" s="3" customFormat="1" x14ac:dyDescent="0.25">
      <c r="A632" s="141"/>
      <c r="K632" s="141"/>
      <c r="U632" s="141"/>
      <c r="AE632" s="141"/>
      <c r="AO632" s="141"/>
      <c r="AY632" s="141"/>
      <c r="AZ632" s="141"/>
      <c r="BI632" s="141"/>
      <c r="BS632" s="141"/>
      <c r="CC632" s="141"/>
      <c r="CM632" s="141"/>
      <c r="CW632" s="141"/>
      <c r="DG632" s="141"/>
      <c r="DQ632" s="141"/>
      <c r="EA632" s="141"/>
      <c r="EK632" s="141"/>
      <c r="EU632" s="141"/>
      <c r="FE632" s="141"/>
      <c r="FO632" s="141"/>
      <c r="FY632" s="141"/>
      <c r="GI632" s="141"/>
      <c r="GS632" s="141"/>
      <c r="HC632" s="141"/>
      <c r="HM632" s="141"/>
      <c r="HW632" s="141"/>
    </row>
    <row r="633" spans="1:231" s="3" customFormat="1" x14ac:dyDescent="0.25">
      <c r="A633" s="141"/>
      <c r="K633" s="141"/>
      <c r="U633" s="141"/>
      <c r="AE633" s="141"/>
      <c r="AO633" s="141"/>
      <c r="AY633" s="141"/>
      <c r="AZ633" s="141"/>
      <c r="BI633" s="141"/>
      <c r="BS633" s="141"/>
      <c r="CC633" s="141"/>
      <c r="CM633" s="141"/>
      <c r="CW633" s="141"/>
      <c r="DG633" s="141"/>
      <c r="DQ633" s="141"/>
      <c r="EA633" s="141"/>
      <c r="EK633" s="141"/>
      <c r="EU633" s="141"/>
      <c r="FE633" s="141"/>
      <c r="FO633" s="141"/>
      <c r="FY633" s="141"/>
      <c r="GI633" s="141"/>
      <c r="GS633" s="141"/>
      <c r="HC633" s="141"/>
      <c r="HM633" s="141"/>
      <c r="HW633" s="141"/>
    </row>
    <row r="634" spans="1:231" s="3" customFormat="1" x14ac:dyDescent="0.25">
      <c r="A634" s="141"/>
      <c r="K634" s="141"/>
      <c r="U634" s="141"/>
      <c r="AE634" s="141"/>
      <c r="AO634" s="141"/>
      <c r="AY634" s="141"/>
      <c r="AZ634" s="141"/>
      <c r="BI634" s="141"/>
      <c r="BS634" s="141"/>
      <c r="CC634" s="141"/>
      <c r="CM634" s="141"/>
      <c r="CW634" s="141"/>
      <c r="DG634" s="141"/>
      <c r="DQ634" s="141"/>
      <c r="EA634" s="141"/>
      <c r="EK634" s="141"/>
      <c r="EU634" s="141"/>
      <c r="FE634" s="141"/>
      <c r="FO634" s="141"/>
      <c r="FY634" s="141"/>
      <c r="GI634" s="141"/>
      <c r="GS634" s="141"/>
      <c r="HC634" s="141"/>
      <c r="HM634" s="141"/>
      <c r="HW634" s="141"/>
    </row>
    <row r="635" spans="1:231" s="3" customFormat="1" x14ac:dyDescent="0.25">
      <c r="A635" s="141"/>
      <c r="K635" s="141"/>
      <c r="U635" s="141"/>
      <c r="AE635" s="141"/>
      <c r="AO635" s="141"/>
      <c r="AY635" s="141"/>
      <c r="AZ635" s="141"/>
      <c r="BI635" s="141"/>
      <c r="BS635" s="141"/>
      <c r="CC635" s="141"/>
      <c r="CM635" s="141"/>
      <c r="CW635" s="141"/>
      <c r="DG635" s="141"/>
      <c r="DQ635" s="141"/>
      <c r="EA635" s="141"/>
      <c r="EK635" s="141"/>
      <c r="EU635" s="141"/>
      <c r="FE635" s="141"/>
      <c r="FO635" s="141"/>
      <c r="FY635" s="141"/>
      <c r="GI635" s="141"/>
      <c r="GS635" s="141"/>
      <c r="HC635" s="141"/>
      <c r="HM635" s="141"/>
      <c r="HW635" s="141"/>
    </row>
    <row r="636" spans="1:231" s="3" customFormat="1" x14ac:dyDescent="0.25">
      <c r="A636" s="141"/>
      <c r="K636" s="141"/>
      <c r="U636" s="141"/>
      <c r="AE636" s="141"/>
      <c r="AO636" s="141"/>
      <c r="AY636" s="141"/>
      <c r="AZ636" s="141"/>
      <c r="BI636" s="141"/>
      <c r="BS636" s="141"/>
      <c r="CC636" s="141"/>
      <c r="CM636" s="141"/>
      <c r="CW636" s="141"/>
      <c r="DG636" s="141"/>
      <c r="DQ636" s="141"/>
      <c r="EA636" s="141"/>
      <c r="EK636" s="141"/>
      <c r="EU636" s="141"/>
      <c r="FE636" s="141"/>
      <c r="FO636" s="141"/>
      <c r="FY636" s="141"/>
      <c r="GI636" s="141"/>
      <c r="GS636" s="141"/>
      <c r="HC636" s="141"/>
      <c r="HM636" s="141"/>
      <c r="HW636" s="141"/>
    </row>
    <row r="637" spans="1:231" s="3" customFormat="1" x14ac:dyDescent="0.25">
      <c r="A637" s="141"/>
      <c r="K637" s="141"/>
      <c r="U637" s="141"/>
      <c r="AE637" s="141"/>
      <c r="AO637" s="141"/>
      <c r="AY637" s="141"/>
      <c r="AZ637" s="141"/>
      <c r="BI637" s="141"/>
      <c r="BS637" s="141"/>
      <c r="CC637" s="141"/>
      <c r="CM637" s="141"/>
      <c r="CW637" s="141"/>
      <c r="DG637" s="141"/>
      <c r="DQ637" s="141"/>
      <c r="EA637" s="141"/>
      <c r="EK637" s="141"/>
      <c r="EU637" s="141"/>
      <c r="FE637" s="141"/>
      <c r="FO637" s="141"/>
      <c r="FY637" s="141"/>
      <c r="GI637" s="141"/>
      <c r="GS637" s="141"/>
      <c r="HC637" s="141"/>
      <c r="HM637" s="141"/>
      <c r="HW637" s="141"/>
    </row>
    <row r="638" spans="1:231" s="3" customFormat="1" x14ac:dyDescent="0.25">
      <c r="A638" s="141"/>
      <c r="K638" s="141"/>
      <c r="U638" s="141"/>
      <c r="AE638" s="141"/>
      <c r="AO638" s="141"/>
      <c r="AY638" s="141"/>
      <c r="AZ638" s="141"/>
      <c r="BI638" s="141"/>
      <c r="BS638" s="141"/>
      <c r="CC638" s="141"/>
      <c r="CM638" s="141"/>
      <c r="CW638" s="141"/>
      <c r="DG638" s="141"/>
      <c r="DQ638" s="141"/>
      <c r="EA638" s="141"/>
      <c r="EK638" s="141"/>
      <c r="EU638" s="141"/>
      <c r="FE638" s="141"/>
      <c r="FO638" s="141"/>
      <c r="FY638" s="141"/>
      <c r="GI638" s="141"/>
      <c r="GS638" s="141"/>
      <c r="HC638" s="141"/>
      <c r="HM638" s="141"/>
      <c r="HW638" s="141"/>
    </row>
    <row r="639" spans="1:231" s="3" customFormat="1" x14ac:dyDescent="0.25">
      <c r="A639" s="141"/>
      <c r="K639" s="141"/>
      <c r="U639" s="141"/>
      <c r="AE639" s="141"/>
      <c r="AO639" s="141"/>
      <c r="AY639" s="141"/>
      <c r="AZ639" s="141"/>
      <c r="BI639" s="141"/>
      <c r="BS639" s="141"/>
      <c r="CC639" s="141"/>
      <c r="CM639" s="141"/>
      <c r="CW639" s="141"/>
      <c r="DG639" s="141"/>
      <c r="DQ639" s="141"/>
      <c r="EA639" s="141"/>
      <c r="EK639" s="141"/>
      <c r="EU639" s="141"/>
      <c r="FE639" s="141"/>
      <c r="FO639" s="141"/>
      <c r="FY639" s="141"/>
      <c r="GI639" s="141"/>
      <c r="GS639" s="141"/>
      <c r="HC639" s="141"/>
      <c r="HM639" s="141"/>
      <c r="HW639" s="141"/>
    </row>
    <row r="640" spans="1:231" s="3" customFormat="1" x14ac:dyDescent="0.25">
      <c r="A640" s="141"/>
      <c r="K640" s="141"/>
      <c r="U640" s="141"/>
      <c r="AE640" s="141"/>
      <c r="AO640" s="141"/>
      <c r="AY640" s="141"/>
      <c r="AZ640" s="141"/>
      <c r="BI640" s="141"/>
      <c r="BS640" s="141"/>
      <c r="CC640" s="141"/>
      <c r="CM640" s="141"/>
      <c r="CW640" s="141"/>
      <c r="DG640" s="141"/>
      <c r="DQ640" s="141"/>
      <c r="EA640" s="141"/>
      <c r="EK640" s="141"/>
      <c r="EU640" s="141"/>
      <c r="FE640" s="141"/>
      <c r="FO640" s="141"/>
      <c r="FY640" s="141"/>
      <c r="GI640" s="141"/>
      <c r="GS640" s="141"/>
      <c r="HC640" s="141"/>
      <c r="HM640" s="141"/>
      <c r="HW640" s="141"/>
    </row>
    <row r="641" spans="1:231" s="3" customFormat="1" x14ac:dyDescent="0.25">
      <c r="A641" s="141"/>
      <c r="K641" s="141"/>
      <c r="U641" s="141"/>
      <c r="AE641" s="141"/>
      <c r="AO641" s="141"/>
      <c r="AY641" s="141"/>
      <c r="AZ641" s="141"/>
      <c r="BI641" s="141"/>
      <c r="BS641" s="141"/>
      <c r="CC641" s="141"/>
      <c r="CM641" s="141"/>
      <c r="CW641" s="141"/>
      <c r="DG641" s="141"/>
      <c r="DQ641" s="141"/>
      <c r="EA641" s="141"/>
      <c r="EK641" s="141"/>
      <c r="EU641" s="141"/>
      <c r="FE641" s="141"/>
      <c r="FO641" s="141"/>
      <c r="FY641" s="141"/>
      <c r="GI641" s="141"/>
      <c r="GS641" s="141"/>
      <c r="HC641" s="141"/>
      <c r="HM641" s="141"/>
      <c r="HW641" s="141"/>
    </row>
  </sheetData>
  <mergeCells count="18">
    <mergeCell ref="AF28:AL28"/>
    <mergeCell ref="AQ1:AV2"/>
    <mergeCell ref="AQ3:AV3"/>
    <mergeCell ref="AP28:AV28"/>
    <mergeCell ref="BA1:BF2"/>
    <mergeCell ref="BA3:BF3"/>
    <mergeCell ref="C1:H2"/>
    <mergeCell ref="C3:H3"/>
    <mergeCell ref="B28:H28"/>
    <mergeCell ref="AZ28:BF28"/>
    <mergeCell ref="M1:R2"/>
    <mergeCell ref="M3:R3"/>
    <mergeCell ref="L28:R28"/>
    <mergeCell ref="W1:AB2"/>
    <mergeCell ref="W3:AB3"/>
    <mergeCell ref="V28:AB28"/>
    <mergeCell ref="AG1:AL2"/>
    <mergeCell ref="AG3:AL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HW623"/>
  <sheetViews>
    <sheetView showGridLines="0" showRowColHeaders="0" zoomScale="90" zoomScaleNormal="90" workbookViewId="0"/>
  </sheetViews>
  <sheetFormatPr defaultRowHeight="15.75" x14ac:dyDescent="0.25"/>
  <cols>
    <col min="1" max="1" width="24.625" style="142" customWidth="1"/>
    <col min="2" max="2" width="29.75" customWidth="1"/>
    <col min="3" max="8" width="7.875" customWidth="1"/>
    <col min="9" max="10" width="1.125" customWidth="1"/>
    <col min="11" max="11" width="24.625" style="142" customWidth="1"/>
    <col min="12" max="12" width="29.75" customWidth="1"/>
    <col min="13" max="18" width="7.875" customWidth="1"/>
    <col min="19" max="20" width="1.125" customWidth="1"/>
    <col min="21" max="21" width="24.625" style="142" customWidth="1"/>
    <col min="22" max="22" width="29.75" customWidth="1"/>
    <col min="23" max="28" width="7.875" customWidth="1"/>
    <col min="29" max="30" width="1.125" customWidth="1"/>
    <col min="31" max="31" width="24.625" style="142" customWidth="1"/>
    <col min="32" max="32" width="29.75" customWidth="1"/>
    <col min="33" max="38" width="7.875" customWidth="1"/>
    <col min="39" max="40" width="1.125" customWidth="1"/>
    <col min="41" max="41" width="24.625" style="142" customWidth="1"/>
    <col min="42" max="42" width="29.75" customWidth="1"/>
    <col min="43" max="48" width="7.875" customWidth="1"/>
    <col min="49" max="50" width="1.125" customWidth="1"/>
    <col min="51" max="51" width="24.625" style="142" customWidth="1"/>
    <col min="52" max="52" width="29.75" style="142" customWidth="1"/>
    <col min="53" max="58" width="7.875" customWidth="1"/>
    <col min="59" max="60" width="1.125" customWidth="1"/>
    <col min="61" max="61" width="24.625" style="142" customWidth="1"/>
    <col min="62" max="62" width="29.75" customWidth="1"/>
    <col min="63" max="68" width="7.875" customWidth="1"/>
    <col min="69" max="70" width="1.125" customWidth="1"/>
    <col min="71" max="71" width="24.625" style="142" customWidth="1"/>
    <col min="72" max="72" width="29.75" customWidth="1"/>
    <col min="73" max="78" width="7.875" customWidth="1"/>
    <col min="79" max="80" width="1.125" customWidth="1"/>
    <col min="81" max="81" width="24.625" style="142" customWidth="1"/>
    <col min="82" max="82" width="29.75" customWidth="1"/>
    <col min="83" max="88" width="7.875" customWidth="1"/>
    <col min="89" max="90" width="1.125" customWidth="1"/>
    <col min="91" max="91" width="24.625" style="142" customWidth="1"/>
    <col min="92" max="92" width="29.75" customWidth="1"/>
    <col min="93" max="98" width="7.875" customWidth="1"/>
    <col min="99" max="100" width="1.125" customWidth="1"/>
    <col min="101" max="101" width="24.625" style="142" customWidth="1"/>
    <col min="102" max="102" width="29.75" customWidth="1"/>
    <col min="103" max="108" width="7.875" customWidth="1"/>
    <col min="109" max="110" width="1.125" customWidth="1"/>
    <col min="111" max="111" width="24.625" style="142" customWidth="1"/>
    <col min="112" max="112" width="29.75" customWidth="1"/>
    <col min="113" max="118" width="7.875" customWidth="1"/>
    <col min="119" max="120" width="1.125" customWidth="1"/>
    <col min="121" max="121" width="24.625" style="142" customWidth="1"/>
    <col min="122" max="122" width="29.75" customWidth="1"/>
    <col min="123" max="128" width="7.875" customWidth="1"/>
    <col min="129" max="130" width="1.125" customWidth="1"/>
    <col min="131" max="131" width="24.625" style="142" customWidth="1"/>
    <col min="132" max="132" width="29.75" customWidth="1"/>
    <col min="133" max="138" width="7.875" customWidth="1"/>
    <col min="139" max="140" width="1.125" customWidth="1"/>
    <col min="141" max="141" width="24.625" style="142" customWidth="1"/>
    <col min="142" max="142" width="29.75" customWidth="1"/>
    <col min="143" max="148" width="7.875" customWidth="1"/>
    <col min="149" max="150" width="1.125" customWidth="1"/>
    <col min="151" max="151" width="24.625" style="142" customWidth="1"/>
    <col min="152" max="152" width="29.75" customWidth="1"/>
    <col min="153" max="158" width="7.875" customWidth="1"/>
    <col min="159" max="160" width="1.125" customWidth="1"/>
    <col min="161" max="161" width="24.625" style="142" customWidth="1"/>
    <col min="162" max="162" width="29.75" customWidth="1"/>
    <col min="163" max="168" width="7.875" customWidth="1"/>
    <col min="169" max="170" width="1.125" customWidth="1"/>
    <col min="171" max="171" width="24.625" style="142" customWidth="1"/>
    <col min="172" max="172" width="29.75" customWidth="1"/>
    <col min="173" max="178" width="7.875" customWidth="1"/>
    <col min="179" max="180" width="1.125" customWidth="1"/>
    <col min="181" max="181" width="24.625" style="142" customWidth="1"/>
    <col min="182" max="182" width="29.75" customWidth="1"/>
    <col min="183" max="188" width="7.875" customWidth="1"/>
    <col min="189" max="190" width="1.125" customWidth="1"/>
    <col min="191" max="191" width="24.625" style="142" customWidth="1"/>
    <col min="192" max="192" width="29.75" customWidth="1"/>
    <col min="193" max="198" width="7.875" customWidth="1"/>
    <col min="199" max="200" width="1.125" customWidth="1"/>
    <col min="201" max="201" width="24.625" style="142" customWidth="1"/>
    <col min="202" max="202" width="29.75" customWidth="1"/>
    <col min="203" max="208" width="7.875" customWidth="1"/>
    <col min="209" max="210" width="1.125" customWidth="1"/>
    <col min="211" max="211" width="24.625" style="142" customWidth="1"/>
    <col min="212" max="212" width="29.75" customWidth="1"/>
    <col min="213" max="218" width="7.875" customWidth="1"/>
    <col min="219" max="220" width="1.125" customWidth="1"/>
    <col min="221" max="221" width="24.625" style="142" customWidth="1"/>
    <col min="222" max="222" width="29.75" customWidth="1"/>
    <col min="223" max="228" width="7.875" customWidth="1"/>
    <col min="229" max="230" width="1.125" customWidth="1"/>
    <col min="231" max="231" width="24.625" style="142" customWidth="1"/>
    <col min="232" max="232" width="29.75" customWidth="1"/>
    <col min="233" max="238" width="7.875" customWidth="1"/>
    <col min="239" max="240" width="1.125" customWidth="1"/>
  </cols>
  <sheetData>
    <row r="1" spans="1:231" s="446" customFormat="1" ht="15.75" customHeight="1" x14ac:dyDescent="0.25">
      <c r="A1" s="486" t="s">
        <v>31</v>
      </c>
      <c r="B1" s="487" t="str">
        <f>'Water Data'!B1</f>
        <v>UIS13</v>
      </c>
      <c r="C1" s="539" t="str">
        <f>'Water Data'!C1:H2</f>
        <v>Germany</v>
      </c>
      <c r="D1" s="540"/>
      <c r="E1" s="540"/>
      <c r="F1" s="540"/>
      <c r="G1" s="540"/>
      <c r="H1" s="541"/>
      <c r="I1" s="467"/>
      <c r="J1" s="467"/>
      <c r="K1" s="486" t="s">
        <v>31</v>
      </c>
      <c r="L1" s="487" t="str">
        <f>'Water Data'!L1</f>
        <v>UIS14</v>
      </c>
      <c r="M1" s="539" t="str">
        <f>'Water Data'!M1:R2</f>
        <v>Germany</v>
      </c>
      <c r="N1" s="540"/>
      <c r="O1" s="540"/>
      <c r="P1" s="540"/>
      <c r="Q1" s="540"/>
      <c r="R1" s="541"/>
      <c r="S1" s="467"/>
      <c r="T1" s="467"/>
      <c r="U1" s="486" t="s">
        <v>31</v>
      </c>
      <c r="V1" s="487" t="str">
        <f>'Water Data'!V1</f>
        <v>UIS15</v>
      </c>
      <c r="W1" s="539" t="str">
        <f>'Water Data'!W1:AB2</f>
        <v>Germany</v>
      </c>
      <c r="X1" s="540"/>
      <c r="Y1" s="540"/>
      <c r="Z1" s="540"/>
      <c r="AA1" s="540"/>
      <c r="AB1" s="541"/>
      <c r="AC1" s="467"/>
      <c r="AD1" s="467"/>
      <c r="AE1" s="486" t="s">
        <v>31</v>
      </c>
      <c r="AF1" s="487" t="str">
        <f>'Water Data'!AF1</f>
        <v>UIS16</v>
      </c>
      <c r="AG1" s="539" t="str">
        <f>'Water Data'!AG1:AL2</f>
        <v>Germany</v>
      </c>
      <c r="AH1" s="540"/>
      <c r="AI1" s="540"/>
      <c r="AJ1" s="540"/>
      <c r="AK1" s="540"/>
      <c r="AL1" s="541"/>
      <c r="AM1" s="467"/>
      <c r="AN1" s="467"/>
      <c r="AO1" s="486" t="s">
        <v>31</v>
      </c>
      <c r="AP1" s="487" t="str">
        <f>'Water Data'!AP1</f>
        <v>UIS17</v>
      </c>
      <c r="AQ1" s="539" t="str">
        <f>'Water Data'!AQ1:AV2</f>
        <v>Germany</v>
      </c>
      <c r="AR1" s="540"/>
      <c r="AS1" s="540"/>
      <c r="AT1" s="540"/>
      <c r="AU1" s="540"/>
      <c r="AV1" s="541"/>
      <c r="AW1" s="467"/>
      <c r="AX1" s="467"/>
      <c r="AY1" s="486" t="s">
        <v>31</v>
      </c>
      <c r="AZ1" s="487" t="str">
        <f>'Water Data'!AZ1</f>
        <v>UIS18</v>
      </c>
      <c r="BA1" s="539" t="str">
        <f>'Water Data'!BA1:BF2</f>
        <v>Germany</v>
      </c>
      <c r="BB1" s="540"/>
      <c r="BC1" s="540"/>
      <c r="BD1" s="540"/>
      <c r="BE1" s="540"/>
      <c r="BF1" s="541"/>
      <c r="BG1" s="467"/>
      <c r="BH1" s="467"/>
      <c r="BI1" s="445"/>
      <c r="BS1" s="445"/>
      <c r="CC1" s="445"/>
      <c r="CM1" s="445"/>
      <c r="CW1" s="445"/>
      <c r="DG1" s="445"/>
      <c r="DQ1" s="445"/>
      <c r="EA1" s="445"/>
      <c r="EK1" s="445"/>
      <c r="EU1" s="445"/>
      <c r="FE1" s="445"/>
      <c r="FO1" s="445"/>
      <c r="FY1" s="445"/>
      <c r="GI1" s="445"/>
      <c r="GS1" s="445"/>
      <c r="HC1" s="445"/>
      <c r="HM1" s="445"/>
      <c r="HW1" s="445"/>
    </row>
    <row r="2" spans="1:231" s="446" customFormat="1" x14ac:dyDescent="0.25">
      <c r="A2" s="488" t="str">
        <f>'Water Data'!A2</f>
        <v>UNESCO UIS (http://data.uis.unesco.org/)</v>
      </c>
      <c r="B2" s="489"/>
      <c r="C2" s="542"/>
      <c r="D2" s="542"/>
      <c r="E2" s="542"/>
      <c r="F2" s="542"/>
      <c r="G2" s="542"/>
      <c r="H2" s="543"/>
      <c r="I2" s="444"/>
      <c r="J2" s="444"/>
      <c r="K2" s="488" t="str">
        <f>'Water Data'!K2</f>
        <v>UNESCO UIS (http://data.uis.unesco.org/)</v>
      </c>
      <c r="L2" s="489"/>
      <c r="M2" s="542"/>
      <c r="N2" s="542"/>
      <c r="O2" s="542"/>
      <c r="P2" s="542"/>
      <c r="Q2" s="542"/>
      <c r="R2" s="543"/>
      <c r="S2" s="444"/>
      <c r="T2" s="444"/>
      <c r="U2" s="488" t="str">
        <f>'Water Data'!U2</f>
        <v>UNESCO UIS (http://data.uis.unesco.org/)</v>
      </c>
      <c r="V2" s="489"/>
      <c r="W2" s="542"/>
      <c r="X2" s="542"/>
      <c r="Y2" s="542"/>
      <c r="Z2" s="542"/>
      <c r="AA2" s="542"/>
      <c r="AB2" s="543"/>
      <c r="AC2" s="444"/>
      <c r="AD2" s="444"/>
      <c r="AE2" s="488" t="str">
        <f>'Water Data'!AE2</f>
        <v>UNESCO UIS (http://data.uis.unesco.org/)</v>
      </c>
      <c r="AF2" s="489"/>
      <c r="AG2" s="542"/>
      <c r="AH2" s="542"/>
      <c r="AI2" s="542"/>
      <c r="AJ2" s="542"/>
      <c r="AK2" s="542"/>
      <c r="AL2" s="543"/>
      <c r="AM2" s="444"/>
      <c r="AN2" s="444"/>
      <c r="AO2" s="488" t="str">
        <f>'Water Data'!AO2</f>
        <v>UNESCO UIS (http://data.uis.unesco.org/)</v>
      </c>
      <c r="AP2" s="489"/>
      <c r="AQ2" s="542"/>
      <c r="AR2" s="542"/>
      <c r="AS2" s="542"/>
      <c r="AT2" s="542"/>
      <c r="AU2" s="542"/>
      <c r="AV2" s="543"/>
      <c r="AW2" s="444"/>
      <c r="AX2" s="444"/>
      <c r="AY2" s="488" t="str">
        <f>'Water Data'!AY2</f>
        <v>UNESCO UIS (http://data.uis.unesco.org/)</v>
      </c>
      <c r="AZ2" s="489"/>
      <c r="BA2" s="542"/>
      <c r="BB2" s="542"/>
      <c r="BC2" s="542"/>
      <c r="BD2" s="542"/>
      <c r="BE2" s="542"/>
      <c r="BF2" s="543"/>
      <c r="BG2" s="444"/>
      <c r="BH2" s="444"/>
      <c r="BI2" s="445"/>
      <c r="BS2" s="445"/>
      <c r="CC2" s="445"/>
      <c r="CM2" s="445"/>
      <c r="CW2" s="445"/>
      <c r="DG2" s="445"/>
      <c r="DQ2" s="445"/>
      <c r="EA2" s="445"/>
      <c r="EK2" s="445"/>
      <c r="EU2" s="445"/>
      <c r="FE2" s="445"/>
      <c r="FO2" s="445"/>
      <c r="FY2" s="445"/>
      <c r="GI2" s="445"/>
      <c r="GS2" s="445"/>
      <c r="HC2" s="445"/>
      <c r="HM2" s="445"/>
      <c r="HW2" s="445"/>
    </row>
    <row r="3" spans="1:231" s="446" customFormat="1" x14ac:dyDescent="0.25">
      <c r="A3" s="490" t="str">
        <f>'Water Data'!A3</f>
        <v>Other</v>
      </c>
      <c r="B3" s="491"/>
      <c r="C3" s="536">
        <f>'Water Data'!C3:H3</f>
        <v>2013</v>
      </c>
      <c r="D3" s="537"/>
      <c r="E3" s="537"/>
      <c r="F3" s="537"/>
      <c r="G3" s="537"/>
      <c r="H3" s="538"/>
      <c r="I3" s="444"/>
      <c r="J3" s="444"/>
      <c r="K3" s="490" t="str">
        <f>'Water Data'!K3</f>
        <v>Other</v>
      </c>
      <c r="L3" s="491"/>
      <c r="M3" s="536">
        <f>'Water Data'!M3:R3</f>
        <v>2014</v>
      </c>
      <c r="N3" s="537"/>
      <c r="O3" s="537"/>
      <c r="P3" s="537"/>
      <c r="Q3" s="537"/>
      <c r="R3" s="538"/>
      <c r="S3" s="444"/>
      <c r="T3" s="444"/>
      <c r="U3" s="490" t="str">
        <f>'Water Data'!U3</f>
        <v>Other</v>
      </c>
      <c r="V3" s="491"/>
      <c r="W3" s="536">
        <f>'Water Data'!W3:AB3</f>
        <v>2015</v>
      </c>
      <c r="X3" s="537"/>
      <c r="Y3" s="537"/>
      <c r="Z3" s="537"/>
      <c r="AA3" s="537"/>
      <c r="AB3" s="538"/>
      <c r="AC3" s="444"/>
      <c r="AD3" s="444"/>
      <c r="AE3" s="490" t="str">
        <f>'Water Data'!AE3</f>
        <v>Other</v>
      </c>
      <c r="AF3" s="491"/>
      <c r="AG3" s="536">
        <f>'Water Data'!AG3:AL3</f>
        <v>2016</v>
      </c>
      <c r="AH3" s="537"/>
      <c r="AI3" s="537"/>
      <c r="AJ3" s="537"/>
      <c r="AK3" s="537"/>
      <c r="AL3" s="538"/>
      <c r="AM3" s="444"/>
      <c r="AN3" s="444"/>
      <c r="AO3" s="490" t="str">
        <f>'Water Data'!AO3</f>
        <v>Other</v>
      </c>
      <c r="AP3" s="491"/>
      <c r="AQ3" s="536">
        <f>'Water Data'!AQ3:AV3</f>
        <v>2017</v>
      </c>
      <c r="AR3" s="537"/>
      <c r="AS3" s="537"/>
      <c r="AT3" s="537"/>
      <c r="AU3" s="537"/>
      <c r="AV3" s="538"/>
      <c r="AW3" s="444"/>
      <c r="AX3" s="444"/>
      <c r="AY3" s="490" t="str">
        <f>'Water Data'!AY3</f>
        <v>Other</v>
      </c>
      <c r="AZ3" s="491"/>
      <c r="BA3" s="536">
        <f>'Water Data'!BA3:BF3</f>
        <v>2018</v>
      </c>
      <c r="BB3" s="537"/>
      <c r="BC3" s="537"/>
      <c r="BD3" s="537"/>
      <c r="BE3" s="537"/>
      <c r="BF3" s="538"/>
      <c r="BG3" s="444"/>
      <c r="BH3" s="444"/>
      <c r="BI3" s="445"/>
      <c r="BS3" s="445"/>
      <c r="CC3" s="445"/>
      <c r="CM3" s="445"/>
      <c r="CW3" s="445"/>
      <c r="DG3" s="445"/>
      <c r="DQ3" s="445"/>
      <c r="EA3" s="445"/>
      <c r="EK3" s="445"/>
      <c r="EU3" s="445"/>
      <c r="FE3" s="445"/>
      <c r="FO3" s="445"/>
      <c r="FY3" s="445"/>
      <c r="GI3" s="445"/>
      <c r="GS3" s="445"/>
      <c r="HC3" s="445"/>
      <c r="HM3" s="445"/>
      <c r="HW3" s="445"/>
    </row>
    <row r="4" spans="1:231" s="458" customFormat="1" ht="18" customHeight="1" x14ac:dyDescent="0.25">
      <c r="A4" s="492" t="s">
        <v>167</v>
      </c>
      <c r="B4" s="493" t="s">
        <v>56</v>
      </c>
      <c r="C4" s="494" t="s">
        <v>7</v>
      </c>
      <c r="D4" s="494" t="s">
        <v>1</v>
      </c>
      <c r="E4" s="494" t="s">
        <v>2</v>
      </c>
      <c r="F4" s="494" t="s">
        <v>16</v>
      </c>
      <c r="G4" s="494" t="s">
        <v>17</v>
      </c>
      <c r="H4" s="495" t="s">
        <v>18</v>
      </c>
      <c r="I4" s="456"/>
      <c r="J4" s="456"/>
      <c r="K4" s="492" t="s">
        <v>167</v>
      </c>
      <c r="L4" s="493" t="s">
        <v>56</v>
      </c>
      <c r="M4" s="494" t="s">
        <v>7</v>
      </c>
      <c r="N4" s="494" t="s">
        <v>1</v>
      </c>
      <c r="O4" s="494" t="s">
        <v>2</v>
      </c>
      <c r="P4" s="494" t="s">
        <v>16</v>
      </c>
      <c r="Q4" s="494" t="s">
        <v>17</v>
      </c>
      <c r="R4" s="495" t="s">
        <v>18</v>
      </c>
      <c r="S4" s="456"/>
      <c r="T4" s="456"/>
      <c r="U4" s="492" t="s">
        <v>167</v>
      </c>
      <c r="V4" s="493" t="s">
        <v>56</v>
      </c>
      <c r="W4" s="494" t="s">
        <v>7</v>
      </c>
      <c r="X4" s="494" t="s">
        <v>1</v>
      </c>
      <c r="Y4" s="494" t="s">
        <v>2</v>
      </c>
      <c r="Z4" s="494" t="s">
        <v>16</v>
      </c>
      <c r="AA4" s="494" t="s">
        <v>17</v>
      </c>
      <c r="AB4" s="495" t="s">
        <v>18</v>
      </c>
      <c r="AC4" s="456"/>
      <c r="AD4" s="456"/>
      <c r="AE4" s="492" t="s">
        <v>167</v>
      </c>
      <c r="AF4" s="493" t="s">
        <v>56</v>
      </c>
      <c r="AG4" s="494" t="s">
        <v>7</v>
      </c>
      <c r="AH4" s="494" t="s">
        <v>1</v>
      </c>
      <c r="AI4" s="494" t="s">
        <v>2</v>
      </c>
      <c r="AJ4" s="494" t="s">
        <v>16</v>
      </c>
      <c r="AK4" s="494" t="s">
        <v>17</v>
      </c>
      <c r="AL4" s="495" t="s">
        <v>18</v>
      </c>
      <c r="AM4" s="456"/>
      <c r="AN4" s="456"/>
      <c r="AO4" s="492" t="s">
        <v>167</v>
      </c>
      <c r="AP4" s="493" t="s">
        <v>56</v>
      </c>
      <c r="AQ4" s="494" t="s">
        <v>7</v>
      </c>
      <c r="AR4" s="494" t="s">
        <v>1</v>
      </c>
      <c r="AS4" s="494" t="s">
        <v>2</v>
      </c>
      <c r="AT4" s="494" t="s">
        <v>16</v>
      </c>
      <c r="AU4" s="494" t="s">
        <v>17</v>
      </c>
      <c r="AV4" s="495" t="s">
        <v>18</v>
      </c>
      <c r="AW4" s="456"/>
      <c r="AX4" s="456"/>
      <c r="AY4" s="492" t="s">
        <v>167</v>
      </c>
      <c r="AZ4" s="493" t="s">
        <v>56</v>
      </c>
      <c r="BA4" s="494" t="s">
        <v>7</v>
      </c>
      <c r="BB4" s="494" t="s">
        <v>1</v>
      </c>
      <c r="BC4" s="494" t="s">
        <v>2</v>
      </c>
      <c r="BD4" s="494" t="s">
        <v>16</v>
      </c>
      <c r="BE4" s="494" t="s">
        <v>17</v>
      </c>
      <c r="BF4" s="495" t="s">
        <v>18</v>
      </c>
      <c r="BG4" s="456"/>
      <c r="BH4" s="456"/>
      <c r="BI4" s="457"/>
      <c r="BS4" s="457"/>
      <c r="CC4" s="457"/>
      <c r="CM4" s="457"/>
      <c r="CW4" s="457"/>
      <c r="DG4" s="457"/>
      <c r="DQ4" s="457"/>
      <c r="EA4" s="457"/>
      <c r="EK4" s="457"/>
      <c r="EU4" s="457"/>
      <c r="FE4" s="457"/>
      <c r="FO4" s="457"/>
      <c r="FY4" s="457"/>
      <c r="GI4" s="457"/>
      <c r="GS4" s="457"/>
      <c r="HC4" s="457"/>
      <c r="HM4" s="457"/>
      <c r="HW4" s="457"/>
    </row>
    <row r="5" spans="1:231" s="4" customFormat="1" x14ac:dyDescent="0.25">
      <c r="A5" s="147"/>
      <c r="B5" s="86" t="s">
        <v>3</v>
      </c>
      <c r="C5" s="162">
        <v>0</v>
      </c>
      <c r="D5" s="162"/>
      <c r="E5" s="162"/>
      <c r="F5" s="162"/>
      <c r="G5" s="162">
        <v>0</v>
      </c>
      <c r="H5" s="21">
        <v>0</v>
      </c>
      <c r="I5" s="19"/>
      <c r="J5" s="19"/>
      <c r="K5" s="147"/>
      <c r="L5" s="86" t="s">
        <v>3</v>
      </c>
      <c r="M5" s="162">
        <v>0</v>
      </c>
      <c r="N5" s="162"/>
      <c r="O5" s="162"/>
      <c r="P5" s="162"/>
      <c r="Q5" s="162">
        <v>0</v>
      </c>
      <c r="R5" s="21">
        <v>0</v>
      </c>
      <c r="S5" s="19"/>
      <c r="T5" s="19"/>
      <c r="U5" s="147"/>
      <c r="V5" s="86" t="s">
        <v>3</v>
      </c>
      <c r="W5" s="162">
        <v>0</v>
      </c>
      <c r="X5" s="162"/>
      <c r="Y5" s="162"/>
      <c r="Z5" s="162"/>
      <c r="AA5" s="162">
        <v>0</v>
      </c>
      <c r="AB5" s="21">
        <v>0</v>
      </c>
      <c r="AC5" s="19"/>
      <c r="AD5" s="19"/>
      <c r="AE5" s="147"/>
      <c r="AF5" s="86" t="s">
        <v>3</v>
      </c>
      <c r="AG5" s="162">
        <v>0</v>
      </c>
      <c r="AH5" s="162"/>
      <c r="AI5" s="162"/>
      <c r="AJ5" s="162"/>
      <c r="AK5" s="162">
        <v>0</v>
      </c>
      <c r="AL5" s="21">
        <v>0</v>
      </c>
      <c r="AM5" s="19"/>
      <c r="AN5" s="19"/>
      <c r="AO5" s="147"/>
      <c r="AP5" s="86" t="s">
        <v>3</v>
      </c>
      <c r="AQ5" s="162">
        <v>0</v>
      </c>
      <c r="AR5" s="162"/>
      <c r="AS5" s="162"/>
      <c r="AT5" s="162"/>
      <c r="AU5" s="162">
        <v>0</v>
      </c>
      <c r="AV5" s="21">
        <v>0</v>
      </c>
      <c r="AW5" s="19"/>
      <c r="AX5" s="19"/>
      <c r="AY5" s="147"/>
      <c r="AZ5" s="86" t="s">
        <v>3</v>
      </c>
      <c r="BA5" s="162">
        <v>0</v>
      </c>
      <c r="BB5" s="162"/>
      <c r="BC5" s="162"/>
      <c r="BD5" s="162"/>
      <c r="BE5" s="162">
        <v>0</v>
      </c>
      <c r="BF5" s="21">
        <v>0</v>
      </c>
      <c r="BG5" s="19"/>
      <c r="BH5" s="19"/>
      <c r="BI5" s="143"/>
      <c r="BS5" s="143"/>
      <c r="CC5" s="143"/>
      <c r="CM5" s="143"/>
      <c r="CW5" s="143"/>
      <c r="DG5" s="143"/>
      <c r="DQ5" s="143"/>
      <c r="EA5" s="143"/>
      <c r="EK5" s="143"/>
      <c r="EU5" s="143"/>
      <c r="FE5" s="143"/>
      <c r="FO5" s="143"/>
      <c r="FY5" s="143"/>
      <c r="GI5" s="143"/>
      <c r="GS5" s="143"/>
      <c r="HC5" s="143"/>
      <c r="HM5" s="143"/>
      <c r="HW5" s="143"/>
    </row>
    <row r="6" spans="1:231" s="4" customFormat="1" x14ac:dyDescent="0.25">
      <c r="A6" s="135" t="s">
        <v>184</v>
      </c>
      <c r="B6" s="86" t="s">
        <v>25</v>
      </c>
      <c r="C6" s="162">
        <v>100</v>
      </c>
      <c r="D6" s="162"/>
      <c r="E6" s="162"/>
      <c r="F6" s="162"/>
      <c r="G6" s="162">
        <v>100</v>
      </c>
      <c r="H6" s="21">
        <v>100</v>
      </c>
      <c r="I6" s="19"/>
      <c r="J6" s="19"/>
      <c r="K6" s="135" t="s">
        <v>184</v>
      </c>
      <c r="L6" s="86" t="s">
        <v>25</v>
      </c>
      <c r="M6" s="162">
        <v>100</v>
      </c>
      <c r="N6" s="162"/>
      <c r="O6" s="162"/>
      <c r="P6" s="162"/>
      <c r="Q6" s="162">
        <v>100</v>
      </c>
      <c r="R6" s="21">
        <v>100</v>
      </c>
      <c r="S6" s="19"/>
      <c r="T6" s="19"/>
      <c r="U6" s="135" t="s">
        <v>184</v>
      </c>
      <c r="V6" s="86" t="s">
        <v>25</v>
      </c>
      <c r="W6" s="162">
        <v>100</v>
      </c>
      <c r="X6" s="162"/>
      <c r="Y6" s="162"/>
      <c r="Z6" s="162"/>
      <c r="AA6" s="162">
        <v>100</v>
      </c>
      <c r="AB6" s="21">
        <v>100</v>
      </c>
      <c r="AC6" s="19"/>
      <c r="AD6" s="19"/>
      <c r="AE6" s="135" t="s">
        <v>184</v>
      </c>
      <c r="AF6" s="86" t="s">
        <v>25</v>
      </c>
      <c r="AG6" s="162">
        <v>100</v>
      </c>
      <c r="AH6" s="162"/>
      <c r="AI6" s="162"/>
      <c r="AJ6" s="162"/>
      <c r="AK6" s="162">
        <v>100</v>
      </c>
      <c r="AL6" s="21">
        <v>100</v>
      </c>
      <c r="AM6" s="19"/>
      <c r="AN6" s="19"/>
      <c r="AO6" s="135" t="s">
        <v>184</v>
      </c>
      <c r="AP6" s="86" t="s">
        <v>25</v>
      </c>
      <c r="AQ6" s="162">
        <v>100</v>
      </c>
      <c r="AR6" s="162"/>
      <c r="AS6" s="162"/>
      <c r="AT6" s="162"/>
      <c r="AU6" s="162">
        <v>100</v>
      </c>
      <c r="AV6" s="21">
        <v>100</v>
      </c>
      <c r="AW6" s="19"/>
      <c r="AX6" s="19"/>
      <c r="AY6" s="135" t="s">
        <v>184</v>
      </c>
      <c r="AZ6" s="86" t="s">
        <v>25</v>
      </c>
      <c r="BA6" s="162">
        <v>100</v>
      </c>
      <c r="BB6" s="162"/>
      <c r="BC6" s="162"/>
      <c r="BD6" s="162"/>
      <c r="BE6" s="162">
        <v>100</v>
      </c>
      <c r="BF6" s="21">
        <v>100</v>
      </c>
      <c r="BG6" s="19"/>
      <c r="BH6" s="19"/>
      <c r="BI6" s="143"/>
      <c r="BS6" s="143"/>
      <c r="CC6" s="143"/>
      <c r="CM6" s="143"/>
      <c r="CW6" s="143"/>
      <c r="DG6" s="143"/>
      <c r="DQ6" s="143"/>
      <c r="EA6" s="143"/>
      <c r="EK6" s="143"/>
      <c r="EU6" s="143"/>
      <c r="FE6" s="143"/>
      <c r="FO6" s="143"/>
      <c r="FY6" s="143"/>
      <c r="GI6" s="143"/>
      <c r="GS6" s="143"/>
      <c r="HC6" s="143"/>
      <c r="HM6" s="143"/>
      <c r="HW6" s="143"/>
    </row>
    <row r="7" spans="1:231" s="4" customFormat="1" ht="15.6" hidden="1" customHeight="1" x14ac:dyDescent="0.25">
      <c r="A7" s="147"/>
      <c r="B7" s="87" t="s">
        <v>26</v>
      </c>
      <c r="C7" s="163"/>
      <c r="D7" s="162"/>
      <c r="E7" s="162"/>
      <c r="F7" s="162"/>
      <c r="G7" s="162"/>
      <c r="H7" s="21"/>
      <c r="I7" s="19"/>
      <c r="J7" s="19"/>
      <c r="K7" s="147"/>
      <c r="L7" s="87" t="s">
        <v>26</v>
      </c>
      <c r="M7" s="163"/>
      <c r="N7" s="162"/>
      <c r="O7" s="162"/>
      <c r="P7" s="162"/>
      <c r="Q7" s="162"/>
      <c r="R7" s="21"/>
      <c r="S7" s="19"/>
      <c r="T7" s="19"/>
      <c r="U7" s="147"/>
      <c r="V7" s="87" t="s">
        <v>26</v>
      </c>
      <c r="W7" s="163"/>
      <c r="X7" s="162"/>
      <c r="Y7" s="162"/>
      <c r="Z7" s="162"/>
      <c r="AA7" s="162"/>
      <c r="AB7" s="21"/>
      <c r="AC7" s="19"/>
      <c r="AD7" s="19"/>
      <c r="AE7" s="147"/>
      <c r="AF7" s="87" t="s">
        <v>26</v>
      </c>
      <c r="AG7" s="163"/>
      <c r="AH7" s="162"/>
      <c r="AI7" s="162"/>
      <c r="AJ7" s="162"/>
      <c r="AK7" s="162"/>
      <c r="AL7" s="21"/>
      <c r="AM7" s="19"/>
      <c r="AN7" s="19"/>
      <c r="AO7" s="147"/>
      <c r="AP7" s="87" t="s">
        <v>26</v>
      </c>
      <c r="AQ7" s="163"/>
      <c r="AR7" s="162"/>
      <c r="AS7" s="162"/>
      <c r="AT7" s="162"/>
      <c r="AU7" s="162"/>
      <c r="AV7" s="21"/>
      <c r="AW7" s="19"/>
      <c r="AX7" s="19"/>
      <c r="AY7" s="147"/>
      <c r="AZ7" s="87" t="s">
        <v>26</v>
      </c>
      <c r="BA7" s="163"/>
      <c r="BB7" s="162"/>
      <c r="BC7" s="162"/>
      <c r="BD7" s="162"/>
      <c r="BE7" s="162"/>
      <c r="BF7" s="21"/>
      <c r="BG7" s="19"/>
      <c r="BH7" s="19"/>
      <c r="BI7" s="143"/>
      <c r="BS7" s="143"/>
      <c r="CC7" s="143"/>
      <c r="CM7" s="143"/>
      <c r="CW7" s="143"/>
      <c r="DG7" s="143"/>
      <c r="DQ7" s="143"/>
      <c r="EA7" s="143"/>
      <c r="EK7" s="143"/>
      <c r="EU7" s="143"/>
      <c r="FE7" s="143"/>
      <c r="FO7" s="143"/>
      <c r="FY7" s="143"/>
      <c r="GI7" s="143"/>
      <c r="GS7" s="143"/>
      <c r="HC7" s="143"/>
      <c r="HM7" s="143"/>
      <c r="HW7" s="143"/>
    </row>
    <row r="8" spans="1:231" s="4" customFormat="1" x14ac:dyDescent="0.25">
      <c r="A8" s="135" t="s">
        <v>184</v>
      </c>
      <c r="B8" s="87" t="s">
        <v>160</v>
      </c>
      <c r="C8" s="162">
        <v>100</v>
      </c>
      <c r="D8" s="162"/>
      <c r="E8" s="162"/>
      <c r="F8" s="162"/>
      <c r="G8" s="162">
        <v>100</v>
      </c>
      <c r="H8" s="21">
        <v>100</v>
      </c>
      <c r="I8" s="19"/>
      <c r="J8" s="19"/>
      <c r="K8" s="135" t="s">
        <v>184</v>
      </c>
      <c r="L8" s="87" t="s">
        <v>160</v>
      </c>
      <c r="M8" s="162">
        <v>100</v>
      </c>
      <c r="N8" s="162"/>
      <c r="O8" s="162"/>
      <c r="P8" s="162"/>
      <c r="Q8" s="162">
        <v>100</v>
      </c>
      <c r="R8" s="21">
        <v>100</v>
      </c>
      <c r="S8" s="19"/>
      <c r="T8" s="19"/>
      <c r="U8" s="135" t="s">
        <v>184</v>
      </c>
      <c r="V8" s="87" t="s">
        <v>160</v>
      </c>
      <c r="W8" s="162">
        <v>100</v>
      </c>
      <c r="X8" s="162"/>
      <c r="Y8" s="162"/>
      <c r="Z8" s="162"/>
      <c r="AA8" s="162">
        <v>100</v>
      </c>
      <c r="AB8" s="21">
        <v>100</v>
      </c>
      <c r="AC8" s="19"/>
      <c r="AD8" s="19"/>
      <c r="AE8" s="135" t="s">
        <v>184</v>
      </c>
      <c r="AF8" s="87" t="s">
        <v>160</v>
      </c>
      <c r="AG8" s="162">
        <v>100</v>
      </c>
      <c r="AH8" s="162"/>
      <c r="AI8" s="162"/>
      <c r="AJ8" s="162"/>
      <c r="AK8" s="162">
        <v>100</v>
      </c>
      <c r="AL8" s="21">
        <v>100</v>
      </c>
      <c r="AM8" s="19"/>
      <c r="AN8" s="19"/>
      <c r="AO8" s="135" t="s">
        <v>184</v>
      </c>
      <c r="AP8" s="87" t="s">
        <v>160</v>
      </c>
      <c r="AQ8" s="162">
        <v>100</v>
      </c>
      <c r="AR8" s="162"/>
      <c r="AS8" s="162"/>
      <c r="AT8" s="162"/>
      <c r="AU8" s="162">
        <v>100</v>
      </c>
      <c r="AV8" s="21">
        <v>100</v>
      </c>
      <c r="AW8" s="19"/>
      <c r="AX8" s="19"/>
      <c r="AY8" s="135" t="s">
        <v>184</v>
      </c>
      <c r="AZ8" s="87" t="s">
        <v>160</v>
      </c>
      <c r="BA8" s="162">
        <v>100</v>
      </c>
      <c r="BB8" s="162"/>
      <c r="BC8" s="162"/>
      <c r="BD8" s="162"/>
      <c r="BE8" s="162">
        <v>100</v>
      </c>
      <c r="BF8" s="21">
        <v>100</v>
      </c>
      <c r="BG8" s="19"/>
      <c r="BH8" s="19"/>
      <c r="BI8" s="143"/>
      <c r="BS8" s="143"/>
      <c r="CC8" s="143"/>
      <c r="CM8" s="143"/>
      <c r="CW8" s="143"/>
      <c r="DG8" s="143"/>
      <c r="DQ8" s="143"/>
      <c r="EA8" s="143"/>
      <c r="EK8" s="143"/>
      <c r="EU8" s="143"/>
      <c r="FE8" s="143"/>
      <c r="FO8" s="143"/>
      <c r="FY8" s="143"/>
      <c r="GI8" s="143"/>
      <c r="GS8" s="143"/>
      <c r="HC8" s="143"/>
      <c r="HM8" s="143"/>
      <c r="HW8" s="143"/>
    </row>
    <row r="9" spans="1:231" s="4" customFormat="1" x14ac:dyDescent="0.25">
      <c r="A9" s="147"/>
      <c r="B9" s="87" t="s">
        <v>161</v>
      </c>
      <c r="C9" s="163"/>
      <c r="D9" s="162"/>
      <c r="E9" s="162"/>
      <c r="F9" s="162"/>
      <c r="G9" s="162"/>
      <c r="H9" s="21"/>
      <c r="I9" s="19"/>
      <c r="J9" s="19"/>
      <c r="K9" s="147"/>
      <c r="L9" s="87" t="s">
        <v>161</v>
      </c>
      <c r="M9" s="163"/>
      <c r="N9" s="162"/>
      <c r="O9" s="162"/>
      <c r="P9" s="162"/>
      <c r="Q9" s="162"/>
      <c r="R9" s="21"/>
      <c r="S9" s="19"/>
      <c r="T9" s="19"/>
      <c r="U9" s="147"/>
      <c r="V9" s="87" t="s">
        <v>161</v>
      </c>
      <c r="W9" s="163"/>
      <c r="X9" s="162"/>
      <c r="Y9" s="162"/>
      <c r="Z9" s="162"/>
      <c r="AA9" s="162"/>
      <c r="AB9" s="21"/>
      <c r="AC9" s="19"/>
      <c r="AD9" s="19"/>
      <c r="AE9" s="147"/>
      <c r="AF9" s="87" t="s">
        <v>161</v>
      </c>
      <c r="AG9" s="163"/>
      <c r="AH9" s="162"/>
      <c r="AI9" s="162"/>
      <c r="AJ9" s="162"/>
      <c r="AK9" s="162"/>
      <c r="AL9" s="21"/>
      <c r="AM9" s="19"/>
      <c r="AN9" s="19"/>
      <c r="AO9" s="147"/>
      <c r="AP9" s="87" t="s">
        <v>161</v>
      </c>
      <c r="AQ9" s="163"/>
      <c r="AR9" s="162"/>
      <c r="AS9" s="162"/>
      <c r="AT9" s="162"/>
      <c r="AU9" s="162"/>
      <c r="AV9" s="21"/>
      <c r="AW9" s="19"/>
      <c r="AX9" s="19"/>
      <c r="AY9" s="147"/>
      <c r="AZ9" s="87" t="s">
        <v>161</v>
      </c>
      <c r="BA9" s="163"/>
      <c r="BB9" s="162"/>
      <c r="BC9" s="162"/>
      <c r="BD9" s="162"/>
      <c r="BE9" s="162"/>
      <c r="BF9" s="21"/>
      <c r="BG9" s="19"/>
      <c r="BH9" s="19"/>
      <c r="BI9" s="143"/>
      <c r="BS9" s="143"/>
      <c r="CC9" s="143"/>
      <c r="CM9" s="143"/>
      <c r="CW9" s="143"/>
      <c r="DG9" s="143"/>
      <c r="DQ9" s="143"/>
      <c r="EA9" s="143"/>
      <c r="EK9" s="143"/>
      <c r="EU9" s="143"/>
      <c r="FE9" s="143"/>
      <c r="FO9" s="143"/>
      <c r="FY9" s="143"/>
      <c r="GI9" s="143"/>
      <c r="GS9" s="143"/>
      <c r="HC9" s="143"/>
      <c r="HM9" s="143"/>
      <c r="HW9" s="143"/>
    </row>
    <row r="10" spans="1:231" s="4" customFormat="1" x14ac:dyDescent="0.25">
      <c r="A10" s="135" t="s">
        <v>181</v>
      </c>
      <c r="B10" s="87" t="s">
        <v>170</v>
      </c>
      <c r="C10" s="163">
        <v>100</v>
      </c>
      <c r="D10" s="162"/>
      <c r="E10" s="162"/>
      <c r="F10" s="162"/>
      <c r="G10" s="162">
        <v>100</v>
      </c>
      <c r="H10" s="21">
        <v>100</v>
      </c>
      <c r="I10" s="19"/>
      <c r="J10" s="19"/>
      <c r="K10" s="135" t="s">
        <v>181</v>
      </c>
      <c r="L10" s="87" t="s">
        <v>170</v>
      </c>
      <c r="M10" s="163">
        <v>100</v>
      </c>
      <c r="N10" s="162"/>
      <c r="O10" s="162"/>
      <c r="P10" s="162"/>
      <c r="Q10" s="162">
        <v>100</v>
      </c>
      <c r="R10" s="21">
        <v>100</v>
      </c>
      <c r="S10" s="19"/>
      <c r="T10" s="19"/>
      <c r="U10" s="135" t="s">
        <v>181</v>
      </c>
      <c r="V10" s="87" t="s">
        <v>170</v>
      </c>
      <c r="W10" s="163">
        <v>100</v>
      </c>
      <c r="X10" s="162"/>
      <c r="Y10" s="162"/>
      <c r="Z10" s="162"/>
      <c r="AA10" s="162">
        <v>100</v>
      </c>
      <c r="AB10" s="21">
        <v>100</v>
      </c>
      <c r="AC10" s="19"/>
      <c r="AD10" s="19"/>
      <c r="AE10" s="135" t="s">
        <v>181</v>
      </c>
      <c r="AF10" s="87" t="s">
        <v>170</v>
      </c>
      <c r="AG10" s="163">
        <v>100</v>
      </c>
      <c r="AH10" s="162"/>
      <c r="AI10" s="162"/>
      <c r="AJ10" s="162"/>
      <c r="AK10" s="162">
        <v>100</v>
      </c>
      <c r="AL10" s="21">
        <v>100</v>
      </c>
      <c r="AM10" s="19"/>
      <c r="AN10" s="19"/>
      <c r="AO10" s="135" t="s">
        <v>181</v>
      </c>
      <c r="AP10" s="87" t="s">
        <v>170</v>
      </c>
      <c r="AQ10" s="163">
        <v>100</v>
      </c>
      <c r="AR10" s="162"/>
      <c r="AS10" s="162"/>
      <c r="AT10" s="162"/>
      <c r="AU10" s="162">
        <v>100</v>
      </c>
      <c r="AV10" s="21">
        <v>100</v>
      </c>
      <c r="AW10" s="19"/>
      <c r="AX10" s="19"/>
      <c r="AY10" s="135" t="s">
        <v>181</v>
      </c>
      <c r="AZ10" s="87" t="s">
        <v>170</v>
      </c>
      <c r="BA10" s="163">
        <v>100</v>
      </c>
      <c r="BB10" s="162"/>
      <c r="BC10" s="162"/>
      <c r="BD10" s="162"/>
      <c r="BE10" s="162">
        <v>100</v>
      </c>
      <c r="BF10" s="21">
        <v>100</v>
      </c>
      <c r="BG10" s="19"/>
      <c r="BH10" s="19"/>
      <c r="BI10" s="143"/>
      <c r="BS10" s="143"/>
      <c r="CC10" s="143"/>
      <c r="CM10" s="143"/>
      <c r="CW10" s="143"/>
      <c r="DG10" s="143"/>
      <c r="DQ10" s="143"/>
      <c r="EA10" s="143"/>
      <c r="EK10" s="143"/>
      <c r="EU10" s="143"/>
      <c r="FE10" s="143"/>
      <c r="FO10" s="143"/>
      <c r="FY10" s="143"/>
      <c r="GI10" s="143"/>
      <c r="GS10" s="143"/>
      <c r="HC10" s="143"/>
      <c r="HM10" s="143"/>
      <c r="HW10" s="143"/>
    </row>
    <row r="11" spans="1:231" s="2" customFormat="1" ht="86.45" customHeight="1" x14ac:dyDescent="0.25">
      <c r="A11" s="138" t="s">
        <v>12</v>
      </c>
      <c r="B11" s="524" t="s">
        <v>187</v>
      </c>
      <c r="C11" s="525"/>
      <c r="D11" s="525"/>
      <c r="E11" s="525"/>
      <c r="F11" s="525"/>
      <c r="G11" s="525"/>
      <c r="H11" s="526"/>
      <c r="I11" s="10"/>
      <c r="J11" s="10"/>
      <c r="K11" s="138" t="s">
        <v>12</v>
      </c>
      <c r="L11" s="524" t="s">
        <v>187</v>
      </c>
      <c r="M11" s="525"/>
      <c r="N11" s="525"/>
      <c r="O11" s="525"/>
      <c r="P11" s="525"/>
      <c r="Q11" s="525"/>
      <c r="R11" s="526"/>
      <c r="S11" s="10"/>
      <c r="T11" s="10"/>
      <c r="U11" s="138" t="s">
        <v>12</v>
      </c>
      <c r="V11" s="524" t="s">
        <v>187</v>
      </c>
      <c r="W11" s="525"/>
      <c r="X11" s="525"/>
      <c r="Y11" s="525"/>
      <c r="Z11" s="525"/>
      <c r="AA11" s="525"/>
      <c r="AB11" s="526"/>
      <c r="AC11" s="10"/>
      <c r="AD11" s="10"/>
      <c r="AE11" s="138" t="s">
        <v>12</v>
      </c>
      <c r="AF11" s="524" t="s">
        <v>187</v>
      </c>
      <c r="AG11" s="525"/>
      <c r="AH11" s="525"/>
      <c r="AI11" s="525"/>
      <c r="AJ11" s="525"/>
      <c r="AK11" s="525"/>
      <c r="AL11" s="526"/>
      <c r="AM11" s="10"/>
      <c r="AN11" s="10"/>
      <c r="AO11" s="138" t="s">
        <v>12</v>
      </c>
      <c r="AP11" s="524" t="s">
        <v>187</v>
      </c>
      <c r="AQ11" s="525"/>
      <c r="AR11" s="525"/>
      <c r="AS11" s="525"/>
      <c r="AT11" s="525"/>
      <c r="AU11" s="525"/>
      <c r="AV11" s="526"/>
      <c r="AW11" s="10"/>
      <c r="AX11" s="10"/>
      <c r="AY11" s="138" t="s">
        <v>12</v>
      </c>
      <c r="AZ11" s="524" t="s">
        <v>187</v>
      </c>
      <c r="BA11" s="525"/>
      <c r="BB11" s="525"/>
      <c r="BC11" s="525"/>
      <c r="BD11" s="525"/>
      <c r="BE11" s="525"/>
      <c r="BF11" s="526"/>
      <c r="BG11" s="10"/>
      <c r="BH11" s="10"/>
      <c r="BI11" s="146"/>
      <c r="BS11" s="146"/>
      <c r="CC11" s="146"/>
      <c r="CM11" s="146"/>
      <c r="CW11" s="146"/>
      <c r="DG11" s="146"/>
      <c r="DQ11" s="146"/>
      <c r="EA11" s="146"/>
      <c r="EK11" s="146"/>
      <c r="EU11" s="146"/>
      <c r="FE11" s="146"/>
      <c r="FO11" s="146"/>
      <c r="FY11" s="146"/>
      <c r="GI11" s="146"/>
      <c r="GS11" s="146"/>
      <c r="HC11" s="146"/>
      <c r="HM11" s="146"/>
      <c r="HW11" s="146"/>
    </row>
    <row r="12" spans="1:231" s="2" customFormat="1" ht="15.6" customHeight="1" x14ac:dyDescent="0.25">
      <c r="A12" s="138"/>
      <c r="B12" s="124" t="s">
        <v>120</v>
      </c>
      <c r="C12" s="168" t="s">
        <v>158</v>
      </c>
      <c r="D12" s="168"/>
      <c r="E12" s="168"/>
      <c r="F12" s="168"/>
      <c r="G12" s="168" t="s">
        <v>158</v>
      </c>
      <c r="H12" s="123" t="s">
        <v>158</v>
      </c>
      <c r="I12" s="10"/>
      <c r="J12" s="10"/>
      <c r="K12" s="138"/>
      <c r="L12" s="124" t="s">
        <v>120</v>
      </c>
      <c r="M12" s="168" t="s">
        <v>158</v>
      </c>
      <c r="N12" s="168"/>
      <c r="O12" s="168"/>
      <c r="P12" s="168"/>
      <c r="Q12" s="168" t="s">
        <v>158</v>
      </c>
      <c r="R12" s="123" t="s">
        <v>158</v>
      </c>
      <c r="S12" s="10"/>
      <c r="T12" s="10"/>
      <c r="U12" s="138"/>
      <c r="V12" s="124" t="s">
        <v>120</v>
      </c>
      <c r="W12" s="168" t="s">
        <v>158</v>
      </c>
      <c r="X12" s="168"/>
      <c r="Y12" s="168"/>
      <c r="Z12" s="168"/>
      <c r="AA12" s="168" t="s">
        <v>158</v>
      </c>
      <c r="AB12" s="123" t="s">
        <v>158</v>
      </c>
      <c r="AC12" s="10"/>
      <c r="AD12" s="10"/>
      <c r="AE12" s="138"/>
      <c r="AF12" s="124" t="s">
        <v>120</v>
      </c>
      <c r="AG12" s="168" t="s">
        <v>158</v>
      </c>
      <c r="AH12" s="168"/>
      <c r="AI12" s="168"/>
      <c r="AJ12" s="168"/>
      <c r="AK12" s="168" t="s">
        <v>158</v>
      </c>
      <c r="AL12" s="123" t="s">
        <v>158</v>
      </c>
      <c r="AM12" s="10"/>
      <c r="AN12" s="10"/>
      <c r="AO12" s="138"/>
      <c r="AP12" s="124" t="s">
        <v>120</v>
      </c>
      <c r="AQ12" s="168" t="s">
        <v>158</v>
      </c>
      <c r="AR12" s="168"/>
      <c r="AS12" s="168"/>
      <c r="AT12" s="168"/>
      <c r="AU12" s="168" t="s">
        <v>158</v>
      </c>
      <c r="AV12" s="123" t="s">
        <v>158</v>
      </c>
      <c r="AW12" s="10"/>
      <c r="AX12" s="10"/>
      <c r="AY12" s="138"/>
      <c r="AZ12" s="124" t="s">
        <v>120</v>
      </c>
      <c r="BA12" s="168" t="s">
        <v>158</v>
      </c>
      <c r="BB12" s="168"/>
      <c r="BC12" s="168"/>
      <c r="BD12" s="168"/>
      <c r="BE12" s="168" t="s">
        <v>158</v>
      </c>
      <c r="BF12" s="123" t="s">
        <v>158</v>
      </c>
      <c r="BG12" s="10"/>
      <c r="BH12" s="10"/>
      <c r="BI12" s="146"/>
      <c r="BS12" s="146"/>
      <c r="CC12" s="146"/>
      <c r="CM12" s="146"/>
      <c r="CW12" s="146"/>
      <c r="DG12" s="146"/>
      <c r="DQ12" s="146"/>
      <c r="EA12" s="146"/>
      <c r="EK12" s="146"/>
      <c r="EU12" s="146"/>
      <c r="FE12" s="146"/>
      <c r="FO12" s="146"/>
      <c r="FY12" s="146"/>
      <c r="GI12" s="146"/>
      <c r="GS12" s="146"/>
      <c r="HC12" s="146"/>
      <c r="HM12" s="146"/>
      <c r="HW12" s="146"/>
    </row>
    <row r="13" spans="1:231" s="2" customFormat="1" ht="15" customHeight="1" x14ac:dyDescent="0.25">
      <c r="A13" s="138"/>
      <c r="B13" s="124" t="s">
        <v>126</v>
      </c>
      <c r="C13" s="168" t="s">
        <v>158</v>
      </c>
      <c r="D13" s="168"/>
      <c r="E13" s="168"/>
      <c r="F13" s="168"/>
      <c r="G13" s="168" t="s">
        <v>158</v>
      </c>
      <c r="H13" s="123" t="s">
        <v>158</v>
      </c>
      <c r="I13" s="10"/>
      <c r="J13" s="10"/>
      <c r="K13" s="138"/>
      <c r="L13" s="124" t="s">
        <v>126</v>
      </c>
      <c r="M13" s="168" t="s">
        <v>158</v>
      </c>
      <c r="N13" s="168"/>
      <c r="O13" s="168"/>
      <c r="P13" s="168"/>
      <c r="Q13" s="168" t="s">
        <v>158</v>
      </c>
      <c r="R13" s="123" t="s">
        <v>158</v>
      </c>
      <c r="S13" s="10"/>
      <c r="T13" s="10"/>
      <c r="U13" s="138"/>
      <c r="V13" s="124" t="s">
        <v>126</v>
      </c>
      <c r="W13" s="168" t="s">
        <v>158</v>
      </c>
      <c r="X13" s="168"/>
      <c r="Y13" s="168"/>
      <c r="Z13" s="168"/>
      <c r="AA13" s="168" t="s">
        <v>158</v>
      </c>
      <c r="AB13" s="123" t="s">
        <v>158</v>
      </c>
      <c r="AC13" s="10"/>
      <c r="AD13" s="10"/>
      <c r="AE13" s="138"/>
      <c r="AF13" s="124" t="s">
        <v>126</v>
      </c>
      <c r="AG13" s="168" t="s">
        <v>158</v>
      </c>
      <c r="AH13" s="168"/>
      <c r="AI13" s="168"/>
      <c r="AJ13" s="168"/>
      <c r="AK13" s="168" t="s">
        <v>158</v>
      </c>
      <c r="AL13" s="123" t="s">
        <v>158</v>
      </c>
      <c r="AM13" s="10"/>
      <c r="AN13" s="10"/>
      <c r="AO13" s="138"/>
      <c r="AP13" s="124" t="s">
        <v>126</v>
      </c>
      <c r="AQ13" s="168" t="s">
        <v>158</v>
      </c>
      <c r="AR13" s="168"/>
      <c r="AS13" s="168"/>
      <c r="AT13" s="168"/>
      <c r="AU13" s="168" t="s">
        <v>158</v>
      </c>
      <c r="AV13" s="123" t="s">
        <v>158</v>
      </c>
      <c r="AW13" s="10"/>
      <c r="AX13" s="10"/>
      <c r="AY13" s="138"/>
      <c r="AZ13" s="124" t="s">
        <v>126</v>
      </c>
      <c r="BA13" s="168" t="s">
        <v>158</v>
      </c>
      <c r="BB13" s="168"/>
      <c r="BC13" s="168"/>
      <c r="BD13" s="168"/>
      <c r="BE13" s="168" t="s">
        <v>158</v>
      </c>
      <c r="BF13" s="123" t="s">
        <v>158</v>
      </c>
      <c r="BG13" s="10"/>
      <c r="BH13" s="10"/>
      <c r="BI13" s="146"/>
      <c r="BS13" s="146"/>
      <c r="CC13" s="146"/>
      <c r="CM13" s="146"/>
      <c r="CW13" s="146"/>
      <c r="DG13" s="146"/>
      <c r="DQ13" s="146"/>
      <c r="EA13" s="146"/>
      <c r="EK13" s="146"/>
      <c r="EU13" s="146"/>
      <c r="FE13" s="146"/>
      <c r="FO13" s="146"/>
      <c r="FY13" s="146"/>
      <c r="GI13" s="146"/>
      <c r="GS13" s="146"/>
      <c r="HC13" s="146"/>
      <c r="HM13" s="146"/>
      <c r="HW13" s="146"/>
    </row>
    <row r="14" spans="1:231" s="2" customFormat="1" ht="15" customHeight="1" x14ac:dyDescent="0.25">
      <c r="A14" s="138"/>
      <c r="B14" s="124" t="s">
        <v>103</v>
      </c>
      <c r="C14" s="168" t="s">
        <v>158</v>
      </c>
      <c r="D14" s="168"/>
      <c r="E14" s="168"/>
      <c r="F14" s="168"/>
      <c r="G14" s="168" t="s">
        <v>158</v>
      </c>
      <c r="H14" s="123" t="s">
        <v>158</v>
      </c>
      <c r="I14" s="10"/>
      <c r="J14" s="10"/>
      <c r="K14" s="138"/>
      <c r="L14" s="124" t="s">
        <v>103</v>
      </c>
      <c r="M14" s="168" t="s">
        <v>158</v>
      </c>
      <c r="N14" s="168"/>
      <c r="O14" s="168"/>
      <c r="P14" s="168"/>
      <c r="Q14" s="168" t="s">
        <v>158</v>
      </c>
      <c r="R14" s="123" t="s">
        <v>158</v>
      </c>
      <c r="S14" s="10"/>
      <c r="T14" s="10"/>
      <c r="U14" s="138"/>
      <c r="V14" s="124" t="s">
        <v>103</v>
      </c>
      <c r="W14" s="168" t="s">
        <v>158</v>
      </c>
      <c r="X14" s="168"/>
      <c r="Y14" s="168"/>
      <c r="Z14" s="168"/>
      <c r="AA14" s="168" t="s">
        <v>158</v>
      </c>
      <c r="AB14" s="123" t="s">
        <v>158</v>
      </c>
      <c r="AC14" s="10"/>
      <c r="AD14" s="10"/>
      <c r="AE14" s="138"/>
      <c r="AF14" s="124" t="s">
        <v>103</v>
      </c>
      <c r="AG14" s="168" t="s">
        <v>158</v>
      </c>
      <c r="AH14" s="168"/>
      <c r="AI14" s="168"/>
      <c r="AJ14" s="168"/>
      <c r="AK14" s="168" t="s">
        <v>158</v>
      </c>
      <c r="AL14" s="123" t="s">
        <v>158</v>
      </c>
      <c r="AM14" s="10"/>
      <c r="AN14" s="10"/>
      <c r="AO14" s="138"/>
      <c r="AP14" s="124" t="s">
        <v>103</v>
      </c>
      <c r="AQ14" s="168" t="s">
        <v>158</v>
      </c>
      <c r="AR14" s="168"/>
      <c r="AS14" s="168"/>
      <c r="AT14" s="168"/>
      <c r="AU14" s="168" t="s">
        <v>158</v>
      </c>
      <c r="AV14" s="123" t="s">
        <v>158</v>
      </c>
      <c r="AW14" s="10"/>
      <c r="AX14" s="10"/>
      <c r="AY14" s="138"/>
      <c r="AZ14" s="124" t="s">
        <v>103</v>
      </c>
      <c r="BA14" s="168" t="s">
        <v>158</v>
      </c>
      <c r="BB14" s="168"/>
      <c r="BC14" s="168"/>
      <c r="BD14" s="168"/>
      <c r="BE14" s="168" t="s">
        <v>158</v>
      </c>
      <c r="BF14" s="123" t="s">
        <v>158</v>
      </c>
      <c r="BG14" s="10"/>
      <c r="BH14" s="10"/>
      <c r="BI14" s="146"/>
      <c r="BS14" s="146"/>
      <c r="CC14" s="146"/>
      <c r="CM14" s="146"/>
      <c r="CW14" s="146"/>
      <c r="DG14" s="146"/>
      <c r="DQ14" s="146"/>
      <c r="EA14" s="146"/>
      <c r="EK14" s="146"/>
      <c r="EU14" s="146"/>
      <c r="FE14" s="146"/>
      <c r="FO14" s="146"/>
      <c r="FY14" s="146"/>
      <c r="GI14" s="146"/>
      <c r="GS14" s="146"/>
      <c r="HC14" s="146"/>
      <c r="HM14" s="146"/>
      <c r="HW14" s="146"/>
    </row>
    <row r="15" spans="1:231" ht="15.75" customHeight="1" x14ac:dyDescent="0.25">
      <c r="A15" s="139"/>
      <c r="B15" s="88" t="s">
        <v>23</v>
      </c>
      <c r="C15" s="9"/>
      <c r="D15" s="9"/>
      <c r="E15" s="9"/>
      <c r="F15" s="69"/>
      <c r="G15" s="70"/>
      <c r="H15" s="71"/>
      <c r="I15" s="10"/>
      <c r="J15" s="10"/>
      <c r="K15" s="139"/>
      <c r="L15" s="88" t="s">
        <v>23</v>
      </c>
      <c r="M15" s="9"/>
      <c r="N15" s="9"/>
      <c r="O15" s="9"/>
      <c r="P15" s="69"/>
      <c r="Q15" s="70"/>
      <c r="R15" s="71"/>
      <c r="S15" s="10"/>
      <c r="T15" s="10"/>
      <c r="U15" s="139"/>
      <c r="V15" s="88" t="s">
        <v>23</v>
      </c>
      <c r="W15" s="9"/>
      <c r="X15" s="9"/>
      <c r="Y15" s="9"/>
      <c r="Z15" s="69"/>
      <c r="AA15" s="70"/>
      <c r="AB15" s="71"/>
      <c r="AC15" s="10"/>
      <c r="AD15" s="10"/>
      <c r="AE15" s="139"/>
      <c r="AF15" s="88" t="s">
        <v>23</v>
      </c>
      <c r="AG15" s="9"/>
      <c r="AH15" s="9"/>
      <c r="AI15" s="9"/>
      <c r="AJ15" s="69"/>
      <c r="AK15" s="70"/>
      <c r="AL15" s="71"/>
      <c r="AM15" s="10"/>
      <c r="AN15" s="10"/>
      <c r="AO15" s="139"/>
      <c r="AP15" s="88" t="s">
        <v>23</v>
      </c>
      <c r="AQ15" s="9"/>
      <c r="AR15" s="9"/>
      <c r="AS15" s="9"/>
      <c r="AT15" s="69"/>
      <c r="AU15" s="70"/>
      <c r="AV15" s="71"/>
      <c r="AW15" s="10"/>
      <c r="AX15" s="10"/>
      <c r="AY15" s="139"/>
      <c r="AZ15" s="88" t="s">
        <v>23</v>
      </c>
      <c r="BA15" s="9"/>
      <c r="BB15" s="9"/>
      <c r="BC15" s="9"/>
      <c r="BD15" s="69"/>
      <c r="BE15" s="70"/>
      <c r="BF15" s="71"/>
      <c r="BG15" s="10"/>
      <c r="BH15" s="10"/>
    </row>
    <row r="16" spans="1:231" ht="15.75" customHeight="1" thickBot="1" x14ac:dyDescent="0.3">
      <c r="A16" s="140"/>
      <c r="B16" s="89" t="s">
        <v>20</v>
      </c>
      <c r="C16" s="73"/>
      <c r="D16" s="73"/>
      <c r="E16" s="73"/>
      <c r="F16" s="73"/>
      <c r="G16" s="73"/>
      <c r="H16" s="24"/>
      <c r="I16" s="20"/>
      <c r="J16" s="20"/>
      <c r="K16" s="140"/>
      <c r="L16" s="89" t="s">
        <v>20</v>
      </c>
      <c r="M16" s="73"/>
      <c r="N16" s="73"/>
      <c r="O16" s="73"/>
      <c r="P16" s="73"/>
      <c r="Q16" s="73"/>
      <c r="R16" s="24"/>
      <c r="S16" s="20"/>
      <c r="T16" s="20"/>
      <c r="U16" s="140"/>
      <c r="V16" s="89" t="s">
        <v>20</v>
      </c>
      <c r="W16" s="73"/>
      <c r="X16" s="73"/>
      <c r="Y16" s="73"/>
      <c r="Z16" s="73"/>
      <c r="AA16" s="73"/>
      <c r="AB16" s="24"/>
      <c r="AC16" s="20"/>
      <c r="AD16" s="20"/>
      <c r="AE16" s="140"/>
      <c r="AF16" s="89" t="s">
        <v>20</v>
      </c>
      <c r="AG16" s="73"/>
      <c r="AH16" s="73"/>
      <c r="AI16" s="73"/>
      <c r="AJ16" s="73"/>
      <c r="AK16" s="73"/>
      <c r="AL16" s="24"/>
      <c r="AM16" s="20"/>
      <c r="AN16" s="20"/>
      <c r="AO16" s="140"/>
      <c r="AP16" s="89" t="s">
        <v>20</v>
      </c>
      <c r="AQ16" s="73"/>
      <c r="AR16" s="73"/>
      <c r="AS16" s="73"/>
      <c r="AT16" s="73"/>
      <c r="AU16" s="73"/>
      <c r="AV16" s="24"/>
      <c r="AW16" s="20"/>
      <c r="AX16" s="20"/>
      <c r="AY16" s="140"/>
      <c r="AZ16" s="89" t="s">
        <v>20</v>
      </c>
      <c r="BA16" s="73"/>
      <c r="BB16" s="73"/>
      <c r="BC16" s="73"/>
      <c r="BD16" s="73"/>
      <c r="BE16" s="73"/>
      <c r="BF16" s="24"/>
      <c r="BG16" s="20"/>
      <c r="BH16" s="20"/>
    </row>
    <row r="17" spans="1:231" s="3" customFormat="1" x14ac:dyDescent="0.25">
      <c r="A17" s="141"/>
      <c r="K17" s="141"/>
      <c r="U17" s="141"/>
      <c r="AE17" s="141"/>
      <c r="AO17" s="141"/>
      <c r="AY17" s="141"/>
      <c r="AZ17" s="141"/>
      <c r="BI17" s="141"/>
      <c r="BS17" s="141"/>
      <c r="CC17" s="141"/>
      <c r="CM17" s="141"/>
      <c r="CW17" s="141"/>
      <c r="DG17" s="141"/>
      <c r="DQ17" s="141"/>
      <c r="EA17" s="141"/>
      <c r="EK17" s="141"/>
      <c r="EU17" s="141"/>
      <c r="FE17" s="141"/>
      <c r="FO17" s="141"/>
      <c r="FY17" s="141"/>
      <c r="GI17" s="141"/>
      <c r="GS17" s="141"/>
      <c r="HC17" s="141"/>
      <c r="HM17" s="141"/>
      <c r="HW17" s="141"/>
    </row>
    <row r="18" spans="1:231" s="3" customFormat="1" x14ac:dyDescent="0.25">
      <c r="A18" s="141"/>
      <c r="K18" s="141"/>
      <c r="U18" s="141"/>
      <c r="AE18" s="141"/>
      <c r="AO18" s="141"/>
      <c r="AY18" s="141"/>
      <c r="AZ18" s="141"/>
      <c r="BI18" s="141"/>
      <c r="BS18" s="141"/>
      <c r="CC18" s="141"/>
      <c r="CM18" s="141"/>
      <c r="CW18" s="141"/>
      <c r="DG18" s="141"/>
      <c r="DQ18" s="141"/>
      <c r="EA18" s="141"/>
      <c r="EK18" s="141"/>
      <c r="EU18" s="141"/>
      <c r="FE18" s="141"/>
      <c r="FO18" s="141"/>
      <c r="FY18" s="141"/>
      <c r="GI18" s="141"/>
      <c r="GS18" s="141"/>
      <c r="HC18" s="141"/>
      <c r="HM18" s="141"/>
      <c r="HW18" s="141"/>
    </row>
    <row r="19" spans="1:231" s="3" customFormat="1" x14ac:dyDescent="0.25">
      <c r="A19" s="141"/>
      <c r="K19" s="141"/>
      <c r="U19" s="141"/>
      <c r="AE19" s="141"/>
      <c r="AO19" s="141"/>
      <c r="AY19" s="141"/>
      <c r="AZ19" s="141"/>
      <c r="BI19" s="141"/>
      <c r="BS19" s="141"/>
      <c r="CC19" s="141"/>
      <c r="CM19" s="141"/>
      <c r="CW19" s="141"/>
      <c r="DG19" s="141"/>
      <c r="DQ19" s="141"/>
      <c r="EA19" s="141"/>
      <c r="EK19" s="141"/>
      <c r="EU19" s="141"/>
      <c r="FE19" s="141"/>
      <c r="FO19" s="141"/>
      <c r="FY19" s="141"/>
      <c r="GI19" s="141"/>
      <c r="GS19" s="141"/>
      <c r="HC19" s="141"/>
      <c r="HM19" s="141"/>
      <c r="HW19" s="141"/>
    </row>
    <row r="20" spans="1:231" s="3" customFormat="1" x14ac:dyDescent="0.25">
      <c r="A20" s="141"/>
      <c r="K20" s="141"/>
      <c r="U20" s="141"/>
      <c r="AE20" s="141"/>
      <c r="AO20" s="141"/>
      <c r="AY20" s="141"/>
      <c r="AZ20" s="141"/>
      <c r="BI20" s="141"/>
      <c r="BS20" s="141"/>
      <c r="CC20" s="141"/>
      <c r="CM20" s="141"/>
      <c r="CW20" s="141"/>
      <c r="DG20" s="141"/>
      <c r="DQ20" s="141"/>
      <c r="EA20" s="141"/>
      <c r="EK20" s="141"/>
      <c r="EU20" s="141"/>
      <c r="FE20" s="141"/>
      <c r="FO20" s="141"/>
      <c r="FY20" s="141"/>
      <c r="GI20" s="141"/>
      <c r="GS20" s="141"/>
      <c r="HC20" s="141"/>
      <c r="HM20" s="141"/>
      <c r="HW20" s="141"/>
    </row>
    <row r="21" spans="1:231" s="3" customFormat="1" x14ac:dyDescent="0.25">
      <c r="A21" s="141"/>
      <c r="K21" s="141"/>
      <c r="U21" s="141"/>
      <c r="AE21" s="141"/>
      <c r="AO21" s="141"/>
      <c r="AY21" s="141"/>
      <c r="AZ21" s="141"/>
      <c r="BI21" s="141"/>
      <c r="BS21" s="141"/>
      <c r="CC21" s="141"/>
      <c r="CM21" s="141"/>
      <c r="CW21" s="141"/>
      <c r="DG21" s="141"/>
      <c r="DQ21" s="141"/>
      <c r="EA21" s="141"/>
      <c r="EK21" s="141"/>
      <c r="EU21" s="141"/>
      <c r="FE21" s="141"/>
      <c r="FO21" s="141"/>
      <c r="FY21" s="141"/>
      <c r="GI21" s="141"/>
      <c r="GS21" s="141"/>
      <c r="HC21" s="141"/>
      <c r="HM21" s="141"/>
      <c r="HW21" s="141"/>
    </row>
    <row r="22" spans="1:231" s="3" customFormat="1" x14ac:dyDescent="0.25">
      <c r="A22" s="141"/>
      <c r="K22" s="141"/>
      <c r="U22" s="141"/>
      <c r="AE22" s="141"/>
      <c r="AO22" s="141"/>
      <c r="AY22" s="141"/>
      <c r="AZ22" s="141"/>
      <c r="BI22" s="141"/>
      <c r="BS22" s="141"/>
      <c r="CC22" s="141"/>
      <c r="CM22" s="141"/>
      <c r="CW22" s="141"/>
      <c r="DG22" s="141"/>
      <c r="DQ22" s="141"/>
      <c r="EA22" s="141"/>
      <c r="EK22" s="141"/>
      <c r="EU22" s="141"/>
      <c r="FE22" s="141"/>
      <c r="FO22" s="141"/>
      <c r="FY22" s="141"/>
      <c r="GI22" s="141"/>
      <c r="GS22" s="141"/>
      <c r="HC22" s="141"/>
      <c r="HM22" s="141"/>
      <c r="HW22" s="141"/>
    </row>
    <row r="23" spans="1:231" s="3" customFormat="1" x14ac:dyDescent="0.25">
      <c r="A23" s="141"/>
      <c r="K23" s="141"/>
      <c r="U23" s="141"/>
      <c r="AE23" s="141"/>
      <c r="AO23" s="141"/>
      <c r="AY23" s="141"/>
      <c r="AZ23" s="141"/>
      <c r="BI23" s="141"/>
      <c r="BS23" s="141"/>
      <c r="CC23" s="141"/>
      <c r="CM23" s="141"/>
      <c r="CW23" s="141"/>
      <c r="DG23" s="141"/>
      <c r="DQ23" s="141"/>
      <c r="EA23" s="141"/>
      <c r="EK23" s="141"/>
      <c r="EU23" s="141"/>
      <c r="FE23" s="141"/>
      <c r="FO23" s="141"/>
      <c r="FY23" s="141"/>
      <c r="GI23" s="141"/>
      <c r="GS23" s="141"/>
      <c r="HC23" s="141"/>
      <c r="HM23" s="141"/>
      <c r="HW23" s="141"/>
    </row>
    <row r="24" spans="1:231" s="3" customFormat="1" x14ac:dyDescent="0.25">
      <c r="A24" s="141"/>
      <c r="K24" s="141"/>
      <c r="U24" s="141"/>
      <c r="AE24" s="141"/>
      <c r="AO24" s="141"/>
      <c r="AY24" s="141"/>
      <c r="AZ24" s="141"/>
      <c r="BI24" s="141"/>
      <c r="BS24" s="141"/>
      <c r="CC24" s="141"/>
      <c r="CM24" s="141"/>
      <c r="CW24" s="141"/>
      <c r="DG24" s="141"/>
      <c r="DQ24" s="141"/>
      <c r="EA24" s="141"/>
      <c r="EK24" s="141"/>
      <c r="EU24" s="141"/>
      <c r="FE24" s="141"/>
      <c r="FO24" s="141"/>
      <c r="FY24" s="141"/>
      <c r="GI24" s="141"/>
      <c r="GS24" s="141"/>
      <c r="HC24" s="141"/>
      <c r="HM24" s="141"/>
      <c r="HW24" s="141"/>
    </row>
    <row r="25" spans="1:231" s="3" customFormat="1" x14ac:dyDescent="0.25">
      <c r="A25" s="141"/>
      <c r="K25" s="141"/>
      <c r="U25" s="141"/>
      <c r="AE25" s="141"/>
      <c r="AO25" s="141"/>
      <c r="AY25" s="141"/>
      <c r="AZ25" s="141"/>
      <c r="BI25" s="141"/>
      <c r="BS25" s="141"/>
      <c r="CC25" s="141"/>
      <c r="CM25" s="141"/>
      <c r="CW25" s="141"/>
      <c r="DG25" s="141"/>
      <c r="DQ25" s="141"/>
      <c r="EA25" s="141"/>
      <c r="EK25" s="141"/>
      <c r="EU25" s="141"/>
      <c r="FE25" s="141"/>
      <c r="FO25" s="141"/>
      <c r="FY25" s="141"/>
      <c r="GI25" s="141"/>
      <c r="GS25" s="141"/>
      <c r="HC25" s="141"/>
      <c r="HM25" s="141"/>
      <c r="HW25" s="141"/>
    </row>
    <row r="26" spans="1:231" s="3" customFormat="1" x14ac:dyDescent="0.25">
      <c r="A26" s="141"/>
      <c r="K26" s="141"/>
      <c r="U26" s="141"/>
      <c r="AE26" s="141"/>
      <c r="AO26" s="141"/>
      <c r="AY26" s="141"/>
      <c r="AZ26" s="141"/>
      <c r="BI26" s="141"/>
      <c r="BS26" s="141"/>
      <c r="CC26" s="141"/>
      <c r="CM26" s="141"/>
      <c r="CW26" s="141"/>
      <c r="DG26" s="141"/>
      <c r="DQ26" s="141"/>
      <c r="EA26" s="141"/>
      <c r="EK26" s="141"/>
      <c r="EU26" s="141"/>
      <c r="FE26" s="141"/>
      <c r="FO26" s="141"/>
      <c r="FY26" s="141"/>
      <c r="GI26" s="141"/>
      <c r="GS26" s="141"/>
      <c r="HC26" s="141"/>
      <c r="HM26" s="141"/>
      <c r="HW26" s="141"/>
    </row>
    <row r="27" spans="1:231" s="3" customFormat="1" x14ac:dyDescent="0.25">
      <c r="A27" s="141"/>
      <c r="K27" s="141"/>
      <c r="U27" s="141"/>
      <c r="AE27" s="141"/>
      <c r="AO27" s="141"/>
      <c r="AY27" s="141"/>
      <c r="AZ27" s="141"/>
      <c r="BI27" s="141"/>
      <c r="BS27" s="141"/>
      <c r="CC27" s="141"/>
      <c r="CM27" s="141"/>
      <c r="CW27" s="141"/>
      <c r="DG27" s="141"/>
      <c r="DQ27" s="141"/>
      <c r="EA27" s="141"/>
      <c r="EK27" s="141"/>
      <c r="EU27" s="141"/>
      <c r="FE27" s="141"/>
      <c r="FO27" s="141"/>
      <c r="FY27" s="141"/>
      <c r="GI27" s="141"/>
      <c r="GS27" s="141"/>
      <c r="HC27" s="141"/>
      <c r="HM27" s="141"/>
      <c r="HW27" s="141"/>
    </row>
    <row r="28" spans="1:231" s="3" customFormat="1" x14ac:dyDescent="0.25">
      <c r="A28" s="141"/>
      <c r="K28" s="141"/>
      <c r="U28" s="141"/>
      <c r="AE28" s="141"/>
      <c r="AO28" s="141"/>
      <c r="AY28" s="141"/>
      <c r="AZ28" s="141"/>
      <c r="BI28" s="141"/>
      <c r="BS28" s="141"/>
      <c r="CC28" s="141"/>
      <c r="CM28" s="141"/>
      <c r="CW28" s="141"/>
      <c r="DG28" s="141"/>
      <c r="DQ28" s="141"/>
      <c r="EA28" s="141"/>
      <c r="EK28" s="141"/>
      <c r="EU28" s="141"/>
      <c r="FE28" s="141"/>
      <c r="FO28" s="141"/>
      <c r="FY28" s="141"/>
      <c r="GI28" s="141"/>
      <c r="GS28" s="141"/>
      <c r="HC28" s="141"/>
      <c r="HM28" s="141"/>
      <c r="HW28" s="141"/>
    </row>
    <row r="29" spans="1:231" s="3" customFormat="1" x14ac:dyDescent="0.25">
      <c r="A29" s="141"/>
      <c r="K29" s="141"/>
      <c r="U29" s="141"/>
      <c r="AE29" s="141"/>
      <c r="AO29" s="141"/>
      <c r="AY29" s="141"/>
      <c r="AZ29" s="141"/>
      <c r="BI29" s="141"/>
      <c r="BS29" s="141"/>
      <c r="CC29" s="141"/>
      <c r="CM29" s="141"/>
      <c r="CW29" s="141"/>
      <c r="DG29" s="141"/>
      <c r="DQ29" s="141"/>
      <c r="EA29" s="141"/>
      <c r="EK29" s="141"/>
      <c r="EU29" s="141"/>
      <c r="FE29" s="141"/>
      <c r="FO29" s="141"/>
      <c r="FY29" s="141"/>
      <c r="GI29" s="141"/>
      <c r="GS29" s="141"/>
      <c r="HC29" s="141"/>
      <c r="HM29" s="141"/>
      <c r="HW29" s="141"/>
    </row>
    <row r="30" spans="1:231" s="3" customFormat="1" x14ac:dyDescent="0.25">
      <c r="A30" s="141"/>
      <c r="K30" s="141"/>
      <c r="U30" s="141"/>
      <c r="AE30" s="141"/>
      <c r="AO30" s="141"/>
      <c r="AY30" s="141"/>
      <c r="AZ30" s="141"/>
      <c r="BI30" s="141"/>
      <c r="BS30" s="141"/>
      <c r="CC30" s="141"/>
      <c r="CM30" s="141"/>
      <c r="CW30" s="141"/>
      <c r="DG30" s="141"/>
      <c r="DQ30" s="141"/>
      <c r="EA30" s="141"/>
      <c r="EK30" s="141"/>
      <c r="EU30" s="141"/>
      <c r="FE30" s="141"/>
      <c r="FO30" s="141"/>
      <c r="FY30" s="141"/>
      <c r="GI30" s="141"/>
      <c r="GS30" s="141"/>
      <c r="HC30" s="141"/>
      <c r="HM30" s="141"/>
      <c r="HW30" s="141"/>
    </row>
    <row r="31" spans="1:231" s="3" customFormat="1" x14ac:dyDescent="0.25">
      <c r="A31" s="141"/>
      <c r="K31" s="141"/>
      <c r="U31" s="141"/>
      <c r="AE31" s="141"/>
      <c r="AO31" s="141"/>
      <c r="AY31" s="141"/>
      <c r="AZ31" s="141"/>
      <c r="BI31" s="141"/>
      <c r="BS31" s="141"/>
      <c r="CC31" s="141"/>
      <c r="CM31" s="141"/>
      <c r="CW31" s="141"/>
      <c r="DG31" s="141"/>
      <c r="DQ31" s="141"/>
      <c r="EA31" s="141"/>
      <c r="EK31" s="141"/>
      <c r="EU31" s="141"/>
      <c r="FE31" s="141"/>
      <c r="FO31" s="141"/>
      <c r="FY31" s="141"/>
      <c r="GI31" s="141"/>
      <c r="GS31" s="141"/>
      <c r="HC31" s="141"/>
      <c r="HM31" s="141"/>
      <c r="HW31" s="141"/>
    </row>
    <row r="32" spans="1:231" s="3" customFormat="1" x14ac:dyDescent="0.25">
      <c r="A32" s="141"/>
      <c r="K32" s="141"/>
      <c r="U32" s="141"/>
      <c r="AE32" s="141"/>
      <c r="AO32" s="141"/>
      <c r="AY32" s="141"/>
      <c r="AZ32" s="141"/>
      <c r="BI32" s="141"/>
      <c r="BS32" s="141"/>
      <c r="CC32" s="141"/>
      <c r="CM32" s="141"/>
      <c r="CW32" s="141"/>
      <c r="DG32" s="141"/>
      <c r="DQ32" s="141"/>
      <c r="EA32" s="141"/>
      <c r="EK32" s="141"/>
      <c r="EU32" s="141"/>
      <c r="FE32" s="141"/>
      <c r="FO32" s="141"/>
      <c r="FY32" s="141"/>
      <c r="GI32" s="141"/>
      <c r="GS32" s="141"/>
      <c r="HC32" s="141"/>
      <c r="HM32" s="141"/>
      <c r="HW32" s="141"/>
    </row>
    <row r="33" spans="1:231" s="3" customFormat="1" x14ac:dyDescent="0.25">
      <c r="A33" s="141"/>
      <c r="K33" s="141"/>
      <c r="U33" s="141"/>
      <c r="AE33" s="141"/>
      <c r="AO33" s="141"/>
      <c r="AY33" s="141"/>
      <c r="AZ33" s="141"/>
      <c r="BI33" s="141"/>
      <c r="BS33" s="141"/>
      <c r="CC33" s="141"/>
      <c r="CM33" s="141"/>
      <c r="CW33" s="141"/>
      <c r="DG33" s="141"/>
      <c r="DQ33" s="141"/>
      <c r="EA33" s="141"/>
      <c r="EK33" s="141"/>
      <c r="EU33" s="141"/>
      <c r="FE33" s="141"/>
      <c r="FO33" s="141"/>
      <c r="FY33" s="141"/>
      <c r="GI33" s="141"/>
      <c r="GS33" s="141"/>
      <c r="HC33" s="141"/>
      <c r="HM33" s="141"/>
      <c r="HW33" s="141"/>
    </row>
    <row r="34" spans="1:231" s="3" customFormat="1" x14ac:dyDescent="0.25">
      <c r="A34" s="141"/>
      <c r="K34" s="141"/>
      <c r="U34" s="141"/>
      <c r="AE34" s="141"/>
      <c r="AO34" s="141"/>
      <c r="AY34" s="141"/>
      <c r="AZ34" s="141"/>
      <c r="BI34" s="141"/>
      <c r="BS34" s="141"/>
      <c r="CC34" s="141"/>
      <c r="CM34" s="141"/>
      <c r="CW34" s="141"/>
      <c r="DG34" s="141"/>
      <c r="DQ34" s="141"/>
      <c r="EA34" s="141"/>
      <c r="EK34" s="141"/>
      <c r="EU34" s="141"/>
      <c r="FE34" s="141"/>
      <c r="FO34" s="141"/>
      <c r="FY34" s="141"/>
      <c r="GI34" s="141"/>
      <c r="GS34" s="141"/>
      <c r="HC34" s="141"/>
      <c r="HM34" s="141"/>
      <c r="HW34" s="141"/>
    </row>
    <row r="35" spans="1:231" s="3" customFormat="1" x14ac:dyDescent="0.25">
      <c r="A35" s="141"/>
      <c r="K35" s="141"/>
      <c r="U35" s="141"/>
      <c r="AE35" s="141"/>
      <c r="AO35" s="141"/>
      <c r="AY35" s="141"/>
      <c r="AZ35" s="141"/>
      <c r="BI35" s="141"/>
      <c r="BS35" s="141"/>
      <c r="CC35" s="141"/>
      <c r="CM35" s="141"/>
      <c r="CW35" s="141"/>
      <c r="DG35" s="141"/>
      <c r="DQ35" s="141"/>
      <c r="EA35" s="141"/>
      <c r="EK35" s="141"/>
      <c r="EU35" s="141"/>
      <c r="FE35" s="141"/>
      <c r="FO35" s="141"/>
      <c r="FY35" s="141"/>
      <c r="GI35" s="141"/>
      <c r="GS35" s="141"/>
      <c r="HC35" s="141"/>
      <c r="HM35" s="141"/>
      <c r="HW35" s="141"/>
    </row>
    <row r="36" spans="1:231" s="3" customFormat="1" x14ac:dyDescent="0.25">
      <c r="A36" s="141"/>
      <c r="K36" s="141"/>
      <c r="U36" s="141"/>
      <c r="AE36" s="141"/>
      <c r="AO36" s="141"/>
      <c r="AY36" s="141"/>
      <c r="AZ36" s="141"/>
      <c r="BI36" s="141"/>
      <c r="BS36" s="141"/>
      <c r="CC36" s="141"/>
      <c r="CM36" s="141"/>
      <c r="CW36" s="141"/>
      <c r="DG36" s="141"/>
      <c r="DQ36" s="141"/>
      <c r="EA36" s="141"/>
      <c r="EK36" s="141"/>
      <c r="EU36" s="141"/>
      <c r="FE36" s="141"/>
      <c r="FO36" s="141"/>
      <c r="FY36" s="141"/>
      <c r="GI36" s="141"/>
      <c r="GS36" s="141"/>
      <c r="HC36" s="141"/>
      <c r="HM36" s="141"/>
      <c r="HW36" s="141"/>
    </row>
    <row r="37" spans="1:231" s="3" customFormat="1" x14ac:dyDescent="0.25">
      <c r="A37" s="141"/>
      <c r="K37" s="141"/>
      <c r="U37" s="141"/>
      <c r="AE37" s="141"/>
      <c r="AO37" s="141"/>
      <c r="AY37" s="141"/>
      <c r="AZ37" s="141"/>
      <c r="BI37" s="141"/>
      <c r="BS37" s="141"/>
      <c r="CC37" s="141"/>
      <c r="CM37" s="141"/>
      <c r="CW37" s="141"/>
      <c r="DG37" s="141"/>
      <c r="DQ37" s="141"/>
      <c r="EA37" s="141"/>
      <c r="EK37" s="141"/>
      <c r="EU37" s="141"/>
      <c r="FE37" s="141"/>
      <c r="FO37" s="141"/>
      <c r="FY37" s="141"/>
      <c r="GI37" s="141"/>
      <c r="GS37" s="141"/>
      <c r="HC37" s="141"/>
      <c r="HM37" s="141"/>
      <c r="HW37" s="141"/>
    </row>
    <row r="38" spans="1:231" s="3" customFormat="1" x14ac:dyDescent="0.25">
      <c r="A38" s="141"/>
      <c r="K38" s="141"/>
      <c r="U38" s="141"/>
      <c r="AE38" s="141"/>
      <c r="AO38" s="141"/>
      <c r="AY38" s="141"/>
      <c r="AZ38" s="141"/>
      <c r="BI38" s="141"/>
      <c r="BS38" s="141"/>
      <c r="CC38" s="141"/>
      <c r="CM38" s="141"/>
      <c r="CW38" s="141"/>
      <c r="DG38" s="141"/>
      <c r="DQ38" s="141"/>
      <c r="EA38" s="141"/>
      <c r="EK38" s="141"/>
      <c r="EU38" s="141"/>
      <c r="FE38" s="141"/>
      <c r="FO38" s="141"/>
      <c r="FY38" s="141"/>
      <c r="GI38" s="141"/>
      <c r="GS38" s="141"/>
      <c r="HC38" s="141"/>
      <c r="HM38" s="141"/>
      <c r="HW38" s="141"/>
    </row>
    <row r="39" spans="1:231" s="3" customFormat="1" x14ac:dyDescent="0.25">
      <c r="A39" s="141"/>
      <c r="K39" s="141"/>
      <c r="U39" s="141"/>
      <c r="AE39" s="141"/>
      <c r="AO39" s="141"/>
      <c r="AY39" s="141"/>
      <c r="AZ39" s="141"/>
      <c r="BI39" s="141"/>
      <c r="BS39" s="141"/>
      <c r="CC39" s="141"/>
      <c r="CM39" s="141"/>
      <c r="CW39" s="141"/>
      <c r="DG39" s="141"/>
      <c r="DQ39" s="141"/>
      <c r="EA39" s="141"/>
      <c r="EK39" s="141"/>
      <c r="EU39" s="141"/>
      <c r="FE39" s="141"/>
      <c r="FO39" s="141"/>
      <c r="FY39" s="141"/>
      <c r="GI39" s="141"/>
      <c r="GS39" s="141"/>
      <c r="HC39" s="141"/>
      <c r="HM39" s="141"/>
      <c r="HW39" s="141"/>
    </row>
    <row r="40" spans="1:231" s="3" customFormat="1" x14ac:dyDescent="0.25">
      <c r="A40" s="141"/>
      <c r="K40" s="141"/>
      <c r="U40" s="141"/>
      <c r="AE40" s="141"/>
      <c r="AO40" s="141"/>
      <c r="AY40" s="141"/>
      <c r="AZ40" s="141"/>
      <c r="BI40" s="141"/>
      <c r="BS40" s="141"/>
      <c r="CC40" s="141"/>
      <c r="CM40" s="141"/>
      <c r="CW40" s="141"/>
      <c r="DG40" s="141"/>
      <c r="DQ40" s="141"/>
      <c r="EA40" s="141"/>
      <c r="EK40" s="141"/>
      <c r="EU40" s="141"/>
      <c r="FE40" s="141"/>
      <c r="FO40" s="141"/>
      <c r="FY40" s="141"/>
      <c r="GI40" s="141"/>
      <c r="GS40" s="141"/>
      <c r="HC40" s="141"/>
      <c r="HM40" s="141"/>
      <c r="HW40" s="141"/>
    </row>
    <row r="41" spans="1:231" s="3" customFormat="1" x14ac:dyDescent="0.25">
      <c r="A41" s="141"/>
      <c r="K41" s="141"/>
      <c r="U41" s="141"/>
      <c r="AE41" s="141"/>
      <c r="AO41" s="141"/>
      <c r="AY41" s="141"/>
      <c r="AZ41" s="141"/>
      <c r="BI41" s="141"/>
      <c r="BS41" s="141"/>
      <c r="CC41" s="141"/>
      <c r="CM41" s="141"/>
      <c r="CW41" s="141"/>
      <c r="DG41" s="141"/>
      <c r="DQ41" s="141"/>
      <c r="EA41" s="141"/>
      <c r="EK41" s="141"/>
      <c r="EU41" s="141"/>
      <c r="FE41" s="141"/>
      <c r="FO41" s="141"/>
      <c r="FY41" s="141"/>
      <c r="GI41" s="141"/>
      <c r="GS41" s="141"/>
      <c r="HC41" s="141"/>
      <c r="HM41" s="141"/>
      <c r="HW41" s="141"/>
    </row>
    <row r="42" spans="1:231" s="3" customFormat="1" x14ac:dyDescent="0.25">
      <c r="A42" s="141"/>
      <c r="K42" s="141"/>
      <c r="U42" s="141"/>
      <c r="AE42" s="141"/>
      <c r="AO42" s="141"/>
      <c r="AY42" s="141"/>
      <c r="AZ42" s="141"/>
      <c r="BI42" s="141"/>
      <c r="BS42" s="141"/>
      <c r="CC42" s="141"/>
      <c r="CM42" s="141"/>
      <c r="CW42" s="141"/>
      <c r="DG42" s="141"/>
      <c r="DQ42" s="141"/>
      <c r="EA42" s="141"/>
      <c r="EK42" s="141"/>
      <c r="EU42" s="141"/>
      <c r="FE42" s="141"/>
      <c r="FO42" s="141"/>
      <c r="FY42" s="141"/>
      <c r="GI42" s="141"/>
      <c r="GS42" s="141"/>
      <c r="HC42" s="141"/>
      <c r="HM42" s="141"/>
      <c r="HW42" s="141"/>
    </row>
    <row r="43" spans="1:231" s="3" customFormat="1" x14ac:dyDescent="0.25">
      <c r="A43" s="141"/>
      <c r="K43" s="141"/>
      <c r="U43" s="141"/>
      <c r="AE43" s="141"/>
      <c r="AO43" s="141"/>
      <c r="AY43" s="141"/>
      <c r="AZ43" s="141"/>
      <c r="BI43" s="141"/>
      <c r="BS43" s="141"/>
      <c r="CC43" s="141"/>
      <c r="CM43" s="141"/>
      <c r="CW43" s="141"/>
      <c r="DG43" s="141"/>
      <c r="DQ43" s="141"/>
      <c r="EA43" s="141"/>
      <c r="EK43" s="141"/>
      <c r="EU43" s="141"/>
      <c r="FE43" s="141"/>
      <c r="FO43" s="141"/>
      <c r="FY43" s="141"/>
      <c r="GI43" s="141"/>
      <c r="GS43" s="141"/>
      <c r="HC43" s="141"/>
      <c r="HM43" s="141"/>
      <c r="HW43" s="141"/>
    </row>
    <row r="44" spans="1:231" s="3" customFormat="1" x14ac:dyDescent="0.25">
      <c r="A44" s="141"/>
      <c r="K44" s="141"/>
      <c r="U44" s="141"/>
      <c r="AE44" s="141"/>
      <c r="AO44" s="141"/>
      <c r="AY44" s="141"/>
      <c r="AZ44" s="141"/>
      <c r="BI44" s="141"/>
      <c r="BS44" s="141"/>
      <c r="CC44" s="141"/>
      <c r="CM44" s="141"/>
      <c r="CW44" s="141"/>
      <c r="DG44" s="141"/>
      <c r="DQ44" s="141"/>
      <c r="EA44" s="141"/>
      <c r="EK44" s="141"/>
      <c r="EU44" s="141"/>
      <c r="FE44" s="141"/>
      <c r="FO44" s="141"/>
      <c r="FY44" s="141"/>
      <c r="GI44" s="141"/>
      <c r="GS44" s="141"/>
      <c r="HC44" s="141"/>
      <c r="HM44" s="141"/>
      <c r="HW44" s="141"/>
    </row>
    <row r="45" spans="1:231" s="3" customFormat="1" x14ac:dyDescent="0.25">
      <c r="A45" s="141"/>
      <c r="K45" s="141"/>
      <c r="U45" s="141"/>
      <c r="AE45" s="141"/>
      <c r="AO45" s="141"/>
      <c r="AY45" s="141"/>
      <c r="AZ45" s="141"/>
      <c r="BI45" s="141"/>
      <c r="BS45" s="141"/>
      <c r="CC45" s="141"/>
      <c r="CM45" s="141"/>
      <c r="CW45" s="141"/>
      <c r="DG45" s="141"/>
      <c r="DQ45" s="141"/>
      <c r="EA45" s="141"/>
      <c r="EK45" s="141"/>
      <c r="EU45" s="141"/>
      <c r="FE45" s="141"/>
      <c r="FO45" s="141"/>
      <c r="FY45" s="141"/>
      <c r="GI45" s="141"/>
      <c r="GS45" s="141"/>
      <c r="HC45" s="141"/>
      <c r="HM45" s="141"/>
      <c r="HW45" s="141"/>
    </row>
    <row r="46" spans="1:231" s="3" customFormat="1" x14ac:dyDescent="0.25">
      <c r="A46" s="141"/>
      <c r="K46" s="141"/>
      <c r="U46" s="141"/>
      <c r="AE46" s="141"/>
      <c r="AO46" s="141"/>
      <c r="AY46" s="141"/>
      <c r="AZ46" s="141"/>
      <c r="BI46" s="141"/>
      <c r="BS46" s="141"/>
      <c r="CC46" s="141"/>
      <c r="CM46" s="141"/>
      <c r="CW46" s="141"/>
      <c r="DG46" s="141"/>
      <c r="DQ46" s="141"/>
      <c r="EA46" s="141"/>
      <c r="EK46" s="141"/>
      <c r="EU46" s="141"/>
      <c r="FE46" s="141"/>
      <c r="FO46" s="141"/>
      <c r="FY46" s="141"/>
      <c r="GI46" s="141"/>
      <c r="GS46" s="141"/>
      <c r="HC46" s="141"/>
      <c r="HM46" s="141"/>
      <c r="HW46" s="141"/>
    </row>
    <row r="47" spans="1:231" s="3" customFormat="1" x14ac:dyDescent="0.25">
      <c r="A47" s="141"/>
      <c r="K47" s="141"/>
      <c r="U47" s="141"/>
      <c r="AE47" s="141"/>
      <c r="AO47" s="141"/>
      <c r="AY47" s="141"/>
      <c r="AZ47" s="141"/>
      <c r="BI47" s="141"/>
      <c r="BS47" s="141"/>
      <c r="CC47" s="141"/>
      <c r="CM47" s="141"/>
      <c r="CW47" s="141"/>
      <c r="DG47" s="141"/>
      <c r="DQ47" s="141"/>
      <c r="EA47" s="141"/>
      <c r="EK47" s="141"/>
      <c r="EU47" s="141"/>
      <c r="FE47" s="141"/>
      <c r="FO47" s="141"/>
      <c r="FY47" s="141"/>
      <c r="GI47" s="141"/>
      <c r="GS47" s="141"/>
      <c r="HC47" s="141"/>
      <c r="HM47" s="141"/>
      <c r="HW47" s="141"/>
    </row>
    <row r="48" spans="1:231" s="3" customFormat="1" x14ac:dyDescent="0.25">
      <c r="A48" s="141"/>
      <c r="K48" s="141"/>
      <c r="U48" s="141"/>
      <c r="AE48" s="141"/>
      <c r="AO48" s="141"/>
      <c r="AY48" s="141"/>
      <c r="AZ48" s="141"/>
      <c r="BI48" s="141"/>
      <c r="BS48" s="141"/>
      <c r="CC48" s="141"/>
      <c r="CM48" s="141"/>
      <c r="CW48" s="141"/>
      <c r="DG48" s="141"/>
      <c r="DQ48" s="141"/>
      <c r="EA48" s="141"/>
      <c r="EK48" s="141"/>
      <c r="EU48" s="141"/>
      <c r="FE48" s="141"/>
      <c r="FO48" s="141"/>
      <c r="FY48" s="141"/>
      <c r="GI48" s="141"/>
      <c r="GS48" s="141"/>
      <c r="HC48" s="141"/>
      <c r="HM48" s="141"/>
      <c r="HW48" s="141"/>
    </row>
    <row r="49" spans="1:231" s="3" customFormat="1" x14ac:dyDescent="0.25">
      <c r="A49" s="141"/>
      <c r="K49" s="141"/>
      <c r="U49" s="141"/>
      <c r="AE49" s="141"/>
      <c r="AO49" s="141"/>
      <c r="AY49" s="141"/>
      <c r="AZ49" s="141"/>
      <c r="BI49" s="141"/>
      <c r="BS49" s="141"/>
      <c r="CC49" s="141"/>
      <c r="CM49" s="141"/>
      <c r="CW49" s="141"/>
      <c r="DG49" s="141"/>
      <c r="DQ49" s="141"/>
      <c r="EA49" s="141"/>
      <c r="EK49" s="141"/>
      <c r="EU49" s="141"/>
      <c r="FE49" s="141"/>
      <c r="FO49" s="141"/>
      <c r="FY49" s="141"/>
      <c r="GI49" s="141"/>
      <c r="GS49" s="141"/>
      <c r="HC49" s="141"/>
      <c r="HM49" s="141"/>
      <c r="HW49" s="141"/>
    </row>
    <row r="50" spans="1:231" s="3" customFormat="1" x14ac:dyDescent="0.25">
      <c r="A50" s="141"/>
      <c r="K50" s="141"/>
      <c r="U50" s="141"/>
      <c r="AE50" s="141"/>
      <c r="AO50" s="141"/>
      <c r="AY50" s="141"/>
      <c r="AZ50" s="141"/>
      <c r="BI50" s="141"/>
      <c r="BS50" s="141"/>
      <c r="CC50" s="141"/>
      <c r="CM50" s="141"/>
      <c r="CW50" s="141"/>
      <c r="DG50" s="141"/>
      <c r="DQ50" s="141"/>
      <c r="EA50" s="141"/>
      <c r="EK50" s="141"/>
      <c r="EU50" s="141"/>
      <c r="FE50" s="141"/>
      <c r="FO50" s="141"/>
      <c r="FY50" s="141"/>
      <c r="GI50" s="141"/>
      <c r="GS50" s="141"/>
      <c r="HC50" s="141"/>
      <c r="HM50" s="141"/>
      <c r="HW50" s="141"/>
    </row>
    <row r="51" spans="1:231" s="3" customFormat="1" x14ac:dyDescent="0.25">
      <c r="A51" s="141"/>
      <c r="K51" s="141"/>
      <c r="U51" s="141"/>
      <c r="AE51" s="141"/>
      <c r="AO51" s="141"/>
      <c r="AY51" s="141"/>
      <c r="AZ51" s="141"/>
      <c r="BI51" s="141"/>
      <c r="BS51" s="141"/>
      <c r="CC51" s="141"/>
      <c r="CM51" s="141"/>
      <c r="CW51" s="141"/>
      <c r="DG51" s="141"/>
      <c r="DQ51" s="141"/>
      <c r="EA51" s="141"/>
      <c r="EK51" s="141"/>
      <c r="EU51" s="141"/>
      <c r="FE51" s="141"/>
      <c r="FO51" s="141"/>
      <c r="FY51" s="141"/>
      <c r="GI51" s="141"/>
      <c r="GS51" s="141"/>
      <c r="HC51" s="141"/>
      <c r="HM51" s="141"/>
      <c r="HW51" s="141"/>
    </row>
    <row r="52" spans="1:231" s="3" customFormat="1" x14ac:dyDescent="0.25">
      <c r="A52" s="141"/>
      <c r="K52" s="141"/>
      <c r="U52" s="141"/>
      <c r="AE52" s="141"/>
      <c r="AO52" s="141"/>
      <c r="AY52" s="141"/>
      <c r="AZ52" s="141"/>
      <c r="BI52" s="141"/>
      <c r="BS52" s="141"/>
      <c r="CC52" s="141"/>
      <c r="CM52" s="141"/>
      <c r="CW52" s="141"/>
      <c r="DG52" s="141"/>
      <c r="DQ52" s="141"/>
      <c r="EA52" s="141"/>
      <c r="EK52" s="141"/>
      <c r="EU52" s="141"/>
      <c r="FE52" s="141"/>
      <c r="FO52" s="141"/>
      <c r="FY52" s="141"/>
      <c r="GI52" s="141"/>
      <c r="GS52" s="141"/>
      <c r="HC52" s="141"/>
      <c r="HM52" s="141"/>
      <c r="HW52" s="141"/>
    </row>
    <row r="53" spans="1:231" s="3" customFormat="1" x14ac:dyDescent="0.25">
      <c r="A53" s="141"/>
      <c r="K53" s="141"/>
      <c r="U53" s="141"/>
      <c r="AE53" s="141"/>
      <c r="AO53" s="141"/>
      <c r="AY53" s="141"/>
      <c r="AZ53" s="141"/>
      <c r="BI53" s="141"/>
      <c r="BS53" s="141"/>
      <c r="CC53" s="141"/>
      <c r="CM53" s="141"/>
      <c r="CW53" s="141"/>
      <c r="DG53" s="141"/>
      <c r="DQ53" s="141"/>
      <c r="EA53" s="141"/>
      <c r="EK53" s="141"/>
      <c r="EU53" s="141"/>
      <c r="FE53" s="141"/>
      <c r="FO53" s="141"/>
      <c r="FY53" s="141"/>
      <c r="GI53" s="141"/>
      <c r="GS53" s="141"/>
      <c r="HC53" s="141"/>
      <c r="HM53" s="141"/>
      <c r="HW53" s="141"/>
    </row>
    <row r="54" spans="1:231" s="3" customFormat="1" x14ac:dyDescent="0.25">
      <c r="A54" s="141"/>
      <c r="K54" s="141"/>
      <c r="U54" s="141"/>
      <c r="AE54" s="141"/>
      <c r="AO54" s="141"/>
      <c r="AY54" s="141"/>
      <c r="AZ54" s="141"/>
      <c r="BI54" s="141"/>
      <c r="BS54" s="141"/>
      <c r="CC54" s="141"/>
      <c r="CM54" s="141"/>
      <c r="CW54" s="141"/>
      <c r="DG54" s="141"/>
      <c r="DQ54" s="141"/>
      <c r="EA54" s="141"/>
      <c r="EK54" s="141"/>
      <c r="EU54" s="141"/>
      <c r="FE54" s="141"/>
      <c r="FO54" s="141"/>
      <c r="FY54" s="141"/>
      <c r="GI54" s="141"/>
      <c r="GS54" s="141"/>
      <c r="HC54" s="141"/>
      <c r="HM54" s="141"/>
      <c r="HW54" s="141"/>
    </row>
    <row r="55" spans="1:231" s="3" customFormat="1" x14ac:dyDescent="0.25">
      <c r="A55" s="141"/>
      <c r="K55" s="141"/>
      <c r="U55" s="141"/>
      <c r="AE55" s="141"/>
      <c r="AO55" s="141"/>
      <c r="AY55" s="141"/>
      <c r="AZ55" s="141"/>
      <c r="BI55" s="141"/>
      <c r="BS55" s="141"/>
      <c r="CC55" s="141"/>
      <c r="CM55" s="141"/>
      <c r="CW55" s="141"/>
      <c r="DG55" s="141"/>
      <c r="DQ55" s="141"/>
      <c r="EA55" s="141"/>
      <c r="EK55" s="141"/>
      <c r="EU55" s="141"/>
      <c r="FE55" s="141"/>
      <c r="FO55" s="141"/>
      <c r="FY55" s="141"/>
      <c r="GI55" s="141"/>
      <c r="GS55" s="141"/>
      <c r="HC55" s="141"/>
      <c r="HM55" s="141"/>
      <c r="HW55" s="141"/>
    </row>
    <row r="56" spans="1:231" s="3" customFormat="1" x14ac:dyDescent="0.25">
      <c r="A56" s="141"/>
      <c r="K56" s="141"/>
      <c r="U56" s="141"/>
      <c r="AE56" s="141"/>
      <c r="AO56" s="141"/>
      <c r="AY56" s="141"/>
      <c r="AZ56" s="141"/>
      <c r="BI56" s="141"/>
      <c r="BS56" s="141"/>
      <c r="CC56" s="141"/>
      <c r="CM56" s="141"/>
      <c r="CW56" s="141"/>
      <c r="DG56" s="141"/>
      <c r="DQ56" s="141"/>
      <c r="EA56" s="141"/>
      <c r="EK56" s="141"/>
      <c r="EU56" s="141"/>
      <c r="FE56" s="141"/>
      <c r="FO56" s="141"/>
      <c r="FY56" s="141"/>
      <c r="GI56" s="141"/>
      <c r="GS56" s="141"/>
      <c r="HC56" s="141"/>
      <c r="HM56" s="141"/>
      <c r="HW56" s="141"/>
    </row>
    <row r="57" spans="1:231" s="3" customFormat="1" x14ac:dyDescent="0.25">
      <c r="A57" s="141"/>
      <c r="K57" s="141"/>
      <c r="U57" s="141"/>
      <c r="AE57" s="141"/>
      <c r="AO57" s="141"/>
      <c r="AY57" s="141"/>
      <c r="AZ57" s="141"/>
      <c r="BI57" s="141"/>
      <c r="BS57" s="141"/>
      <c r="CC57" s="141"/>
      <c r="CM57" s="141"/>
      <c r="CW57" s="141"/>
      <c r="DG57" s="141"/>
      <c r="DQ57" s="141"/>
      <c r="EA57" s="141"/>
      <c r="EK57" s="141"/>
      <c r="EU57" s="141"/>
      <c r="FE57" s="141"/>
      <c r="FO57" s="141"/>
      <c r="FY57" s="141"/>
      <c r="GI57" s="141"/>
      <c r="GS57" s="141"/>
      <c r="HC57" s="141"/>
      <c r="HM57" s="141"/>
      <c r="HW57" s="141"/>
    </row>
    <row r="58" spans="1:231" s="3" customFormat="1" x14ac:dyDescent="0.25">
      <c r="A58" s="141"/>
      <c r="K58" s="141"/>
      <c r="U58" s="141"/>
      <c r="AE58" s="141"/>
      <c r="AO58" s="141"/>
      <c r="AY58" s="141"/>
      <c r="AZ58" s="141"/>
      <c r="BI58" s="141"/>
      <c r="BS58" s="141"/>
      <c r="CC58" s="141"/>
      <c r="CM58" s="141"/>
      <c r="CW58" s="141"/>
      <c r="DG58" s="141"/>
      <c r="DQ58" s="141"/>
      <c r="EA58" s="141"/>
      <c r="EK58" s="141"/>
      <c r="EU58" s="141"/>
      <c r="FE58" s="141"/>
      <c r="FO58" s="141"/>
      <c r="FY58" s="141"/>
      <c r="GI58" s="141"/>
      <c r="GS58" s="141"/>
      <c r="HC58" s="141"/>
      <c r="HM58" s="141"/>
      <c r="HW58" s="141"/>
    </row>
    <row r="59" spans="1:231" s="3" customFormat="1" x14ac:dyDescent="0.25">
      <c r="A59" s="141"/>
      <c r="K59" s="141"/>
      <c r="U59" s="141"/>
      <c r="AE59" s="141"/>
      <c r="AO59" s="141"/>
      <c r="AY59" s="141"/>
      <c r="AZ59" s="141"/>
      <c r="BI59" s="141"/>
      <c r="BS59" s="141"/>
      <c r="CC59" s="141"/>
      <c r="CM59" s="141"/>
      <c r="CW59" s="141"/>
      <c r="DG59" s="141"/>
      <c r="DQ59" s="141"/>
      <c r="EA59" s="141"/>
      <c r="EK59" s="141"/>
      <c r="EU59" s="141"/>
      <c r="FE59" s="141"/>
      <c r="FO59" s="141"/>
      <c r="FY59" s="141"/>
      <c r="GI59" s="141"/>
      <c r="GS59" s="141"/>
      <c r="HC59" s="141"/>
      <c r="HM59" s="141"/>
      <c r="HW59" s="141"/>
    </row>
    <row r="60" spans="1:231" s="3" customFormat="1" x14ac:dyDescent="0.25">
      <c r="A60" s="141"/>
      <c r="K60" s="141"/>
      <c r="U60" s="141"/>
      <c r="AE60" s="141"/>
      <c r="AO60" s="141"/>
      <c r="AY60" s="141"/>
      <c r="AZ60" s="141"/>
      <c r="BI60" s="141"/>
      <c r="BS60" s="141"/>
      <c r="CC60" s="141"/>
      <c r="CM60" s="141"/>
      <c r="CW60" s="141"/>
      <c r="DG60" s="141"/>
      <c r="DQ60" s="141"/>
      <c r="EA60" s="141"/>
      <c r="EK60" s="141"/>
      <c r="EU60" s="141"/>
      <c r="FE60" s="141"/>
      <c r="FO60" s="141"/>
      <c r="FY60" s="141"/>
      <c r="GI60" s="141"/>
      <c r="GS60" s="141"/>
      <c r="HC60" s="141"/>
      <c r="HM60" s="141"/>
      <c r="HW60" s="141"/>
    </row>
    <row r="61" spans="1:231" s="3" customFormat="1" x14ac:dyDescent="0.25">
      <c r="A61" s="141"/>
      <c r="K61" s="141"/>
      <c r="U61" s="141"/>
      <c r="AE61" s="141"/>
      <c r="AO61" s="141"/>
      <c r="AY61" s="141"/>
      <c r="AZ61" s="141"/>
      <c r="BI61" s="141"/>
      <c r="BS61" s="141"/>
      <c r="CC61" s="141"/>
      <c r="CM61" s="141"/>
      <c r="CW61" s="141"/>
      <c r="DG61" s="141"/>
      <c r="DQ61" s="141"/>
      <c r="EA61" s="141"/>
      <c r="EK61" s="141"/>
      <c r="EU61" s="141"/>
      <c r="FE61" s="141"/>
      <c r="FO61" s="141"/>
      <c r="FY61" s="141"/>
      <c r="GI61" s="141"/>
      <c r="GS61" s="141"/>
      <c r="HC61" s="141"/>
      <c r="HM61" s="141"/>
      <c r="HW61" s="141"/>
    </row>
    <row r="62" spans="1:231" s="3" customFormat="1" x14ac:dyDescent="0.25">
      <c r="A62" s="141"/>
      <c r="K62" s="141"/>
      <c r="U62" s="141"/>
      <c r="AE62" s="141"/>
      <c r="AO62" s="141"/>
      <c r="AY62" s="141"/>
      <c r="AZ62" s="141"/>
      <c r="BI62" s="141"/>
      <c r="BS62" s="141"/>
      <c r="CC62" s="141"/>
      <c r="CM62" s="141"/>
      <c r="CW62" s="141"/>
      <c r="DG62" s="141"/>
      <c r="DQ62" s="141"/>
      <c r="EA62" s="141"/>
      <c r="EK62" s="141"/>
      <c r="EU62" s="141"/>
      <c r="FE62" s="141"/>
      <c r="FO62" s="141"/>
      <c r="FY62" s="141"/>
      <c r="GI62" s="141"/>
      <c r="GS62" s="141"/>
      <c r="HC62" s="141"/>
      <c r="HM62" s="141"/>
      <c r="HW62" s="141"/>
    </row>
    <row r="63" spans="1:231" s="3" customFormat="1" x14ac:dyDescent="0.25">
      <c r="A63" s="141"/>
      <c r="K63" s="141"/>
      <c r="U63" s="141"/>
      <c r="AE63" s="141"/>
      <c r="AO63" s="141"/>
      <c r="AY63" s="141"/>
      <c r="AZ63" s="141"/>
      <c r="BI63" s="141"/>
      <c r="BS63" s="141"/>
      <c r="CC63" s="141"/>
      <c r="CM63" s="141"/>
      <c r="CW63" s="141"/>
      <c r="DG63" s="141"/>
      <c r="DQ63" s="141"/>
      <c r="EA63" s="141"/>
      <c r="EK63" s="141"/>
      <c r="EU63" s="141"/>
      <c r="FE63" s="141"/>
      <c r="FO63" s="141"/>
      <c r="FY63" s="141"/>
      <c r="GI63" s="141"/>
      <c r="GS63" s="141"/>
      <c r="HC63" s="141"/>
      <c r="HM63" s="141"/>
      <c r="HW63" s="141"/>
    </row>
    <row r="64" spans="1:231" s="3" customFormat="1" x14ac:dyDescent="0.25">
      <c r="A64" s="141"/>
      <c r="K64" s="141"/>
      <c r="U64" s="141"/>
      <c r="AE64" s="141"/>
      <c r="AO64" s="141"/>
      <c r="AY64" s="141"/>
      <c r="AZ64" s="141"/>
      <c r="BI64" s="141"/>
      <c r="BS64" s="141"/>
      <c r="CC64" s="141"/>
      <c r="CM64" s="141"/>
      <c r="CW64" s="141"/>
      <c r="DG64" s="141"/>
      <c r="DQ64" s="141"/>
      <c r="EA64" s="141"/>
      <c r="EK64" s="141"/>
      <c r="EU64" s="141"/>
      <c r="FE64" s="141"/>
      <c r="FO64" s="141"/>
      <c r="FY64" s="141"/>
      <c r="GI64" s="141"/>
      <c r="GS64" s="141"/>
      <c r="HC64" s="141"/>
      <c r="HM64" s="141"/>
      <c r="HW64" s="141"/>
    </row>
    <row r="65" spans="1:231" s="3" customFormat="1" x14ac:dyDescent="0.25">
      <c r="A65" s="141"/>
      <c r="K65" s="141"/>
      <c r="U65" s="141"/>
      <c r="AE65" s="141"/>
      <c r="AO65" s="141"/>
      <c r="AY65" s="141"/>
      <c r="AZ65" s="141"/>
      <c r="BI65" s="141"/>
      <c r="BS65" s="141"/>
      <c r="CC65" s="141"/>
      <c r="CM65" s="141"/>
      <c r="CW65" s="141"/>
      <c r="DG65" s="141"/>
      <c r="DQ65" s="141"/>
      <c r="EA65" s="141"/>
      <c r="EK65" s="141"/>
      <c r="EU65" s="141"/>
      <c r="FE65" s="141"/>
      <c r="FO65" s="141"/>
      <c r="FY65" s="141"/>
      <c r="GI65" s="141"/>
      <c r="GS65" s="141"/>
      <c r="HC65" s="141"/>
      <c r="HM65" s="141"/>
      <c r="HW65" s="141"/>
    </row>
    <row r="66" spans="1:231" s="3" customFormat="1" x14ac:dyDescent="0.25">
      <c r="A66" s="141"/>
      <c r="K66" s="141"/>
      <c r="U66" s="141"/>
      <c r="AE66" s="141"/>
      <c r="AO66" s="141"/>
      <c r="AY66" s="141"/>
      <c r="AZ66" s="141"/>
      <c r="BI66" s="141"/>
      <c r="BS66" s="141"/>
      <c r="CC66" s="141"/>
      <c r="CM66" s="141"/>
      <c r="CW66" s="141"/>
      <c r="DG66" s="141"/>
      <c r="DQ66" s="141"/>
      <c r="EA66" s="141"/>
      <c r="EK66" s="141"/>
      <c r="EU66" s="141"/>
      <c r="FE66" s="141"/>
      <c r="FO66" s="141"/>
      <c r="FY66" s="141"/>
      <c r="GI66" s="141"/>
      <c r="GS66" s="141"/>
      <c r="HC66" s="141"/>
      <c r="HM66" s="141"/>
      <c r="HW66" s="141"/>
    </row>
    <row r="67" spans="1:231" s="3" customFormat="1" x14ac:dyDescent="0.25">
      <c r="A67" s="141"/>
      <c r="K67" s="141"/>
      <c r="U67" s="141"/>
      <c r="AE67" s="141"/>
      <c r="AO67" s="141"/>
      <c r="AY67" s="141"/>
      <c r="AZ67" s="141"/>
      <c r="BI67" s="141"/>
      <c r="BS67" s="141"/>
      <c r="CC67" s="141"/>
      <c r="CM67" s="141"/>
      <c r="CW67" s="141"/>
      <c r="DG67" s="141"/>
      <c r="DQ67" s="141"/>
      <c r="EA67" s="141"/>
      <c r="EK67" s="141"/>
      <c r="EU67" s="141"/>
      <c r="FE67" s="141"/>
      <c r="FO67" s="141"/>
      <c r="FY67" s="141"/>
      <c r="GI67" s="141"/>
      <c r="GS67" s="141"/>
      <c r="HC67" s="141"/>
      <c r="HM67" s="141"/>
      <c r="HW67" s="141"/>
    </row>
    <row r="68" spans="1:231" s="3" customFormat="1" x14ac:dyDescent="0.25">
      <c r="A68" s="141"/>
      <c r="K68" s="141"/>
      <c r="U68" s="141"/>
      <c r="AE68" s="141"/>
      <c r="AO68" s="141"/>
      <c r="AY68" s="141"/>
      <c r="AZ68" s="141"/>
      <c r="BI68" s="141"/>
      <c r="BS68" s="141"/>
      <c r="CC68" s="141"/>
      <c r="CM68" s="141"/>
      <c r="CW68" s="141"/>
      <c r="DG68" s="141"/>
      <c r="DQ68" s="141"/>
      <c r="EA68" s="141"/>
      <c r="EK68" s="141"/>
      <c r="EU68" s="141"/>
      <c r="FE68" s="141"/>
      <c r="FO68" s="141"/>
      <c r="FY68" s="141"/>
      <c r="GI68" s="141"/>
      <c r="GS68" s="141"/>
      <c r="HC68" s="141"/>
      <c r="HM68" s="141"/>
      <c r="HW68" s="141"/>
    </row>
    <row r="69" spans="1:231" s="3" customFormat="1" x14ac:dyDescent="0.25">
      <c r="A69" s="141"/>
      <c r="K69" s="141"/>
      <c r="U69" s="141"/>
      <c r="AE69" s="141"/>
      <c r="AO69" s="141"/>
      <c r="AY69" s="141"/>
      <c r="AZ69" s="141"/>
      <c r="BI69" s="141"/>
      <c r="BS69" s="141"/>
      <c r="CC69" s="141"/>
      <c r="CM69" s="141"/>
      <c r="CW69" s="141"/>
      <c r="DG69" s="141"/>
      <c r="DQ69" s="141"/>
      <c r="EA69" s="141"/>
      <c r="EK69" s="141"/>
      <c r="EU69" s="141"/>
      <c r="FE69" s="141"/>
      <c r="FO69" s="141"/>
      <c r="FY69" s="141"/>
      <c r="GI69" s="141"/>
      <c r="GS69" s="141"/>
      <c r="HC69" s="141"/>
      <c r="HM69" s="141"/>
      <c r="HW69" s="141"/>
    </row>
    <row r="70" spans="1:231" s="3" customFormat="1" x14ac:dyDescent="0.25">
      <c r="A70" s="141"/>
      <c r="K70" s="141"/>
      <c r="U70" s="141"/>
      <c r="AE70" s="141"/>
      <c r="AO70" s="141"/>
      <c r="AY70" s="141"/>
      <c r="AZ70" s="141"/>
      <c r="BI70" s="141"/>
      <c r="BS70" s="141"/>
      <c r="CC70" s="141"/>
      <c r="CM70" s="141"/>
      <c r="CW70" s="141"/>
      <c r="DG70" s="141"/>
      <c r="DQ70" s="141"/>
      <c r="EA70" s="141"/>
      <c r="EK70" s="141"/>
      <c r="EU70" s="141"/>
      <c r="FE70" s="141"/>
      <c r="FO70" s="141"/>
      <c r="FY70" s="141"/>
      <c r="GI70" s="141"/>
      <c r="GS70" s="141"/>
      <c r="HC70" s="141"/>
      <c r="HM70" s="141"/>
      <c r="HW70" s="141"/>
    </row>
    <row r="71" spans="1:231" s="3" customFormat="1" x14ac:dyDescent="0.25">
      <c r="A71" s="141"/>
      <c r="K71" s="141"/>
      <c r="U71" s="141"/>
      <c r="AE71" s="141"/>
      <c r="AO71" s="141"/>
      <c r="AY71" s="141"/>
      <c r="AZ71" s="141"/>
      <c r="BI71" s="141"/>
      <c r="BS71" s="141"/>
      <c r="CC71" s="141"/>
      <c r="CM71" s="141"/>
      <c r="CW71" s="141"/>
      <c r="DG71" s="141"/>
      <c r="DQ71" s="141"/>
      <c r="EA71" s="141"/>
      <c r="EK71" s="141"/>
      <c r="EU71" s="141"/>
      <c r="FE71" s="141"/>
      <c r="FO71" s="141"/>
      <c r="FY71" s="141"/>
      <c r="GI71" s="141"/>
      <c r="GS71" s="141"/>
      <c r="HC71" s="141"/>
      <c r="HM71" s="141"/>
      <c r="HW71" s="141"/>
    </row>
    <row r="72" spans="1:231" s="3" customFormat="1" x14ac:dyDescent="0.25">
      <c r="A72" s="141"/>
      <c r="K72" s="141"/>
      <c r="U72" s="141"/>
      <c r="AE72" s="141"/>
      <c r="AO72" s="141"/>
      <c r="AY72" s="141"/>
      <c r="AZ72" s="141"/>
      <c r="BI72" s="141"/>
      <c r="BS72" s="141"/>
      <c r="CC72" s="141"/>
      <c r="CM72" s="141"/>
      <c r="CW72" s="141"/>
      <c r="DG72" s="141"/>
      <c r="DQ72" s="141"/>
      <c r="EA72" s="141"/>
      <c r="EK72" s="141"/>
      <c r="EU72" s="141"/>
      <c r="FE72" s="141"/>
      <c r="FO72" s="141"/>
      <c r="FY72" s="141"/>
      <c r="GI72" s="141"/>
      <c r="GS72" s="141"/>
      <c r="HC72" s="141"/>
      <c r="HM72" s="141"/>
      <c r="HW72" s="141"/>
    </row>
    <row r="73" spans="1:231" s="3" customFormat="1" x14ac:dyDescent="0.25">
      <c r="A73" s="141"/>
      <c r="K73" s="141"/>
      <c r="U73" s="141"/>
      <c r="AE73" s="141"/>
      <c r="AO73" s="141"/>
      <c r="AY73" s="141"/>
      <c r="AZ73" s="141"/>
      <c r="BI73" s="141"/>
      <c r="BS73" s="141"/>
      <c r="CC73" s="141"/>
      <c r="CM73" s="141"/>
      <c r="CW73" s="141"/>
      <c r="DG73" s="141"/>
      <c r="DQ73" s="141"/>
      <c r="EA73" s="141"/>
      <c r="EK73" s="141"/>
      <c r="EU73" s="141"/>
      <c r="FE73" s="141"/>
      <c r="FO73" s="141"/>
      <c r="FY73" s="141"/>
      <c r="GI73" s="141"/>
      <c r="GS73" s="141"/>
      <c r="HC73" s="141"/>
      <c r="HM73" s="141"/>
      <c r="HW73" s="141"/>
    </row>
    <row r="74" spans="1:231" s="3" customFormat="1" x14ac:dyDescent="0.25">
      <c r="A74" s="141"/>
      <c r="K74" s="141"/>
      <c r="U74" s="141"/>
      <c r="AE74" s="141"/>
      <c r="AO74" s="141"/>
      <c r="AY74" s="141"/>
      <c r="AZ74" s="141"/>
      <c r="BI74" s="141"/>
      <c r="BS74" s="141"/>
      <c r="CC74" s="141"/>
      <c r="CM74" s="141"/>
      <c r="CW74" s="141"/>
      <c r="DG74" s="141"/>
      <c r="DQ74" s="141"/>
      <c r="EA74" s="141"/>
      <c r="EK74" s="141"/>
      <c r="EU74" s="141"/>
      <c r="FE74" s="141"/>
      <c r="FO74" s="141"/>
      <c r="FY74" s="141"/>
      <c r="GI74" s="141"/>
      <c r="GS74" s="141"/>
      <c r="HC74" s="141"/>
      <c r="HM74" s="141"/>
      <c r="HW74" s="141"/>
    </row>
    <row r="75" spans="1:231" s="3" customFormat="1" x14ac:dyDescent="0.25">
      <c r="A75" s="141"/>
      <c r="K75" s="141"/>
      <c r="U75" s="141"/>
      <c r="AE75" s="141"/>
      <c r="AO75" s="141"/>
      <c r="AY75" s="141"/>
      <c r="AZ75" s="141"/>
      <c r="BI75" s="141"/>
      <c r="BS75" s="141"/>
      <c r="CC75" s="141"/>
      <c r="CM75" s="141"/>
      <c r="CW75" s="141"/>
      <c r="DG75" s="141"/>
      <c r="DQ75" s="141"/>
      <c r="EA75" s="141"/>
      <c r="EK75" s="141"/>
      <c r="EU75" s="141"/>
      <c r="FE75" s="141"/>
      <c r="FO75" s="141"/>
      <c r="FY75" s="141"/>
      <c r="GI75" s="141"/>
      <c r="GS75" s="141"/>
      <c r="HC75" s="141"/>
      <c r="HM75" s="141"/>
      <c r="HW75" s="141"/>
    </row>
    <row r="76" spans="1:231" s="3" customFormat="1" x14ac:dyDescent="0.25">
      <c r="A76" s="141"/>
      <c r="K76" s="141"/>
      <c r="U76" s="141"/>
      <c r="AE76" s="141"/>
      <c r="AO76" s="141"/>
      <c r="AY76" s="141"/>
      <c r="AZ76" s="141"/>
      <c r="BI76" s="141"/>
      <c r="BS76" s="141"/>
      <c r="CC76" s="141"/>
      <c r="CM76" s="141"/>
      <c r="CW76" s="141"/>
      <c r="DG76" s="141"/>
      <c r="DQ76" s="141"/>
      <c r="EA76" s="141"/>
      <c r="EK76" s="141"/>
      <c r="EU76" s="141"/>
      <c r="FE76" s="141"/>
      <c r="FO76" s="141"/>
      <c r="FY76" s="141"/>
      <c r="GI76" s="141"/>
      <c r="GS76" s="141"/>
      <c r="HC76" s="141"/>
      <c r="HM76" s="141"/>
      <c r="HW76" s="141"/>
    </row>
    <row r="77" spans="1:231" s="3" customFormat="1" x14ac:dyDescent="0.25">
      <c r="A77" s="141"/>
      <c r="K77" s="141"/>
      <c r="U77" s="141"/>
      <c r="AE77" s="141"/>
      <c r="AO77" s="141"/>
      <c r="AY77" s="141"/>
      <c r="AZ77" s="141"/>
      <c r="BI77" s="141"/>
      <c r="BS77" s="141"/>
      <c r="CC77" s="141"/>
      <c r="CM77" s="141"/>
      <c r="CW77" s="141"/>
      <c r="DG77" s="141"/>
      <c r="DQ77" s="141"/>
      <c r="EA77" s="141"/>
      <c r="EK77" s="141"/>
      <c r="EU77" s="141"/>
      <c r="FE77" s="141"/>
      <c r="FO77" s="141"/>
      <c r="FY77" s="141"/>
      <c r="GI77" s="141"/>
      <c r="GS77" s="141"/>
      <c r="HC77" s="141"/>
      <c r="HM77" s="141"/>
      <c r="HW77" s="141"/>
    </row>
    <row r="78" spans="1:231" s="3" customFormat="1" x14ac:dyDescent="0.25">
      <c r="A78" s="141"/>
      <c r="K78" s="141"/>
      <c r="U78" s="141"/>
      <c r="AE78" s="141"/>
      <c r="AO78" s="141"/>
      <c r="AY78" s="141"/>
      <c r="AZ78" s="141"/>
      <c r="BI78" s="141"/>
      <c r="BS78" s="141"/>
      <c r="CC78" s="141"/>
      <c r="CM78" s="141"/>
      <c r="CW78" s="141"/>
      <c r="DG78" s="141"/>
      <c r="DQ78" s="141"/>
      <c r="EA78" s="141"/>
      <c r="EK78" s="141"/>
      <c r="EU78" s="141"/>
      <c r="FE78" s="141"/>
      <c r="FO78" s="141"/>
      <c r="FY78" s="141"/>
      <c r="GI78" s="141"/>
      <c r="GS78" s="141"/>
      <c r="HC78" s="141"/>
      <c r="HM78" s="141"/>
      <c r="HW78" s="141"/>
    </row>
    <row r="79" spans="1:231" s="3" customFormat="1" x14ac:dyDescent="0.25">
      <c r="A79" s="141"/>
      <c r="K79" s="141"/>
      <c r="U79" s="141"/>
      <c r="AE79" s="141"/>
      <c r="AO79" s="141"/>
      <c r="AY79" s="141"/>
      <c r="AZ79" s="141"/>
      <c r="BI79" s="141"/>
      <c r="BS79" s="141"/>
      <c r="CC79" s="141"/>
      <c r="CM79" s="141"/>
      <c r="CW79" s="141"/>
      <c r="DG79" s="141"/>
      <c r="DQ79" s="141"/>
      <c r="EA79" s="141"/>
      <c r="EK79" s="141"/>
      <c r="EU79" s="141"/>
      <c r="FE79" s="141"/>
      <c r="FO79" s="141"/>
      <c r="FY79" s="141"/>
      <c r="GI79" s="141"/>
      <c r="GS79" s="141"/>
      <c r="HC79" s="141"/>
      <c r="HM79" s="141"/>
      <c r="HW79" s="141"/>
    </row>
    <row r="80" spans="1:231" s="3" customFormat="1" x14ac:dyDescent="0.25">
      <c r="A80" s="141"/>
      <c r="K80" s="141"/>
      <c r="U80" s="141"/>
      <c r="AE80" s="141"/>
      <c r="AO80" s="141"/>
      <c r="AY80" s="141"/>
      <c r="AZ80" s="141"/>
      <c r="BI80" s="141"/>
      <c r="BS80" s="141"/>
      <c r="CC80" s="141"/>
      <c r="CM80" s="141"/>
      <c r="CW80" s="141"/>
      <c r="DG80" s="141"/>
      <c r="DQ80" s="141"/>
      <c r="EA80" s="141"/>
      <c r="EK80" s="141"/>
      <c r="EU80" s="141"/>
      <c r="FE80" s="141"/>
      <c r="FO80" s="141"/>
      <c r="FY80" s="141"/>
      <c r="GI80" s="141"/>
      <c r="GS80" s="141"/>
      <c r="HC80" s="141"/>
      <c r="HM80" s="141"/>
      <c r="HW80" s="141"/>
    </row>
    <row r="81" spans="1:231" s="3" customFormat="1" x14ac:dyDescent="0.25">
      <c r="A81" s="141"/>
      <c r="K81" s="141"/>
      <c r="U81" s="141"/>
      <c r="AE81" s="141"/>
      <c r="AO81" s="141"/>
      <c r="AY81" s="141"/>
      <c r="AZ81" s="141"/>
      <c r="BI81" s="141"/>
      <c r="BS81" s="141"/>
      <c r="CC81" s="141"/>
      <c r="CM81" s="141"/>
      <c r="CW81" s="141"/>
      <c r="DG81" s="141"/>
      <c r="DQ81" s="141"/>
      <c r="EA81" s="141"/>
      <c r="EK81" s="141"/>
      <c r="EU81" s="141"/>
      <c r="FE81" s="141"/>
      <c r="FO81" s="141"/>
      <c r="FY81" s="141"/>
      <c r="GI81" s="141"/>
      <c r="GS81" s="141"/>
      <c r="HC81" s="141"/>
      <c r="HM81" s="141"/>
      <c r="HW81" s="141"/>
    </row>
    <row r="82" spans="1:231" s="3" customFormat="1" x14ac:dyDescent="0.25">
      <c r="A82" s="141"/>
      <c r="K82" s="141"/>
      <c r="U82" s="141"/>
      <c r="AE82" s="141"/>
      <c r="AO82" s="141"/>
      <c r="AY82" s="141"/>
      <c r="AZ82" s="141"/>
      <c r="BI82" s="141"/>
      <c r="BS82" s="141"/>
      <c r="CC82" s="141"/>
      <c r="CM82" s="141"/>
      <c r="CW82" s="141"/>
      <c r="DG82" s="141"/>
      <c r="DQ82" s="141"/>
      <c r="EA82" s="141"/>
      <c r="EK82" s="141"/>
      <c r="EU82" s="141"/>
      <c r="FE82" s="141"/>
      <c r="FO82" s="141"/>
      <c r="FY82" s="141"/>
      <c r="GI82" s="141"/>
      <c r="GS82" s="141"/>
      <c r="HC82" s="141"/>
      <c r="HM82" s="141"/>
      <c r="HW82" s="141"/>
    </row>
    <row r="83" spans="1:231" s="3" customFormat="1" x14ac:dyDescent="0.25">
      <c r="A83" s="141"/>
      <c r="K83" s="141"/>
      <c r="U83" s="141"/>
      <c r="AE83" s="141"/>
      <c r="AO83" s="141"/>
      <c r="AY83" s="141"/>
      <c r="AZ83" s="141"/>
      <c r="BI83" s="141"/>
      <c r="BS83" s="141"/>
      <c r="CC83" s="141"/>
      <c r="CM83" s="141"/>
      <c r="CW83" s="141"/>
      <c r="DG83" s="141"/>
      <c r="DQ83" s="141"/>
      <c r="EA83" s="141"/>
      <c r="EK83" s="141"/>
      <c r="EU83" s="141"/>
      <c r="FE83" s="141"/>
      <c r="FO83" s="141"/>
      <c r="FY83" s="141"/>
      <c r="GI83" s="141"/>
      <c r="GS83" s="141"/>
      <c r="HC83" s="141"/>
      <c r="HM83" s="141"/>
      <c r="HW83" s="141"/>
    </row>
    <row r="84" spans="1:231" s="3" customFormat="1" x14ac:dyDescent="0.25">
      <c r="A84" s="141"/>
      <c r="K84" s="141"/>
      <c r="U84" s="141"/>
      <c r="AE84" s="141"/>
      <c r="AO84" s="141"/>
      <c r="AY84" s="141"/>
      <c r="AZ84" s="141"/>
      <c r="BI84" s="141"/>
      <c r="BS84" s="141"/>
      <c r="CC84" s="141"/>
      <c r="CM84" s="141"/>
      <c r="CW84" s="141"/>
      <c r="DG84" s="141"/>
      <c r="DQ84" s="141"/>
      <c r="EA84" s="141"/>
      <c r="EK84" s="141"/>
      <c r="EU84" s="141"/>
      <c r="FE84" s="141"/>
      <c r="FO84" s="141"/>
      <c r="FY84" s="141"/>
      <c r="GI84" s="141"/>
      <c r="GS84" s="141"/>
      <c r="HC84" s="141"/>
      <c r="HM84" s="141"/>
      <c r="HW84" s="141"/>
    </row>
    <row r="85" spans="1:231" s="3" customFormat="1" x14ac:dyDescent="0.25">
      <c r="A85" s="141"/>
      <c r="K85" s="141"/>
      <c r="U85" s="141"/>
      <c r="AE85" s="141"/>
      <c r="AO85" s="141"/>
      <c r="AY85" s="141"/>
      <c r="AZ85" s="141"/>
      <c r="BI85" s="141"/>
      <c r="BS85" s="141"/>
      <c r="CC85" s="141"/>
      <c r="CM85" s="141"/>
      <c r="CW85" s="141"/>
      <c r="DG85" s="141"/>
      <c r="DQ85" s="141"/>
      <c r="EA85" s="141"/>
      <c r="EK85" s="141"/>
      <c r="EU85" s="141"/>
      <c r="FE85" s="141"/>
      <c r="FO85" s="141"/>
      <c r="FY85" s="141"/>
      <c r="GI85" s="141"/>
      <c r="GS85" s="141"/>
      <c r="HC85" s="141"/>
      <c r="HM85" s="141"/>
      <c r="HW85" s="141"/>
    </row>
    <row r="86" spans="1:231" s="3" customFormat="1" x14ac:dyDescent="0.25">
      <c r="A86" s="141"/>
      <c r="K86" s="141"/>
      <c r="U86" s="141"/>
      <c r="AE86" s="141"/>
      <c r="AO86" s="141"/>
      <c r="AY86" s="141"/>
      <c r="AZ86" s="141"/>
      <c r="BI86" s="141"/>
      <c r="BS86" s="141"/>
      <c r="CC86" s="141"/>
      <c r="CM86" s="141"/>
      <c r="CW86" s="141"/>
      <c r="DG86" s="141"/>
      <c r="DQ86" s="141"/>
      <c r="EA86" s="141"/>
      <c r="EK86" s="141"/>
      <c r="EU86" s="141"/>
      <c r="FE86" s="141"/>
      <c r="FO86" s="141"/>
      <c r="FY86" s="141"/>
      <c r="GI86" s="141"/>
      <c r="GS86" s="141"/>
      <c r="HC86" s="141"/>
      <c r="HM86" s="141"/>
      <c r="HW86" s="141"/>
    </row>
    <row r="87" spans="1:231" s="3" customFormat="1" x14ac:dyDescent="0.25">
      <c r="A87" s="141"/>
      <c r="K87" s="141"/>
      <c r="U87" s="141"/>
      <c r="AE87" s="141"/>
      <c r="AO87" s="141"/>
      <c r="AY87" s="141"/>
      <c r="AZ87" s="141"/>
      <c r="BI87" s="141"/>
      <c r="BS87" s="141"/>
      <c r="CC87" s="141"/>
      <c r="CM87" s="141"/>
      <c r="CW87" s="141"/>
      <c r="DG87" s="141"/>
      <c r="DQ87" s="141"/>
      <c r="EA87" s="141"/>
      <c r="EK87" s="141"/>
      <c r="EU87" s="141"/>
      <c r="FE87" s="141"/>
      <c r="FO87" s="141"/>
      <c r="FY87" s="141"/>
      <c r="GI87" s="141"/>
      <c r="GS87" s="141"/>
      <c r="HC87" s="141"/>
      <c r="HM87" s="141"/>
      <c r="HW87" s="141"/>
    </row>
    <row r="88" spans="1:231" s="3" customFormat="1" x14ac:dyDescent="0.25">
      <c r="A88" s="141"/>
      <c r="K88" s="141"/>
      <c r="U88" s="141"/>
      <c r="AE88" s="141"/>
      <c r="AO88" s="141"/>
      <c r="AY88" s="141"/>
      <c r="AZ88" s="141"/>
      <c r="BI88" s="141"/>
      <c r="BS88" s="141"/>
      <c r="CC88" s="141"/>
      <c r="CM88" s="141"/>
      <c r="CW88" s="141"/>
      <c r="DG88" s="141"/>
      <c r="DQ88" s="141"/>
      <c r="EA88" s="141"/>
      <c r="EK88" s="141"/>
      <c r="EU88" s="141"/>
      <c r="FE88" s="141"/>
      <c r="FO88" s="141"/>
      <c r="FY88" s="141"/>
      <c r="GI88" s="141"/>
      <c r="GS88" s="141"/>
      <c r="HC88" s="141"/>
      <c r="HM88" s="141"/>
      <c r="HW88" s="141"/>
    </row>
    <row r="89" spans="1:231" s="3" customFormat="1" x14ac:dyDescent="0.25">
      <c r="A89" s="141"/>
      <c r="K89" s="141"/>
      <c r="U89" s="141"/>
      <c r="AE89" s="141"/>
      <c r="AO89" s="141"/>
      <c r="AY89" s="141"/>
      <c r="AZ89" s="141"/>
      <c r="BI89" s="141"/>
      <c r="BS89" s="141"/>
      <c r="CC89" s="141"/>
      <c r="CM89" s="141"/>
      <c r="CW89" s="141"/>
      <c r="DG89" s="141"/>
      <c r="DQ89" s="141"/>
      <c r="EA89" s="141"/>
      <c r="EK89" s="141"/>
      <c r="EU89" s="141"/>
      <c r="FE89" s="141"/>
      <c r="FO89" s="141"/>
      <c r="FY89" s="141"/>
      <c r="GI89" s="141"/>
      <c r="GS89" s="141"/>
      <c r="HC89" s="141"/>
      <c r="HM89" s="141"/>
      <c r="HW89" s="141"/>
    </row>
    <row r="90" spans="1:231" s="3" customFormat="1" x14ac:dyDescent="0.25">
      <c r="A90" s="141"/>
      <c r="K90" s="141"/>
      <c r="U90" s="141"/>
      <c r="AE90" s="141"/>
      <c r="AO90" s="141"/>
      <c r="AY90" s="141"/>
      <c r="AZ90" s="141"/>
      <c r="BI90" s="141"/>
      <c r="BS90" s="141"/>
      <c r="CC90" s="141"/>
      <c r="CM90" s="141"/>
      <c r="CW90" s="141"/>
      <c r="DG90" s="141"/>
      <c r="DQ90" s="141"/>
      <c r="EA90" s="141"/>
      <c r="EK90" s="141"/>
      <c r="EU90" s="141"/>
      <c r="FE90" s="141"/>
      <c r="FO90" s="141"/>
      <c r="FY90" s="141"/>
      <c r="GI90" s="141"/>
      <c r="GS90" s="141"/>
      <c r="HC90" s="141"/>
      <c r="HM90" s="141"/>
      <c r="HW90" s="141"/>
    </row>
    <row r="91" spans="1:231" s="3" customFormat="1" x14ac:dyDescent="0.25">
      <c r="A91" s="141"/>
      <c r="K91" s="141"/>
      <c r="U91" s="141"/>
      <c r="AE91" s="141"/>
      <c r="AO91" s="141"/>
      <c r="AY91" s="141"/>
      <c r="AZ91" s="141"/>
      <c r="BI91" s="141"/>
      <c r="BS91" s="141"/>
      <c r="CC91" s="141"/>
      <c r="CM91" s="141"/>
      <c r="CW91" s="141"/>
      <c r="DG91" s="141"/>
      <c r="DQ91" s="141"/>
      <c r="EA91" s="141"/>
      <c r="EK91" s="141"/>
      <c r="EU91" s="141"/>
      <c r="FE91" s="141"/>
      <c r="FO91" s="141"/>
      <c r="FY91" s="141"/>
      <c r="GI91" s="141"/>
      <c r="GS91" s="141"/>
      <c r="HC91" s="141"/>
      <c r="HM91" s="141"/>
      <c r="HW91" s="141"/>
    </row>
    <row r="92" spans="1:231" s="3" customFormat="1" x14ac:dyDescent="0.25">
      <c r="A92" s="141"/>
      <c r="K92" s="141"/>
      <c r="U92" s="141"/>
      <c r="AE92" s="141"/>
      <c r="AO92" s="141"/>
      <c r="AY92" s="141"/>
      <c r="AZ92" s="141"/>
      <c r="BI92" s="141"/>
      <c r="BS92" s="141"/>
      <c r="CC92" s="141"/>
      <c r="CM92" s="141"/>
      <c r="CW92" s="141"/>
      <c r="DG92" s="141"/>
      <c r="DQ92" s="141"/>
      <c r="EA92" s="141"/>
      <c r="EK92" s="141"/>
      <c r="EU92" s="141"/>
      <c r="FE92" s="141"/>
      <c r="FO92" s="141"/>
      <c r="FY92" s="141"/>
      <c r="GI92" s="141"/>
      <c r="GS92" s="141"/>
      <c r="HC92" s="141"/>
      <c r="HM92" s="141"/>
      <c r="HW92" s="141"/>
    </row>
    <row r="93" spans="1:231" s="3" customFormat="1" x14ac:dyDescent="0.25">
      <c r="A93" s="141"/>
      <c r="K93" s="141"/>
      <c r="U93" s="141"/>
      <c r="AE93" s="141"/>
      <c r="AO93" s="141"/>
      <c r="AY93" s="141"/>
      <c r="AZ93" s="141"/>
      <c r="BI93" s="141"/>
      <c r="BS93" s="141"/>
      <c r="CC93" s="141"/>
      <c r="CM93" s="141"/>
      <c r="CW93" s="141"/>
      <c r="DG93" s="141"/>
      <c r="DQ93" s="141"/>
      <c r="EA93" s="141"/>
      <c r="EK93" s="141"/>
      <c r="EU93" s="141"/>
      <c r="FE93" s="141"/>
      <c r="FO93" s="141"/>
      <c r="FY93" s="141"/>
      <c r="GI93" s="141"/>
      <c r="GS93" s="141"/>
      <c r="HC93" s="141"/>
      <c r="HM93" s="141"/>
      <c r="HW93" s="141"/>
    </row>
    <row r="94" spans="1:231" s="3" customFormat="1" x14ac:dyDescent="0.25">
      <c r="A94" s="141"/>
      <c r="K94" s="141"/>
      <c r="U94" s="141"/>
      <c r="AE94" s="141"/>
      <c r="AO94" s="141"/>
      <c r="AY94" s="141"/>
      <c r="AZ94" s="141"/>
      <c r="BI94" s="141"/>
      <c r="BS94" s="141"/>
      <c r="CC94" s="141"/>
      <c r="CM94" s="141"/>
      <c r="CW94" s="141"/>
      <c r="DG94" s="141"/>
      <c r="DQ94" s="141"/>
      <c r="EA94" s="141"/>
      <c r="EK94" s="141"/>
      <c r="EU94" s="141"/>
      <c r="FE94" s="141"/>
      <c r="FO94" s="141"/>
      <c r="FY94" s="141"/>
      <c r="GI94" s="141"/>
      <c r="GS94" s="141"/>
      <c r="HC94" s="141"/>
      <c r="HM94" s="141"/>
      <c r="HW94" s="141"/>
    </row>
    <row r="95" spans="1:231" s="3" customFormat="1" x14ac:dyDescent="0.25">
      <c r="A95" s="141"/>
      <c r="K95" s="141"/>
      <c r="U95" s="141"/>
      <c r="AE95" s="141"/>
      <c r="AO95" s="141"/>
      <c r="AY95" s="141"/>
      <c r="AZ95" s="141"/>
      <c r="BI95" s="141"/>
      <c r="BS95" s="141"/>
      <c r="CC95" s="141"/>
      <c r="CM95" s="141"/>
      <c r="CW95" s="141"/>
      <c r="DG95" s="141"/>
      <c r="DQ95" s="141"/>
      <c r="EA95" s="141"/>
      <c r="EK95" s="141"/>
      <c r="EU95" s="141"/>
      <c r="FE95" s="141"/>
      <c r="FO95" s="141"/>
      <c r="FY95" s="141"/>
      <c r="GI95" s="141"/>
      <c r="GS95" s="141"/>
      <c r="HC95" s="141"/>
      <c r="HM95" s="141"/>
      <c r="HW95" s="141"/>
    </row>
    <row r="96" spans="1:231" s="3" customFormat="1" x14ac:dyDescent="0.25">
      <c r="A96" s="141"/>
      <c r="K96" s="141"/>
      <c r="U96" s="141"/>
      <c r="AE96" s="141"/>
      <c r="AO96" s="141"/>
      <c r="AY96" s="141"/>
      <c r="AZ96" s="141"/>
      <c r="BI96" s="141"/>
      <c r="BS96" s="141"/>
      <c r="CC96" s="141"/>
      <c r="CM96" s="141"/>
      <c r="CW96" s="141"/>
      <c r="DG96" s="141"/>
      <c r="DQ96" s="141"/>
      <c r="EA96" s="141"/>
      <c r="EK96" s="141"/>
      <c r="EU96" s="141"/>
      <c r="FE96" s="141"/>
      <c r="FO96" s="141"/>
      <c r="FY96" s="141"/>
      <c r="GI96" s="141"/>
      <c r="GS96" s="141"/>
      <c r="HC96" s="141"/>
      <c r="HM96" s="141"/>
      <c r="HW96" s="141"/>
    </row>
    <row r="97" spans="1:231" s="3" customFormat="1" x14ac:dyDescent="0.25">
      <c r="A97" s="141"/>
      <c r="K97" s="141"/>
      <c r="U97" s="141"/>
      <c r="AE97" s="141"/>
      <c r="AO97" s="141"/>
      <c r="AY97" s="141"/>
      <c r="AZ97" s="141"/>
      <c r="BI97" s="141"/>
      <c r="BS97" s="141"/>
      <c r="CC97" s="141"/>
      <c r="CM97" s="141"/>
      <c r="CW97" s="141"/>
      <c r="DG97" s="141"/>
      <c r="DQ97" s="141"/>
      <c r="EA97" s="141"/>
      <c r="EK97" s="141"/>
      <c r="EU97" s="141"/>
      <c r="FE97" s="141"/>
      <c r="FO97" s="141"/>
      <c r="FY97" s="141"/>
      <c r="GI97" s="141"/>
      <c r="GS97" s="141"/>
      <c r="HC97" s="141"/>
      <c r="HM97" s="141"/>
      <c r="HW97" s="141"/>
    </row>
    <row r="98" spans="1:231" s="3" customFormat="1" x14ac:dyDescent="0.25">
      <c r="A98" s="141"/>
      <c r="K98" s="141"/>
      <c r="U98" s="141"/>
      <c r="AE98" s="141"/>
      <c r="AO98" s="141"/>
      <c r="AY98" s="141"/>
      <c r="AZ98" s="141"/>
      <c r="BI98" s="141"/>
      <c r="BS98" s="141"/>
      <c r="CC98" s="141"/>
      <c r="CM98" s="141"/>
      <c r="CW98" s="141"/>
      <c r="DG98" s="141"/>
      <c r="DQ98" s="141"/>
      <c r="EA98" s="141"/>
      <c r="EK98" s="141"/>
      <c r="EU98" s="141"/>
      <c r="FE98" s="141"/>
      <c r="FO98" s="141"/>
      <c r="FY98" s="141"/>
      <c r="GI98" s="141"/>
      <c r="GS98" s="141"/>
      <c r="HC98" s="141"/>
      <c r="HM98" s="141"/>
      <c r="HW98" s="141"/>
    </row>
    <row r="99" spans="1:231" s="3" customFormat="1" x14ac:dyDescent="0.25">
      <c r="A99" s="141"/>
      <c r="K99" s="141"/>
      <c r="U99" s="141"/>
      <c r="AE99" s="141"/>
      <c r="AO99" s="141"/>
      <c r="AY99" s="141"/>
      <c r="AZ99" s="141"/>
      <c r="BI99" s="141"/>
      <c r="BS99" s="141"/>
      <c r="CC99" s="141"/>
      <c r="CM99" s="141"/>
      <c r="CW99" s="141"/>
      <c r="DG99" s="141"/>
      <c r="DQ99" s="141"/>
      <c r="EA99" s="141"/>
      <c r="EK99" s="141"/>
      <c r="EU99" s="141"/>
      <c r="FE99" s="141"/>
      <c r="FO99" s="141"/>
      <c r="FY99" s="141"/>
      <c r="GI99" s="141"/>
      <c r="GS99" s="141"/>
      <c r="HC99" s="141"/>
      <c r="HM99" s="141"/>
      <c r="HW99" s="141"/>
    </row>
    <row r="100" spans="1:231" s="3" customFormat="1" x14ac:dyDescent="0.25">
      <c r="A100" s="141"/>
      <c r="K100" s="141"/>
      <c r="U100" s="141"/>
      <c r="AE100" s="141"/>
      <c r="AO100" s="141"/>
      <c r="AY100" s="141"/>
      <c r="AZ100" s="141"/>
      <c r="BI100" s="141"/>
      <c r="BS100" s="141"/>
      <c r="CC100" s="141"/>
      <c r="CM100" s="141"/>
      <c r="CW100" s="141"/>
      <c r="DG100" s="141"/>
      <c r="DQ100" s="141"/>
      <c r="EA100" s="141"/>
      <c r="EK100" s="141"/>
      <c r="EU100" s="141"/>
      <c r="FE100" s="141"/>
      <c r="FO100" s="141"/>
      <c r="FY100" s="141"/>
      <c r="GI100" s="141"/>
      <c r="GS100" s="141"/>
      <c r="HC100" s="141"/>
      <c r="HM100" s="141"/>
      <c r="HW100" s="141"/>
    </row>
    <row r="101" spans="1:231" s="3" customFormat="1" x14ac:dyDescent="0.25">
      <c r="A101" s="141"/>
      <c r="K101" s="141"/>
      <c r="U101" s="141"/>
      <c r="AE101" s="141"/>
      <c r="AO101" s="141"/>
      <c r="AY101" s="141"/>
      <c r="AZ101" s="141"/>
      <c r="BI101" s="141"/>
      <c r="BS101" s="141"/>
      <c r="CC101" s="141"/>
      <c r="CM101" s="141"/>
      <c r="CW101" s="141"/>
      <c r="DG101" s="141"/>
      <c r="DQ101" s="141"/>
      <c r="EA101" s="141"/>
      <c r="EK101" s="141"/>
      <c r="EU101" s="141"/>
      <c r="FE101" s="141"/>
      <c r="FO101" s="141"/>
      <c r="FY101" s="141"/>
      <c r="GI101" s="141"/>
      <c r="GS101" s="141"/>
      <c r="HC101" s="141"/>
      <c r="HM101" s="141"/>
      <c r="HW101" s="141"/>
    </row>
    <row r="102" spans="1:231" s="3" customFormat="1" x14ac:dyDescent="0.25">
      <c r="A102" s="141"/>
      <c r="K102" s="141"/>
      <c r="U102" s="141"/>
      <c r="AE102" s="141"/>
      <c r="AO102" s="141"/>
      <c r="AY102" s="141"/>
      <c r="AZ102" s="141"/>
      <c r="BI102" s="141"/>
      <c r="BS102" s="141"/>
      <c r="CC102" s="141"/>
      <c r="CM102" s="141"/>
      <c r="CW102" s="141"/>
      <c r="DG102" s="141"/>
      <c r="DQ102" s="141"/>
      <c r="EA102" s="141"/>
      <c r="EK102" s="141"/>
      <c r="EU102" s="141"/>
      <c r="FE102" s="141"/>
      <c r="FO102" s="141"/>
      <c r="FY102" s="141"/>
      <c r="GI102" s="141"/>
      <c r="GS102" s="141"/>
      <c r="HC102" s="141"/>
      <c r="HM102" s="141"/>
      <c r="HW102" s="141"/>
    </row>
    <row r="103" spans="1:231" s="3" customFormat="1" x14ac:dyDescent="0.25">
      <c r="A103" s="141"/>
      <c r="K103" s="141"/>
      <c r="U103" s="141"/>
      <c r="AE103" s="141"/>
      <c r="AO103" s="141"/>
      <c r="AY103" s="141"/>
      <c r="AZ103" s="141"/>
      <c r="BI103" s="141"/>
      <c r="BS103" s="141"/>
      <c r="CC103" s="141"/>
      <c r="CM103" s="141"/>
      <c r="CW103" s="141"/>
      <c r="DG103" s="141"/>
      <c r="DQ103" s="141"/>
      <c r="EA103" s="141"/>
      <c r="EK103" s="141"/>
      <c r="EU103" s="141"/>
      <c r="FE103" s="141"/>
      <c r="FO103" s="141"/>
      <c r="FY103" s="141"/>
      <c r="GI103" s="141"/>
      <c r="GS103" s="141"/>
      <c r="HC103" s="141"/>
      <c r="HM103" s="141"/>
      <c r="HW103" s="141"/>
    </row>
    <row r="104" spans="1:231" s="3" customFormat="1" x14ac:dyDescent="0.25">
      <c r="A104" s="141"/>
      <c r="K104" s="141"/>
      <c r="U104" s="141"/>
      <c r="AE104" s="141"/>
      <c r="AO104" s="141"/>
      <c r="AY104" s="141"/>
      <c r="AZ104" s="141"/>
      <c r="BI104" s="141"/>
      <c r="BS104" s="141"/>
      <c r="CC104" s="141"/>
      <c r="CM104" s="141"/>
      <c r="CW104" s="141"/>
      <c r="DG104" s="141"/>
      <c r="DQ104" s="141"/>
      <c r="EA104" s="141"/>
      <c r="EK104" s="141"/>
      <c r="EU104" s="141"/>
      <c r="FE104" s="141"/>
      <c r="FO104" s="141"/>
      <c r="FY104" s="141"/>
      <c r="GI104" s="141"/>
      <c r="GS104" s="141"/>
      <c r="HC104" s="141"/>
      <c r="HM104" s="141"/>
      <c r="HW104" s="141"/>
    </row>
    <row r="105" spans="1:231" s="3" customFormat="1" x14ac:dyDescent="0.25">
      <c r="A105" s="141"/>
      <c r="K105" s="141"/>
      <c r="U105" s="141"/>
      <c r="AE105" s="141"/>
      <c r="AO105" s="141"/>
      <c r="AY105" s="141"/>
      <c r="AZ105" s="141"/>
      <c r="BI105" s="141"/>
      <c r="BS105" s="141"/>
      <c r="CC105" s="141"/>
      <c r="CM105" s="141"/>
      <c r="CW105" s="141"/>
      <c r="DG105" s="141"/>
      <c r="DQ105" s="141"/>
      <c r="EA105" s="141"/>
      <c r="EK105" s="141"/>
      <c r="EU105" s="141"/>
      <c r="FE105" s="141"/>
      <c r="FO105" s="141"/>
      <c r="FY105" s="141"/>
      <c r="GI105" s="141"/>
      <c r="GS105" s="141"/>
      <c r="HC105" s="141"/>
      <c r="HM105" s="141"/>
      <c r="HW105" s="141"/>
    </row>
    <row r="106" spans="1:231" s="3" customFormat="1" x14ac:dyDescent="0.25">
      <c r="A106" s="141"/>
      <c r="K106" s="141"/>
      <c r="U106" s="141"/>
      <c r="AE106" s="141"/>
      <c r="AO106" s="141"/>
      <c r="AY106" s="141"/>
      <c r="AZ106" s="141"/>
      <c r="BI106" s="141"/>
      <c r="BS106" s="141"/>
      <c r="CC106" s="141"/>
      <c r="CM106" s="141"/>
      <c r="CW106" s="141"/>
      <c r="DG106" s="141"/>
      <c r="DQ106" s="141"/>
      <c r="EA106" s="141"/>
      <c r="EK106" s="141"/>
      <c r="EU106" s="141"/>
      <c r="FE106" s="141"/>
      <c r="FO106" s="141"/>
      <c r="FY106" s="141"/>
      <c r="GI106" s="141"/>
      <c r="GS106" s="141"/>
      <c r="HC106" s="141"/>
      <c r="HM106" s="141"/>
      <c r="HW106" s="141"/>
    </row>
    <row r="107" spans="1:231" s="3" customFormat="1" x14ac:dyDescent="0.25">
      <c r="A107" s="141"/>
      <c r="K107" s="141"/>
      <c r="U107" s="141"/>
      <c r="AE107" s="141"/>
      <c r="AO107" s="141"/>
      <c r="AY107" s="141"/>
      <c r="AZ107" s="141"/>
      <c r="BI107" s="141"/>
      <c r="BS107" s="141"/>
      <c r="CC107" s="141"/>
      <c r="CM107" s="141"/>
      <c r="CW107" s="141"/>
      <c r="DG107" s="141"/>
      <c r="DQ107" s="141"/>
      <c r="EA107" s="141"/>
      <c r="EK107" s="141"/>
      <c r="EU107" s="141"/>
      <c r="FE107" s="141"/>
      <c r="FO107" s="141"/>
      <c r="FY107" s="141"/>
      <c r="GI107" s="141"/>
      <c r="GS107" s="141"/>
      <c r="HC107" s="141"/>
      <c r="HM107" s="141"/>
      <c r="HW107" s="141"/>
    </row>
    <row r="108" spans="1:231" s="3" customFormat="1" x14ac:dyDescent="0.25">
      <c r="A108" s="141"/>
      <c r="K108" s="141"/>
      <c r="U108" s="141"/>
      <c r="AE108" s="141"/>
      <c r="AO108" s="141"/>
      <c r="AY108" s="141"/>
      <c r="AZ108" s="141"/>
      <c r="BI108" s="141"/>
      <c r="BS108" s="141"/>
      <c r="CC108" s="141"/>
      <c r="CM108" s="141"/>
      <c r="CW108" s="141"/>
      <c r="DG108" s="141"/>
      <c r="DQ108" s="141"/>
      <c r="EA108" s="141"/>
      <c r="EK108" s="141"/>
      <c r="EU108" s="141"/>
      <c r="FE108" s="141"/>
      <c r="FO108" s="141"/>
      <c r="FY108" s="141"/>
      <c r="GI108" s="141"/>
      <c r="GS108" s="141"/>
      <c r="HC108" s="141"/>
      <c r="HM108" s="141"/>
      <c r="HW108" s="141"/>
    </row>
    <row r="109" spans="1:231" s="3" customFormat="1" x14ac:dyDescent="0.25">
      <c r="A109" s="141"/>
      <c r="K109" s="141"/>
      <c r="U109" s="141"/>
      <c r="AE109" s="141"/>
      <c r="AO109" s="141"/>
      <c r="AY109" s="141"/>
      <c r="AZ109" s="141"/>
      <c r="BI109" s="141"/>
      <c r="BS109" s="141"/>
      <c r="CC109" s="141"/>
      <c r="CM109" s="141"/>
      <c r="CW109" s="141"/>
      <c r="DG109" s="141"/>
      <c r="DQ109" s="141"/>
      <c r="EA109" s="141"/>
      <c r="EK109" s="141"/>
      <c r="EU109" s="141"/>
      <c r="FE109" s="141"/>
      <c r="FO109" s="141"/>
      <c r="FY109" s="141"/>
      <c r="GI109" s="141"/>
      <c r="GS109" s="141"/>
      <c r="HC109" s="141"/>
      <c r="HM109" s="141"/>
      <c r="HW109" s="141"/>
    </row>
    <row r="110" spans="1:231" s="3" customFormat="1" x14ac:dyDescent="0.25">
      <c r="A110" s="141"/>
      <c r="K110" s="141"/>
      <c r="U110" s="141"/>
      <c r="AE110" s="141"/>
      <c r="AO110" s="141"/>
      <c r="AY110" s="141"/>
      <c r="AZ110" s="141"/>
      <c r="BI110" s="141"/>
      <c r="BS110" s="141"/>
      <c r="CC110" s="141"/>
      <c r="CM110" s="141"/>
      <c r="CW110" s="141"/>
      <c r="DG110" s="141"/>
      <c r="DQ110" s="141"/>
      <c r="EA110" s="141"/>
      <c r="EK110" s="141"/>
      <c r="EU110" s="141"/>
      <c r="FE110" s="141"/>
      <c r="FO110" s="141"/>
      <c r="FY110" s="141"/>
      <c r="GI110" s="141"/>
      <c r="GS110" s="141"/>
      <c r="HC110" s="141"/>
      <c r="HM110" s="141"/>
      <c r="HW110" s="141"/>
    </row>
    <row r="111" spans="1:231" s="3" customFormat="1" x14ac:dyDescent="0.25">
      <c r="A111" s="141"/>
      <c r="K111" s="141"/>
      <c r="U111" s="141"/>
      <c r="AE111" s="141"/>
      <c r="AO111" s="141"/>
      <c r="AY111" s="141"/>
      <c r="AZ111" s="141"/>
      <c r="BI111" s="141"/>
      <c r="BS111" s="141"/>
      <c r="CC111" s="141"/>
      <c r="CM111" s="141"/>
      <c r="CW111" s="141"/>
      <c r="DG111" s="141"/>
      <c r="DQ111" s="141"/>
      <c r="EA111" s="141"/>
      <c r="EK111" s="141"/>
      <c r="EU111" s="141"/>
      <c r="FE111" s="141"/>
      <c r="FO111" s="141"/>
      <c r="FY111" s="141"/>
      <c r="GI111" s="141"/>
      <c r="GS111" s="141"/>
      <c r="HC111" s="141"/>
      <c r="HM111" s="141"/>
      <c r="HW111" s="141"/>
    </row>
    <row r="112" spans="1:231" s="3" customFormat="1" x14ac:dyDescent="0.25">
      <c r="A112" s="141"/>
      <c r="K112" s="141"/>
      <c r="U112" s="141"/>
      <c r="AE112" s="141"/>
      <c r="AO112" s="141"/>
      <c r="AY112" s="141"/>
      <c r="AZ112" s="141"/>
      <c r="BI112" s="141"/>
      <c r="BS112" s="141"/>
      <c r="CC112" s="141"/>
      <c r="CM112" s="141"/>
      <c r="CW112" s="141"/>
      <c r="DG112" s="141"/>
      <c r="DQ112" s="141"/>
      <c r="EA112" s="141"/>
      <c r="EK112" s="141"/>
      <c r="EU112" s="141"/>
      <c r="FE112" s="141"/>
      <c r="FO112" s="141"/>
      <c r="FY112" s="141"/>
      <c r="GI112" s="141"/>
      <c r="GS112" s="141"/>
      <c r="HC112" s="141"/>
      <c r="HM112" s="141"/>
      <c r="HW112" s="141"/>
    </row>
    <row r="113" spans="1:231" s="3" customFormat="1" x14ac:dyDescent="0.25">
      <c r="A113" s="141"/>
      <c r="K113" s="141"/>
      <c r="U113" s="141"/>
      <c r="AE113" s="141"/>
      <c r="AO113" s="141"/>
      <c r="AY113" s="141"/>
      <c r="AZ113" s="141"/>
      <c r="BI113" s="141"/>
      <c r="BS113" s="141"/>
      <c r="CC113" s="141"/>
      <c r="CM113" s="141"/>
      <c r="CW113" s="141"/>
      <c r="DG113" s="141"/>
      <c r="DQ113" s="141"/>
      <c r="EA113" s="141"/>
      <c r="EK113" s="141"/>
      <c r="EU113" s="141"/>
      <c r="FE113" s="141"/>
      <c r="FO113" s="141"/>
      <c r="FY113" s="141"/>
      <c r="GI113" s="141"/>
      <c r="GS113" s="141"/>
      <c r="HC113" s="141"/>
      <c r="HM113" s="141"/>
      <c r="HW113" s="141"/>
    </row>
    <row r="114" spans="1:231" s="3" customFormat="1" x14ac:dyDescent="0.25">
      <c r="A114" s="141"/>
      <c r="K114" s="141"/>
      <c r="U114" s="141"/>
      <c r="AE114" s="141"/>
      <c r="AO114" s="141"/>
      <c r="AY114" s="141"/>
      <c r="AZ114" s="141"/>
      <c r="BI114" s="141"/>
      <c r="BS114" s="141"/>
      <c r="CC114" s="141"/>
      <c r="CM114" s="141"/>
      <c r="CW114" s="141"/>
      <c r="DG114" s="141"/>
      <c r="DQ114" s="141"/>
      <c r="EA114" s="141"/>
      <c r="EK114" s="141"/>
      <c r="EU114" s="141"/>
      <c r="FE114" s="141"/>
      <c r="FO114" s="141"/>
      <c r="FY114" s="141"/>
      <c r="GI114" s="141"/>
      <c r="GS114" s="141"/>
      <c r="HC114" s="141"/>
      <c r="HM114" s="141"/>
      <c r="HW114" s="141"/>
    </row>
    <row r="115" spans="1:231" s="3" customFormat="1" x14ac:dyDescent="0.25">
      <c r="A115" s="141"/>
      <c r="K115" s="141"/>
      <c r="U115" s="141"/>
      <c r="AE115" s="141"/>
      <c r="AO115" s="141"/>
      <c r="AY115" s="141"/>
      <c r="AZ115" s="141"/>
      <c r="BI115" s="141"/>
      <c r="BS115" s="141"/>
      <c r="CC115" s="141"/>
      <c r="CM115" s="141"/>
      <c r="CW115" s="141"/>
      <c r="DG115" s="141"/>
      <c r="DQ115" s="141"/>
      <c r="EA115" s="141"/>
      <c r="EK115" s="141"/>
      <c r="EU115" s="141"/>
      <c r="FE115" s="141"/>
      <c r="FO115" s="141"/>
      <c r="FY115" s="141"/>
      <c r="GI115" s="141"/>
      <c r="GS115" s="141"/>
      <c r="HC115" s="141"/>
      <c r="HM115" s="141"/>
      <c r="HW115" s="141"/>
    </row>
    <row r="116" spans="1:231" s="3" customFormat="1" x14ac:dyDescent="0.25">
      <c r="A116" s="141"/>
      <c r="K116" s="141"/>
      <c r="U116" s="141"/>
      <c r="AE116" s="141"/>
      <c r="AO116" s="141"/>
      <c r="AY116" s="141"/>
      <c r="AZ116" s="141"/>
      <c r="BI116" s="141"/>
      <c r="BS116" s="141"/>
      <c r="CC116" s="141"/>
      <c r="CM116" s="141"/>
      <c r="CW116" s="141"/>
      <c r="DG116" s="141"/>
      <c r="DQ116" s="141"/>
      <c r="EA116" s="141"/>
      <c r="EK116" s="141"/>
      <c r="EU116" s="141"/>
      <c r="FE116" s="141"/>
      <c r="FO116" s="141"/>
      <c r="FY116" s="141"/>
      <c r="GI116" s="141"/>
      <c r="GS116" s="141"/>
      <c r="HC116" s="141"/>
      <c r="HM116" s="141"/>
      <c r="HW116" s="141"/>
    </row>
    <row r="117" spans="1:231" s="3" customFormat="1" x14ac:dyDescent="0.25">
      <c r="A117" s="141"/>
      <c r="K117" s="141"/>
      <c r="U117" s="141"/>
      <c r="AE117" s="141"/>
      <c r="AO117" s="141"/>
      <c r="AY117" s="141"/>
      <c r="AZ117" s="141"/>
      <c r="BI117" s="141"/>
      <c r="BS117" s="141"/>
      <c r="CC117" s="141"/>
      <c r="CM117" s="141"/>
      <c r="CW117" s="141"/>
      <c r="DG117" s="141"/>
      <c r="DQ117" s="141"/>
      <c r="EA117" s="141"/>
      <c r="EK117" s="141"/>
      <c r="EU117" s="141"/>
      <c r="FE117" s="141"/>
      <c r="FO117" s="141"/>
      <c r="FY117" s="141"/>
      <c r="GI117" s="141"/>
      <c r="GS117" s="141"/>
      <c r="HC117" s="141"/>
      <c r="HM117" s="141"/>
      <c r="HW117" s="141"/>
    </row>
    <row r="118" spans="1:231" s="3" customFormat="1" x14ac:dyDescent="0.25">
      <c r="A118" s="141"/>
      <c r="K118" s="141"/>
      <c r="U118" s="141"/>
      <c r="AE118" s="141"/>
      <c r="AO118" s="141"/>
      <c r="AY118" s="141"/>
      <c r="AZ118" s="141"/>
      <c r="BI118" s="141"/>
      <c r="BS118" s="141"/>
      <c r="CC118" s="141"/>
      <c r="CM118" s="141"/>
      <c r="CW118" s="141"/>
      <c r="DG118" s="141"/>
      <c r="DQ118" s="141"/>
      <c r="EA118" s="141"/>
      <c r="EK118" s="141"/>
      <c r="EU118" s="141"/>
      <c r="FE118" s="141"/>
      <c r="FO118" s="141"/>
      <c r="FY118" s="141"/>
      <c r="GI118" s="141"/>
      <c r="GS118" s="141"/>
      <c r="HC118" s="141"/>
      <c r="HM118" s="141"/>
      <c r="HW118" s="141"/>
    </row>
    <row r="119" spans="1:231" s="3" customFormat="1" x14ac:dyDescent="0.25">
      <c r="A119" s="141"/>
      <c r="K119" s="141"/>
      <c r="U119" s="141"/>
      <c r="AE119" s="141"/>
      <c r="AO119" s="141"/>
      <c r="AY119" s="141"/>
      <c r="AZ119" s="141"/>
      <c r="BI119" s="141"/>
      <c r="BS119" s="141"/>
      <c r="CC119" s="141"/>
      <c r="CM119" s="141"/>
      <c r="CW119" s="141"/>
      <c r="DG119" s="141"/>
      <c r="DQ119" s="141"/>
      <c r="EA119" s="141"/>
      <c r="EK119" s="141"/>
      <c r="EU119" s="141"/>
      <c r="FE119" s="141"/>
      <c r="FO119" s="141"/>
      <c r="FY119" s="141"/>
      <c r="GI119" s="141"/>
      <c r="GS119" s="141"/>
      <c r="HC119" s="141"/>
      <c r="HM119" s="141"/>
      <c r="HW119" s="141"/>
    </row>
    <row r="120" spans="1:231" s="3" customFormat="1" x14ac:dyDescent="0.25">
      <c r="A120" s="141"/>
      <c r="K120" s="141"/>
      <c r="U120" s="141"/>
      <c r="AE120" s="141"/>
      <c r="AO120" s="141"/>
      <c r="AY120" s="141"/>
      <c r="AZ120" s="141"/>
      <c r="BI120" s="141"/>
      <c r="BS120" s="141"/>
      <c r="CC120" s="141"/>
      <c r="CM120" s="141"/>
      <c r="CW120" s="141"/>
      <c r="DG120" s="141"/>
      <c r="DQ120" s="141"/>
      <c r="EA120" s="141"/>
      <c r="EK120" s="141"/>
      <c r="EU120" s="141"/>
      <c r="FE120" s="141"/>
      <c r="FO120" s="141"/>
      <c r="FY120" s="141"/>
      <c r="GI120" s="141"/>
      <c r="GS120" s="141"/>
      <c r="HC120" s="141"/>
      <c r="HM120" s="141"/>
      <c r="HW120" s="141"/>
    </row>
    <row r="121" spans="1:231" s="3" customFormat="1" x14ac:dyDescent="0.25">
      <c r="A121" s="141"/>
      <c r="K121" s="141"/>
      <c r="U121" s="141"/>
      <c r="AE121" s="141"/>
      <c r="AO121" s="141"/>
      <c r="AY121" s="141"/>
      <c r="AZ121" s="141"/>
      <c r="BI121" s="141"/>
      <c r="BS121" s="141"/>
      <c r="CC121" s="141"/>
      <c r="CM121" s="141"/>
      <c r="CW121" s="141"/>
      <c r="DG121" s="141"/>
      <c r="DQ121" s="141"/>
      <c r="EA121" s="141"/>
      <c r="EK121" s="141"/>
      <c r="EU121" s="141"/>
      <c r="FE121" s="141"/>
      <c r="FO121" s="141"/>
      <c r="FY121" s="141"/>
      <c r="GI121" s="141"/>
      <c r="GS121" s="141"/>
      <c r="HC121" s="141"/>
      <c r="HM121" s="141"/>
      <c r="HW121" s="141"/>
    </row>
    <row r="122" spans="1:231" s="3" customFormat="1" x14ac:dyDescent="0.25">
      <c r="A122" s="141"/>
      <c r="K122" s="141"/>
      <c r="U122" s="141"/>
      <c r="AE122" s="141"/>
      <c r="AO122" s="141"/>
      <c r="AY122" s="141"/>
      <c r="AZ122" s="141"/>
      <c r="BI122" s="141"/>
      <c r="BS122" s="141"/>
      <c r="CC122" s="141"/>
      <c r="CM122" s="141"/>
      <c r="CW122" s="141"/>
      <c r="DG122" s="141"/>
      <c r="DQ122" s="141"/>
      <c r="EA122" s="141"/>
      <c r="EK122" s="141"/>
      <c r="EU122" s="141"/>
      <c r="FE122" s="141"/>
      <c r="FO122" s="141"/>
      <c r="FY122" s="141"/>
      <c r="GI122" s="141"/>
      <c r="GS122" s="141"/>
      <c r="HC122" s="141"/>
      <c r="HM122" s="141"/>
      <c r="HW122" s="141"/>
    </row>
    <row r="123" spans="1:231" s="3" customFormat="1" x14ac:dyDescent="0.25">
      <c r="A123" s="141"/>
      <c r="K123" s="141"/>
      <c r="U123" s="141"/>
      <c r="AE123" s="141"/>
      <c r="AO123" s="141"/>
      <c r="AY123" s="141"/>
      <c r="AZ123" s="141"/>
      <c r="BI123" s="141"/>
      <c r="BS123" s="141"/>
      <c r="CC123" s="141"/>
      <c r="CM123" s="141"/>
      <c r="CW123" s="141"/>
      <c r="DG123" s="141"/>
      <c r="DQ123" s="141"/>
      <c r="EA123" s="141"/>
      <c r="EK123" s="141"/>
      <c r="EU123" s="141"/>
      <c r="FE123" s="141"/>
      <c r="FO123" s="141"/>
      <c r="FY123" s="141"/>
      <c r="GI123" s="141"/>
      <c r="GS123" s="141"/>
      <c r="HC123" s="141"/>
      <c r="HM123" s="141"/>
      <c r="HW123" s="141"/>
    </row>
    <row r="124" spans="1:231" s="3" customFormat="1" x14ac:dyDescent="0.25">
      <c r="A124" s="141"/>
      <c r="K124" s="141"/>
      <c r="U124" s="141"/>
      <c r="AE124" s="141"/>
      <c r="AO124" s="141"/>
      <c r="AY124" s="141"/>
      <c r="AZ124" s="141"/>
      <c r="BI124" s="141"/>
      <c r="BS124" s="141"/>
      <c r="CC124" s="141"/>
      <c r="CM124" s="141"/>
      <c r="CW124" s="141"/>
      <c r="DG124" s="141"/>
      <c r="DQ124" s="141"/>
      <c r="EA124" s="141"/>
      <c r="EK124" s="141"/>
      <c r="EU124" s="141"/>
      <c r="FE124" s="141"/>
      <c r="FO124" s="141"/>
      <c r="FY124" s="141"/>
      <c r="GI124" s="141"/>
      <c r="GS124" s="141"/>
      <c r="HC124" s="141"/>
      <c r="HM124" s="141"/>
      <c r="HW124" s="141"/>
    </row>
    <row r="125" spans="1:231" s="3" customFormat="1" x14ac:dyDescent="0.25">
      <c r="A125" s="141"/>
      <c r="K125" s="141"/>
      <c r="U125" s="141"/>
      <c r="AE125" s="141"/>
      <c r="AO125" s="141"/>
      <c r="AY125" s="141"/>
      <c r="AZ125" s="141"/>
      <c r="BI125" s="141"/>
      <c r="BS125" s="141"/>
      <c r="CC125" s="141"/>
      <c r="CM125" s="141"/>
      <c r="CW125" s="141"/>
      <c r="DG125" s="141"/>
      <c r="DQ125" s="141"/>
      <c r="EA125" s="141"/>
      <c r="EK125" s="141"/>
      <c r="EU125" s="141"/>
      <c r="FE125" s="141"/>
      <c r="FO125" s="141"/>
      <c r="FY125" s="141"/>
      <c r="GI125" s="141"/>
      <c r="GS125" s="141"/>
      <c r="HC125" s="141"/>
      <c r="HM125" s="141"/>
      <c r="HW125" s="141"/>
    </row>
    <row r="126" spans="1:231" s="3" customFormat="1" x14ac:dyDescent="0.25">
      <c r="A126" s="141"/>
      <c r="K126" s="141"/>
      <c r="U126" s="141"/>
      <c r="AE126" s="141"/>
      <c r="AO126" s="141"/>
      <c r="AY126" s="141"/>
      <c r="AZ126" s="141"/>
      <c r="BI126" s="141"/>
      <c r="BS126" s="141"/>
      <c r="CC126" s="141"/>
      <c r="CM126" s="141"/>
      <c r="CW126" s="141"/>
      <c r="DG126" s="141"/>
      <c r="DQ126" s="141"/>
      <c r="EA126" s="141"/>
      <c r="EK126" s="141"/>
      <c r="EU126" s="141"/>
      <c r="FE126" s="141"/>
      <c r="FO126" s="141"/>
      <c r="FY126" s="141"/>
      <c r="GI126" s="141"/>
      <c r="GS126" s="141"/>
      <c r="HC126" s="141"/>
      <c r="HM126" s="141"/>
      <c r="HW126" s="141"/>
    </row>
    <row r="127" spans="1:231" s="3" customFormat="1" x14ac:dyDescent="0.25">
      <c r="A127" s="141"/>
      <c r="K127" s="141"/>
      <c r="U127" s="141"/>
      <c r="AE127" s="141"/>
      <c r="AO127" s="141"/>
      <c r="AY127" s="141"/>
      <c r="AZ127" s="141"/>
      <c r="BI127" s="141"/>
      <c r="BS127" s="141"/>
      <c r="CC127" s="141"/>
      <c r="CM127" s="141"/>
      <c r="CW127" s="141"/>
      <c r="DG127" s="141"/>
      <c r="DQ127" s="141"/>
      <c r="EA127" s="141"/>
      <c r="EK127" s="141"/>
      <c r="EU127" s="141"/>
      <c r="FE127" s="141"/>
      <c r="FO127" s="141"/>
      <c r="FY127" s="141"/>
      <c r="GI127" s="141"/>
      <c r="GS127" s="141"/>
      <c r="HC127" s="141"/>
      <c r="HM127" s="141"/>
      <c r="HW127" s="141"/>
    </row>
    <row r="128" spans="1:231" s="3" customFormat="1" x14ac:dyDescent="0.25">
      <c r="A128" s="141"/>
      <c r="K128" s="141"/>
      <c r="U128" s="141"/>
      <c r="AE128" s="141"/>
      <c r="AO128" s="141"/>
      <c r="AY128" s="141"/>
      <c r="AZ128" s="141"/>
      <c r="BI128" s="141"/>
      <c r="BS128" s="141"/>
      <c r="CC128" s="141"/>
      <c r="CM128" s="141"/>
      <c r="CW128" s="141"/>
      <c r="DG128" s="141"/>
      <c r="DQ128" s="141"/>
      <c r="EA128" s="141"/>
      <c r="EK128" s="141"/>
      <c r="EU128" s="141"/>
      <c r="FE128" s="141"/>
      <c r="FO128" s="141"/>
      <c r="FY128" s="141"/>
      <c r="GI128" s="141"/>
      <c r="GS128" s="141"/>
      <c r="HC128" s="141"/>
      <c r="HM128" s="141"/>
      <c r="HW128" s="141"/>
    </row>
    <row r="129" spans="1:231" s="3" customFormat="1" x14ac:dyDescent="0.25">
      <c r="A129" s="141"/>
      <c r="K129" s="141"/>
      <c r="U129" s="141"/>
      <c r="AE129" s="141"/>
      <c r="AO129" s="141"/>
      <c r="AY129" s="141"/>
      <c r="AZ129" s="141"/>
      <c r="BI129" s="141"/>
      <c r="BS129" s="141"/>
      <c r="CC129" s="141"/>
      <c r="CM129" s="141"/>
      <c r="CW129" s="141"/>
      <c r="DG129" s="141"/>
      <c r="DQ129" s="141"/>
      <c r="EA129" s="141"/>
      <c r="EK129" s="141"/>
      <c r="EU129" s="141"/>
      <c r="FE129" s="141"/>
      <c r="FO129" s="141"/>
      <c r="FY129" s="141"/>
      <c r="GI129" s="141"/>
      <c r="GS129" s="141"/>
      <c r="HC129" s="141"/>
      <c r="HM129" s="141"/>
      <c r="HW129" s="141"/>
    </row>
    <row r="130" spans="1:231" s="3" customFormat="1" x14ac:dyDescent="0.25">
      <c r="A130" s="141"/>
      <c r="K130" s="141"/>
      <c r="U130" s="141"/>
      <c r="AE130" s="141"/>
      <c r="AO130" s="141"/>
      <c r="AY130" s="141"/>
      <c r="AZ130" s="141"/>
      <c r="BI130" s="141"/>
      <c r="BS130" s="141"/>
      <c r="CC130" s="141"/>
      <c r="CM130" s="141"/>
      <c r="CW130" s="141"/>
      <c r="DG130" s="141"/>
      <c r="DQ130" s="141"/>
      <c r="EA130" s="141"/>
      <c r="EK130" s="141"/>
      <c r="EU130" s="141"/>
      <c r="FE130" s="141"/>
      <c r="FO130" s="141"/>
      <c r="FY130" s="141"/>
      <c r="GI130" s="141"/>
      <c r="GS130" s="141"/>
      <c r="HC130" s="141"/>
      <c r="HM130" s="141"/>
      <c r="HW130" s="141"/>
    </row>
    <row r="131" spans="1:231" s="3" customFormat="1" x14ac:dyDescent="0.25">
      <c r="A131" s="141"/>
      <c r="K131" s="141"/>
      <c r="U131" s="141"/>
      <c r="AE131" s="141"/>
      <c r="AO131" s="141"/>
      <c r="AY131" s="141"/>
      <c r="AZ131" s="141"/>
      <c r="BI131" s="141"/>
      <c r="BS131" s="141"/>
      <c r="CC131" s="141"/>
      <c r="CM131" s="141"/>
      <c r="CW131" s="141"/>
      <c r="DG131" s="141"/>
      <c r="DQ131" s="141"/>
      <c r="EA131" s="141"/>
      <c r="EK131" s="141"/>
      <c r="EU131" s="141"/>
      <c r="FE131" s="141"/>
      <c r="FO131" s="141"/>
      <c r="FY131" s="141"/>
      <c r="GI131" s="141"/>
      <c r="GS131" s="141"/>
      <c r="HC131" s="141"/>
      <c r="HM131" s="141"/>
      <c r="HW131" s="141"/>
    </row>
    <row r="132" spans="1:231" s="3" customFormat="1" x14ac:dyDescent="0.25">
      <c r="A132" s="141"/>
      <c r="K132" s="141"/>
      <c r="U132" s="141"/>
      <c r="AE132" s="141"/>
      <c r="AO132" s="141"/>
      <c r="AY132" s="141"/>
      <c r="AZ132" s="141"/>
      <c r="BI132" s="141"/>
      <c r="BS132" s="141"/>
      <c r="CC132" s="141"/>
      <c r="CM132" s="141"/>
      <c r="CW132" s="141"/>
      <c r="DG132" s="141"/>
      <c r="DQ132" s="141"/>
      <c r="EA132" s="141"/>
      <c r="EK132" s="141"/>
      <c r="EU132" s="141"/>
      <c r="FE132" s="141"/>
      <c r="FO132" s="141"/>
      <c r="FY132" s="141"/>
      <c r="GI132" s="141"/>
      <c r="GS132" s="141"/>
      <c r="HC132" s="141"/>
      <c r="HM132" s="141"/>
      <c r="HW132" s="141"/>
    </row>
    <row r="133" spans="1:231" s="3" customFormat="1" x14ac:dyDescent="0.25">
      <c r="A133" s="141"/>
      <c r="K133" s="141"/>
      <c r="U133" s="141"/>
      <c r="AE133" s="141"/>
      <c r="AO133" s="141"/>
      <c r="AY133" s="141"/>
      <c r="AZ133" s="141"/>
      <c r="BI133" s="141"/>
      <c r="BS133" s="141"/>
      <c r="CC133" s="141"/>
      <c r="CM133" s="141"/>
      <c r="CW133" s="141"/>
      <c r="DG133" s="141"/>
      <c r="DQ133" s="141"/>
      <c r="EA133" s="141"/>
      <c r="EK133" s="141"/>
      <c r="EU133" s="141"/>
      <c r="FE133" s="141"/>
      <c r="FO133" s="141"/>
      <c r="FY133" s="141"/>
      <c r="GI133" s="141"/>
      <c r="GS133" s="141"/>
      <c r="HC133" s="141"/>
      <c r="HM133" s="141"/>
      <c r="HW133" s="141"/>
    </row>
    <row r="134" spans="1:231" s="3" customFormat="1" x14ac:dyDescent="0.25">
      <c r="A134" s="141"/>
      <c r="K134" s="141"/>
      <c r="U134" s="141"/>
      <c r="AE134" s="141"/>
      <c r="AO134" s="141"/>
      <c r="AY134" s="141"/>
      <c r="AZ134" s="141"/>
      <c r="BI134" s="141"/>
      <c r="BS134" s="141"/>
      <c r="CC134" s="141"/>
      <c r="CM134" s="141"/>
      <c r="CW134" s="141"/>
      <c r="DG134" s="141"/>
      <c r="DQ134" s="141"/>
      <c r="EA134" s="141"/>
      <c r="EK134" s="141"/>
      <c r="EU134" s="141"/>
      <c r="FE134" s="141"/>
      <c r="FO134" s="141"/>
      <c r="FY134" s="141"/>
      <c r="GI134" s="141"/>
      <c r="GS134" s="141"/>
      <c r="HC134" s="141"/>
      <c r="HM134" s="141"/>
      <c r="HW134" s="141"/>
    </row>
    <row r="135" spans="1:231" s="3" customFormat="1" x14ac:dyDescent="0.25">
      <c r="A135" s="141"/>
      <c r="K135" s="141"/>
      <c r="U135" s="141"/>
      <c r="AE135" s="141"/>
      <c r="AO135" s="141"/>
      <c r="AY135" s="141"/>
      <c r="AZ135" s="141"/>
      <c r="BI135" s="141"/>
      <c r="BS135" s="141"/>
      <c r="CC135" s="141"/>
      <c r="CM135" s="141"/>
      <c r="CW135" s="141"/>
      <c r="DG135" s="141"/>
      <c r="DQ135" s="141"/>
      <c r="EA135" s="141"/>
      <c r="EK135" s="141"/>
      <c r="EU135" s="141"/>
      <c r="FE135" s="141"/>
      <c r="FO135" s="141"/>
      <c r="FY135" s="141"/>
      <c r="GI135" s="141"/>
      <c r="GS135" s="141"/>
      <c r="HC135" s="141"/>
      <c r="HM135" s="141"/>
      <c r="HW135" s="141"/>
    </row>
    <row r="136" spans="1:231" s="3" customFormat="1" x14ac:dyDescent="0.25">
      <c r="A136" s="141"/>
      <c r="K136" s="141"/>
      <c r="U136" s="141"/>
      <c r="AE136" s="141"/>
      <c r="AO136" s="141"/>
      <c r="AY136" s="141"/>
      <c r="AZ136" s="141"/>
      <c r="BI136" s="141"/>
      <c r="BS136" s="141"/>
      <c r="CC136" s="141"/>
      <c r="CM136" s="141"/>
      <c r="CW136" s="141"/>
      <c r="DG136" s="141"/>
      <c r="DQ136" s="141"/>
      <c r="EA136" s="141"/>
      <c r="EK136" s="141"/>
      <c r="EU136" s="141"/>
      <c r="FE136" s="141"/>
      <c r="FO136" s="141"/>
      <c r="FY136" s="141"/>
      <c r="GI136" s="141"/>
      <c r="GS136" s="141"/>
      <c r="HC136" s="141"/>
      <c r="HM136" s="141"/>
      <c r="HW136" s="141"/>
    </row>
    <row r="137" spans="1:231" s="3" customFormat="1" x14ac:dyDescent="0.25">
      <c r="A137" s="141"/>
      <c r="K137" s="141"/>
      <c r="U137" s="141"/>
      <c r="AE137" s="141"/>
      <c r="AO137" s="141"/>
      <c r="AY137" s="141"/>
      <c r="AZ137" s="141"/>
      <c r="BI137" s="141"/>
      <c r="BS137" s="141"/>
      <c r="CC137" s="141"/>
      <c r="CM137" s="141"/>
      <c r="CW137" s="141"/>
      <c r="DG137" s="141"/>
      <c r="DQ137" s="141"/>
      <c r="EA137" s="141"/>
      <c r="EK137" s="141"/>
      <c r="EU137" s="141"/>
      <c r="FE137" s="141"/>
      <c r="FO137" s="141"/>
      <c r="FY137" s="141"/>
      <c r="GI137" s="141"/>
      <c r="GS137" s="141"/>
      <c r="HC137" s="141"/>
      <c r="HM137" s="141"/>
      <c r="HW137" s="141"/>
    </row>
    <row r="138" spans="1:231" s="3" customFormat="1" x14ac:dyDescent="0.25">
      <c r="A138" s="141"/>
      <c r="K138" s="141"/>
      <c r="U138" s="141"/>
      <c r="AE138" s="141"/>
      <c r="AO138" s="141"/>
      <c r="AY138" s="141"/>
      <c r="AZ138" s="141"/>
      <c r="BI138" s="141"/>
      <c r="BS138" s="141"/>
      <c r="CC138" s="141"/>
      <c r="CM138" s="141"/>
      <c r="CW138" s="141"/>
      <c r="DG138" s="141"/>
      <c r="DQ138" s="141"/>
      <c r="EA138" s="141"/>
      <c r="EK138" s="141"/>
      <c r="EU138" s="141"/>
      <c r="FE138" s="141"/>
      <c r="FO138" s="141"/>
      <c r="FY138" s="141"/>
      <c r="GI138" s="141"/>
      <c r="GS138" s="141"/>
      <c r="HC138" s="141"/>
      <c r="HM138" s="141"/>
      <c r="HW138" s="141"/>
    </row>
    <row r="139" spans="1:231" s="3" customFormat="1" x14ac:dyDescent="0.25">
      <c r="A139" s="141"/>
      <c r="K139" s="141"/>
      <c r="U139" s="141"/>
      <c r="AE139" s="141"/>
      <c r="AO139" s="141"/>
      <c r="AY139" s="141"/>
      <c r="AZ139" s="141"/>
      <c r="BI139" s="141"/>
      <c r="BS139" s="141"/>
      <c r="CC139" s="141"/>
      <c r="CM139" s="141"/>
      <c r="CW139" s="141"/>
      <c r="DG139" s="141"/>
      <c r="DQ139" s="141"/>
      <c r="EA139" s="141"/>
      <c r="EK139" s="141"/>
      <c r="EU139" s="141"/>
      <c r="FE139" s="141"/>
      <c r="FO139" s="141"/>
      <c r="FY139" s="141"/>
      <c r="GI139" s="141"/>
      <c r="GS139" s="141"/>
      <c r="HC139" s="141"/>
      <c r="HM139" s="141"/>
      <c r="HW139" s="141"/>
    </row>
    <row r="140" spans="1:231" s="3" customFormat="1" x14ac:dyDescent="0.25">
      <c r="A140" s="141"/>
      <c r="K140" s="141"/>
      <c r="U140" s="141"/>
      <c r="AE140" s="141"/>
      <c r="AO140" s="141"/>
      <c r="AY140" s="141"/>
      <c r="AZ140" s="141"/>
      <c r="BI140" s="141"/>
      <c r="BS140" s="141"/>
      <c r="CC140" s="141"/>
      <c r="CM140" s="141"/>
      <c r="CW140" s="141"/>
      <c r="DG140" s="141"/>
      <c r="DQ140" s="141"/>
      <c r="EA140" s="141"/>
      <c r="EK140" s="141"/>
      <c r="EU140" s="141"/>
      <c r="FE140" s="141"/>
      <c r="FO140" s="141"/>
      <c r="FY140" s="141"/>
      <c r="GI140" s="141"/>
      <c r="GS140" s="141"/>
      <c r="HC140" s="141"/>
      <c r="HM140" s="141"/>
      <c r="HW140" s="141"/>
    </row>
    <row r="141" spans="1:231" s="3" customFormat="1" x14ac:dyDescent="0.25">
      <c r="A141" s="141"/>
      <c r="K141" s="141"/>
      <c r="U141" s="141"/>
      <c r="AE141" s="141"/>
      <c r="AO141" s="141"/>
      <c r="AY141" s="141"/>
      <c r="AZ141" s="141"/>
      <c r="BI141" s="141"/>
      <c r="BS141" s="141"/>
      <c r="CC141" s="141"/>
      <c r="CM141" s="141"/>
      <c r="CW141" s="141"/>
      <c r="DG141" s="141"/>
      <c r="DQ141" s="141"/>
      <c r="EA141" s="141"/>
      <c r="EK141" s="141"/>
      <c r="EU141" s="141"/>
      <c r="FE141" s="141"/>
      <c r="FO141" s="141"/>
      <c r="FY141" s="141"/>
      <c r="GI141" s="141"/>
      <c r="GS141" s="141"/>
      <c r="HC141" s="141"/>
      <c r="HM141" s="141"/>
      <c r="HW141" s="141"/>
    </row>
    <row r="142" spans="1:231" s="3" customFormat="1" x14ac:dyDescent="0.25">
      <c r="A142" s="141"/>
      <c r="K142" s="141"/>
      <c r="U142" s="141"/>
      <c r="AE142" s="141"/>
      <c r="AO142" s="141"/>
      <c r="AY142" s="141"/>
      <c r="AZ142" s="141"/>
      <c r="BI142" s="141"/>
      <c r="BS142" s="141"/>
      <c r="CC142" s="141"/>
      <c r="CM142" s="141"/>
      <c r="CW142" s="141"/>
      <c r="DG142" s="141"/>
      <c r="DQ142" s="141"/>
      <c r="EA142" s="141"/>
      <c r="EK142" s="141"/>
      <c r="EU142" s="141"/>
      <c r="FE142" s="141"/>
      <c r="FO142" s="141"/>
      <c r="FY142" s="141"/>
      <c r="GI142" s="141"/>
      <c r="GS142" s="141"/>
      <c r="HC142" s="141"/>
      <c r="HM142" s="141"/>
      <c r="HW142" s="141"/>
    </row>
    <row r="143" spans="1:231" s="3" customFormat="1" x14ac:dyDescent="0.25">
      <c r="A143" s="141"/>
      <c r="K143" s="141"/>
      <c r="U143" s="141"/>
      <c r="AE143" s="141"/>
      <c r="AO143" s="141"/>
      <c r="AY143" s="141"/>
      <c r="AZ143" s="141"/>
      <c r="BI143" s="141"/>
      <c r="BS143" s="141"/>
      <c r="CC143" s="141"/>
      <c r="CM143" s="141"/>
      <c r="CW143" s="141"/>
      <c r="DG143" s="141"/>
      <c r="DQ143" s="141"/>
      <c r="EA143" s="141"/>
      <c r="EK143" s="141"/>
      <c r="EU143" s="141"/>
      <c r="FE143" s="141"/>
      <c r="FO143" s="141"/>
      <c r="FY143" s="141"/>
      <c r="GI143" s="141"/>
      <c r="GS143" s="141"/>
      <c r="HC143" s="141"/>
      <c r="HM143" s="141"/>
      <c r="HW143" s="141"/>
    </row>
    <row r="144" spans="1:231" s="3" customFormat="1" x14ac:dyDescent="0.25">
      <c r="A144" s="141"/>
      <c r="K144" s="141"/>
      <c r="U144" s="141"/>
      <c r="AE144" s="141"/>
      <c r="AO144" s="141"/>
      <c r="AY144" s="141"/>
      <c r="AZ144" s="141"/>
      <c r="BI144" s="141"/>
      <c r="BS144" s="141"/>
      <c r="CC144" s="141"/>
      <c r="CM144" s="141"/>
      <c r="CW144" s="141"/>
      <c r="DG144" s="141"/>
      <c r="DQ144" s="141"/>
      <c r="EA144" s="141"/>
      <c r="EK144" s="141"/>
      <c r="EU144" s="141"/>
      <c r="FE144" s="141"/>
      <c r="FO144" s="141"/>
      <c r="FY144" s="141"/>
      <c r="GI144" s="141"/>
      <c r="GS144" s="141"/>
      <c r="HC144" s="141"/>
      <c r="HM144" s="141"/>
      <c r="HW144" s="141"/>
    </row>
    <row r="145" spans="1:231" s="3" customFormat="1" x14ac:dyDescent="0.25">
      <c r="A145" s="141"/>
      <c r="K145" s="141"/>
      <c r="U145" s="141"/>
      <c r="AE145" s="141"/>
      <c r="AO145" s="141"/>
      <c r="AY145" s="141"/>
      <c r="AZ145" s="141"/>
      <c r="BI145" s="141"/>
      <c r="BS145" s="141"/>
      <c r="CC145" s="141"/>
      <c r="CM145" s="141"/>
      <c r="CW145" s="141"/>
      <c r="DG145" s="141"/>
      <c r="DQ145" s="141"/>
      <c r="EA145" s="141"/>
      <c r="EK145" s="141"/>
      <c r="EU145" s="141"/>
      <c r="FE145" s="141"/>
      <c r="FO145" s="141"/>
      <c r="FY145" s="141"/>
      <c r="GI145" s="141"/>
      <c r="GS145" s="141"/>
      <c r="HC145" s="141"/>
      <c r="HM145" s="141"/>
      <c r="HW145" s="141"/>
    </row>
    <row r="146" spans="1:231" s="3" customFormat="1" x14ac:dyDescent="0.25">
      <c r="A146" s="141"/>
      <c r="K146" s="141"/>
      <c r="U146" s="141"/>
      <c r="AE146" s="141"/>
      <c r="AO146" s="141"/>
      <c r="AY146" s="141"/>
      <c r="AZ146" s="141"/>
      <c r="BI146" s="141"/>
      <c r="BS146" s="141"/>
      <c r="CC146" s="141"/>
      <c r="CM146" s="141"/>
      <c r="CW146" s="141"/>
      <c r="DG146" s="141"/>
      <c r="DQ146" s="141"/>
      <c r="EA146" s="141"/>
      <c r="EK146" s="141"/>
      <c r="EU146" s="141"/>
      <c r="FE146" s="141"/>
      <c r="FO146" s="141"/>
      <c r="FY146" s="141"/>
      <c r="GI146" s="141"/>
      <c r="GS146" s="141"/>
      <c r="HC146" s="141"/>
      <c r="HM146" s="141"/>
      <c r="HW146" s="141"/>
    </row>
    <row r="147" spans="1:231" s="3" customFormat="1" x14ac:dyDescent="0.25">
      <c r="A147" s="141"/>
      <c r="K147" s="141"/>
      <c r="U147" s="141"/>
      <c r="AE147" s="141"/>
      <c r="AO147" s="141"/>
      <c r="AY147" s="141"/>
      <c r="AZ147" s="141"/>
      <c r="BI147" s="141"/>
      <c r="BS147" s="141"/>
      <c r="CC147" s="141"/>
      <c r="CM147" s="141"/>
      <c r="CW147" s="141"/>
      <c r="DG147" s="141"/>
      <c r="DQ147" s="141"/>
      <c r="EA147" s="141"/>
      <c r="EK147" s="141"/>
      <c r="EU147" s="141"/>
      <c r="FE147" s="141"/>
      <c r="FO147" s="141"/>
      <c r="FY147" s="141"/>
      <c r="GI147" s="141"/>
      <c r="GS147" s="141"/>
      <c r="HC147" s="141"/>
      <c r="HM147" s="141"/>
      <c r="HW147" s="141"/>
    </row>
    <row r="148" spans="1:231" s="3" customFormat="1" x14ac:dyDescent="0.25">
      <c r="A148" s="141"/>
      <c r="K148" s="141"/>
      <c r="U148" s="141"/>
      <c r="AE148" s="141"/>
      <c r="AO148" s="141"/>
      <c r="AY148" s="141"/>
      <c r="AZ148" s="141"/>
      <c r="BI148" s="141"/>
      <c r="BS148" s="141"/>
      <c r="CC148" s="141"/>
      <c r="CM148" s="141"/>
      <c r="CW148" s="141"/>
      <c r="DG148" s="141"/>
      <c r="DQ148" s="141"/>
      <c r="EA148" s="141"/>
      <c r="EK148" s="141"/>
      <c r="EU148" s="141"/>
      <c r="FE148" s="141"/>
      <c r="FO148" s="141"/>
      <c r="FY148" s="141"/>
      <c r="GI148" s="141"/>
      <c r="GS148" s="141"/>
      <c r="HC148" s="141"/>
      <c r="HM148" s="141"/>
      <c r="HW148" s="141"/>
    </row>
    <row r="149" spans="1:231" s="3" customFormat="1" x14ac:dyDescent="0.25">
      <c r="A149" s="141"/>
      <c r="K149" s="141"/>
      <c r="U149" s="141"/>
      <c r="AE149" s="141"/>
      <c r="AO149" s="141"/>
      <c r="AY149" s="141"/>
      <c r="AZ149" s="141"/>
      <c r="BI149" s="141"/>
      <c r="BS149" s="141"/>
      <c r="CC149" s="141"/>
      <c r="CM149" s="141"/>
      <c r="CW149" s="141"/>
      <c r="DG149" s="141"/>
      <c r="DQ149" s="141"/>
      <c r="EA149" s="141"/>
      <c r="EK149" s="141"/>
      <c r="EU149" s="141"/>
      <c r="FE149" s="141"/>
      <c r="FO149" s="141"/>
      <c r="FY149" s="141"/>
      <c r="GI149" s="141"/>
      <c r="GS149" s="141"/>
      <c r="HC149" s="141"/>
      <c r="HM149" s="141"/>
      <c r="HW149" s="141"/>
    </row>
    <row r="150" spans="1:231" s="3" customFormat="1" x14ac:dyDescent="0.25">
      <c r="A150" s="141"/>
      <c r="K150" s="141"/>
      <c r="U150" s="141"/>
      <c r="AE150" s="141"/>
      <c r="AO150" s="141"/>
      <c r="AY150" s="141"/>
      <c r="AZ150" s="141"/>
      <c r="BI150" s="141"/>
      <c r="BS150" s="141"/>
      <c r="CC150" s="141"/>
      <c r="CM150" s="141"/>
      <c r="CW150" s="141"/>
      <c r="DG150" s="141"/>
      <c r="DQ150" s="141"/>
      <c r="EA150" s="141"/>
      <c r="EK150" s="141"/>
      <c r="EU150" s="141"/>
      <c r="FE150" s="141"/>
      <c r="FO150" s="141"/>
      <c r="FY150" s="141"/>
      <c r="GI150" s="141"/>
      <c r="GS150" s="141"/>
      <c r="HC150" s="141"/>
      <c r="HM150" s="141"/>
      <c r="HW150" s="141"/>
    </row>
    <row r="151" spans="1:231" s="3" customFormat="1" x14ac:dyDescent="0.25">
      <c r="A151" s="141"/>
      <c r="K151" s="141"/>
      <c r="U151" s="141"/>
      <c r="AE151" s="141"/>
      <c r="AO151" s="141"/>
      <c r="AY151" s="141"/>
      <c r="AZ151" s="141"/>
      <c r="BI151" s="141"/>
      <c r="BS151" s="141"/>
      <c r="CC151" s="141"/>
      <c r="CM151" s="141"/>
      <c r="CW151" s="141"/>
      <c r="DG151" s="141"/>
      <c r="DQ151" s="141"/>
      <c r="EA151" s="141"/>
      <c r="EK151" s="141"/>
      <c r="EU151" s="141"/>
      <c r="FE151" s="141"/>
      <c r="FO151" s="141"/>
      <c r="FY151" s="141"/>
      <c r="GI151" s="141"/>
      <c r="GS151" s="141"/>
      <c r="HC151" s="141"/>
      <c r="HM151" s="141"/>
      <c r="HW151" s="141"/>
    </row>
    <row r="152" spans="1:231" s="3" customFormat="1" x14ac:dyDescent="0.25">
      <c r="A152" s="141"/>
      <c r="K152" s="141"/>
      <c r="U152" s="141"/>
      <c r="AE152" s="141"/>
      <c r="AO152" s="141"/>
      <c r="AY152" s="141"/>
      <c r="AZ152" s="141"/>
      <c r="BI152" s="141"/>
      <c r="BS152" s="141"/>
      <c r="CC152" s="141"/>
      <c r="CM152" s="141"/>
      <c r="CW152" s="141"/>
      <c r="DG152" s="141"/>
      <c r="DQ152" s="141"/>
      <c r="EA152" s="141"/>
      <c r="EK152" s="141"/>
      <c r="EU152" s="141"/>
      <c r="FE152" s="141"/>
      <c r="FO152" s="141"/>
      <c r="FY152" s="141"/>
      <c r="GI152" s="141"/>
      <c r="GS152" s="141"/>
      <c r="HC152" s="141"/>
      <c r="HM152" s="141"/>
      <c r="HW152" s="141"/>
    </row>
    <row r="153" spans="1:231" s="3" customFormat="1" x14ac:dyDescent="0.25">
      <c r="A153" s="141"/>
      <c r="K153" s="141"/>
      <c r="U153" s="141"/>
      <c r="AE153" s="141"/>
      <c r="AO153" s="141"/>
      <c r="AY153" s="141"/>
      <c r="AZ153" s="141"/>
      <c r="BI153" s="141"/>
      <c r="BS153" s="141"/>
      <c r="CC153" s="141"/>
      <c r="CM153" s="141"/>
      <c r="CW153" s="141"/>
      <c r="DG153" s="141"/>
      <c r="DQ153" s="141"/>
      <c r="EA153" s="141"/>
      <c r="EK153" s="141"/>
      <c r="EU153" s="141"/>
      <c r="FE153" s="141"/>
      <c r="FO153" s="141"/>
      <c r="FY153" s="141"/>
      <c r="GI153" s="141"/>
      <c r="GS153" s="141"/>
      <c r="HC153" s="141"/>
      <c r="HM153" s="141"/>
      <c r="HW153" s="141"/>
    </row>
    <row r="154" spans="1:231" s="3" customFormat="1" x14ac:dyDescent="0.25">
      <c r="A154" s="141"/>
      <c r="K154" s="141"/>
      <c r="U154" s="141"/>
      <c r="AE154" s="141"/>
      <c r="AO154" s="141"/>
      <c r="AY154" s="141"/>
      <c r="AZ154" s="141"/>
      <c r="BI154" s="141"/>
      <c r="BS154" s="141"/>
      <c r="CC154" s="141"/>
      <c r="CM154" s="141"/>
      <c r="CW154" s="141"/>
      <c r="DG154" s="141"/>
      <c r="DQ154" s="141"/>
      <c r="EA154" s="141"/>
      <c r="EK154" s="141"/>
      <c r="EU154" s="141"/>
      <c r="FE154" s="141"/>
      <c r="FO154" s="141"/>
      <c r="FY154" s="141"/>
      <c r="GI154" s="141"/>
      <c r="GS154" s="141"/>
      <c r="HC154" s="141"/>
      <c r="HM154" s="141"/>
      <c r="HW154" s="141"/>
    </row>
    <row r="155" spans="1:231" s="3" customFormat="1" x14ac:dyDescent="0.25">
      <c r="A155" s="141"/>
      <c r="K155" s="141"/>
      <c r="U155" s="141"/>
      <c r="AE155" s="141"/>
      <c r="AO155" s="141"/>
      <c r="AY155" s="141"/>
      <c r="AZ155" s="141"/>
      <c r="BI155" s="141"/>
      <c r="BS155" s="141"/>
      <c r="CC155" s="141"/>
      <c r="CM155" s="141"/>
      <c r="CW155" s="141"/>
      <c r="DG155" s="141"/>
      <c r="DQ155" s="141"/>
      <c r="EA155" s="141"/>
      <c r="EK155" s="141"/>
      <c r="EU155" s="141"/>
      <c r="FE155" s="141"/>
      <c r="FO155" s="141"/>
      <c r="FY155" s="141"/>
      <c r="GI155" s="141"/>
      <c r="GS155" s="141"/>
      <c r="HC155" s="141"/>
      <c r="HM155" s="141"/>
      <c r="HW155" s="141"/>
    </row>
    <row r="156" spans="1:231" s="3" customFormat="1" x14ac:dyDescent="0.25">
      <c r="A156" s="141"/>
      <c r="K156" s="141"/>
      <c r="U156" s="141"/>
      <c r="AE156" s="141"/>
      <c r="AO156" s="141"/>
      <c r="AY156" s="141"/>
      <c r="AZ156" s="141"/>
      <c r="BI156" s="141"/>
      <c r="BS156" s="141"/>
      <c r="CC156" s="141"/>
      <c r="CM156" s="141"/>
      <c r="CW156" s="141"/>
      <c r="DG156" s="141"/>
      <c r="DQ156" s="141"/>
      <c r="EA156" s="141"/>
      <c r="EK156" s="141"/>
      <c r="EU156" s="141"/>
      <c r="FE156" s="141"/>
      <c r="FO156" s="141"/>
      <c r="FY156" s="141"/>
      <c r="GI156" s="141"/>
      <c r="GS156" s="141"/>
      <c r="HC156" s="141"/>
      <c r="HM156" s="141"/>
      <c r="HW156" s="141"/>
    </row>
    <row r="157" spans="1:231" s="3" customFormat="1" x14ac:dyDescent="0.25">
      <c r="A157" s="141"/>
      <c r="K157" s="141"/>
      <c r="U157" s="141"/>
      <c r="AE157" s="141"/>
      <c r="AO157" s="141"/>
      <c r="AY157" s="141"/>
      <c r="AZ157" s="141"/>
      <c r="BI157" s="141"/>
      <c r="BS157" s="141"/>
      <c r="CC157" s="141"/>
      <c r="CM157" s="141"/>
      <c r="CW157" s="141"/>
      <c r="DG157" s="141"/>
      <c r="DQ157" s="141"/>
      <c r="EA157" s="141"/>
      <c r="EK157" s="141"/>
      <c r="EU157" s="141"/>
      <c r="FE157" s="141"/>
      <c r="FO157" s="141"/>
      <c r="FY157" s="141"/>
      <c r="GI157" s="141"/>
      <c r="GS157" s="141"/>
      <c r="HC157" s="141"/>
      <c r="HM157" s="141"/>
      <c r="HW157" s="141"/>
    </row>
    <row r="158" spans="1:231" s="3" customFormat="1" x14ac:dyDescent="0.25">
      <c r="A158" s="141"/>
      <c r="K158" s="141"/>
      <c r="U158" s="141"/>
      <c r="AE158" s="141"/>
      <c r="AO158" s="141"/>
      <c r="AY158" s="141"/>
      <c r="AZ158" s="141"/>
      <c r="BI158" s="141"/>
      <c r="BS158" s="141"/>
      <c r="CC158" s="141"/>
      <c r="CM158" s="141"/>
      <c r="CW158" s="141"/>
      <c r="DG158" s="141"/>
      <c r="DQ158" s="141"/>
      <c r="EA158" s="141"/>
      <c r="EK158" s="141"/>
      <c r="EU158" s="141"/>
      <c r="FE158" s="141"/>
      <c r="FO158" s="141"/>
      <c r="FY158" s="141"/>
      <c r="GI158" s="141"/>
      <c r="GS158" s="141"/>
      <c r="HC158" s="141"/>
      <c r="HM158" s="141"/>
      <c r="HW158" s="141"/>
    </row>
    <row r="159" spans="1:231" s="3" customFormat="1" x14ac:dyDescent="0.25">
      <c r="A159" s="141"/>
      <c r="K159" s="141"/>
      <c r="U159" s="141"/>
      <c r="AE159" s="141"/>
      <c r="AO159" s="141"/>
      <c r="AY159" s="141"/>
      <c r="AZ159" s="141"/>
      <c r="BI159" s="141"/>
      <c r="BS159" s="141"/>
      <c r="CC159" s="141"/>
      <c r="CM159" s="141"/>
      <c r="CW159" s="141"/>
      <c r="DG159" s="141"/>
      <c r="DQ159" s="141"/>
      <c r="EA159" s="141"/>
      <c r="EK159" s="141"/>
      <c r="EU159" s="141"/>
      <c r="FE159" s="141"/>
      <c r="FO159" s="141"/>
      <c r="FY159" s="141"/>
      <c r="GI159" s="141"/>
      <c r="GS159" s="141"/>
      <c r="HC159" s="141"/>
      <c r="HM159" s="141"/>
      <c r="HW159" s="141"/>
    </row>
    <row r="160" spans="1:231" s="3" customFormat="1" x14ac:dyDescent="0.25">
      <c r="A160" s="141"/>
      <c r="K160" s="141"/>
      <c r="U160" s="141"/>
      <c r="AE160" s="141"/>
      <c r="AO160" s="141"/>
      <c r="AY160" s="141"/>
      <c r="AZ160" s="141"/>
      <c r="BI160" s="141"/>
      <c r="BS160" s="141"/>
      <c r="CC160" s="141"/>
      <c r="CM160" s="141"/>
      <c r="CW160" s="141"/>
      <c r="DG160" s="141"/>
      <c r="DQ160" s="141"/>
      <c r="EA160" s="141"/>
      <c r="EK160" s="141"/>
      <c r="EU160" s="141"/>
      <c r="FE160" s="141"/>
      <c r="FO160" s="141"/>
      <c r="FY160" s="141"/>
      <c r="GI160" s="141"/>
      <c r="GS160" s="141"/>
      <c r="HC160" s="141"/>
      <c r="HM160" s="141"/>
      <c r="HW160" s="141"/>
    </row>
    <row r="161" spans="1:231" s="3" customFormat="1" x14ac:dyDescent="0.25">
      <c r="A161" s="141"/>
      <c r="K161" s="141"/>
      <c r="U161" s="141"/>
      <c r="AE161" s="141"/>
      <c r="AO161" s="141"/>
      <c r="AY161" s="141"/>
      <c r="AZ161" s="141"/>
      <c r="BI161" s="141"/>
      <c r="BS161" s="141"/>
      <c r="CC161" s="141"/>
      <c r="CM161" s="141"/>
      <c r="CW161" s="141"/>
      <c r="DG161" s="141"/>
      <c r="DQ161" s="141"/>
      <c r="EA161" s="141"/>
      <c r="EK161" s="141"/>
      <c r="EU161" s="141"/>
      <c r="FE161" s="141"/>
      <c r="FO161" s="141"/>
      <c r="FY161" s="141"/>
      <c r="GI161" s="141"/>
      <c r="GS161" s="141"/>
      <c r="HC161" s="141"/>
      <c r="HM161" s="141"/>
      <c r="HW161" s="141"/>
    </row>
    <row r="162" spans="1:231" s="3" customFormat="1" x14ac:dyDescent="0.25">
      <c r="A162" s="141"/>
      <c r="K162" s="141"/>
      <c r="U162" s="141"/>
      <c r="AE162" s="141"/>
      <c r="AO162" s="141"/>
      <c r="AY162" s="141"/>
      <c r="AZ162" s="141"/>
      <c r="BI162" s="141"/>
      <c r="BS162" s="141"/>
      <c r="CC162" s="141"/>
      <c r="CM162" s="141"/>
      <c r="CW162" s="141"/>
      <c r="DG162" s="141"/>
      <c r="DQ162" s="141"/>
      <c r="EA162" s="141"/>
      <c r="EK162" s="141"/>
      <c r="EU162" s="141"/>
      <c r="FE162" s="141"/>
      <c r="FO162" s="141"/>
      <c r="FY162" s="141"/>
      <c r="GI162" s="141"/>
      <c r="GS162" s="141"/>
      <c r="HC162" s="141"/>
      <c r="HM162" s="141"/>
      <c r="HW162" s="141"/>
    </row>
    <row r="163" spans="1:231" s="3" customFormat="1" x14ac:dyDescent="0.25">
      <c r="A163" s="141"/>
      <c r="K163" s="141"/>
      <c r="U163" s="141"/>
      <c r="AE163" s="141"/>
      <c r="AO163" s="141"/>
      <c r="AY163" s="141"/>
      <c r="AZ163" s="141"/>
      <c r="BI163" s="141"/>
      <c r="BS163" s="141"/>
      <c r="CC163" s="141"/>
      <c r="CM163" s="141"/>
      <c r="CW163" s="141"/>
      <c r="DG163" s="141"/>
      <c r="DQ163" s="141"/>
      <c r="EA163" s="141"/>
      <c r="EK163" s="141"/>
      <c r="EU163" s="141"/>
      <c r="FE163" s="141"/>
      <c r="FO163" s="141"/>
      <c r="FY163" s="141"/>
      <c r="GI163" s="141"/>
      <c r="GS163" s="141"/>
      <c r="HC163" s="141"/>
      <c r="HM163" s="141"/>
      <c r="HW163" s="141"/>
    </row>
    <row r="164" spans="1:231" s="3" customFormat="1" x14ac:dyDescent="0.25">
      <c r="A164" s="141"/>
      <c r="K164" s="141"/>
      <c r="U164" s="141"/>
      <c r="AE164" s="141"/>
      <c r="AO164" s="141"/>
      <c r="AY164" s="141"/>
      <c r="AZ164" s="141"/>
      <c r="BI164" s="141"/>
      <c r="BS164" s="141"/>
      <c r="CC164" s="141"/>
      <c r="CM164" s="141"/>
      <c r="CW164" s="141"/>
      <c r="DG164" s="141"/>
      <c r="DQ164" s="141"/>
      <c r="EA164" s="141"/>
      <c r="EK164" s="141"/>
      <c r="EU164" s="141"/>
      <c r="FE164" s="141"/>
      <c r="FO164" s="141"/>
      <c r="FY164" s="141"/>
      <c r="GI164" s="141"/>
      <c r="GS164" s="141"/>
      <c r="HC164" s="141"/>
      <c r="HM164" s="141"/>
      <c r="HW164" s="141"/>
    </row>
    <row r="165" spans="1:231" s="3" customFormat="1" x14ac:dyDescent="0.25">
      <c r="A165" s="141"/>
      <c r="K165" s="141"/>
      <c r="U165" s="141"/>
      <c r="AE165" s="141"/>
      <c r="AO165" s="141"/>
      <c r="AY165" s="141"/>
      <c r="AZ165" s="141"/>
      <c r="BI165" s="141"/>
      <c r="BS165" s="141"/>
      <c r="CC165" s="141"/>
      <c r="CM165" s="141"/>
      <c r="CW165" s="141"/>
      <c r="DG165" s="141"/>
      <c r="DQ165" s="141"/>
      <c r="EA165" s="141"/>
      <c r="EK165" s="141"/>
      <c r="EU165" s="141"/>
      <c r="FE165" s="141"/>
      <c r="FO165" s="141"/>
      <c r="FY165" s="141"/>
      <c r="GI165" s="141"/>
      <c r="GS165" s="141"/>
      <c r="HC165" s="141"/>
      <c r="HM165" s="141"/>
      <c r="HW165" s="141"/>
    </row>
    <row r="166" spans="1:231" s="3" customFormat="1" x14ac:dyDescent="0.25">
      <c r="A166" s="141"/>
      <c r="K166" s="141"/>
      <c r="U166" s="141"/>
      <c r="AE166" s="141"/>
      <c r="AO166" s="141"/>
      <c r="AY166" s="141"/>
      <c r="AZ166" s="141"/>
      <c r="BI166" s="141"/>
      <c r="BS166" s="141"/>
      <c r="CC166" s="141"/>
      <c r="CM166" s="141"/>
      <c r="CW166" s="141"/>
      <c r="DG166" s="141"/>
      <c r="DQ166" s="141"/>
      <c r="EA166" s="141"/>
      <c r="EK166" s="141"/>
      <c r="EU166" s="141"/>
      <c r="FE166" s="141"/>
      <c r="FO166" s="141"/>
      <c r="FY166" s="141"/>
      <c r="GI166" s="141"/>
      <c r="GS166" s="141"/>
      <c r="HC166" s="141"/>
      <c r="HM166" s="141"/>
      <c r="HW166" s="141"/>
    </row>
    <row r="167" spans="1:231" s="3" customFormat="1" x14ac:dyDescent="0.25">
      <c r="A167" s="141"/>
      <c r="K167" s="141"/>
      <c r="U167" s="141"/>
      <c r="AE167" s="141"/>
      <c r="AO167" s="141"/>
      <c r="AY167" s="141"/>
      <c r="AZ167" s="141"/>
      <c r="BI167" s="141"/>
      <c r="BS167" s="141"/>
      <c r="CC167" s="141"/>
      <c r="CM167" s="141"/>
      <c r="CW167" s="141"/>
      <c r="DG167" s="141"/>
      <c r="DQ167" s="141"/>
      <c r="EA167" s="141"/>
      <c r="EK167" s="141"/>
      <c r="EU167" s="141"/>
      <c r="FE167" s="141"/>
      <c r="FO167" s="141"/>
      <c r="FY167" s="141"/>
      <c r="GI167" s="141"/>
      <c r="GS167" s="141"/>
      <c r="HC167" s="141"/>
      <c r="HM167" s="141"/>
      <c r="HW167" s="141"/>
    </row>
    <row r="168" spans="1:231" s="3" customFormat="1" x14ac:dyDescent="0.25">
      <c r="A168" s="141"/>
      <c r="K168" s="141"/>
      <c r="U168" s="141"/>
      <c r="AE168" s="141"/>
      <c r="AO168" s="141"/>
      <c r="AY168" s="141"/>
      <c r="AZ168" s="141"/>
      <c r="BI168" s="141"/>
      <c r="BS168" s="141"/>
      <c r="CC168" s="141"/>
      <c r="CM168" s="141"/>
      <c r="CW168" s="141"/>
      <c r="DG168" s="141"/>
      <c r="DQ168" s="141"/>
      <c r="EA168" s="141"/>
      <c r="EK168" s="141"/>
      <c r="EU168" s="141"/>
      <c r="FE168" s="141"/>
      <c r="FO168" s="141"/>
      <c r="FY168" s="141"/>
      <c r="GI168" s="141"/>
      <c r="GS168" s="141"/>
      <c r="HC168" s="141"/>
      <c r="HM168" s="141"/>
      <c r="HW168" s="141"/>
    </row>
    <row r="169" spans="1:231" s="3" customFormat="1" x14ac:dyDescent="0.25">
      <c r="A169" s="141"/>
      <c r="K169" s="141"/>
      <c r="U169" s="141"/>
      <c r="AE169" s="141"/>
      <c r="AO169" s="141"/>
      <c r="AY169" s="141"/>
      <c r="AZ169" s="141"/>
      <c r="BI169" s="141"/>
      <c r="BS169" s="141"/>
      <c r="CC169" s="141"/>
      <c r="CM169" s="141"/>
      <c r="CW169" s="141"/>
      <c r="DG169" s="141"/>
      <c r="DQ169" s="141"/>
      <c r="EA169" s="141"/>
      <c r="EK169" s="141"/>
      <c r="EU169" s="141"/>
      <c r="FE169" s="141"/>
      <c r="FO169" s="141"/>
      <c r="FY169" s="141"/>
      <c r="GI169" s="141"/>
      <c r="GS169" s="141"/>
      <c r="HC169" s="141"/>
      <c r="HM169" s="141"/>
      <c r="HW169" s="141"/>
    </row>
    <row r="170" spans="1:231" s="3" customFormat="1" x14ac:dyDescent="0.25">
      <c r="A170" s="141"/>
      <c r="K170" s="141"/>
      <c r="U170" s="141"/>
      <c r="AE170" s="141"/>
      <c r="AO170" s="141"/>
      <c r="AY170" s="141"/>
      <c r="AZ170" s="141"/>
      <c r="BI170" s="141"/>
      <c r="BS170" s="141"/>
      <c r="CC170" s="141"/>
      <c r="CM170" s="141"/>
      <c r="CW170" s="141"/>
      <c r="DG170" s="141"/>
      <c r="DQ170" s="141"/>
      <c r="EA170" s="141"/>
      <c r="EK170" s="141"/>
      <c r="EU170" s="141"/>
      <c r="FE170" s="141"/>
      <c r="FO170" s="141"/>
      <c r="FY170" s="141"/>
      <c r="GI170" s="141"/>
      <c r="GS170" s="141"/>
      <c r="HC170" s="141"/>
      <c r="HM170" s="141"/>
      <c r="HW170" s="141"/>
    </row>
    <row r="171" spans="1:231" s="3" customFormat="1" x14ac:dyDescent="0.25">
      <c r="A171" s="141"/>
      <c r="K171" s="141"/>
      <c r="U171" s="141"/>
      <c r="AE171" s="141"/>
      <c r="AO171" s="141"/>
      <c r="AY171" s="141"/>
      <c r="AZ171" s="141"/>
      <c r="BI171" s="141"/>
      <c r="BS171" s="141"/>
      <c r="CC171" s="141"/>
      <c r="CM171" s="141"/>
      <c r="CW171" s="141"/>
      <c r="DG171" s="141"/>
      <c r="DQ171" s="141"/>
      <c r="EA171" s="141"/>
      <c r="EK171" s="141"/>
      <c r="EU171" s="141"/>
      <c r="FE171" s="141"/>
      <c r="FO171" s="141"/>
      <c r="FY171" s="141"/>
      <c r="GI171" s="141"/>
      <c r="GS171" s="141"/>
      <c r="HC171" s="141"/>
      <c r="HM171" s="141"/>
      <c r="HW171" s="141"/>
    </row>
    <row r="172" spans="1:231" s="3" customFormat="1" x14ac:dyDescent="0.25">
      <c r="A172" s="141"/>
      <c r="K172" s="141"/>
      <c r="U172" s="141"/>
      <c r="AE172" s="141"/>
      <c r="AO172" s="141"/>
      <c r="AY172" s="141"/>
      <c r="AZ172" s="141"/>
      <c r="BI172" s="141"/>
      <c r="BS172" s="141"/>
      <c r="CC172" s="141"/>
      <c r="CM172" s="141"/>
      <c r="CW172" s="141"/>
      <c r="DG172" s="141"/>
      <c r="DQ172" s="141"/>
      <c r="EA172" s="141"/>
      <c r="EK172" s="141"/>
      <c r="EU172" s="141"/>
      <c r="FE172" s="141"/>
      <c r="FO172" s="141"/>
      <c r="FY172" s="141"/>
      <c r="GI172" s="141"/>
      <c r="GS172" s="141"/>
      <c r="HC172" s="141"/>
      <c r="HM172" s="141"/>
      <c r="HW172" s="141"/>
    </row>
    <row r="173" spans="1:231" s="3" customFormat="1" x14ac:dyDescent="0.25">
      <c r="A173" s="141"/>
      <c r="K173" s="141"/>
      <c r="U173" s="141"/>
      <c r="AE173" s="141"/>
      <c r="AO173" s="141"/>
      <c r="AY173" s="141"/>
      <c r="AZ173" s="141"/>
      <c r="BI173" s="141"/>
      <c r="BS173" s="141"/>
      <c r="CC173" s="141"/>
      <c r="CM173" s="141"/>
      <c r="CW173" s="141"/>
      <c r="DG173" s="141"/>
      <c r="DQ173" s="141"/>
      <c r="EA173" s="141"/>
      <c r="EK173" s="141"/>
      <c r="EU173" s="141"/>
      <c r="FE173" s="141"/>
      <c r="FO173" s="141"/>
      <c r="FY173" s="141"/>
      <c r="GI173" s="141"/>
      <c r="GS173" s="141"/>
      <c r="HC173" s="141"/>
      <c r="HM173" s="141"/>
      <c r="HW173" s="141"/>
    </row>
    <row r="174" spans="1:231" s="3" customFormat="1" x14ac:dyDescent="0.25">
      <c r="A174" s="141"/>
      <c r="K174" s="141"/>
      <c r="U174" s="141"/>
      <c r="AE174" s="141"/>
      <c r="AO174" s="141"/>
      <c r="AY174" s="141"/>
      <c r="AZ174" s="141"/>
      <c r="BI174" s="141"/>
      <c r="BS174" s="141"/>
      <c r="CC174" s="141"/>
      <c r="CM174" s="141"/>
      <c r="CW174" s="141"/>
      <c r="DG174" s="141"/>
      <c r="DQ174" s="141"/>
      <c r="EA174" s="141"/>
      <c r="EK174" s="141"/>
      <c r="EU174" s="141"/>
      <c r="FE174" s="141"/>
      <c r="FO174" s="141"/>
      <c r="FY174" s="141"/>
      <c r="GI174" s="141"/>
      <c r="GS174" s="141"/>
      <c r="HC174" s="141"/>
      <c r="HM174" s="141"/>
      <c r="HW174" s="141"/>
    </row>
    <row r="175" spans="1:231" s="3" customFormat="1" x14ac:dyDescent="0.25">
      <c r="A175" s="141"/>
      <c r="K175" s="141"/>
      <c r="U175" s="141"/>
      <c r="AE175" s="141"/>
      <c r="AO175" s="141"/>
      <c r="AY175" s="141"/>
      <c r="AZ175" s="141"/>
      <c r="BI175" s="141"/>
      <c r="BS175" s="141"/>
      <c r="CC175" s="141"/>
      <c r="CM175" s="141"/>
      <c r="CW175" s="141"/>
      <c r="DG175" s="141"/>
      <c r="DQ175" s="141"/>
      <c r="EA175" s="141"/>
      <c r="EK175" s="141"/>
      <c r="EU175" s="141"/>
      <c r="FE175" s="141"/>
      <c r="FO175" s="141"/>
      <c r="FY175" s="141"/>
      <c r="GI175" s="141"/>
      <c r="GS175" s="141"/>
      <c r="HC175" s="141"/>
      <c r="HM175" s="141"/>
      <c r="HW175" s="141"/>
    </row>
    <row r="176" spans="1:231" s="3" customFormat="1" x14ac:dyDescent="0.25">
      <c r="A176" s="141"/>
      <c r="K176" s="141"/>
      <c r="U176" s="141"/>
      <c r="AE176" s="141"/>
      <c r="AO176" s="141"/>
      <c r="AY176" s="141"/>
      <c r="AZ176" s="141"/>
      <c r="BI176" s="141"/>
      <c r="BS176" s="141"/>
      <c r="CC176" s="141"/>
      <c r="CM176" s="141"/>
      <c r="CW176" s="141"/>
      <c r="DG176" s="141"/>
      <c r="DQ176" s="141"/>
      <c r="EA176" s="141"/>
      <c r="EK176" s="141"/>
      <c r="EU176" s="141"/>
      <c r="FE176" s="141"/>
      <c r="FO176" s="141"/>
      <c r="FY176" s="141"/>
      <c r="GI176" s="141"/>
      <c r="GS176" s="141"/>
      <c r="HC176" s="141"/>
      <c r="HM176" s="141"/>
      <c r="HW176" s="141"/>
    </row>
    <row r="177" spans="1:231" s="3" customFormat="1" x14ac:dyDescent="0.25">
      <c r="A177" s="141"/>
      <c r="K177" s="141"/>
      <c r="U177" s="141"/>
      <c r="AE177" s="141"/>
      <c r="AO177" s="141"/>
      <c r="AY177" s="141"/>
      <c r="AZ177" s="141"/>
      <c r="BI177" s="141"/>
      <c r="BS177" s="141"/>
      <c r="CC177" s="141"/>
      <c r="CM177" s="141"/>
      <c r="CW177" s="141"/>
      <c r="DG177" s="141"/>
      <c r="DQ177" s="141"/>
      <c r="EA177" s="141"/>
      <c r="EK177" s="141"/>
      <c r="EU177" s="141"/>
      <c r="FE177" s="141"/>
      <c r="FO177" s="141"/>
      <c r="FY177" s="141"/>
      <c r="GI177" s="141"/>
      <c r="GS177" s="141"/>
      <c r="HC177" s="141"/>
      <c r="HM177" s="141"/>
      <c r="HW177" s="141"/>
    </row>
    <row r="178" spans="1:231" s="3" customFormat="1" x14ac:dyDescent="0.25">
      <c r="A178" s="141"/>
      <c r="K178" s="141"/>
      <c r="U178" s="141"/>
      <c r="AE178" s="141"/>
      <c r="AO178" s="141"/>
      <c r="AY178" s="141"/>
      <c r="AZ178" s="141"/>
      <c r="BI178" s="141"/>
      <c r="BS178" s="141"/>
      <c r="CC178" s="141"/>
      <c r="CM178" s="141"/>
      <c r="CW178" s="141"/>
      <c r="DG178" s="141"/>
      <c r="DQ178" s="141"/>
      <c r="EA178" s="141"/>
      <c r="EK178" s="141"/>
      <c r="EU178" s="141"/>
      <c r="FE178" s="141"/>
      <c r="FO178" s="141"/>
      <c r="FY178" s="141"/>
      <c r="GI178" s="141"/>
      <c r="GS178" s="141"/>
      <c r="HC178" s="141"/>
      <c r="HM178" s="141"/>
      <c r="HW178" s="141"/>
    </row>
    <row r="179" spans="1:231" s="3" customFormat="1" x14ac:dyDescent="0.25">
      <c r="A179" s="141"/>
      <c r="K179" s="141"/>
      <c r="U179" s="141"/>
      <c r="AE179" s="141"/>
      <c r="AO179" s="141"/>
      <c r="AY179" s="141"/>
      <c r="AZ179" s="141"/>
      <c r="BI179" s="141"/>
      <c r="BS179" s="141"/>
      <c r="CC179" s="141"/>
      <c r="CM179" s="141"/>
      <c r="CW179" s="141"/>
      <c r="DG179" s="141"/>
      <c r="DQ179" s="141"/>
      <c r="EA179" s="141"/>
      <c r="EK179" s="141"/>
      <c r="EU179" s="141"/>
      <c r="FE179" s="141"/>
      <c r="FO179" s="141"/>
      <c r="FY179" s="141"/>
      <c r="GI179" s="141"/>
      <c r="GS179" s="141"/>
      <c r="HC179" s="141"/>
      <c r="HM179" s="141"/>
      <c r="HW179" s="141"/>
    </row>
    <row r="180" spans="1:231" s="3" customFormat="1" x14ac:dyDescent="0.25">
      <c r="A180" s="141"/>
      <c r="K180" s="141"/>
      <c r="U180" s="141"/>
      <c r="AE180" s="141"/>
      <c r="AO180" s="141"/>
      <c r="AY180" s="141"/>
      <c r="AZ180" s="141"/>
      <c r="BI180" s="141"/>
      <c r="BS180" s="141"/>
      <c r="CC180" s="141"/>
      <c r="CM180" s="141"/>
      <c r="CW180" s="141"/>
      <c r="DG180" s="141"/>
      <c r="DQ180" s="141"/>
      <c r="EA180" s="141"/>
      <c r="EK180" s="141"/>
      <c r="EU180" s="141"/>
      <c r="FE180" s="141"/>
      <c r="FO180" s="141"/>
      <c r="FY180" s="141"/>
      <c r="GI180" s="141"/>
      <c r="GS180" s="141"/>
      <c r="HC180" s="141"/>
      <c r="HM180" s="141"/>
      <c r="HW180" s="141"/>
    </row>
    <row r="181" spans="1:231" s="3" customFormat="1" x14ac:dyDescent="0.25">
      <c r="A181" s="141"/>
      <c r="K181" s="141"/>
      <c r="U181" s="141"/>
      <c r="AE181" s="141"/>
      <c r="AO181" s="141"/>
      <c r="AY181" s="141"/>
      <c r="AZ181" s="141"/>
      <c r="BI181" s="141"/>
      <c r="BS181" s="141"/>
      <c r="CC181" s="141"/>
      <c r="CM181" s="141"/>
      <c r="CW181" s="141"/>
      <c r="DG181" s="141"/>
      <c r="DQ181" s="141"/>
      <c r="EA181" s="141"/>
      <c r="EK181" s="141"/>
      <c r="EU181" s="141"/>
      <c r="FE181" s="141"/>
      <c r="FO181" s="141"/>
      <c r="FY181" s="141"/>
      <c r="GI181" s="141"/>
      <c r="GS181" s="141"/>
      <c r="HC181" s="141"/>
      <c r="HM181" s="141"/>
      <c r="HW181" s="141"/>
    </row>
    <row r="182" spans="1:231" s="3" customFormat="1" x14ac:dyDescent="0.25">
      <c r="A182" s="141"/>
      <c r="K182" s="141"/>
      <c r="U182" s="141"/>
      <c r="AE182" s="141"/>
      <c r="AO182" s="141"/>
      <c r="AY182" s="141"/>
      <c r="AZ182" s="141"/>
      <c r="BI182" s="141"/>
      <c r="BS182" s="141"/>
      <c r="CC182" s="141"/>
      <c r="CM182" s="141"/>
      <c r="CW182" s="141"/>
      <c r="DG182" s="141"/>
      <c r="DQ182" s="141"/>
      <c r="EA182" s="141"/>
      <c r="EK182" s="141"/>
      <c r="EU182" s="141"/>
      <c r="FE182" s="141"/>
      <c r="FO182" s="141"/>
      <c r="FY182" s="141"/>
      <c r="GI182" s="141"/>
      <c r="GS182" s="141"/>
      <c r="HC182" s="141"/>
      <c r="HM182" s="141"/>
      <c r="HW182" s="141"/>
    </row>
    <row r="183" spans="1:231" s="3" customFormat="1" x14ac:dyDescent="0.25">
      <c r="A183" s="141"/>
      <c r="K183" s="141"/>
      <c r="U183" s="141"/>
      <c r="AE183" s="141"/>
      <c r="AO183" s="141"/>
      <c r="AY183" s="141"/>
      <c r="AZ183" s="141"/>
      <c r="BI183" s="141"/>
      <c r="BS183" s="141"/>
      <c r="CC183" s="141"/>
      <c r="CM183" s="141"/>
      <c r="CW183" s="141"/>
      <c r="DG183" s="141"/>
      <c r="DQ183" s="141"/>
      <c r="EA183" s="141"/>
      <c r="EK183" s="141"/>
      <c r="EU183" s="141"/>
      <c r="FE183" s="141"/>
      <c r="FO183" s="141"/>
      <c r="FY183" s="141"/>
      <c r="GI183" s="141"/>
      <c r="GS183" s="141"/>
      <c r="HC183" s="141"/>
      <c r="HM183" s="141"/>
      <c r="HW183" s="141"/>
    </row>
    <row r="184" spans="1:231" s="3" customFormat="1" x14ac:dyDescent="0.25">
      <c r="A184" s="141"/>
      <c r="K184" s="141"/>
      <c r="U184" s="141"/>
      <c r="AE184" s="141"/>
      <c r="AO184" s="141"/>
      <c r="AY184" s="141"/>
      <c r="AZ184" s="141"/>
      <c r="BI184" s="141"/>
      <c r="BS184" s="141"/>
      <c r="CC184" s="141"/>
      <c r="CM184" s="141"/>
      <c r="CW184" s="141"/>
      <c r="DG184" s="141"/>
      <c r="DQ184" s="141"/>
      <c r="EA184" s="141"/>
      <c r="EK184" s="141"/>
      <c r="EU184" s="141"/>
      <c r="FE184" s="141"/>
      <c r="FO184" s="141"/>
      <c r="FY184" s="141"/>
      <c r="GI184" s="141"/>
      <c r="GS184" s="141"/>
      <c r="HC184" s="141"/>
      <c r="HM184" s="141"/>
      <c r="HW184" s="141"/>
    </row>
    <row r="185" spans="1:231" s="3" customFormat="1" x14ac:dyDescent="0.25">
      <c r="A185" s="141"/>
      <c r="K185" s="141"/>
      <c r="U185" s="141"/>
      <c r="AE185" s="141"/>
      <c r="AO185" s="141"/>
      <c r="AY185" s="141"/>
      <c r="AZ185" s="141"/>
      <c r="BI185" s="141"/>
      <c r="BS185" s="141"/>
      <c r="CC185" s="141"/>
      <c r="CM185" s="141"/>
      <c r="CW185" s="141"/>
      <c r="DG185" s="141"/>
      <c r="DQ185" s="141"/>
      <c r="EA185" s="141"/>
      <c r="EK185" s="141"/>
      <c r="EU185" s="141"/>
      <c r="FE185" s="141"/>
      <c r="FO185" s="141"/>
      <c r="FY185" s="141"/>
      <c r="GI185" s="141"/>
      <c r="GS185" s="141"/>
      <c r="HC185" s="141"/>
      <c r="HM185" s="141"/>
      <c r="HW185" s="141"/>
    </row>
    <row r="186" spans="1:231" s="3" customFormat="1" x14ac:dyDescent="0.25">
      <c r="A186" s="141"/>
      <c r="K186" s="141"/>
      <c r="U186" s="141"/>
      <c r="AE186" s="141"/>
      <c r="AO186" s="141"/>
      <c r="AY186" s="141"/>
      <c r="AZ186" s="141"/>
      <c r="BI186" s="141"/>
      <c r="BS186" s="141"/>
      <c r="CC186" s="141"/>
      <c r="CM186" s="141"/>
      <c r="CW186" s="141"/>
      <c r="DG186" s="141"/>
      <c r="DQ186" s="141"/>
      <c r="EA186" s="141"/>
      <c r="EK186" s="141"/>
      <c r="EU186" s="141"/>
      <c r="FE186" s="141"/>
      <c r="FO186" s="141"/>
      <c r="FY186" s="141"/>
      <c r="GI186" s="141"/>
      <c r="GS186" s="141"/>
      <c r="HC186" s="141"/>
      <c r="HM186" s="141"/>
      <c r="HW186" s="141"/>
    </row>
    <row r="187" spans="1:231" s="3" customFormat="1" x14ac:dyDescent="0.25">
      <c r="A187" s="141"/>
      <c r="K187" s="141"/>
      <c r="U187" s="141"/>
      <c r="AE187" s="141"/>
      <c r="AO187" s="141"/>
      <c r="AY187" s="141"/>
      <c r="AZ187" s="141"/>
      <c r="BI187" s="141"/>
      <c r="BS187" s="141"/>
      <c r="CC187" s="141"/>
      <c r="CM187" s="141"/>
      <c r="CW187" s="141"/>
      <c r="DG187" s="141"/>
      <c r="DQ187" s="141"/>
      <c r="EA187" s="141"/>
      <c r="EK187" s="141"/>
      <c r="EU187" s="141"/>
      <c r="FE187" s="141"/>
      <c r="FO187" s="141"/>
      <c r="FY187" s="141"/>
      <c r="GI187" s="141"/>
      <c r="GS187" s="141"/>
      <c r="HC187" s="141"/>
      <c r="HM187" s="141"/>
      <c r="HW187" s="141"/>
    </row>
    <row r="188" spans="1:231" s="3" customFormat="1" x14ac:dyDescent="0.25">
      <c r="A188" s="141"/>
      <c r="K188" s="141"/>
      <c r="U188" s="141"/>
      <c r="AE188" s="141"/>
      <c r="AO188" s="141"/>
      <c r="AY188" s="141"/>
      <c r="AZ188" s="141"/>
      <c r="BI188" s="141"/>
      <c r="BS188" s="141"/>
      <c r="CC188" s="141"/>
      <c r="CM188" s="141"/>
      <c r="CW188" s="141"/>
      <c r="DG188" s="141"/>
      <c r="DQ188" s="141"/>
      <c r="EA188" s="141"/>
      <c r="EK188" s="141"/>
      <c r="EU188" s="141"/>
      <c r="FE188" s="141"/>
      <c r="FO188" s="141"/>
      <c r="FY188" s="141"/>
      <c r="GI188" s="141"/>
      <c r="GS188" s="141"/>
      <c r="HC188" s="141"/>
      <c r="HM188" s="141"/>
      <c r="HW188" s="141"/>
    </row>
    <row r="189" spans="1:231" s="3" customFormat="1" x14ac:dyDescent="0.25">
      <c r="A189" s="141"/>
      <c r="K189" s="141"/>
      <c r="U189" s="141"/>
      <c r="AE189" s="141"/>
      <c r="AO189" s="141"/>
      <c r="AY189" s="141"/>
      <c r="AZ189" s="141"/>
      <c r="BI189" s="141"/>
      <c r="BS189" s="141"/>
      <c r="CC189" s="141"/>
      <c r="CM189" s="141"/>
      <c r="CW189" s="141"/>
      <c r="DG189" s="141"/>
      <c r="DQ189" s="141"/>
      <c r="EA189" s="141"/>
      <c r="EK189" s="141"/>
      <c r="EU189" s="141"/>
      <c r="FE189" s="141"/>
      <c r="FO189" s="141"/>
      <c r="FY189" s="141"/>
      <c r="GI189" s="141"/>
      <c r="GS189" s="141"/>
      <c r="HC189" s="141"/>
      <c r="HM189" s="141"/>
      <c r="HW189" s="141"/>
    </row>
    <row r="190" spans="1:231" s="3" customFormat="1" x14ac:dyDescent="0.25">
      <c r="A190" s="141"/>
      <c r="K190" s="141"/>
      <c r="U190" s="141"/>
      <c r="AE190" s="141"/>
      <c r="AO190" s="141"/>
      <c r="AY190" s="141"/>
      <c r="AZ190" s="141"/>
      <c r="BI190" s="141"/>
      <c r="BS190" s="141"/>
      <c r="CC190" s="141"/>
      <c r="CM190" s="141"/>
      <c r="CW190" s="141"/>
      <c r="DG190" s="141"/>
      <c r="DQ190" s="141"/>
      <c r="EA190" s="141"/>
      <c r="EK190" s="141"/>
      <c r="EU190" s="141"/>
      <c r="FE190" s="141"/>
      <c r="FO190" s="141"/>
      <c r="FY190" s="141"/>
      <c r="GI190" s="141"/>
      <c r="GS190" s="141"/>
      <c r="HC190" s="141"/>
      <c r="HM190" s="141"/>
      <c r="HW190" s="141"/>
    </row>
    <row r="191" spans="1:231" s="3" customFormat="1" x14ac:dyDescent="0.25">
      <c r="A191" s="141"/>
      <c r="K191" s="141"/>
      <c r="U191" s="141"/>
      <c r="AE191" s="141"/>
      <c r="AO191" s="141"/>
      <c r="AY191" s="141"/>
      <c r="AZ191" s="141"/>
      <c r="BI191" s="141"/>
      <c r="BS191" s="141"/>
      <c r="CC191" s="141"/>
      <c r="CM191" s="141"/>
      <c r="CW191" s="141"/>
      <c r="DG191" s="141"/>
      <c r="DQ191" s="141"/>
      <c r="EA191" s="141"/>
      <c r="EK191" s="141"/>
      <c r="EU191" s="141"/>
      <c r="FE191" s="141"/>
      <c r="FO191" s="141"/>
      <c r="FY191" s="141"/>
      <c r="GI191" s="141"/>
      <c r="GS191" s="141"/>
      <c r="HC191" s="141"/>
      <c r="HM191" s="141"/>
      <c r="HW191" s="141"/>
    </row>
    <row r="192" spans="1:231" s="3" customFormat="1" x14ac:dyDescent="0.25">
      <c r="A192" s="141"/>
      <c r="K192" s="141"/>
      <c r="U192" s="141"/>
      <c r="AE192" s="141"/>
      <c r="AO192" s="141"/>
      <c r="AY192" s="141"/>
      <c r="AZ192" s="141"/>
      <c r="BI192" s="141"/>
      <c r="BS192" s="141"/>
      <c r="CC192" s="141"/>
      <c r="CM192" s="141"/>
      <c r="CW192" s="141"/>
      <c r="DG192" s="141"/>
      <c r="DQ192" s="141"/>
      <c r="EA192" s="141"/>
      <c r="EK192" s="141"/>
      <c r="EU192" s="141"/>
      <c r="FE192" s="141"/>
      <c r="FO192" s="141"/>
      <c r="FY192" s="141"/>
      <c r="GI192" s="141"/>
      <c r="GS192" s="141"/>
      <c r="HC192" s="141"/>
      <c r="HM192" s="141"/>
      <c r="HW192" s="141"/>
    </row>
    <row r="193" spans="1:231" s="3" customFormat="1" x14ac:dyDescent="0.25">
      <c r="A193" s="141"/>
      <c r="K193" s="141"/>
      <c r="U193" s="141"/>
      <c r="AE193" s="141"/>
      <c r="AO193" s="141"/>
      <c r="AY193" s="141"/>
      <c r="AZ193" s="141"/>
      <c r="BI193" s="141"/>
      <c r="BS193" s="141"/>
      <c r="CC193" s="141"/>
      <c r="CM193" s="141"/>
      <c r="CW193" s="141"/>
      <c r="DG193" s="141"/>
      <c r="DQ193" s="141"/>
      <c r="EA193" s="141"/>
      <c r="EK193" s="141"/>
      <c r="EU193" s="141"/>
      <c r="FE193" s="141"/>
      <c r="FO193" s="141"/>
      <c r="FY193" s="141"/>
      <c r="GI193" s="141"/>
      <c r="GS193" s="141"/>
      <c r="HC193" s="141"/>
      <c r="HM193" s="141"/>
      <c r="HW193" s="141"/>
    </row>
    <row r="194" spans="1:231" s="3" customFormat="1" x14ac:dyDescent="0.25">
      <c r="A194" s="141"/>
      <c r="K194" s="141"/>
      <c r="U194" s="141"/>
      <c r="AE194" s="141"/>
      <c r="AO194" s="141"/>
      <c r="AY194" s="141"/>
      <c r="AZ194" s="141"/>
      <c r="BI194" s="141"/>
      <c r="BS194" s="141"/>
      <c r="CC194" s="141"/>
      <c r="CM194" s="141"/>
      <c r="CW194" s="141"/>
      <c r="DG194" s="141"/>
      <c r="DQ194" s="141"/>
      <c r="EA194" s="141"/>
      <c r="EK194" s="141"/>
      <c r="EU194" s="141"/>
      <c r="FE194" s="141"/>
      <c r="FO194" s="141"/>
      <c r="FY194" s="141"/>
      <c r="GI194" s="141"/>
      <c r="GS194" s="141"/>
      <c r="HC194" s="141"/>
      <c r="HM194" s="141"/>
      <c r="HW194" s="141"/>
    </row>
    <row r="195" spans="1:231" s="3" customFormat="1" x14ac:dyDescent="0.25">
      <c r="A195" s="141"/>
      <c r="K195" s="141"/>
      <c r="U195" s="141"/>
      <c r="AE195" s="141"/>
      <c r="AO195" s="141"/>
      <c r="AY195" s="141"/>
      <c r="AZ195" s="141"/>
      <c r="BI195" s="141"/>
      <c r="BS195" s="141"/>
      <c r="CC195" s="141"/>
      <c r="CM195" s="141"/>
      <c r="CW195" s="141"/>
      <c r="DG195" s="141"/>
      <c r="DQ195" s="141"/>
      <c r="EA195" s="141"/>
      <c r="EK195" s="141"/>
      <c r="EU195" s="141"/>
      <c r="FE195" s="141"/>
      <c r="FO195" s="141"/>
      <c r="FY195" s="141"/>
      <c r="GI195" s="141"/>
      <c r="GS195" s="141"/>
      <c r="HC195" s="141"/>
      <c r="HM195" s="141"/>
      <c r="HW195" s="141"/>
    </row>
    <row r="196" spans="1:231" s="3" customFormat="1" x14ac:dyDescent="0.25">
      <c r="A196" s="141"/>
      <c r="K196" s="141"/>
      <c r="U196" s="141"/>
      <c r="AE196" s="141"/>
      <c r="AO196" s="141"/>
      <c r="AY196" s="141"/>
      <c r="AZ196" s="141"/>
      <c r="BI196" s="141"/>
      <c r="BS196" s="141"/>
      <c r="CC196" s="141"/>
      <c r="CM196" s="141"/>
      <c r="CW196" s="141"/>
      <c r="DG196" s="141"/>
      <c r="DQ196" s="141"/>
      <c r="EA196" s="141"/>
      <c r="EK196" s="141"/>
      <c r="EU196" s="141"/>
      <c r="FE196" s="141"/>
      <c r="FO196" s="141"/>
      <c r="FY196" s="141"/>
      <c r="GI196" s="141"/>
      <c r="GS196" s="141"/>
      <c r="HC196" s="141"/>
      <c r="HM196" s="141"/>
      <c r="HW196" s="141"/>
    </row>
    <row r="197" spans="1:231" s="3" customFormat="1" x14ac:dyDescent="0.25">
      <c r="A197" s="141"/>
      <c r="K197" s="141"/>
      <c r="U197" s="141"/>
      <c r="AE197" s="141"/>
      <c r="AO197" s="141"/>
      <c r="AY197" s="141"/>
      <c r="AZ197" s="141"/>
      <c r="BI197" s="141"/>
      <c r="BS197" s="141"/>
      <c r="CC197" s="141"/>
      <c r="CM197" s="141"/>
      <c r="CW197" s="141"/>
      <c r="DG197" s="141"/>
      <c r="DQ197" s="141"/>
      <c r="EA197" s="141"/>
      <c r="EK197" s="141"/>
      <c r="EU197" s="141"/>
      <c r="FE197" s="141"/>
      <c r="FO197" s="141"/>
      <c r="FY197" s="141"/>
      <c r="GI197" s="141"/>
      <c r="GS197" s="141"/>
      <c r="HC197" s="141"/>
      <c r="HM197" s="141"/>
      <c r="HW197" s="141"/>
    </row>
    <row r="198" spans="1:231" s="3" customFormat="1" x14ac:dyDescent="0.25">
      <c r="A198" s="141"/>
      <c r="K198" s="141"/>
      <c r="U198" s="141"/>
      <c r="AE198" s="141"/>
      <c r="AO198" s="141"/>
      <c r="AY198" s="141"/>
      <c r="AZ198" s="141"/>
      <c r="BI198" s="141"/>
      <c r="BS198" s="141"/>
      <c r="CC198" s="141"/>
      <c r="CM198" s="141"/>
      <c r="CW198" s="141"/>
      <c r="DG198" s="141"/>
      <c r="DQ198" s="141"/>
      <c r="EA198" s="141"/>
      <c r="EK198" s="141"/>
      <c r="EU198" s="141"/>
      <c r="FE198" s="141"/>
      <c r="FO198" s="141"/>
      <c r="FY198" s="141"/>
      <c r="GI198" s="141"/>
      <c r="GS198" s="141"/>
      <c r="HC198" s="141"/>
      <c r="HM198" s="141"/>
      <c r="HW198" s="141"/>
    </row>
    <row r="199" spans="1:231" s="3" customFormat="1" x14ac:dyDescent="0.25">
      <c r="A199" s="141"/>
      <c r="K199" s="141"/>
      <c r="U199" s="141"/>
      <c r="AE199" s="141"/>
      <c r="AO199" s="141"/>
      <c r="AY199" s="141"/>
      <c r="AZ199" s="141"/>
      <c r="BI199" s="141"/>
      <c r="BS199" s="141"/>
      <c r="CC199" s="141"/>
      <c r="CM199" s="141"/>
      <c r="CW199" s="141"/>
      <c r="DG199" s="141"/>
      <c r="DQ199" s="141"/>
      <c r="EA199" s="141"/>
      <c r="EK199" s="141"/>
      <c r="EU199" s="141"/>
      <c r="FE199" s="141"/>
      <c r="FO199" s="141"/>
      <c r="FY199" s="141"/>
      <c r="GI199" s="141"/>
      <c r="GS199" s="141"/>
      <c r="HC199" s="141"/>
      <c r="HM199" s="141"/>
      <c r="HW199" s="141"/>
    </row>
    <row r="200" spans="1:231" s="3" customFormat="1" x14ac:dyDescent="0.25">
      <c r="A200" s="141"/>
      <c r="K200" s="141"/>
      <c r="U200" s="141"/>
      <c r="AE200" s="141"/>
      <c r="AO200" s="141"/>
      <c r="AY200" s="141"/>
      <c r="AZ200" s="141"/>
      <c r="BI200" s="141"/>
      <c r="BS200" s="141"/>
      <c r="CC200" s="141"/>
      <c r="CM200" s="141"/>
      <c r="CW200" s="141"/>
      <c r="DG200" s="141"/>
      <c r="DQ200" s="141"/>
      <c r="EA200" s="141"/>
      <c r="EK200" s="141"/>
      <c r="EU200" s="141"/>
      <c r="FE200" s="141"/>
      <c r="FO200" s="141"/>
      <c r="FY200" s="141"/>
      <c r="GI200" s="141"/>
      <c r="GS200" s="141"/>
      <c r="HC200" s="141"/>
      <c r="HM200" s="141"/>
      <c r="HW200" s="141"/>
    </row>
    <row r="201" spans="1:231" s="3" customFormat="1" x14ac:dyDescent="0.25">
      <c r="A201" s="141"/>
      <c r="K201" s="141"/>
      <c r="U201" s="141"/>
      <c r="AE201" s="141"/>
      <c r="AO201" s="141"/>
      <c r="AY201" s="141"/>
      <c r="AZ201" s="141"/>
      <c r="BI201" s="141"/>
      <c r="BS201" s="141"/>
      <c r="CC201" s="141"/>
      <c r="CM201" s="141"/>
      <c r="CW201" s="141"/>
      <c r="DG201" s="141"/>
      <c r="DQ201" s="141"/>
      <c r="EA201" s="141"/>
      <c r="EK201" s="141"/>
      <c r="EU201" s="141"/>
      <c r="FE201" s="141"/>
      <c r="FO201" s="141"/>
      <c r="FY201" s="141"/>
      <c r="GI201" s="141"/>
      <c r="GS201" s="141"/>
      <c r="HC201" s="141"/>
      <c r="HM201" s="141"/>
      <c r="HW201" s="141"/>
    </row>
    <row r="202" spans="1:231" s="3" customFormat="1" x14ac:dyDescent="0.25">
      <c r="A202" s="141"/>
      <c r="K202" s="141"/>
      <c r="U202" s="141"/>
      <c r="AE202" s="141"/>
      <c r="AO202" s="141"/>
      <c r="AY202" s="141"/>
      <c r="AZ202" s="141"/>
      <c r="BI202" s="141"/>
      <c r="BS202" s="141"/>
      <c r="CC202" s="141"/>
      <c r="CM202" s="141"/>
      <c r="CW202" s="141"/>
      <c r="DG202" s="141"/>
      <c r="DQ202" s="141"/>
      <c r="EA202" s="141"/>
      <c r="EK202" s="141"/>
      <c r="EU202" s="141"/>
      <c r="FE202" s="141"/>
      <c r="FO202" s="141"/>
      <c r="FY202" s="141"/>
      <c r="GI202" s="141"/>
      <c r="GS202" s="141"/>
      <c r="HC202" s="141"/>
      <c r="HM202" s="141"/>
      <c r="HW202" s="141"/>
    </row>
    <row r="203" spans="1:231" s="3" customFormat="1" x14ac:dyDescent="0.25">
      <c r="A203" s="141"/>
      <c r="K203" s="141"/>
      <c r="U203" s="141"/>
      <c r="AE203" s="141"/>
      <c r="AO203" s="141"/>
      <c r="AY203" s="141"/>
      <c r="AZ203" s="141"/>
      <c r="BI203" s="141"/>
      <c r="BS203" s="141"/>
      <c r="CC203" s="141"/>
      <c r="CM203" s="141"/>
      <c r="CW203" s="141"/>
      <c r="DG203" s="141"/>
      <c r="DQ203" s="141"/>
      <c r="EA203" s="141"/>
      <c r="EK203" s="141"/>
      <c r="EU203" s="141"/>
      <c r="FE203" s="141"/>
      <c r="FO203" s="141"/>
      <c r="FY203" s="141"/>
      <c r="GI203" s="141"/>
      <c r="GS203" s="141"/>
      <c r="HC203" s="141"/>
      <c r="HM203" s="141"/>
      <c r="HW203" s="141"/>
    </row>
    <row r="204" spans="1:231" s="3" customFormat="1" x14ac:dyDescent="0.25">
      <c r="A204" s="141"/>
      <c r="K204" s="141"/>
      <c r="U204" s="141"/>
      <c r="AE204" s="141"/>
      <c r="AO204" s="141"/>
      <c r="AY204" s="141"/>
      <c r="AZ204" s="141"/>
      <c r="BI204" s="141"/>
      <c r="BS204" s="141"/>
      <c r="CC204" s="141"/>
      <c r="CM204" s="141"/>
      <c r="CW204" s="141"/>
      <c r="DG204" s="141"/>
      <c r="DQ204" s="141"/>
      <c r="EA204" s="141"/>
      <c r="EK204" s="141"/>
      <c r="EU204" s="141"/>
      <c r="FE204" s="141"/>
      <c r="FO204" s="141"/>
      <c r="FY204" s="141"/>
      <c r="GI204" s="141"/>
      <c r="GS204" s="141"/>
      <c r="HC204" s="141"/>
      <c r="HM204" s="141"/>
      <c r="HW204" s="141"/>
    </row>
    <row r="205" spans="1:231" s="3" customFormat="1" x14ac:dyDescent="0.25">
      <c r="A205" s="141"/>
      <c r="K205" s="141"/>
      <c r="U205" s="141"/>
      <c r="AE205" s="141"/>
      <c r="AO205" s="141"/>
      <c r="AY205" s="141"/>
      <c r="AZ205" s="141"/>
      <c r="BI205" s="141"/>
      <c r="BS205" s="141"/>
      <c r="CC205" s="141"/>
      <c r="CM205" s="141"/>
      <c r="CW205" s="141"/>
      <c r="DG205" s="141"/>
      <c r="DQ205" s="141"/>
      <c r="EA205" s="141"/>
      <c r="EK205" s="141"/>
      <c r="EU205" s="141"/>
      <c r="FE205" s="141"/>
      <c r="FO205" s="141"/>
      <c r="FY205" s="141"/>
      <c r="GI205" s="141"/>
      <c r="GS205" s="141"/>
      <c r="HC205" s="141"/>
      <c r="HM205" s="141"/>
      <c r="HW205" s="141"/>
    </row>
    <row r="206" spans="1:231" s="3" customFormat="1" x14ac:dyDescent="0.25">
      <c r="A206" s="141"/>
      <c r="K206" s="141"/>
      <c r="U206" s="141"/>
      <c r="AE206" s="141"/>
      <c r="AO206" s="141"/>
      <c r="AY206" s="141"/>
      <c r="AZ206" s="141"/>
      <c r="BI206" s="141"/>
      <c r="BS206" s="141"/>
      <c r="CC206" s="141"/>
      <c r="CM206" s="141"/>
      <c r="CW206" s="141"/>
      <c r="DG206" s="141"/>
      <c r="DQ206" s="141"/>
      <c r="EA206" s="141"/>
      <c r="EK206" s="141"/>
      <c r="EU206" s="141"/>
      <c r="FE206" s="141"/>
      <c r="FO206" s="141"/>
      <c r="FY206" s="141"/>
      <c r="GI206" s="141"/>
      <c r="GS206" s="141"/>
      <c r="HC206" s="141"/>
      <c r="HM206" s="141"/>
      <c r="HW206" s="141"/>
    </row>
    <row r="207" spans="1:231" s="3" customFormat="1" x14ac:dyDescent="0.25">
      <c r="A207" s="141"/>
      <c r="K207" s="141"/>
      <c r="U207" s="141"/>
      <c r="AE207" s="141"/>
      <c r="AO207" s="141"/>
      <c r="AY207" s="141"/>
      <c r="AZ207" s="141"/>
      <c r="BI207" s="141"/>
      <c r="BS207" s="141"/>
      <c r="CC207" s="141"/>
      <c r="CM207" s="141"/>
      <c r="CW207" s="141"/>
      <c r="DG207" s="141"/>
      <c r="DQ207" s="141"/>
      <c r="EA207" s="141"/>
      <c r="EK207" s="141"/>
      <c r="EU207" s="141"/>
      <c r="FE207" s="141"/>
      <c r="FO207" s="141"/>
      <c r="FY207" s="141"/>
      <c r="GI207" s="141"/>
      <c r="GS207" s="141"/>
      <c r="HC207" s="141"/>
      <c r="HM207" s="141"/>
      <c r="HW207" s="141"/>
    </row>
    <row r="208" spans="1:231" s="3" customFormat="1" x14ac:dyDescent="0.25">
      <c r="A208" s="141"/>
      <c r="K208" s="141"/>
      <c r="U208" s="141"/>
      <c r="AE208" s="141"/>
      <c r="AO208" s="141"/>
      <c r="AY208" s="141"/>
      <c r="AZ208" s="141"/>
      <c r="BI208" s="141"/>
      <c r="BS208" s="141"/>
      <c r="CC208" s="141"/>
      <c r="CM208" s="141"/>
      <c r="CW208" s="141"/>
      <c r="DG208" s="141"/>
      <c r="DQ208" s="141"/>
      <c r="EA208" s="141"/>
      <c r="EK208" s="141"/>
      <c r="EU208" s="141"/>
      <c r="FE208" s="141"/>
      <c r="FO208" s="141"/>
      <c r="FY208" s="141"/>
      <c r="GI208" s="141"/>
      <c r="GS208" s="141"/>
      <c r="HC208" s="141"/>
      <c r="HM208" s="141"/>
      <c r="HW208" s="141"/>
    </row>
    <row r="209" spans="1:231" s="3" customFormat="1" x14ac:dyDescent="0.25">
      <c r="A209" s="141"/>
      <c r="K209" s="141"/>
      <c r="U209" s="141"/>
      <c r="AE209" s="141"/>
      <c r="AO209" s="141"/>
      <c r="AY209" s="141"/>
      <c r="AZ209" s="141"/>
      <c r="BI209" s="141"/>
      <c r="BS209" s="141"/>
      <c r="CC209" s="141"/>
      <c r="CM209" s="141"/>
      <c r="CW209" s="141"/>
      <c r="DG209" s="141"/>
      <c r="DQ209" s="141"/>
      <c r="EA209" s="141"/>
      <c r="EK209" s="141"/>
      <c r="EU209" s="141"/>
      <c r="FE209" s="141"/>
      <c r="FO209" s="141"/>
      <c r="FY209" s="141"/>
      <c r="GI209" s="141"/>
      <c r="GS209" s="141"/>
      <c r="HC209" s="141"/>
      <c r="HM209" s="141"/>
      <c r="HW209" s="141"/>
    </row>
    <row r="210" spans="1:231" s="3" customFormat="1" x14ac:dyDescent="0.25">
      <c r="A210" s="141"/>
      <c r="K210" s="141"/>
      <c r="U210" s="141"/>
      <c r="AE210" s="141"/>
      <c r="AO210" s="141"/>
      <c r="AY210" s="141"/>
      <c r="AZ210" s="141"/>
      <c r="BI210" s="141"/>
      <c r="BS210" s="141"/>
      <c r="CC210" s="141"/>
      <c r="CM210" s="141"/>
      <c r="CW210" s="141"/>
      <c r="DG210" s="141"/>
      <c r="DQ210" s="141"/>
      <c r="EA210" s="141"/>
      <c r="EK210" s="141"/>
      <c r="EU210" s="141"/>
      <c r="FE210" s="141"/>
      <c r="FO210" s="141"/>
      <c r="FY210" s="141"/>
      <c r="GI210" s="141"/>
      <c r="GS210" s="141"/>
      <c r="HC210" s="141"/>
      <c r="HM210" s="141"/>
      <c r="HW210" s="141"/>
    </row>
    <row r="211" spans="1:231" s="3" customFormat="1" x14ac:dyDescent="0.25">
      <c r="A211" s="141"/>
      <c r="K211" s="141"/>
      <c r="U211" s="141"/>
      <c r="AE211" s="141"/>
      <c r="AO211" s="141"/>
      <c r="AY211" s="141"/>
      <c r="AZ211" s="141"/>
      <c r="BI211" s="141"/>
      <c r="BS211" s="141"/>
      <c r="CC211" s="141"/>
      <c r="CM211" s="141"/>
      <c r="CW211" s="141"/>
      <c r="DG211" s="141"/>
      <c r="DQ211" s="141"/>
      <c r="EA211" s="141"/>
      <c r="EK211" s="141"/>
      <c r="EU211" s="141"/>
      <c r="FE211" s="141"/>
      <c r="FO211" s="141"/>
      <c r="FY211" s="141"/>
      <c r="GI211" s="141"/>
      <c r="GS211" s="141"/>
      <c r="HC211" s="141"/>
      <c r="HM211" s="141"/>
      <c r="HW211" s="141"/>
    </row>
    <row r="212" spans="1:231" s="3" customFormat="1" x14ac:dyDescent="0.25">
      <c r="A212" s="141"/>
      <c r="K212" s="141"/>
      <c r="U212" s="141"/>
      <c r="AE212" s="141"/>
      <c r="AO212" s="141"/>
      <c r="AY212" s="141"/>
      <c r="AZ212" s="141"/>
      <c r="BI212" s="141"/>
      <c r="BS212" s="141"/>
      <c r="CC212" s="141"/>
      <c r="CM212" s="141"/>
      <c r="CW212" s="141"/>
      <c r="DG212" s="141"/>
      <c r="DQ212" s="141"/>
      <c r="EA212" s="141"/>
      <c r="EK212" s="141"/>
      <c r="EU212" s="141"/>
      <c r="FE212" s="141"/>
      <c r="FO212" s="141"/>
      <c r="FY212" s="141"/>
      <c r="GI212" s="141"/>
      <c r="GS212" s="141"/>
      <c r="HC212" s="141"/>
      <c r="HM212" s="141"/>
      <c r="HW212" s="141"/>
    </row>
    <row r="213" spans="1:231" s="3" customFormat="1" x14ac:dyDescent="0.25">
      <c r="A213" s="141"/>
      <c r="K213" s="141"/>
      <c r="U213" s="141"/>
      <c r="AE213" s="141"/>
      <c r="AO213" s="141"/>
      <c r="AY213" s="141"/>
      <c r="AZ213" s="141"/>
      <c r="BI213" s="141"/>
      <c r="BS213" s="141"/>
      <c r="CC213" s="141"/>
      <c r="CM213" s="141"/>
      <c r="CW213" s="141"/>
      <c r="DG213" s="141"/>
      <c r="DQ213" s="141"/>
      <c r="EA213" s="141"/>
      <c r="EK213" s="141"/>
      <c r="EU213" s="141"/>
      <c r="FE213" s="141"/>
      <c r="FO213" s="141"/>
      <c r="FY213" s="141"/>
      <c r="GI213" s="141"/>
      <c r="GS213" s="141"/>
      <c r="HC213" s="141"/>
      <c r="HM213" s="141"/>
      <c r="HW213" s="141"/>
    </row>
    <row r="214" spans="1:231" s="3" customFormat="1" x14ac:dyDescent="0.25">
      <c r="A214" s="141"/>
      <c r="K214" s="141"/>
      <c r="U214" s="141"/>
      <c r="AE214" s="141"/>
      <c r="AO214" s="141"/>
      <c r="AY214" s="141"/>
      <c r="AZ214" s="141"/>
      <c r="BI214" s="141"/>
      <c r="BS214" s="141"/>
      <c r="CC214" s="141"/>
      <c r="CM214" s="141"/>
      <c r="CW214" s="141"/>
      <c r="DG214" s="141"/>
      <c r="DQ214" s="141"/>
      <c r="EA214" s="141"/>
      <c r="EK214" s="141"/>
      <c r="EU214" s="141"/>
      <c r="FE214" s="141"/>
      <c r="FO214" s="141"/>
      <c r="FY214" s="141"/>
      <c r="GI214" s="141"/>
      <c r="GS214" s="141"/>
      <c r="HC214" s="141"/>
      <c r="HM214" s="141"/>
      <c r="HW214" s="141"/>
    </row>
    <row r="215" spans="1:231" s="3" customFormat="1" x14ac:dyDescent="0.25">
      <c r="A215" s="141"/>
      <c r="K215" s="141"/>
      <c r="U215" s="141"/>
      <c r="AE215" s="141"/>
      <c r="AO215" s="141"/>
      <c r="AY215" s="141"/>
      <c r="AZ215" s="141"/>
      <c r="BI215" s="141"/>
      <c r="BS215" s="141"/>
      <c r="CC215" s="141"/>
      <c r="CM215" s="141"/>
      <c r="CW215" s="141"/>
      <c r="DG215" s="141"/>
      <c r="DQ215" s="141"/>
      <c r="EA215" s="141"/>
      <c r="EK215" s="141"/>
      <c r="EU215" s="141"/>
      <c r="FE215" s="141"/>
      <c r="FO215" s="141"/>
      <c r="FY215" s="141"/>
      <c r="GI215" s="141"/>
      <c r="GS215" s="141"/>
      <c r="HC215" s="141"/>
      <c r="HM215" s="141"/>
      <c r="HW215" s="141"/>
    </row>
    <row r="216" spans="1:231" s="3" customFormat="1" x14ac:dyDescent="0.25">
      <c r="A216" s="141"/>
      <c r="K216" s="141"/>
      <c r="U216" s="141"/>
      <c r="AE216" s="141"/>
      <c r="AO216" s="141"/>
      <c r="AY216" s="141"/>
      <c r="AZ216" s="141"/>
      <c r="BI216" s="141"/>
      <c r="BS216" s="141"/>
      <c r="CC216" s="141"/>
      <c r="CM216" s="141"/>
      <c r="CW216" s="141"/>
      <c r="DG216" s="141"/>
      <c r="DQ216" s="141"/>
      <c r="EA216" s="141"/>
      <c r="EK216" s="141"/>
      <c r="EU216" s="141"/>
      <c r="FE216" s="141"/>
      <c r="FO216" s="141"/>
      <c r="FY216" s="141"/>
      <c r="GI216" s="141"/>
      <c r="GS216" s="141"/>
      <c r="HC216" s="141"/>
      <c r="HM216" s="141"/>
      <c r="HW216" s="141"/>
    </row>
    <row r="217" spans="1:231" s="3" customFormat="1" x14ac:dyDescent="0.25">
      <c r="A217" s="141"/>
      <c r="K217" s="141"/>
      <c r="U217" s="141"/>
      <c r="AE217" s="141"/>
      <c r="AO217" s="141"/>
      <c r="AY217" s="141"/>
      <c r="AZ217" s="141"/>
      <c r="BI217" s="141"/>
      <c r="BS217" s="141"/>
      <c r="CC217" s="141"/>
      <c r="CM217" s="141"/>
      <c r="CW217" s="141"/>
      <c r="DG217" s="141"/>
      <c r="DQ217" s="141"/>
      <c r="EA217" s="141"/>
      <c r="EK217" s="141"/>
      <c r="EU217" s="141"/>
      <c r="FE217" s="141"/>
      <c r="FO217" s="141"/>
      <c r="FY217" s="141"/>
      <c r="GI217" s="141"/>
      <c r="GS217" s="141"/>
      <c r="HC217" s="141"/>
      <c r="HM217" s="141"/>
      <c r="HW217" s="141"/>
    </row>
    <row r="218" spans="1:231" s="3" customFormat="1" x14ac:dyDescent="0.25">
      <c r="A218" s="141"/>
      <c r="K218" s="141"/>
      <c r="U218" s="141"/>
      <c r="AE218" s="141"/>
      <c r="AO218" s="141"/>
      <c r="AY218" s="141"/>
      <c r="AZ218" s="141"/>
      <c r="BI218" s="141"/>
      <c r="BS218" s="141"/>
      <c r="CC218" s="141"/>
      <c r="CM218" s="141"/>
      <c r="CW218" s="141"/>
      <c r="DG218" s="141"/>
      <c r="DQ218" s="141"/>
      <c r="EA218" s="141"/>
      <c r="EK218" s="141"/>
      <c r="EU218" s="141"/>
      <c r="FE218" s="141"/>
      <c r="FO218" s="141"/>
      <c r="FY218" s="141"/>
      <c r="GI218" s="141"/>
      <c r="GS218" s="141"/>
      <c r="HC218" s="141"/>
      <c r="HM218" s="141"/>
      <c r="HW218" s="141"/>
    </row>
    <row r="219" spans="1:231" s="3" customFormat="1" x14ac:dyDescent="0.25">
      <c r="A219" s="141"/>
      <c r="K219" s="141"/>
      <c r="U219" s="141"/>
      <c r="AE219" s="141"/>
      <c r="AO219" s="141"/>
      <c r="AY219" s="141"/>
      <c r="AZ219" s="141"/>
      <c r="BI219" s="141"/>
      <c r="BS219" s="141"/>
      <c r="CC219" s="141"/>
      <c r="CM219" s="141"/>
      <c r="CW219" s="141"/>
      <c r="DG219" s="141"/>
      <c r="DQ219" s="141"/>
      <c r="EA219" s="141"/>
      <c r="EK219" s="141"/>
      <c r="EU219" s="141"/>
      <c r="FE219" s="141"/>
      <c r="FO219" s="141"/>
      <c r="FY219" s="141"/>
      <c r="GI219" s="141"/>
      <c r="GS219" s="141"/>
      <c r="HC219" s="141"/>
      <c r="HM219" s="141"/>
      <c r="HW219" s="141"/>
    </row>
    <row r="220" spans="1:231" s="3" customFormat="1" x14ac:dyDescent="0.25">
      <c r="A220" s="141"/>
      <c r="K220" s="141"/>
      <c r="U220" s="141"/>
      <c r="AE220" s="141"/>
      <c r="AO220" s="141"/>
      <c r="AY220" s="141"/>
      <c r="AZ220" s="141"/>
      <c r="BI220" s="141"/>
      <c r="BS220" s="141"/>
      <c r="CC220" s="141"/>
      <c r="CM220" s="141"/>
      <c r="CW220" s="141"/>
      <c r="DG220" s="141"/>
      <c r="DQ220" s="141"/>
      <c r="EA220" s="141"/>
      <c r="EK220" s="141"/>
      <c r="EU220" s="141"/>
      <c r="FE220" s="141"/>
      <c r="FO220" s="141"/>
      <c r="FY220" s="141"/>
      <c r="GI220" s="141"/>
      <c r="GS220" s="141"/>
      <c r="HC220" s="141"/>
      <c r="HM220" s="141"/>
      <c r="HW220" s="141"/>
    </row>
    <row r="221" spans="1:231" s="3" customFormat="1" x14ac:dyDescent="0.25">
      <c r="A221" s="141"/>
      <c r="K221" s="141"/>
      <c r="U221" s="141"/>
      <c r="AE221" s="141"/>
      <c r="AO221" s="141"/>
      <c r="AY221" s="141"/>
      <c r="AZ221" s="141"/>
      <c r="BI221" s="141"/>
      <c r="BS221" s="141"/>
      <c r="CC221" s="141"/>
      <c r="CM221" s="141"/>
      <c r="CW221" s="141"/>
      <c r="DG221" s="141"/>
      <c r="DQ221" s="141"/>
      <c r="EA221" s="141"/>
      <c r="EK221" s="141"/>
      <c r="EU221" s="141"/>
      <c r="FE221" s="141"/>
      <c r="FO221" s="141"/>
      <c r="FY221" s="141"/>
      <c r="GI221" s="141"/>
      <c r="GS221" s="141"/>
      <c r="HC221" s="141"/>
      <c r="HM221" s="141"/>
      <c r="HW221" s="141"/>
    </row>
    <row r="222" spans="1:231" s="3" customFormat="1" x14ac:dyDescent="0.25">
      <c r="A222" s="141"/>
      <c r="K222" s="141"/>
      <c r="U222" s="141"/>
      <c r="AE222" s="141"/>
      <c r="AO222" s="141"/>
      <c r="AY222" s="141"/>
      <c r="AZ222" s="141"/>
      <c r="BI222" s="141"/>
      <c r="BS222" s="141"/>
      <c r="CC222" s="141"/>
      <c r="CM222" s="141"/>
      <c r="CW222" s="141"/>
      <c r="DG222" s="141"/>
      <c r="DQ222" s="141"/>
      <c r="EA222" s="141"/>
      <c r="EK222" s="141"/>
      <c r="EU222" s="141"/>
      <c r="FE222" s="141"/>
      <c r="FO222" s="141"/>
      <c r="FY222" s="141"/>
      <c r="GI222" s="141"/>
      <c r="GS222" s="141"/>
      <c r="HC222" s="141"/>
      <c r="HM222" s="141"/>
      <c r="HW222" s="141"/>
    </row>
    <row r="223" spans="1:231" s="3" customFormat="1" x14ac:dyDescent="0.25">
      <c r="A223" s="141"/>
      <c r="K223" s="141"/>
      <c r="U223" s="141"/>
      <c r="AE223" s="141"/>
      <c r="AO223" s="141"/>
      <c r="AY223" s="141"/>
      <c r="AZ223" s="141"/>
      <c r="BI223" s="141"/>
      <c r="BS223" s="141"/>
      <c r="CC223" s="141"/>
      <c r="CM223" s="141"/>
      <c r="CW223" s="141"/>
      <c r="DG223" s="141"/>
      <c r="DQ223" s="141"/>
      <c r="EA223" s="141"/>
      <c r="EK223" s="141"/>
      <c r="EU223" s="141"/>
      <c r="FE223" s="141"/>
      <c r="FO223" s="141"/>
      <c r="FY223" s="141"/>
      <c r="GI223" s="141"/>
      <c r="GS223" s="141"/>
      <c r="HC223" s="141"/>
      <c r="HM223" s="141"/>
      <c r="HW223" s="141"/>
    </row>
    <row r="224" spans="1:231" s="3" customFormat="1" x14ac:dyDescent="0.25">
      <c r="A224" s="141"/>
      <c r="K224" s="141"/>
      <c r="U224" s="141"/>
      <c r="AE224" s="141"/>
      <c r="AO224" s="141"/>
      <c r="AY224" s="141"/>
      <c r="AZ224" s="141"/>
      <c r="BI224" s="141"/>
      <c r="BS224" s="141"/>
      <c r="CC224" s="141"/>
      <c r="CM224" s="141"/>
      <c r="CW224" s="141"/>
      <c r="DG224" s="141"/>
      <c r="DQ224" s="141"/>
      <c r="EA224" s="141"/>
      <c r="EK224" s="141"/>
      <c r="EU224" s="141"/>
      <c r="FE224" s="141"/>
      <c r="FO224" s="141"/>
      <c r="FY224" s="141"/>
      <c r="GI224" s="141"/>
      <c r="GS224" s="141"/>
      <c r="HC224" s="141"/>
      <c r="HM224" s="141"/>
      <c r="HW224" s="141"/>
    </row>
    <row r="225" spans="1:231" s="3" customFormat="1" x14ac:dyDescent="0.25">
      <c r="A225" s="141"/>
      <c r="K225" s="141"/>
      <c r="U225" s="141"/>
      <c r="AE225" s="141"/>
      <c r="AO225" s="141"/>
      <c r="AY225" s="141"/>
      <c r="AZ225" s="141"/>
      <c r="BI225" s="141"/>
      <c r="BS225" s="141"/>
      <c r="CC225" s="141"/>
      <c r="CM225" s="141"/>
      <c r="CW225" s="141"/>
      <c r="DG225" s="141"/>
      <c r="DQ225" s="141"/>
      <c r="EA225" s="141"/>
      <c r="EK225" s="141"/>
      <c r="EU225" s="141"/>
      <c r="FE225" s="141"/>
      <c r="FO225" s="141"/>
      <c r="FY225" s="141"/>
      <c r="GI225" s="141"/>
      <c r="GS225" s="141"/>
      <c r="HC225" s="141"/>
      <c r="HM225" s="141"/>
      <c r="HW225" s="141"/>
    </row>
    <row r="226" spans="1:231" s="3" customFormat="1" x14ac:dyDescent="0.25">
      <c r="A226" s="141"/>
      <c r="K226" s="141"/>
      <c r="U226" s="141"/>
      <c r="AE226" s="141"/>
      <c r="AO226" s="141"/>
      <c r="AY226" s="141"/>
      <c r="AZ226" s="141"/>
      <c r="BI226" s="141"/>
      <c r="BS226" s="141"/>
      <c r="CC226" s="141"/>
      <c r="CM226" s="141"/>
      <c r="CW226" s="141"/>
      <c r="DG226" s="141"/>
      <c r="DQ226" s="141"/>
      <c r="EA226" s="141"/>
      <c r="EK226" s="141"/>
      <c r="EU226" s="141"/>
      <c r="FE226" s="141"/>
      <c r="FO226" s="141"/>
      <c r="FY226" s="141"/>
      <c r="GI226" s="141"/>
      <c r="GS226" s="141"/>
      <c r="HC226" s="141"/>
      <c r="HM226" s="141"/>
      <c r="HW226" s="141"/>
    </row>
    <row r="227" spans="1:231" s="3" customFormat="1" x14ac:dyDescent="0.25">
      <c r="A227" s="141"/>
      <c r="K227" s="141"/>
      <c r="U227" s="141"/>
      <c r="AE227" s="141"/>
      <c r="AO227" s="141"/>
      <c r="AY227" s="141"/>
      <c r="AZ227" s="141"/>
      <c r="BI227" s="141"/>
      <c r="BS227" s="141"/>
      <c r="CC227" s="141"/>
      <c r="CM227" s="141"/>
      <c r="CW227" s="141"/>
      <c r="DG227" s="141"/>
      <c r="DQ227" s="141"/>
      <c r="EA227" s="141"/>
      <c r="EK227" s="141"/>
      <c r="EU227" s="141"/>
      <c r="FE227" s="141"/>
      <c r="FO227" s="141"/>
      <c r="FY227" s="141"/>
      <c r="GI227" s="141"/>
      <c r="GS227" s="141"/>
      <c r="HC227" s="141"/>
      <c r="HM227" s="141"/>
      <c r="HW227" s="141"/>
    </row>
    <row r="228" spans="1:231" s="3" customFormat="1" x14ac:dyDescent="0.25">
      <c r="A228" s="141"/>
      <c r="K228" s="141"/>
      <c r="U228" s="141"/>
      <c r="AE228" s="141"/>
      <c r="AO228" s="141"/>
      <c r="AY228" s="141"/>
      <c r="AZ228" s="141"/>
      <c r="BI228" s="141"/>
      <c r="BS228" s="141"/>
      <c r="CC228" s="141"/>
      <c r="CM228" s="141"/>
      <c r="CW228" s="141"/>
      <c r="DG228" s="141"/>
      <c r="DQ228" s="141"/>
      <c r="EA228" s="141"/>
      <c r="EK228" s="141"/>
      <c r="EU228" s="141"/>
      <c r="FE228" s="141"/>
      <c r="FO228" s="141"/>
      <c r="FY228" s="141"/>
      <c r="GI228" s="141"/>
      <c r="GS228" s="141"/>
      <c r="HC228" s="141"/>
      <c r="HM228" s="141"/>
      <c r="HW228" s="141"/>
    </row>
    <row r="229" spans="1:231" s="3" customFormat="1" x14ac:dyDescent="0.25">
      <c r="A229" s="141"/>
      <c r="K229" s="141"/>
      <c r="U229" s="141"/>
      <c r="AE229" s="141"/>
      <c r="AO229" s="141"/>
      <c r="AY229" s="141"/>
      <c r="AZ229" s="141"/>
      <c r="BI229" s="141"/>
      <c r="BS229" s="141"/>
      <c r="CC229" s="141"/>
      <c r="CM229" s="141"/>
      <c r="CW229" s="141"/>
      <c r="DG229" s="141"/>
      <c r="DQ229" s="141"/>
      <c r="EA229" s="141"/>
      <c r="EK229" s="141"/>
      <c r="EU229" s="141"/>
      <c r="FE229" s="141"/>
      <c r="FO229" s="141"/>
      <c r="FY229" s="141"/>
      <c r="GI229" s="141"/>
      <c r="GS229" s="141"/>
      <c r="HC229" s="141"/>
      <c r="HM229" s="141"/>
      <c r="HW229" s="141"/>
    </row>
    <row r="230" spans="1:231" s="3" customFormat="1" x14ac:dyDescent="0.25">
      <c r="A230" s="141"/>
      <c r="K230" s="141"/>
      <c r="U230" s="141"/>
      <c r="AE230" s="141"/>
      <c r="AO230" s="141"/>
      <c r="AY230" s="141"/>
      <c r="AZ230" s="141"/>
      <c r="BI230" s="141"/>
      <c r="BS230" s="141"/>
      <c r="CC230" s="141"/>
      <c r="CM230" s="141"/>
      <c r="CW230" s="141"/>
      <c r="DG230" s="141"/>
      <c r="DQ230" s="141"/>
      <c r="EA230" s="141"/>
      <c r="EK230" s="141"/>
      <c r="EU230" s="141"/>
      <c r="FE230" s="141"/>
      <c r="FO230" s="141"/>
      <c r="FY230" s="141"/>
      <c r="GI230" s="141"/>
      <c r="GS230" s="141"/>
      <c r="HC230" s="141"/>
      <c r="HM230" s="141"/>
      <c r="HW230" s="141"/>
    </row>
    <row r="231" spans="1:231" s="3" customFormat="1" x14ac:dyDescent="0.25">
      <c r="A231" s="141"/>
      <c r="K231" s="141"/>
      <c r="U231" s="141"/>
      <c r="AE231" s="141"/>
      <c r="AO231" s="141"/>
      <c r="AY231" s="141"/>
      <c r="AZ231" s="141"/>
      <c r="BI231" s="141"/>
      <c r="BS231" s="141"/>
      <c r="CC231" s="141"/>
      <c r="CM231" s="141"/>
      <c r="CW231" s="141"/>
      <c r="DG231" s="141"/>
      <c r="DQ231" s="141"/>
      <c r="EA231" s="141"/>
      <c r="EK231" s="141"/>
      <c r="EU231" s="141"/>
      <c r="FE231" s="141"/>
      <c r="FO231" s="141"/>
      <c r="FY231" s="141"/>
      <c r="GI231" s="141"/>
      <c r="GS231" s="141"/>
      <c r="HC231" s="141"/>
      <c r="HM231" s="141"/>
      <c r="HW231" s="141"/>
    </row>
    <row r="232" spans="1:231" s="3" customFormat="1" x14ac:dyDescent="0.25">
      <c r="A232" s="141"/>
      <c r="K232" s="141"/>
      <c r="U232" s="141"/>
      <c r="AE232" s="141"/>
      <c r="AO232" s="141"/>
      <c r="AY232" s="141"/>
      <c r="AZ232" s="141"/>
      <c r="BI232" s="141"/>
      <c r="BS232" s="141"/>
      <c r="CC232" s="141"/>
      <c r="CM232" s="141"/>
      <c r="CW232" s="141"/>
      <c r="DG232" s="141"/>
      <c r="DQ232" s="141"/>
      <c r="EA232" s="141"/>
      <c r="EK232" s="141"/>
      <c r="EU232" s="141"/>
      <c r="FE232" s="141"/>
      <c r="FO232" s="141"/>
      <c r="FY232" s="141"/>
      <c r="GI232" s="141"/>
      <c r="GS232" s="141"/>
      <c r="HC232" s="141"/>
      <c r="HM232" s="141"/>
      <c r="HW232" s="141"/>
    </row>
    <row r="233" spans="1:231" s="3" customFormat="1" x14ac:dyDescent="0.25">
      <c r="A233" s="141"/>
      <c r="K233" s="141"/>
      <c r="U233" s="141"/>
      <c r="AE233" s="141"/>
      <c r="AO233" s="141"/>
      <c r="AY233" s="141"/>
      <c r="AZ233" s="141"/>
      <c r="BI233" s="141"/>
      <c r="BS233" s="141"/>
      <c r="CC233" s="141"/>
      <c r="CM233" s="141"/>
      <c r="CW233" s="141"/>
      <c r="DG233" s="141"/>
      <c r="DQ233" s="141"/>
      <c r="EA233" s="141"/>
      <c r="EK233" s="141"/>
      <c r="EU233" s="141"/>
      <c r="FE233" s="141"/>
      <c r="FO233" s="141"/>
      <c r="FY233" s="141"/>
      <c r="GI233" s="141"/>
      <c r="GS233" s="141"/>
      <c r="HC233" s="141"/>
      <c r="HM233" s="141"/>
      <c r="HW233" s="141"/>
    </row>
    <row r="234" spans="1:231" s="3" customFormat="1" x14ac:dyDescent="0.25">
      <c r="A234" s="141"/>
      <c r="K234" s="141"/>
      <c r="U234" s="141"/>
      <c r="AE234" s="141"/>
      <c r="AO234" s="141"/>
      <c r="AY234" s="141"/>
      <c r="AZ234" s="141"/>
      <c r="BI234" s="141"/>
      <c r="BS234" s="141"/>
      <c r="CC234" s="141"/>
      <c r="CM234" s="141"/>
      <c r="CW234" s="141"/>
      <c r="DG234" s="141"/>
      <c r="DQ234" s="141"/>
      <c r="EA234" s="141"/>
      <c r="EK234" s="141"/>
      <c r="EU234" s="141"/>
      <c r="FE234" s="141"/>
      <c r="FO234" s="141"/>
      <c r="FY234" s="141"/>
      <c r="GI234" s="141"/>
      <c r="GS234" s="141"/>
      <c r="HC234" s="141"/>
      <c r="HM234" s="141"/>
      <c r="HW234" s="141"/>
    </row>
    <row r="235" spans="1:231" s="3" customFormat="1" x14ac:dyDescent="0.25">
      <c r="A235" s="141"/>
      <c r="K235" s="141"/>
      <c r="U235" s="141"/>
      <c r="AE235" s="141"/>
      <c r="AO235" s="141"/>
      <c r="AY235" s="141"/>
      <c r="AZ235" s="141"/>
      <c r="BI235" s="141"/>
      <c r="BS235" s="141"/>
      <c r="CC235" s="141"/>
      <c r="CM235" s="141"/>
      <c r="CW235" s="141"/>
      <c r="DG235" s="141"/>
      <c r="DQ235" s="141"/>
      <c r="EA235" s="141"/>
      <c r="EK235" s="141"/>
      <c r="EU235" s="141"/>
      <c r="FE235" s="141"/>
      <c r="FO235" s="141"/>
      <c r="FY235" s="141"/>
      <c r="GI235" s="141"/>
      <c r="GS235" s="141"/>
      <c r="HC235" s="141"/>
      <c r="HM235" s="141"/>
      <c r="HW235" s="141"/>
    </row>
    <row r="236" spans="1:231" s="3" customFormat="1" x14ac:dyDescent="0.25">
      <c r="A236" s="141"/>
      <c r="K236" s="141"/>
      <c r="U236" s="141"/>
      <c r="AE236" s="141"/>
      <c r="AO236" s="141"/>
      <c r="AY236" s="141"/>
      <c r="AZ236" s="141"/>
      <c r="BI236" s="141"/>
      <c r="BS236" s="141"/>
      <c r="CC236" s="141"/>
      <c r="CM236" s="141"/>
      <c r="CW236" s="141"/>
      <c r="DG236" s="141"/>
      <c r="DQ236" s="141"/>
      <c r="EA236" s="141"/>
      <c r="EK236" s="141"/>
      <c r="EU236" s="141"/>
      <c r="FE236" s="141"/>
      <c r="FO236" s="141"/>
      <c r="FY236" s="141"/>
      <c r="GI236" s="141"/>
      <c r="GS236" s="141"/>
      <c r="HC236" s="141"/>
      <c r="HM236" s="141"/>
      <c r="HW236" s="141"/>
    </row>
    <row r="237" spans="1:231" s="3" customFormat="1" x14ac:dyDescent="0.25">
      <c r="A237" s="141"/>
      <c r="K237" s="141"/>
      <c r="U237" s="141"/>
      <c r="AE237" s="141"/>
      <c r="AO237" s="141"/>
      <c r="AY237" s="141"/>
      <c r="AZ237" s="141"/>
      <c r="BI237" s="141"/>
      <c r="BS237" s="141"/>
      <c r="CC237" s="141"/>
      <c r="CM237" s="141"/>
      <c r="CW237" s="141"/>
      <c r="DG237" s="141"/>
      <c r="DQ237" s="141"/>
      <c r="EA237" s="141"/>
      <c r="EK237" s="141"/>
      <c r="EU237" s="141"/>
      <c r="FE237" s="141"/>
      <c r="FO237" s="141"/>
      <c r="FY237" s="141"/>
      <c r="GI237" s="141"/>
      <c r="GS237" s="141"/>
      <c r="HC237" s="141"/>
      <c r="HM237" s="141"/>
      <c r="HW237" s="141"/>
    </row>
    <row r="238" spans="1:231" s="3" customFormat="1" x14ac:dyDescent="0.25">
      <c r="A238" s="141"/>
      <c r="K238" s="141"/>
      <c r="U238" s="141"/>
      <c r="AE238" s="141"/>
      <c r="AO238" s="141"/>
      <c r="AY238" s="141"/>
      <c r="AZ238" s="141"/>
      <c r="BI238" s="141"/>
      <c r="BS238" s="141"/>
      <c r="CC238" s="141"/>
      <c r="CM238" s="141"/>
      <c r="CW238" s="141"/>
      <c r="DG238" s="141"/>
      <c r="DQ238" s="141"/>
      <c r="EA238" s="141"/>
      <c r="EK238" s="141"/>
      <c r="EU238" s="141"/>
      <c r="FE238" s="141"/>
      <c r="FO238" s="141"/>
      <c r="FY238" s="141"/>
      <c r="GI238" s="141"/>
      <c r="GS238" s="141"/>
      <c r="HC238" s="141"/>
      <c r="HM238" s="141"/>
      <c r="HW238" s="141"/>
    </row>
    <row r="239" spans="1:231" s="3" customFormat="1" x14ac:dyDescent="0.25">
      <c r="A239" s="141"/>
      <c r="K239" s="141"/>
      <c r="U239" s="141"/>
      <c r="AE239" s="141"/>
      <c r="AO239" s="141"/>
      <c r="AY239" s="141"/>
      <c r="AZ239" s="141"/>
      <c r="BI239" s="141"/>
      <c r="BS239" s="141"/>
      <c r="CC239" s="141"/>
      <c r="CM239" s="141"/>
      <c r="CW239" s="141"/>
      <c r="DG239" s="141"/>
      <c r="DQ239" s="141"/>
      <c r="EA239" s="141"/>
      <c r="EK239" s="141"/>
      <c r="EU239" s="141"/>
      <c r="FE239" s="141"/>
      <c r="FO239" s="141"/>
      <c r="FY239" s="141"/>
      <c r="GI239" s="141"/>
      <c r="GS239" s="141"/>
      <c r="HC239" s="141"/>
      <c r="HM239" s="141"/>
      <c r="HW239" s="141"/>
    </row>
    <row r="240" spans="1:231" s="3" customFormat="1" x14ac:dyDescent="0.25">
      <c r="A240" s="141"/>
      <c r="K240" s="141"/>
      <c r="U240" s="141"/>
      <c r="AE240" s="141"/>
      <c r="AO240" s="141"/>
      <c r="AY240" s="141"/>
      <c r="AZ240" s="141"/>
      <c r="BI240" s="141"/>
      <c r="BS240" s="141"/>
      <c r="CC240" s="141"/>
      <c r="CM240" s="141"/>
      <c r="CW240" s="141"/>
      <c r="DG240" s="141"/>
      <c r="DQ240" s="141"/>
      <c r="EA240" s="141"/>
      <c r="EK240" s="141"/>
      <c r="EU240" s="141"/>
      <c r="FE240" s="141"/>
      <c r="FO240" s="141"/>
      <c r="FY240" s="141"/>
      <c r="GI240" s="141"/>
      <c r="GS240" s="141"/>
      <c r="HC240" s="141"/>
      <c r="HM240" s="141"/>
      <c r="HW240" s="141"/>
    </row>
    <row r="241" spans="1:231" s="3" customFormat="1" x14ac:dyDescent="0.25">
      <c r="A241" s="141"/>
      <c r="K241" s="141"/>
      <c r="U241" s="141"/>
      <c r="AE241" s="141"/>
      <c r="AO241" s="141"/>
      <c r="AY241" s="141"/>
      <c r="AZ241" s="141"/>
      <c r="BI241" s="141"/>
      <c r="BS241" s="141"/>
      <c r="CC241" s="141"/>
      <c r="CM241" s="141"/>
      <c r="CW241" s="141"/>
      <c r="DG241" s="141"/>
      <c r="DQ241" s="141"/>
      <c r="EA241" s="141"/>
      <c r="EK241" s="141"/>
      <c r="EU241" s="141"/>
      <c r="FE241" s="141"/>
      <c r="FO241" s="141"/>
      <c r="FY241" s="141"/>
      <c r="GI241" s="141"/>
      <c r="GS241" s="141"/>
      <c r="HC241" s="141"/>
      <c r="HM241" s="141"/>
      <c r="HW241" s="141"/>
    </row>
    <row r="242" spans="1:231" s="3" customFormat="1" x14ac:dyDescent="0.25">
      <c r="A242" s="141"/>
      <c r="K242" s="141"/>
      <c r="U242" s="141"/>
      <c r="AE242" s="141"/>
      <c r="AO242" s="141"/>
      <c r="AY242" s="141"/>
      <c r="AZ242" s="141"/>
      <c r="BI242" s="141"/>
      <c r="BS242" s="141"/>
      <c r="CC242" s="141"/>
      <c r="CM242" s="141"/>
      <c r="CW242" s="141"/>
      <c r="DG242" s="141"/>
      <c r="DQ242" s="141"/>
      <c r="EA242" s="141"/>
      <c r="EK242" s="141"/>
      <c r="EU242" s="141"/>
      <c r="FE242" s="141"/>
      <c r="FO242" s="141"/>
      <c r="FY242" s="141"/>
      <c r="GI242" s="141"/>
      <c r="GS242" s="141"/>
      <c r="HC242" s="141"/>
      <c r="HM242" s="141"/>
      <c r="HW242" s="141"/>
    </row>
    <row r="243" spans="1:231" s="3" customFormat="1" x14ac:dyDescent="0.25">
      <c r="A243" s="141"/>
      <c r="K243" s="141"/>
      <c r="U243" s="141"/>
      <c r="AE243" s="141"/>
      <c r="AO243" s="141"/>
      <c r="AY243" s="141"/>
      <c r="AZ243" s="141"/>
      <c r="BI243" s="141"/>
      <c r="BS243" s="141"/>
      <c r="CC243" s="141"/>
      <c r="CM243" s="141"/>
      <c r="CW243" s="141"/>
      <c r="DG243" s="141"/>
      <c r="DQ243" s="141"/>
      <c r="EA243" s="141"/>
      <c r="EK243" s="141"/>
      <c r="EU243" s="141"/>
      <c r="FE243" s="141"/>
      <c r="FO243" s="141"/>
      <c r="FY243" s="141"/>
      <c r="GI243" s="141"/>
      <c r="GS243" s="141"/>
      <c r="HC243" s="141"/>
      <c r="HM243" s="141"/>
      <c r="HW243" s="141"/>
    </row>
    <row r="244" spans="1:231" s="3" customFormat="1" x14ac:dyDescent="0.25">
      <c r="A244" s="141"/>
      <c r="K244" s="141"/>
      <c r="U244" s="141"/>
      <c r="AE244" s="141"/>
      <c r="AO244" s="141"/>
      <c r="AY244" s="141"/>
      <c r="AZ244" s="141"/>
      <c r="BI244" s="141"/>
      <c r="BS244" s="141"/>
      <c r="CC244" s="141"/>
      <c r="CM244" s="141"/>
      <c r="CW244" s="141"/>
      <c r="DG244" s="141"/>
      <c r="DQ244" s="141"/>
      <c r="EA244" s="141"/>
      <c r="EK244" s="141"/>
      <c r="EU244" s="141"/>
      <c r="FE244" s="141"/>
      <c r="FO244" s="141"/>
      <c r="FY244" s="141"/>
      <c r="GI244" s="141"/>
      <c r="GS244" s="141"/>
      <c r="HC244" s="141"/>
      <c r="HM244" s="141"/>
      <c r="HW244" s="141"/>
    </row>
    <row r="245" spans="1:231" s="3" customFormat="1" x14ac:dyDescent="0.25">
      <c r="A245" s="141"/>
      <c r="K245" s="141"/>
      <c r="U245" s="141"/>
      <c r="AE245" s="141"/>
      <c r="AO245" s="141"/>
      <c r="AY245" s="141"/>
      <c r="AZ245" s="141"/>
      <c r="BI245" s="141"/>
      <c r="BS245" s="141"/>
      <c r="CC245" s="141"/>
      <c r="CM245" s="141"/>
      <c r="CW245" s="141"/>
      <c r="DG245" s="141"/>
      <c r="DQ245" s="141"/>
      <c r="EA245" s="141"/>
      <c r="EK245" s="141"/>
      <c r="EU245" s="141"/>
      <c r="FE245" s="141"/>
      <c r="FO245" s="141"/>
      <c r="FY245" s="141"/>
      <c r="GI245" s="141"/>
      <c r="GS245" s="141"/>
      <c r="HC245" s="141"/>
      <c r="HM245" s="141"/>
      <c r="HW245" s="141"/>
    </row>
    <row r="246" spans="1:231" s="3" customFormat="1" x14ac:dyDescent="0.25">
      <c r="A246" s="141"/>
      <c r="K246" s="141"/>
      <c r="U246" s="141"/>
      <c r="AE246" s="141"/>
      <c r="AO246" s="141"/>
      <c r="AY246" s="141"/>
      <c r="AZ246" s="141"/>
      <c r="BI246" s="141"/>
      <c r="BS246" s="141"/>
      <c r="CC246" s="141"/>
      <c r="CM246" s="141"/>
      <c r="CW246" s="141"/>
      <c r="DG246" s="141"/>
      <c r="DQ246" s="141"/>
      <c r="EA246" s="141"/>
      <c r="EK246" s="141"/>
      <c r="EU246" s="141"/>
      <c r="FE246" s="141"/>
      <c r="FO246" s="141"/>
      <c r="FY246" s="141"/>
      <c r="GI246" s="141"/>
      <c r="GS246" s="141"/>
      <c r="HC246" s="141"/>
      <c r="HM246" s="141"/>
      <c r="HW246" s="141"/>
    </row>
    <row r="247" spans="1:231" s="3" customFormat="1" x14ac:dyDescent="0.25">
      <c r="A247" s="141"/>
      <c r="K247" s="141"/>
      <c r="U247" s="141"/>
      <c r="AE247" s="141"/>
      <c r="AO247" s="141"/>
      <c r="AY247" s="141"/>
      <c r="AZ247" s="141"/>
      <c r="BI247" s="141"/>
      <c r="BS247" s="141"/>
      <c r="CC247" s="141"/>
      <c r="CM247" s="141"/>
      <c r="CW247" s="141"/>
      <c r="DG247" s="141"/>
      <c r="DQ247" s="141"/>
      <c r="EA247" s="141"/>
      <c r="EK247" s="141"/>
      <c r="EU247" s="141"/>
      <c r="FE247" s="141"/>
      <c r="FO247" s="141"/>
      <c r="FY247" s="141"/>
      <c r="GI247" s="141"/>
      <c r="GS247" s="141"/>
      <c r="HC247" s="141"/>
      <c r="HM247" s="141"/>
      <c r="HW247" s="141"/>
    </row>
    <row r="248" spans="1:231" s="3" customFormat="1" x14ac:dyDescent="0.25">
      <c r="A248" s="141"/>
      <c r="K248" s="141"/>
      <c r="U248" s="141"/>
      <c r="AE248" s="141"/>
      <c r="AO248" s="141"/>
      <c r="AY248" s="141"/>
      <c r="AZ248" s="141"/>
      <c r="BI248" s="141"/>
      <c r="BS248" s="141"/>
      <c r="CC248" s="141"/>
      <c r="CM248" s="141"/>
      <c r="CW248" s="141"/>
      <c r="DG248" s="141"/>
      <c r="DQ248" s="141"/>
      <c r="EA248" s="141"/>
      <c r="EK248" s="141"/>
      <c r="EU248" s="141"/>
      <c r="FE248" s="141"/>
      <c r="FO248" s="141"/>
      <c r="FY248" s="141"/>
      <c r="GI248" s="141"/>
      <c r="GS248" s="141"/>
      <c r="HC248" s="141"/>
      <c r="HM248" s="141"/>
      <c r="HW248" s="141"/>
    </row>
    <row r="249" spans="1:231" s="3" customFormat="1" x14ac:dyDescent="0.25">
      <c r="A249" s="141"/>
      <c r="K249" s="141"/>
      <c r="U249" s="141"/>
      <c r="AE249" s="141"/>
      <c r="AO249" s="141"/>
      <c r="AY249" s="141"/>
      <c r="AZ249" s="141"/>
      <c r="BI249" s="141"/>
      <c r="BS249" s="141"/>
      <c r="CC249" s="141"/>
      <c r="CM249" s="141"/>
      <c r="CW249" s="141"/>
      <c r="DG249" s="141"/>
      <c r="DQ249" s="141"/>
      <c r="EA249" s="141"/>
      <c r="EK249" s="141"/>
      <c r="EU249" s="141"/>
      <c r="FE249" s="141"/>
      <c r="FO249" s="141"/>
      <c r="FY249" s="141"/>
      <c r="GI249" s="141"/>
      <c r="GS249" s="141"/>
      <c r="HC249" s="141"/>
      <c r="HM249" s="141"/>
      <c r="HW249" s="141"/>
    </row>
    <row r="250" spans="1:231" s="3" customFormat="1" x14ac:dyDescent="0.25">
      <c r="A250" s="141"/>
      <c r="K250" s="141"/>
      <c r="U250" s="141"/>
      <c r="AE250" s="141"/>
      <c r="AO250" s="141"/>
      <c r="AY250" s="141"/>
      <c r="AZ250" s="141"/>
      <c r="BI250" s="141"/>
      <c r="BS250" s="141"/>
      <c r="CC250" s="141"/>
      <c r="CM250" s="141"/>
      <c r="CW250" s="141"/>
      <c r="DG250" s="141"/>
      <c r="DQ250" s="141"/>
      <c r="EA250" s="141"/>
      <c r="EK250" s="141"/>
      <c r="EU250" s="141"/>
      <c r="FE250" s="141"/>
      <c r="FO250" s="141"/>
      <c r="FY250" s="141"/>
      <c r="GI250" s="141"/>
      <c r="GS250" s="141"/>
      <c r="HC250" s="141"/>
      <c r="HM250" s="141"/>
      <c r="HW250" s="141"/>
    </row>
    <row r="251" spans="1:231" s="3" customFormat="1" x14ac:dyDescent="0.25">
      <c r="A251" s="141"/>
      <c r="K251" s="141"/>
      <c r="U251" s="141"/>
      <c r="AE251" s="141"/>
      <c r="AO251" s="141"/>
      <c r="AY251" s="141"/>
      <c r="AZ251" s="141"/>
      <c r="BI251" s="141"/>
      <c r="BS251" s="141"/>
      <c r="CC251" s="141"/>
      <c r="CM251" s="141"/>
      <c r="CW251" s="141"/>
      <c r="DG251" s="141"/>
      <c r="DQ251" s="141"/>
      <c r="EA251" s="141"/>
      <c r="EK251" s="141"/>
      <c r="EU251" s="141"/>
      <c r="FE251" s="141"/>
      <c r="FO251" s="141"/>
      <c r="FY251" s="141"/>
      <c r="GI251" s="141"/>
      <c r="GS251" s="141"/>
      <c r="HC251" s="141"/>
      <c r="HM251" s="141"/>
      <c r="HW251" s="141"/>
    </row>
    <row r="252" spans="1:231" s="3" customFormat="1" x14ac:dyDescent="0.25">
      <c r="A252" s="141"/>
      <c r="K252" s="141"/>
      <c r="U252" s="141"/>
      <c r="AE252" s="141"/>
      <c r="AO252" s="141"/>
      <c r="AY252" s="141"/>
      <c r="AZ252" s="141"/>
      <c r="BI252" s="141"/>
      <c r="BS252" s="141"/>
      <c r="CC252" s="141"/>
      <c r="CM252" s="141"/>
      <c r="CW252" s="141"/>
      <c r="DG252" s="141"/>
      <c r="DQ252" s="141"/>
      <c r="EA252" s="141"/>
      <c r="EK252" s="141"/>
      <c r="EU252" s="141"/>
      <c r="FE252" s="141"/>
      <c r="FO252" s="141"/>
      <c r="FY252" s="141"/>
      <c r="GI252" s="141"/>
      <c r="GS252" s="141"/>
      <c r="HC252" s="141"/>
      <c r="HM252" s="141"/>
      <c r="HW252" s="141"/>
    </row>
    <row r="253" spans="1:231" s="3" customFormat="1" x14ac:dyDescent="0.25">
      <c r="A253" s="141"/>
      <c r="K253" s="141"/>
      <c r="U253" s="141"/>
      <c r="AE253" s="141"/>
      <c r="AO253" s="141"/>
      <c r="AY253" s="141"/>
      <c r="AZ253" s="141"/>
      <c r="BI253" s="141"/>
      <c r="BS253" s="141"/>
      <c r="CC253" s="141"/>
      <c r="CM253" s="141"/>
      <c r="CW253" s="141"/>
      <c r="DG253" s="141"/>
      <c r="DQ253" s="141"/>
      <c r="EA253" s="141"/>
      <c r="EK253" s="141"/>
      <c r="EU253" s="141"/>
      <c r="FE253" s="141"/>
      <c r="FO253" s="141"/>
      <c r="FY253" s="141"/>
      <c r="GI253" s="141"/>
      <c r="GS253" s="141"/>
      <c r="HC253" s="141"/>
      <c r="HM253" s="141"/>
      <c r="HW253" s="141"/>
    </row>
    <row r="254" spans="1:231" s="3" customFormat="1" x14ac:dyDescent="0.25">
      <c r="A254" s="141"/>
      <c r="K254" s="141"/>
      <c r="U254" s="141"/>
      <c r="AE254" s="141"/>
      <c r="AO254" s="141"/>
      <c r="AY254" s="141"/>
      <c r="AZ254" s="141"/>
      <c r="BI254" s="141"/>
      <c r="BS254" s="141"/>
      <c r="CC254" s="141"/>
      <c r="CM254" s="141"/>
      <c r="CW254" s="141"/>
      <c r="DG254" s="141"/>
      <c r="DQ254" s="141"/>
      <c r="EA254" s="141"/>
      <c r="EK254" s="141"/>
      <c r="EU254" s="141"/>
      <c r="FE254" s="141"/>
      <c r="FO254" s="141"/>
      <c r="FY254" s="141"/>
      <c r="GI254" s="141"/>
      <c r="GS254" s="141"/>
      <c r="HC254" s="141"/>
      <c r="HM254" s="141"/>
      <c r="HW254" s="141"/>
    </row>
    <row r="255" spans="1:231" s="3" customFormat="1" x14ac:dyDescent="0.25">
      <c r="A255" s="141"/>
      <c r="K255" s="141"/>
      <c r="U255" s="141"/>
      <c r="AE255" s="141"/>
      <c r="AO255" s="141"/>
      <c r="AY255" s="141"/>
      <c r="AZ255" s="141"/>
      <c r="BI255" s="141"/>
      <c r="BS255" s="141"/>
      <c r="CC255" s="141"/>
      <c r="CM255" s="141"/>
      <c r="CW255" s="141"/>
      <c r="DG255" s="141"/>
      <c r="DQ255" s="141"/>
      <c r="EA255" s="141"/>
      <c r="EK255" s="141"/>
      <c r="EU255" s="141"/>
      <c r="FE255" s="141"/>
      <c r="FO255" s="141"/>
      <c r="FY255" s="141"/>
      <c r="GI255" s="141"/>
      <c r="GS255" s="141"/>
      <c r="HC255" s="141"/>
      <c r="HM255" s="141"/>
      <c r="HW255" s="141"/>
    </row>
    <row r="256" spans="1:231" s="3" customFormat="1" x14ac:dyDescent="0.25">
      <c r="A256" s="141"/>
      <c r="K256" s="141"/>
      <c r="U256" s="141"/>
      <c r="AE256" s="141"/>
      <c r="AO256" s="141"/>
      <c r="AY256" s="141"/>
      <c r="AZ256" s="141"/>
      <c r="BI256" s="141"/>
      <c r="BS256" s="141"/>
      <c r="CC256" s="141"/>
      <c r="CM256" s="141"/>
      <c r="CW256" s="141"/>
      <c r="DG256" s="141"/>
      <c r="DQ256" s="141"/>
      <c r="EA256" s="141"/>
      <c r="EK256" s="141"/>
      <c r="EU256" s="141"/>
      <c r="FE256" s="141"/>
      <c r="FO256" s="141"/>
      <c r="FY256" s="141"/>
      <c r="GI256" s="141"/>
      <c r="GS256" s="141"/>
      <c r="HC256" s="141"/>
      <c r="HM256" s="141"/>
      <c r="HW256" s="141"/>
    </row>
    <row r="257" spans="1:231" s="3" customFormat="1" x14ac:dyDescent="0.25">
      <c r="A257" s="141"/>
      <c r="K257" s="141"/>
      <c r="U257" s="141"/>
      <c r="AE257" s="141"/>
      <c r="AO257" s="141"/>
      <c r="AY257" s="141"/>
      <c r="AZ257" s="141"/>
      <c r="BI257" s="141"/>
      <c r="BS257" s="141"/>
      <c r="CC257" s="141"/>
      <c r="CM257" s="141"/>
      <c r="CW257" s="141"/>
      <c r="DG257" s="141"/>
      <c r="DQ257" s="141"/>
      <c r="EA257" s="141"/>
      <c r="EK257" s="141"/>
      <c r="EU257" s="141"/>
      <c r="FE257" s="141"/>
      <c r="FO257" s="141"/>
      <c r="FY257" s="141"/>
      <c r="GI257" s="141"/>
      <c r="GS257" s="141"/>
      <c r="HC257" s="141"/>
      <c r="HM257" s="141"/>
      <c r="HW257" s="141"/>
    </row>
    <row r="258" spans="1:231" s="3" customFormat="1" x14ac:dyDescent="0.25">
      <c r="A258" s="141"/>
      <c r="K258" s="141"/>
      <c r="U258" s="141"/>
      <c r="AE258" s="141"/>
      <c r="AO258" s="141"/>
      <c r="AY258" s="141"/>
      <c r="AZ258" s="141"/>
      <c r="BI258" s="141"/>
      <c r="BS258" s="141"/>
      <c r="CC258" s="141"/>
      <c r="CM258" s="141"/>
      <c r="CW258" s="141"/>
      <c r="DG258" s="141"/>
      <c r="DQ258" s="141"/>
      <c r="EA258" s="141"/>
      <c r="EK258" s="141"/>
      <c r="EU258" s="141"/>
      <c r="FE258" s="141"/>
      <c r="FO258" s="141"/>
      <c r="FY258" s="141"/>
      <c r="GI258" s="141"/>
      <c r="GS258" s="141"/>
      <c r="HC258" s="141"/>
      <c r="HM258" s="141"/>
      <c r="HW258" s="141"/>
    </row>
    <row r="259" spans="1:231" s="3" customFormat="1" x14ac:dyDescent="0.25">
      <c r="A259" s="141"/>
      <c r="K259" s="141"/>
      <c r="U259" s="141"/>
      <c r="AE259" s="141"/>
      <c r="AO259" s="141"/>
      <c r="AY259" s="141"/>
      <c r="AZ259" s="141"/>
      <c r="BI259" s="141"/>
      <c r="BS259" s="141"/>
      <c r="CC259" s="141"/>
      <c r="CM259" s="141"/>
      <c r="CW259" s="141"/>
      <c r="DG259" s="141"/>
      <c r="DQ259" s="141"/>
      <c r="EA259" s="141"/>
      <c r="EK259" s="141"/>
      <c r="EU259" s="141"/>
      <c r="FE259" s="141"/>
      <c r="FO259" s="141"/>
      <c r="FY259" s="141"/>
      <c r="GI259" s="141"/>
      <c r="GS259" s="141"/>
      <c r="HC259" s="141"/>
      <c r="HM259" s="141"/>
      <c r="HW259" s="141"/>
    </row>
    <row r="260" spans="1:231" s="3" customFormat="1" x14ac:dyDescent="0.25">
      <c r="A260" s="141"/>
      <c r="K260" s="141"/>
      <c r="U260" s="141"/>
      <c r="AE260" s="141"/>
      <c r="AO260" s="141"/>
      <c r="AY260" s="141"/>
      <c r="AZ260" s="141"/>
      <c r="BI260" s="141"/>
      <c r="BS260" s="141"/>
      <c r="CC260" s="141"/>
      <c r="CM260" s="141"/>
      <c r="CW260" s="141"/>
      <c r="DG260" s="141"/>
      <c r="DQ260" s="141"/>
      <c r="EA260" s="141"/>
      <c r="EK260" s="141"/>
      <c r="EU260" s="141"/>
      <c r="FE260" s="141"/>
      <c r="FO260" s="141"/>
      <c r="FY260" s="141"/>
      <c r="GI260" s="141"/>
      <c r="GS260" s="141"/>
      <c r="HC260" s="141"/>
      <c r="HM260" s="141"/>
      <c r="HW260" s="141"/>
    </row>
    <row r="261" spans="1:231" s="3" customFormat="1" x14ac:dyDescent="0.25">
      <c r="A261" s="141"/>
      <c r="K261" s="141"/>
      <c r="U261" s="141"/>
      <c r="AE261" s="141"/>
      <c r="AO261" s="141"/>
      <c r="AY261" s="141"/>
      <c r="AZ261" s="141"/>
      <c r="BI261" s="141"/>
      <c r="BS261" s="141"/>
      <c r="CC261" s="141"/>
      <c r="CM261" s="141"/>
      <c r="CW261" s="141"/>
      <c r="DG261" s="141"/>
      <c r="DQ261" s="141"/>
      <c r="EA261" s="141"/>
      <c r="EK261" s="141"/>
      <c r="EU261" s="141"/>
      <c r="FE261" s="141"/>
      <c r="FO261" s="141"/>
      <c r="FY261" s="141"/>
      <c r="GI261" s="141"/>
      <c r="GS261" s="141"/>
      <c r="HC261" s="141"/>
      <c r="HM261" s="141"/>
      <c r="HW261" s="141"/>
    </row>
    <row r="262" spans="1:231" s="3" customFormat="1" x14ac:dyDescent="0.25">
      <c r="A262" s="141"/>
      <c r="K262" s="141"/>
      <c r="U262" s="141"/>
      <c r="AE262" s="141"/>
      <c r="AO262" s="141"/>
      <c r="AY262" s="141"/>
      <c r="AZ262" s="141"/>
      <c r="BI262" s="141"/>
      <c r="BS262" s="141"/>
      <c r="CC262" s="141"/>
      <c r="CM262" s="141"/>
      <c r="CW262" s="141"/>
      <c r="DG262" s="141"/>
      <c r="DQ262" s="141"/>
      <c r="EA262" s="141"/>
      <c r="EK262" s="141"/>
      <c r="EU262" s="141"/>
      <c r="FE262" s="141"/>
      <c r="FO262" s="141"/>
      <c r="FY262" s="141"/>
      <c r="GI262" s="141"/>
      <c r="GS262" s="141"/>
      <c r="HC262" s="141"/>
      <c r="HM262" s="141"/>
      <c r="HW262" s="141"/>
    </row>
    <row r="263" spans="1:231" s="3" customFormat="1" x14ac:dyDescent="0.25">
      <c r="A263" s="141"/>
      <c r="K263" s="141"/>
      <c r="U263" s="141"/>
      <c r="AE263" s="141"/>
      <c r="AO263" s="141"/>
      <c r="AY263" s="141"/>
      <c r="AZ263" s="141"/>
      <c r="BI263" s="141"/>
      <c r="BS263" s="141"/>
      <c r="CC263" s="141"/>
      <c r="CM263" s="141"/>
      <c r="CW263" s="141"/>
      <c r="DG263" s="141"/>
      <c r="DQ263" s="141"/>
      <c r="EA263" s="141"/>
      <c r="EK263" s="141"/>
      <c r="EU263" s="141"/>
      <c r="FE263" s="141"/>
      <c r="FO263" s="141"/>
      <c r="FY263" s="141"/>
      <c r="GI263" s="141"/>
      <c r="GS263" s="141"/>
      <c r="HC263" s="141"/>
      <c r="HM263" s="141"/>
      <c r="HW263" s="141"/>
    </row>
    <row r="264" spans="1:231" s="3" customFormat="1" x14ac:dyDescent="0.25">
      <c r="A264" s="141"/>
      <c r="K264" s="141"/>
      <c r="U264" s="141"/>
      <c r="AE264" s="141"/>
      <c r="AO264" s="141"/>
      <c r="AY264" s="141"/>
      <c r="AZ264" s="141"/>
      <c r="BI264" s="141"/>
      <c r="BS264" s="141"/>
      <c r="CC264" s="141"/>
      <c r="CM264" s="141"/>
      <c r="CW264" s="141"/>
      <c r="DG264" s="141"/>
      <c r="DQ264" s="141"/>
      <c r="EA264" s="141"/>
      <c r="EK264" s="141"/>
      <c r="EU264" s="141"/>
      <c r="FE264" s="141"/>
      <c r="FO264" s="141"/>
      <c r="FY264" s="141"/>
      <c r="GI264" s="141"/>
      <c r="GS264" s="141"/>
      <c r="HC264" s="141"/>
      <c r="HM264" s="141"/>
      <c r="HW264" s="141"/>
    </row>
    <row r="265" spans="1:231" s="3" customFormat="1" x14ac:dyDescent="0.25">
      <c r="A265" s="141"/>
      <c r="K265" s="141"/>
      <c r="U265" s="141"/>
      <c r="AE265" s="141"/>
      <c r="AO265" s="141"/>
      <c r="AY265" s="141"/>
      <c r="AZ265" s="141"/>
      <c r="BI265" s="141"/>
      <c r="BS265" s="141"/>
      <c r="CC265" s="141"/>
      <c r="CM265" s="141"/>
      <c r="CW265" s="141"/>
      <c r="DG265" s="141"/>
      <c r="DQ265" s="141"/>
      <c r="EA265" s="141"/>
      <c r="EK265" s="141"/>
      <c r="EU265" s="141"/>
      <c r="FE265" s="141"/>
      <c r="FO265" s="141"/>
      <c r="FY265" s="141"/>
      <c r="GI265" s="141"/>
      <c r="GS265" s="141"/>
      <c r="HC265" s="141"/>
      <c r="HM265" s="141"/>
      <c r="HW265" s="141"/>
    </row>
    <row r="266" spans="1:231" s="3" customFormat="1" x14ac:dyDescent="0.25">
      <c r="A266" s="141"/>
      <c r="K266" s="141"/>
      <c r="U266" s="141"/>
      <c r="AE266" s="141"/>
      <c r="AO266" s="141"/>
      <c r="AY266" s="141"/>
      <c r="AZ266" s="141"/>
      <c r="BI266" s="141"/>
      <c r="BS266" s="141"/>
      <c r="CC266" s="141"/>
      <c r="CM266" s="141"/>
      <c r="CW266" s="141"/>
      <c r="DG266" s="141"/>
      <c r="DQ266" s="141"/>
      <c r="EA266" s="141"/>
      <c r="EK266" s="141"/>
      <c r="EU266" s="141"/>
      <c r="FE266" s="141"/>
      <c r="FO266" s="141"/>
      <c r="FY266" s="141"/>
      <c r="GI266" s="141"/>
      <c r="GS266" s="141"/>
      <c r="HC266" s="141"/>
      <c r="HM266" s="141"/>
      <c r="HW266" s="141"/>
    </row>
    <row r="267" spans="1:231" s="3" customFormat="1" x14ac:dyDescent="0.25">
      <c r="A267" s="141"/>
      <c r="K267" s="141"/>
      <c r="U267" s="141"/>
      <c r="AE267" s="141"/>
      <c r="AO267" s="141"/>
      <c r="AY267" s="141"/>
      <c r="AZ267" s="141"/>
      <c r="BI267" s="141"/>
      <c r="BS267" s="141"/>
      <c r="CC267" s="141"/>
      <c r="CM267" s="141"/>
      <c r="CW267" s="141"/>
      <c r="DG267" s="141"/>
      <c r="DQ267" s="141"/>
      <c r="EA267" s="141"/>
      <c r="EK267" s="141"/>
      <c r="EU267" s="141"/>
      <c r="FE267" s="141"/>
      <c r="FO267" s="141"/>
      <c r="FY267" s="141"/>
      <c r="GI267" s="141"/>
      <c r="GS267" s="141"/>
      <c r="HC267" s="141"/>
      <c r="HM267" s="141"/>
      <c r="HW267" s="141"/>
    </row>
    <row r="268" spans="1:231" s="3" customFormat="1" x14ac:dyDescent="0.25">
      <c r="A268" s="141"/>
      <c r="K268" s="141"/>
      <c r="U268" s="141"/>
      <c r="AE268" s="141"/>
      <c r="AO268" s="141"/>
      <c r="AY268" s="141"/>
      <c r="AZ268" s="141"/>
      <c r="BI268" s="141"/>
      <c r="BS268" s="141"/>
      <c r="CC268" s="141"/>
      <c r="CM268" s="141"/>
      <c r="CW268" s="141"/>
      <c r="DG268" s="141"/>
      <c r="DQ268" s="141"/>
      <c r="EA268" s="141"/>
      <c r="EK268" s="141"/>
      <c r="EU268" s="141"/>
      <c r="FE268" s="141"/>
      <c r="FO268" s="141"/>
      <c r="FY268" s="141"/>
      <c r="GI268" s="141"/>
      <c r="GS268" s="141"/>
      <c r="HC268" s="141"/>
      <c r="HM268" s="141"/>
      <c r="HW268" s="141"/>
    </row>
    <row r="269" spans="1:231" s="3" customFormat="1" x14ac:dyDescent="0.25">
      <c r="A269" s="141"/>
      <c r="K269" s="141"/>
      <c r="U269" s="141"/>
      <c r="AE269" s="141"/>
      <c r="AO269" s="141"/>
      <c r="AY269" s="141"/>
      <c r="AZ269" s="141"/>
      <c r="BI269" s="141"/>
      <c r="BS269" s="141"/>
      <c r="CC269" s="141"/>
      <c r="CM269" s="141"/>
      <c r="CW269" s="141"/>
      <c r="DG269" s="141"/>
      <c r="DQ269" s="141"/>
      <c r="EA269" s="141"/>
      <c r="EK269" s="141"/>
      <c r="EU269" s="141"/>
      <c r="FE269" s="141"/>
      <c r="FO269" s="141"/>
      <c r="FY269" s="141"/>
      <c r="GI269" s="141"/>
      <c r="GS269" s="141"/>
      <c r="HC269" s="141"/>
      <c r="HM269" s="141"/>
      <c r="HW269" s="141"/>
    </row>
    <row r="270" spans="1:231" s="3" customFormat="1" x14ac:dyDescent="0.25">
      <c r="A270" s="141"/>
      <c r="K270" s="141"/>
      <c r="U270" s="141"/>
      <c r="AE270" s="141"/>
      <c r="AO270" s="141"/>
      <c r="AY270" s="141"/>
      <c r="AZ270" s="141"/>
      <c r="BI270" s="141"/>
      <c r="BS270" s="141"/>
      <c r="CC270" s="141"/>
      <c r="CM270" s="141"/>
      <c r="CW270" s="141"/>
      <c r="DG270" s="141"/>
      <c r="DQ270" s="141"/>
      <c r="EA270" s="141"/>
      <c r="EK270" s="141"/>
      <c r="EU270" s="141"/>
      <c r="FE270" s="141"/>
      <c r="FO270" s="141"/>
      <c r="FY270" s="141"/>
      <c r="GI270" s="141"/>
      <c r="GS270" s="141"/>
      <c r="HC270" s="141"/>
      <c r="HM270" s="141"/>
      <c r="HW270" s="141"/>
    </row>
    <row r="271" spans="1:231" s="3" customFormat="1" x14ac:dyDescent="0.25">
      <c r="A271" s="141"/>
      <c r="K271" s="141"/>
      <c r="U271" s="141"/>
      <c r="AE271" s="141"/>
      <c r="AO271" s="141"/>
      <c r="AY271" s="141"/>
      <c r="AZ271" s="141"/>
      <c r="BI271" s="141"/>
      <c r="BS271" s="141"/>
      <c r="CC271" s="141"/>
      <c r="CM271" s="141"/>
      <c r="CW271" s="141"/>
      <c r="DG271" s="141"/>
      <c r="DQ271" s="141"/>
      <c r="EA271" s="141"/>
      <c r="EK271" s="141"/>
      <c r="EU271" s="141"/>
      <c r="FE271" s="141"/>
      <c r="FO271" s="141"/>
      <c r="FY271" s="141"/>
      <c r="GI271" s="141"/>
      <c r="GS271" s="141"/>
      <c r="HC271" s="141"/>
      <c r="HM271" s="141"/>
      <c r="HW271" s="141"/>
    </row>
    <row r="272" spans="1:231" s="3" customFormat="1" x14ac:dyDescent="0.25">
      <c r="A272" s="141"/>
      <c r="K272" s="141"/>
      <c r="U272" s="141"/>
      <c r="AE272" s="141"/>
      <c r="AO272" s="141"/>
      <c r="AY272" s="141"/>
      <c r="AZ272" s="141"/>
      <c r="BI272" s="141"/>
      <c r="BS272" s="141"/>
      <c r="CC272" s="141"/>
      <c r="CM272" s="141"/>
      <c r="CW272" s="141"/>
      <c r="DG272" s="141"/>
      <c r="DQ272" s="141"/>
      <c r="EA272" s="141"/>
      <c r="EK272" s="141"/>
      <c r="EU272" s="141"/>
      <c r="FE272" s="141"/>
      <c r="FO272" s="141"/>
      <c r="FY272" s="141"/>
      <c r="GI272" s="141"/>
      <c r="GS272" s="141"/>
      <c r="HC272" s="141"/>
      <c r="HM272" s="141"/>
      <c r="HW272" s="141"/>
    </row>
    <row r="273" spans="1:231" s="3" customFormat="1" x14ac:dyDescent="0.25">
      <c r="A273" s="141"/>
      <c r="K273" s="141"/>
      <c r="U273" s="141"/>
      <c r="AE273" s="141"/>
      <c r="AO273" s="141"/>
      <c r="AY273" s="141"/>
      <c r="AZ273" s="141"/>
      <c r="BI273" s="141"/>
      <c r="BS273" s="141"/>
      <c r="CC273" s="141"/>
      <c r="CM273" s="141"/>
      <c r="CW273" s="141"/>
      <c r="DG273" s="141"/>
      <c r="DQ273" s="141"/>
      <c r="EA273" s="141"/>
      <c r="EK273" s="141"/>
      <c r="EU273" s="141"/>
      <c r="FE273" s="141"/>
      <c r="FO273" s="141"/>
      <c r="FY273" s="141"/>
      <c r="GI273" s="141"/>
      <c r="GS273" s="141"/>
      <c r="HC273" s="141"/>
      <c r="HM273" s="141"/>
      <c r="HW273" s="141"/>
    </row>
    <row r="274" spans="1:231" s="3" customFormat="1" x14ac:dyDescent="0.25">
      <c r="A274" s="141"/>
      <c r="K274" s="141"/>
      <c r="U274" s="141"/>
      <c r="AE274" s="141"/>
      <c r="AO274" s="141"/>
      <c r="AY274" s="141"/>
      <c r="AZ274" s="141"/>
      <c r="BI274" s="141"/>
      <c r="BS274" s="141"/>
      <c r="CC274" s="141"/>
      <c r="CM274" s="141"/>
      <c r="CW274" s="141"/>
      <c r="DG274" s="141"/>
      <c r="DQ274" s="141"/>
      <c r="EA274" s="141"/>
      <c r="EK274" s="141"/>
      <c r="EU274" s="141"/>
      <c r="FE274" s="141"/>
      <c r="FO274" s="141"/>
      <c r="FY274" s="141"/>
      <c r="GI274" s="141"/>
      <c r="GS274" s="141"/>
      <c r="HC274" s="141"/>
      <c r="HM274" s="141"/>
      <c r="HW274" s="141"/>
    </row>
    <row r="275" spans="1:231" s="3" customFormat="1" x14ac:dyDescent="0.25">
      <c r="A275" s="141"/>
      <c r="K275" s="141"/>
      <c r="U275" s="141"/>
      <c r="AE275" s="141"/>
      <c r="AO275" s="141"/>
      <c r="AY275" s="141"/>
      <c r="AZ275" s="141"/>
      <c r="BI275" s="141"/>
      <c r="BS275" s="141"/>
      <c r="CC275" s="141"/>
      <c r="CM275" s="141"/>
      <c r="CW275" s="141"/>
      <c r="DG275" s="141"/>
      <c r="DQ275" s="141"/>
      <c r="EA275" s="141"/>
      <c r="EK275" s="141"/>
      <c r="EU275" s="141"/>
      <c r="FE275" s="141"/>
      <c r="FO275" s="141"/>
      <c r="FY275" s="141"/>
      <c r="GI275" s="141"/>
      <c r="GS275" s="141"/>
      <c r="HC275" s="141"/>
      <c r="HM275" s="141"/>
      <c r="HW275" s="141"/>
    </row>
    <row r="276" spans="1:231" s="3" customFormat="1" x14ac:dyDescent="0.25">
      <c r="A276" s="141"/>
      <c r="K276" s="141"/>
      <c r="U276" s="141"/>
      <c r="AE276" s="141"/>
      <c r="AO276" s="141"/>
      <c r="AY276" s="141"/>
      <c r="AZ276" s="141"/>
      <c r="BI276" s="141"/>
      <c r="BS276" s="141"/>
      <c r="CC276" s="141"/>
      <c r="CM276" s="141"/>
      <c r="CW276" s="141"/>
      <c r="DG276" s="141"/>
      <c r="DQ276" s="141"/>
      <c r="EA276" s="141"/>
      <c r="EK276" s="141"/>
      <c r="EU276" s="141"/>
      <c r="FE276" s="141"/>
      <c r="FO276" s="141"/>
      <c r="FY276" s="141"/>
      <c r="GI276" s="141"/>
      <c r="GS276" s="141"/>
      <c r="HC276" s="141"/>
      <c r="HM276" s="141"/>
      <c r="HW276" s="141"/>
    </row>
    <row r="277" spans="1:231" s="3" customFormat="1" x14ac:dyDescent="0.25">
      <c r="A277" s="141"/>
      <c r="K277" s="141"/>
      <c r="U277" s="141"/>
      <c r="AE277" s="141"/>
      <c r="AO277" s="141"/>
      <c r="AY277" s="141"/>
      <c r="AZ277" s="141"/>
      <c r="BI277" s="141"/>
      <c r="BS277" s="141"/>
      <c r="CC277" s="141"/>
      <c r="CM277" s="141"/>
      <c r="CW277" s="141"/>
      <c r="DG277" s="141"/>
      <c r="DQ277" s="141"/>
      <c r="EA277" s="141"/>
      <c r="EK277" s="141"/>
      <c r="EU277" s="141"/>
      <c r="FE277" s="141"/>
      <c r="FO277" s="141"/>
      <c r="FY277" s="141"/>
      <c r="GI277" s="141"/>
      <c r="GS277" s="141"/>
      <c r="HC277" s="141"/>
      <c r="HM277" s="141"/>
      <c r="HW277" s="141"/>
    </row>
    <row r="278" spans="1:231" s="3" customFormat="1" x14ac:dyDescent="0.25">
      <c r="A278" s="141"/>
      <c r="K278" s="141"/>
      <c r="U278" s="141"/>
      <c r="AE278" s="141"/>
      <c r="AO278" s="141"/>
      <c r="AY278" s="141"/>
      <c r="AZ278" s="141"/>
      <c r="BI278" s="141"/>
      <c r="BS278" s="141"/>
      <c r="CC278" s="141"/>
      <c r="CM278" s="141"/>
      <c r="CW278" s="141"/>
      <c r="DG278" s="141"/>
      <c r="DQ278" s="141"/>
      <c r="EA278" s="141"/>
      <c r="EK278" s="141"/>
      <c r="EU278" s="141"/>
      <c r="FE278" s="141"/>
      <c r="FO278" s="141"/>
      <c r="FY278" s="141"/>
      <c r="GI278" s="141"/>
      <c r="GS278" s="141"/>
      <c r="HC278" s="141"/>
      <c r="HM278" s="141"/>
      <c r="HW278" s="141"/>
    </row>
    <row r="279" spans="1:231" s="3" customFormat="1" x14ac:dyDescent="0.25">
      <c r="A279" s="141"/>
      <c r="K279" s="141"/>
      <c r="U279" s="141"/>
      <c r="AE279" s="141"/>
      <c r="AO279" s="141"/>
      <c r="AY279" s="141"/>
      <c r="AZ279" s="141"/>
      <c r="BI279" s="141"/>
      <c r="BS279" s="141"/>
      <c r="CC279" s="141"/>
      <c r="CM279" s="141"/>
      <c r="CW279" s="141"/>
      <c r="DG279" s="141"/>
      <c r="DQ279" s="141"/>
      <c r="EA279" s="141"/>
      <c r="EK279" s="141"/>
      <c r="EU279" s="141"/>
      <c r="FE279" s="141"/>
      <c r="FO279" s="141"/>
      <c r="FY279" s="141"/>
      <c r="GI279" s="141"/>
      <c r="GS279" s="141"/>
      <c r="HC279" s="141"/>
      <c r="HM279" s="141"/>
      <c r="HW279" s="141"/>
    </row>
    <row r="280" spans="1:231" s="3" customFormat="1" x14ac:dyDescent="0.25">
      <c r="A280" s="141"/>
      <c r="K280" s="141"/>
      <c r="U280" s="141"/>
      <c r="AE280" s="141"/>
      <c r="AO280" s="141"/>
      <c r="AY280" s="141"/>
      <c r="AZ280" s="141"/>
      <c r="BI280" s="141"/>
      <c r="BS280" s="141"/>
      <c r="CC280" s="141"/>
      <c r="CM280" s="141"/>
      <c r="CW280" s="141"/>
      <c r="DG280" s="141"/>
      <c r="DQ280" s="141"/>
      <c r="EA280" s="141"/>
      <c r="EK280" s="141"/>
      <c r="EU280" s="141"/>
      <c r="FE280" s="141"/>
      <c r="FO280" s="141"/>
      <c r="FY280" s="141"/>
      <c r="GI280" s="141"/>
      <c r="GS280" s="141"/>
      <c r="HC280" s="141"/>
      <c r="HM280" s="141"/>
      <c r="HW280" s="141"/>
    </row>
    <row r="281" spans="1:231" s="3" customFormat="1" x14ac:dyDescent="0.25">
      <c r="A281" s="141"/>
      <c r="K281" s="141"/>
      <c r="U281" s="141"/>
      <c r="AE281" s="141"/>
      <c r="AO281" s="141"/>
      <c r="AY281" s="141"/>
      <c r="AZ281" s="141"/>
      <c r="BI281" s="141"/>
      <c r="BS281" s="141"/>
      <c r="CC281" s="141"/>
      <c r="CM281" s="141"/>
      <c r="CW281" s="141"/>
      <c r="DG281" s="141"/>
      <c r="DQ281" s="141"/>
      <c r="EA281" s="141"/>
      <c r="EK281" s="141"/>
      <c r="EU281" s="141"/>
      <c r="FE281" s="141"/>
      <c r="FO281" s="141"/>
      <c r="FY281" s="141"/>
      <c r="GI281" s="141"/>
      <c r="GS281" s="141"/>
      <c r="HC281" s="141"/>
      <c r="HM281" s="141"/>
      <c r="HW281" s="141"/>
    </row>
    <row r="282" spans="1:231" s="3" customFormat="1" x14ac:dyDescent="0.25">
      <c r="A282" s="141"/>
      <c r="K282" s="141"/>
      <c r="U282" s="141"/>
      <c r="AE282" s="141"/>
      <c r="AO282" s="141"/>
      <c r="AY282" s="141"/>
      <c r="AZ282" s="141"/>
      <c r="BI282" s="141"/>
      <c r="BS282" s="141"/>
      <c r="CC282" s="141"/>
      <c r="CM282" s="141"/>
      <c r="CW282" s="141"/>
      <c r="DG282" s="141"/>
      <c r="DQ282" s="141"/>
      <c r="EA282" s="141"/>
      <c r="EK282" s="141"/>
      <c r="EU282" s="141"/>
      <c r="FE282" s="141"/>
      <c r="FO282" s="141"/>
      <c r="FY282" s="141"/>
      <c r="GI282" s="141"/>
      <c r="GS282" s="141"/>
      <c r="HC282" s="141"/>
      <c r="HM282" s="141"/>
      <c r="HW282" s="141"/>
    </row>
    <row r="283" spans="1:231" s="3" customFormat="1" x14ac:dyDescent="0.25">
      <c r="A283" s="141"/>
      <c r="K283" s="141"/>
      <c r="U283" s="141"/>
      <c r="AE283" s="141"/>
      <c r="AO283" s="141"/>
      <c r="AY283" s="141"/>
      <c r="AZ283" s="141"/>
      <c r="BI283" s="141"/>
      <c r="BS283" s="141"/>
      <c r="CC283" s="141"/>
      <c r="CM283" s="141"/>
      <c r="CW283" s="141"/>
      <c r="DG283" s="141"/>
      <c r="DQ283" s="141"/>
      <c r="EA283" s="141"/>
      <c r="EK283" s="141"/>
      <c r="EU283" s="141"/>
      <c r="FE283" s="141"/>
      <c r="FO283" s="141"/>
      <c r="FY283" s="141"/>
      <c r="GI283" s="141"/>
      <c r="GS283" s="141"/>
      <c r="HC283" s="141"/>
      <c r="HM283" s="141"/>
      <c r="HW283" s="141"/>
    </row>
    <row r="284" spans="1:231" s="3" customFormat="1" x14ac:dyDescent="0.25">
      <c r="A284" s="141"/>
      <c r="K284" s="141"/>
      <c r="U284" s="141"/>
      <c r="AE284" s="141"/>
      <c r="AO284" s="141"/>
      <c r="AY284" s="141"/>
      <c r="AZ284" s="141"/>
      <c r="BI284" s="141"/>
      <c r="BS284" s="141"/>
      <c r="CC284" s="141"/>
      <c r="CM284" s="141"/>
      <c r="CW284" s="141"/>
      <c r="DG284" s="141"/>
      <c r="DQ284" s="141"/>
      <c r="EA284" s="141"/>
      <c r="EK284" s="141"/>
      <c r="EU284" s="141"/>
      <c r="FE284" s="141"/>
      <c r="FO284" s="141"/>
      <c r="FY284" s="141"/>
      <c r="GI284" s="141"/>
      <c r="GS284" s="141"/>
      <c r="HC284" s="141"/>
      <c r="HM284" s="141"/>
      <c r="HW284" s="141"/>
    </row>
    <row r="285" spans="1:231" s="3" customFormat="1" x14ac:dyDescent="0.25">
      <c r="A285" s="141"/>
      <c r="K285" s="141"/>
      <c r="U285" s="141"/>
      <c r="AE285" s="141"/>
      <c r="AO285" s="141"/>
      <c r="AY285" s="141"/>
      <c r="AZ285" s="141"/>
      <c r="BI285" s="141"/>
      <c r="BS285" s="141"/>
      <c r="CC285" s="141"/>
      <c r="CM285" s="141"/>
      <c r="CW285" s="141"/>
      <c r="DG285" s="141"/>
      <c r="DQ285" s="141"/>
      <c r="EA285" s="141"/>
      <c r="EK285" s="141"/>
      <c r="EU285" s="141"/>
      <c r="FE285" s="141"/>
      <c r="FO285" s="141"/>
      <c r="FY285" s="141"/>
      <c r="GI285" s="141"/>
      <c r="GS285" s="141"/>
      <c r="HC285" s="141"/>
      <c r="HM285" s="141"/>
      <c r="HW285" s="141"/>
    </row>
    <row r="286" spans="1:231" s="3" customFormat="1" x14ac:dyDescent="0.25">
      <c r="A286" s="141"/>
      <c r="K286" s="141"/>
      <c r="U286" s="141"/>
      <c r="AE286" s="141"/>
      <c r="AO286" s="141"/>
      <c r="AY286" s="141"/>
      <c r="AZ286" s="141"/>
      <c r="BI286" s="141"/>
      <c r="BS286" s="141"/>
      <c r="CC286" s="141"/>
      <c r="CM286" s="141"/>
      <c r="CW286" s="141"/>
      <c r="DG286" s="141"/>
      <c r="DQ286" s="141"/>
      <c r="EA286" s="141"/>
      <c r="EK286" s="141"/>
      <c r="EU286" s="141"/>
      <c r="FE286" s="141"/>
      <c r="FO286" s="141"/>
      <c r="FY286" s="141"/>
      <c r="GI286" s="141"/>
      <c r="GS286" s="141"/>
      <c r="HC286" s="141"/>
      <c r="HM286" s="141"/>
      <c r="HW286" s="141"/>
    </row>
    <row r="287" spans="1:231" s="3" customFormat="1" x14ac:dyDescent="0.25">
      <c r="A287" s="141"/>
      <c r="K287" s="141"/>
      <c r="U287" s="141"/>
      <c r="AE287" s="141"/>
      <c r="AO287" s="141"/>
      <c r="AY287" s="141"/>
      <c r="AZ287" s="141"/>
      <c r="BI287" s="141"/>
      <c r="BS287" s="141"/>
      <c r="CC287" s="141"/>
      <c r="CM287" s="141"/>
      <c r="CW287" s="141"/>
      <c r="DG287" s="141"/>
      <c r="DQ287" s="141"/>
      <c r="EA287" s="141"/>
      <c r="EK287" s="141"/>
      <c r="EU287" s="141"/>
      <c r="FE287" s="141"/>
      <c r="FO287" s="141"/>
      <c r="FY287" s="141"/>
      <c r="GI287" s="141"/>
      <c r="GS287" s="141"/>
      <c r="HC287" s="141"/>
      <c r="HM287" s="141"/>
      <c r="HW287" s="141"/>
    </row>
    <row r="288" spans="1:231" s="3" customFormat="1" x14ac:dyDescent="0.25">
      <c r="A288" s="141"/>
      <c r="K288" s="141"/>
      <c r="U288" s="141"/>
      <c r="AE288" s="141"/>
      <c r="AO288" s="141"/>
      <c r="AY288" s="141"/>
      <c r="AZ288" s="141"/>
      <c r="BI288" s="141"/>
      <c r="BS288" s="141"/>
      <c r="CC288" s="141"/>
      <c r="CM288" s="141"/>
      <c r="CW288" s="141"/>
      <c r="DG288" s="141"/>
      <c r="DQ288" s="141"/>
      <c r="EA288" s="141"/>
      <c r="EK288" s="141"/>
      <c r="EU288" s="141"/>
      <c r="FE288" s="141"/>
      <c r="FO288" s="141"/>
      <c r="FY288" s="141"/>
      <c r="GI288" s="141"/>
      <c r="GS288" s="141"/>
      <c r="HC288" s="141"/>
      <c r="HM288" s="141"/>
      <c r="HW288" s="141"/>
    </row>
    <row r="289" spans="1:231" s="3" customFormat="1" x14ac:dyDescent="0.25">
      <c r="A289" s="141"/>
      <c r="K289" s="141"/>
      <c r="U289" s="141"/>
      <c r="AE289" s="141"/>
      <c r="AO289" s="141"/>
      <c r="AY289" s="141"/>
      <c r="AZ289" s="141"/>
      <c r="BI289" s="141"/>
      <c r="BS289" s="141"/>
      <c r="CC289" s="141"/>
      <c r="CM289" s="141"/>
      <c r="CW289" s="141"/>
      <c r="DG289" s="141"/>
      <c r="DQ289" s="141"/>
      <c r="EA289" s="141"/>
      <c r="EK289" s="141"/>
      <c r="EU289" s="141"/>
      <c r="FE289" s="141"/>
      <c r="FO289" s="141"/>
      <c r="FY289" s="141"/>
      <c r="GI289" s="141"/>
      <c r="GS289" s="141"/>
      <c r="HC289" s="141"/>
      <c r="HM289" s="141"/>
      <c r="HW289" s="141"/>
    </row>
    <row r="290" spans="1:231" s="3" customFormat="1" x14ac:dyDescent="0.25">
      <c r="A290" s="141"/>
      <c r="K290" s="141"/>
      <c r="U290" s="141"/>
      <c r="AE290" s="141"/>
      <c r="AO290" s="141"/>
      <c r="AY290" s="141"/>
      <c r="AZ290" s="141"/>
      <c r="BI290" s="141"/>
      <c r="BS290" s="141"/>
      <c r="CC290" s="141"/>
      <c r="CM290" s="141"/>
      <c r="CW290" s="141"/>
      <c r="DG290" s="141"/>
      <c r="DQ290" s="141"/>
      <c r="EA290" s="141"/>
      <c r="EK290" s="141"/>
      <c r="EU290" s="141"/>
      <c r="FE290" s="141"/>
      <c r="FO290" s="141"/>
      <c r="FY290" s="141"/>
      <c r="GI290" s="141"/>
      <c r="GS290" s="141"/>
      <c r="HC290" s="141"/>
      <c r="HM290" s="141"/>
      <c r="HW290" s="141"/>
    </row>
    <row r="291" spans="1:231" s="3" customFormat="1" x14ac:dyDescent="0.25">
      <c r="A291" s="141"/>
      <c r="K291" s="141"/>
      <c r="U291" s="141"/>
      <c r="AE291" s="141"/>
      <c r="AO291" s="141"/>
      <c r="AY291" s="141"/>
      <c r="AZ291" s="141"/>
      <c r="BI291" s="141"/>
      <c r="BS291" s="141"/>
      <c r="CC291" s="141"/>
      <c r="CM291" s="141"/>
      <c r="CW291" s="141"/>
      <c r="DG291" s="141"/>
      <c r="DQ291" s="141"/>
      <c r="EA291" s="141"/>
      <c r="EK291" s="141"/>
      <c r="EU291" s="141"/>
      <c r="FE291" s="141"/>
      <c r="FO291" s="141"/>
      <c r="FY291" s="141"/>
      <c r="GI291" s="141"/>
      <c r="GS291" s="141"/>
      <c r="HC291" s="141"/>
      <c r="HM291" s="141"/>
      <c r="HW291" s="141"/>
    </row>
    <row r="292" spans="1:231" s="3" customFormat="1" x14ac:dyDescent="0.25">
      <c r="A292" s="141"/>
      <c r="K292" s="141"/>
      <c r="U292" s="141"/>
      <c r="AE292" s="141"/>
      <c r="AO292" s="141"/>
      <c r="AY292" s="141"/>
      <c r="AZ292" s="141"/>
      <c r="BI292" s="141"/>
      <c r="BS292" s="141"/>
      <c r="CC292" s="141"/>
      <c r="CM292" s="141"/>
      <c r="CW292" s="141"/>
      <c r="DG292" s="141"/>
      <c r="DQ292" s="141"/>
      <c r="EA292" s="141"/>
      <c r="EK292" s="141"/>
      <c r="EU292" s="141"/>
      <c r="FE292" s="141"/>
      <c r="FO292" s="141"/>
      <c r="FY292" s="141"/>
      <c r="GI292" s="141"/>
      <c r="GS292" s="141"/>
      <c r="HC292" s="141"/>
      <c r="HM292" s="141"/>
      <c r="HW292" s="141"/>
    </row>
    <row r="293" spans="1:231" s="3" customFormat="1" x14ac:dyDescent="0.25">
      <c r="A293" s="141"/>
      <c r="K293" s="141"/>
      <c r="U293" s="141"/>
      <c r="AE293" s="141"/>
      <c r="AO293" s="141"/>
      <c r="AY293" s="141"/>
      <c r="AZ293" s="141"/>
      <c r="BI293" s="141"/>
      <c r="BS293" s="141"/>
      <c r="CC293" s="141"/>
      <c r="CM293" s="141"/>
      <c r="CW293" s="141"/>
      <c r="DG293" s="141"/>
      <c r="DQ293" s="141"/>
      <c r="EA293" s="141"/>
      <c r="EK293" s="141"/>
      <c r="EU293" s="141"/>
      <c r="FE293" s="141"/>
      <c r="FO293" s="141"/>
      <c r="FY293" s="141"/>
      <c r="GI293" s="141"/>
      <c r="GS293" s="141"/>
      <c r="HC293" s="141"/>
      <c r="HM293" s="141"/>
      <c r="HW293" s="141"/>
    </row>
    <row r="294" spans="1:231" s="3" customFormat="1" x14ac:dyDescent="0.25">
      <c r="A294" s="141"/>
      <c r="K294" s="141"/>
      <c r="U294" s="141"/>
      <c r="AE294" s="141"/>
      <c r="AO294" s="141"/>
      <c r="AY294" s="141"/>
      <c r="AZ294" s="141"/>
      <c r="BI294" s="141"/>
      <c r="BS294" s="141"/>
      <c r="CC294" s="141"/>
      <c r="CM294" s="141"/>
      <c r="CW294" s="141"/>
      <c r="DG294" s="141"/>
      <c r="DQ294" s="141"/>
      <c r="EA294" s="141"/>
      <c r="EK294" s="141"/>
      <c r="EU294" s="141"/>
      <c r="FE294" s="141"/>
      <c r="FO294" s="141"/>
      <c r="FY294" s="141"/>
      <c r="GI294" s="141"/>
      <c r="GS294" s="141"/>
      <c r="HC294" s="141"/>
      <c r="HM294" s="141"/>
      <c r="HW294" s="141"/>
    </row>
    <row r="295" spans="1:231" s="3" customFormat="1" x14ac:dyDescent="0.25">
      <c r="A295" s="141"/>
      <c r="K295" s="141"/>
      <c r="U295" s="141"/>
      <c r="AE295" s="141"/>
      <c r="AO295" s="141"/>
      <c r="AY295" s="141"/>
      <c r="AZ295" s="141"/>
      <c r="BI295" s="141"/>
      <c r="BS295" s="141"/>
      <c r="CC295" s="141"/>
      <c r="CM295" s="141"/>
      <c r="CW295" s="141"/>
      <c r="DG295" s="141"/>
      <c r="DQ295" s="141"/>
      <c r="EA295" s="141"/>
      <c r="EK295" s="141"/>
      <c r="EU295" s="141"/>
      <c r="FE295" s="141"/>
      <c r="FO295" s="141"/>
      <c r="FY295" s="141"/>
      <c r="GI295" s="141"/>
      <c r="GS295" s="141"/>
      <c r="HC295" s="141"/>
      <c r="HM295" s="141"/>
      <c r="HW295" s="141"/>
    </row>
    <row r="296" spans="1:231" s="3" customFormat="1" x14ac:dyDescent="0.25">
      <c r="A296" s="141"/>
      <c r="K296" s="141"/>
      <c r="U296" s="141"/>
      <c r="AE296" s="141"/>
      <c r="AO296" s="141"/>
      <c r="AY296" s="141"/>
      <c r="AZ296" s="141"/>
      <c r="BI296" s="141"/>
      <c r="BS296" s="141"/>
      <c r="CC296" s="141"/>
      <c r="CM296" s="141"/>
      <c r="CW296" s="141"/>
      <c r="DG296" s="141"/>
      <c r="DQ296" s="141"/>
      <c r="EA296" s="141"/>
      <c r="EK296" s="141"/>
      <c r="EU296" s="141"/>
      <c r="FE296" s="141"/>
      <c r="FO296" s="141"/>
      <c r="FY296" s="141"/>
      <c r="GI296" s="141"/>
      <c r="GS296" s="141"/>
      <c r="HC296" s="141"/>
      <c r="HM296" s="141"/>
      <c r="HW296" s="141"/>
    </row>
    <row r="297" spans="1:231" s="3" customFormat="1" x14ac:dyDescent="0.25">
      <c r="A297" s="141"/>
      <c r="K297" s="141"/>
      <c r="U297" s="141"/>
      <c r="AE297" s="141"/>
      <c r="AO297" s="141"/>
      <c r="AY297" s="141"/>
      <c r="AZ297" s="141"/>
      <c r="BI297" s="141"/>
      <c r="BS297" s="141"/>
      <c r="CC297" s="141"/>
      <c r="CM297" s="141"/>
      <c r="CW297" s="141"/>
      <c r="DG297" s="141"/>
      <c r="DQ297" s="141"/>
      <c r="EA297" s="141"/>
      <c r="EK297" s="141"/>
      <c r="EU297" s="141"/>
      <c r="FE297" s="141"/>
      <c r="FO297" s="141"/>
      <c r="FY297" s="141"/>
      <c r="GI297" s="141"/>
      <c r="GS297" s="141"/>
      <c r="HC297" s="141"/>
      <c r="HM297" s="141"/>
      <c r="HW297" s="141"/>
    </row>
    <row r="298" spans="1:231" s="3" customFormat="1" x14ac:dyDescent="0.25">
      <c r="A298" s="141"/>
      <c r="K298" s="141"/>
      <c r="U298" s="141"/>
      <c r="AE298" s="141"/>
      <c r="AO298" s="141"/>
      <c r="AY298" s="141"/>
      <c r="AZ298" s="141"/>
      <c r="BI298" s="141"/>
      <c r="BS298" s="141"/>
      <c r="CC298" s="141"/>
      <c r="CM298" s="141"/>
      <c r="CW298" s="141"/>
      <c r="DG298" s="141"/>
      <c r="DQ298" s="141"/>
      <c r="EA298" s="141"/>
      <c r="EK298" s="141"/>
      <c r="EU298" s="141"/>
      <c r="FE298" s="141"/>
      <c r="FO298" s="141"/>
      <c r="FY298" s="141"/>
      <c r="GI298" s="141"/>
      <c r="GS298" s="141"/>
      <c r="HC298" s="141"/>
      <c r="HM298" s="141"/>
      <c r="HW298" s="141"/>
    </row>
    <row r="299" spans="1:231" s="3" customFormat="1" x14ac:dyDescent="0.25">
      <c r="A299" s="141"/>
      <c r="K299" s="141"/>
      <c r="U299" s="141"/>
      <c r="AE299" s="141"/>
      <c r="AO299" s="141"/>
      <c r="AY299" s="141"/>
      <c r="AZ299" s="141"/>
      <c r="BI299" s="141"/>
      <c r="BS299" s="141"/>
      <c r="CC299" s="141"/>
      <c r="CM299" s="141"/>
      <c r="CW299" s="141"/>
      <c r="DG299" s="141"/>
      <c r="DQ299" s="141"/>
      <c r="EA299" s="141"/>
      <c r="EK299" s="141"/>
      <c r="EU299" s="141"/>
      <c r="FE299" s="141"/>
      <c r="FO299" s="141"/>
      <c r="FY299" s="141"/>
      <c r="GI299" s="141"/>
      <c r="GS299" s="141"/>
      <c r="HC299" s="141"/>
      <c r="HM299" s="141"/>
      <c r="HW299" s="141"/>
    </row>
    <row r="300" spans="1:231" s="3" customFormat="1" x14ac:dyDescent="0.25">
      <c r="A300" s="141"/>
      <c r="K300" s="141"/>
      <c r="U300" s="141"/>
      <c r="AE300" s="141"/>
      <c r="AO300" s="141"/>
      <c r="AY300" s="141"/>
      <c r="AZ300" s="141"/>
      <c r="BI300" s="141"/>
      <c r="BS300" s="141"/>
      <c r="CC300" s="141"/>
      <c r="CM300" s="141"/>
      <c r="CW300" s="141"/>
      <c r="DG300" s="141"/>
      <c r="DQ300" s="141"/>
      <c r="EA300" s="141"/>
      <c r="EK300" s="141"/>
      <c r="EU300" s="141"/>
      <c r="FE300" s="141"/>
      <c r="FO300" s="141"/>
      <c r="FY300" s="141"/>
      <c r="GI300" s="141"/>
      <c r="GS300" s="141"/>
      <c r="HC300" s="141"/>
      <c r="HM300" s="141"/>
      <c r="HW300" s="141"/>
    </row>
    <row r="301" spans="1:231" s="3" customFormat="1" x14ac:dyDescent="0.25">
      <c r="A301" s="141"/>
      <c r="K301" s="141"/>
      <c r="U301" s="141"/>
      <c r="AE301" s="141"/>
      <c r="AO301" s="141"/>
      <c r="AY301" s="141"/>
      <c r="AZ301" s="141"/>
      <c r="BI301" s="141"/>
      <c r="BS301" s="141"/>
      <c r="CC301" s="141"/>
      <c r="CM301" s="141"/>
      <c r="CW301" s="141"/>
      <c r="DG301" s="141"/>
      <c r="DQ301" s="141"/>
      <c r="EA301" s="141"/>
      <c r="EK301" s="141"/>
      <c r="EU301" s="141"/>
      <c r="FE301" s="141"/>
      <c r="FO301" s="141"/>
      <c r="FY301" s="141"/>
      <c r="GI301" s="141"/>
      <c r="GS301" s="141"/>
      <c r="HC301" s="141"/>
      <c r="HM301" s="141"/>
      <c r="HW301" s="141"/>
    </row>
    <row r="302" spans="1:231" s="3" customFormat="1" x14ac:dyDescent="0.25">
      <c r="A302" s="141"/>
      <c r="K302" s="141"/>
      <c r="U302" s="141"/>
      <c r="AE302" s="141"/>
      <c r="AO302" s="141"/>
      <c r="AY302" s="141"/>
      <c r="AZ302" s="141"/>
      <c r="BI302" s="141"/>
      <c r="BS302" s="141"/>
      <c r="CC302" s="141"/>
      <c r="CM302" s="141"/>
      <c r="CW302" s="141"/>
      <c r="DG302" s="141"/>
      <c r="DQ302" s="141"/>
      <c r="EA302" s="141"/>
      <c r="EK302" s="141"/>
      <c r="EU302" s="141"/>
      <c r="FE302" s="141"/>
      <c r="FO302" s="141"/>
      <c r="FY302" s="141"/>
      <c r="GI302" s="141"/>
      <c r="GS302" s="141"/>
      <c r="HC302" s="141"/>
      <c r="HM302" s="141"/>
      <c r="HW302" s="141"/>
    </row>
    <row r="303" spans="1:231" s="3" customFormat="1" x14ac:dyDescent="0.25">
      <c r="A303" s="141"/>
      <c r="K303" s="141"/>
      <c r="U303" s="141"/>
      <c r="AE303" s="141"/>
      <c r="AO303" s="141"/>
      <c r="AY303" s="141"/>
      <c r="AZ303" s="141"/>
      <c r="BI303" s="141"/>
      <c r="BS303" s="141"/>
      <c r="CC303" s="141"/>
      <c r="CM303" s="141"/>
      <c r="CW303" s="141"/>
      <c r="DG303" s="141"/>
      <c r="DQ303" s="141"/>
      <c r="EA303" s="141"/>
      <c r="EK303" s="141"/>
      <c r="EU303" s="141"/>
      <c r="FE303" s="141"/>
      <c r="FO303" s="141"/>
      <c r="FY303" s="141"/>
      <c r="GI303" s="141"/>
      <c r="GS303" s="141"/>
      <c r="HC303" s="141"/>
      <c r="HM303" s="141"/>
      <c r="HW303" s="141"/>
    </row>
    <row r="304" spans="1:231" s="3" customFormat="1" x14ac:dyDescent="0.25">
      <c r="A304" s="141"/>
      <c r="K304" s="141"/>
      <c r="U304" s="141"/>
      <c r="AE304" s="141"/>
      <c r="AO304" s="141"/>
      <c r="AY304" s="141"/>
      <c r="AZ304" s="141"/>
      <c r="BI304" s="141"/>
      <c r="BS304" s="141"/>
      <c r="CC304" s="141"/>
      <c r="CM304" s="141"/>
      <c r="CW304" s="141"/>
      <c r="DG304" s="141"/>
      <c r="DQ304" s="141"/>
      <c r="EA304" s="141"/>
      <c r="EK304" s="141"/>
      <c r="EU304" s="141"/>
      <c r="FE304" s="141"/>
      <c r="FO304" s="141"/>
      <c r="FY304" s="141"/>
      <c r="GI304" s="141"/>
      <c r="GS304" s="141"/>
      <c r="HC304" s="141"/>
      <c r="HM304" s="141"/>
      <c r="HW304" s="141"/>
    </row>
    <row r="305" spans="1:231" s="3" customFormat="1" x14ac:dyDescent="0.25">
      <c r="A305" s="141"/>
      <c r="K305" s="141"/>
      <c r="U305" s="141"/>
      <c r="AE305" s="141"/>
      <c r="AO305" s="141"/>
      <c r="AY305" s="141"/>
      <c r="AZ305" s="141"/>
      <c r="BI305" s="141"/>
      <c r="BS305" s="141"/>
      <c r="CC305" s="141"/>
      <c r="CM305" s="141"/>
      <c r="CW305" s="141"/>
      <c r="DG305" s="141"/>
      <c r="DQ305" s="141"/>
      <c r="EA305" s="141"/>
      <c r="EK305" s="141"/>
      <c r="EU305" s="141"/>
      <c r="FE305" s="141"/>
      <c r="FO305" s="141"/>
      <c r="FY305" s="141"/>
      <c r="GI305" s="141"/>
      <c r="GS305" s="141"/>
      <c r="HC305" s="141"/>
      <c r="HM305" s="141"/>
      <c r="HW305" s="141"/>
    </row>
    <row r="306" spans="1:231" s="3" customFormat="1" x14ac:dyDescent="0.25">
      <c r="A306" s="141"/>
      <c r="K306" s="141"/>
      <c r="U306" s="141"/>
      <c r="AE306" s="141"/>
      <c r="AO306" s="141"/>
      <c r="AY306" s="141"/>
      <c r="AZ306" s="141"/>
      <c r="BI306" s="141"/>
      <c r="BS306" s="141"/>
      <c r="CC306" s="141"/>
      <c r="CM306" s="141"/>
      <c r="CW306" s="141"/>
      <c r="DG306" s="141"/>
      <c r="DQ306" s="141"/>
      <c r="EA306" s="141"/>
      <c r="EK306" s="141"/>
      <c r="EU306" s="141"/>
      <c r="FE306" s="141"/>
      <c r="FO306" s="141"/>
      <c r="FY306" s="141"/>
      <c r="GI306" s="141"/>
      <c r="GS306" s="141"/>
      <c r="HC306" s="141"/>
      <c r="HM306" s="141"/>
      <c r="HW306" s="141"/>
    </row>
    <row r="307" spans="1:231" s="3" customFormat="1" x14ac:dyDescent="0.25">
      <c r="A307" s="141"/>
      <c r="K307" s="141"/>
      <c r="U307" s="141"/>
      <c r="AE307" s="141"/>
      <c r="AO307" s="141"/>
      <c r="AY307" s="141"/>
      <c r="AZ307" s="141"/>
      <c r="BI307" s="141"/>
      <c r="BS307" s="141"/>
      <c r="CC307" s="141"/>
      <c r="CM307" s="141"/>
      <c r="CW307" s="141"/>
      <c r="DG307" s="141"/>
      <c r="DQ307" s="141"/>
      <c r="EA307" s="141"/>
      <c r="EK307" s="141"/>
      <c r="EU307" s="141"/>
      <c r="FE307" s="141"/>
      <c r="FO307" s="141"/>
      <c r="FY307" s="141"/>
      <c r="GI307" s="141"/>
      <c r="GS307" s="141"/>
      <c r="HC307" s="141"/>
      <c r="HM307" s="141"/>
      <c r="HW307" s="141"/>
    </row>
    <row r="308" spans="1:231" s="3" customFormat="1" x14ac:dyDescent="0.25">
      <c r="A308" s="141"/>
      <c r="K308" s="141"/>
      <c r="U308" s="141"/>
      <c r="AE308" s="141"/>
      <c r="AO308" s="141"/>
      <c r="AY308" s="141"/>
      <c r="AZ308" s="141"/>
      <c r="BI308" s="141"/>
      <c r="BS308" s="141"/>
      <c r="CC308" s="141"/>
      <c r="CM308" s="141"/>
      <c r="CW308" s="141"/>
      <c r="DG308" s="141"/>
      <c r="DQ308" s="141"/>
      <c r="EA308" s="141"/>
      <c r="EK308" s="141"/>
      <c r="EU308" s="141"/>
      <c r="FE308" s="141"/>
      <c r="FO308" s="141"/>
      <c r="FY308" s="141"/>
      <c r="GI308" s="141"/>
      <c r="GS308" s="141"/>
      <c r="HC308" s="141"/>
      <c r="HM308" s="141"/>
      <c r="HW308" s="141"/>
    </row>
    <row r="309" spans="1:231" s="3" customFormat="1" x14ac:dyDescent="0.25">
      <c r="A309" s="141"/>
      <c r="K309" s="141"/>
      <c r="U309" s="141"/>
      <c r="AE309" s="141"/>
      <c r="AO309" s="141"/>
      <c r="AY309" s="141"/>
      <c r="AZ309" s="141"/>
      <c r="BI309" s="141"/>
      <c r="BS309" s="141"/>
      <c r="CC309" s="141"/>
      <c r="CM309" s="141"/>
      <c r="CW309" s="141"/>
      <c r="DG309" s="141"/>
      <c r="DQ309" s="141"/>
      <c r="EA309" s="141"/>
      <c r="EK309" s="141"/>
      <c r="EU309" s="141"/>
      <c r="FE309" s="141"/>
      <c r="FO309" s="141"/>
      <c r="FY309" s="141"/>
      <c r="GI309" s="141"/>
      <c r="GS309" s="141"/>
      <c r="HC309" s="141"/>
      <c r="HM309" s="141"/>
      <c r="HW309" s="141"/>
    </row>
    <row r="310" spans="1:231" s="3" customFormat="1" x14ac:dyDescent="0.25">
      <c r="A310" s="141"/>
      <c r="K310" s="141"/>
      <c r="U310" s="141"/>
      <c r="AE310" s="141"/>
      <c r="AO310" s="141"/>
      <c r="AY310" s="141"/>
      <c r="AZ310" s="141"/>
      <c r="BI310" s="141"/>
      <c r="BS310" s="141"/>
      <c r="CC310" s="141"/>
      <c r="CM310" s="141"/>
      <c r="CW310" s="141"/>
      <c r="DG310" s="141"/>
      <c r="DQ310" s="141"/>
      <c r="EA310" s="141"/>
      <c r="EK310" s="141"/>
      <c r="EU310" s="141"/>
      <c r="FE310" s="141"/>
      <c r="FO310" s="141"/>
      <c r="FY310" s="141"/>
      <c r="GI310" s="141"/>
      <c r="GS310" s="141"/>
      <c r="HC310" s="141"/>
      <c r="HM310" s="141"/>
      <c r="HW310" s="141"/>
    </row>
    <row r="311" spans="1:231" s="3" customFormat="1" x14ac:dyDescent="0.25">
      <c r="A311" s="141"/>
      <c r="K311" s="141"/>
      <c r="U311" s="141"/>
      <c r="AE311" s="141"/>
      <c r="AO311" s="141"/>
      <c r="AY311" s="141"/>
      <c r="AZ311" s="141"/>
      <c r="BI311" s="141"/>
      <c r="BS311" s="141"/>
      <c r="CC311" s="141"/>
      <c r="CM311" s="141"/>
      <c r="CW311" s="141"/>
      <c r="DG311" s="141"/>
      <c r="DQ311" s="141"/>
      <c r="EA311" s="141"/>
      <c r="EK311" s="141"/>
      <c r="EU311" s="141"/>
      <c r="FE311" s="141"/>
      <c r="FO311" s="141"/>
      <c r="FY311" s="141"/>
      <c r="GI311" s="141"/>
      <c r="GS311" s="141"/>
      <c r="HC311" s="141"/>
      <c r="HM311" s="141"/>
      <c r="HW311" s="141"/>
    </row>
    <row r="312" spans="1:231" s="3" customFormat="1" x14ac:dyDescent="0.25">
      <c r="A312" s="141"/>
      <c r="K312" s="141"/>
      <c r="U312" s="141"/>
      <c r="AE312" s="141"/>
      <c r="AO312" s="141"/>
      <c r="AY312" s="141"/>
      <c r="AZ312" s="141"/>
      <c r="BI312" s="141"/>
      <c r="BS312" s="141"/>
      <c r="CC312" s="141"/>
      <c r="CM312" s="141"/>
      <c r="CW312" s="141"/>
      <c r="DG312" s="141"/>
      <c r="DQ312" s="141"/>
      <c r="EA312" s="141"/>
      <c r="EK312" s="141"/>
      <c r="EU312" s="141"/>
      <c r="FE312" s="141"/>
      <c r="FO312" s="141"/>
      <c r="FY312" s="141"/>
      <c r="GI312" s="141"/>
      <c r="GS312" s="141"/>
      <c r="HC312" s="141"/>
      <c r="HM312" s="141"/>
      <c r="HW312" s="141"/>
    </row>
    <row r="313" spans="1:231" s="3" customFormat="1" x14ac:dyDescent="0.25">
      <c r="A313" s="141"/>
      <c r="K313" s="141"/>
      <c r="U313" s="141"/>
      <c r="AE313" s="141"/>
      <c r="AO313" s="141"/>
      <c r="AY313" s="141"/>
      <c r="AZ313" s="141"/>
      <c r="BI313" s="141"/>
      <c r="BS313" s="141"/>
      <c r="CC313" s="141"/>
      <c r="CM313" s="141"/>
      <c r="CW313" s="141"/>
      <c r="DG313" s="141"/>
      <c r="DQ313" s="141"/>
      <c r="EA313" s="141"/>
      <c r="EK313" s="141"/>
      <c r="EU313" s="141"/>
      <c r="FE313" s="141"/>
      <c r="FO313" s="141"/>
      <c r="FY313" s="141"/>
      <c r="GI313" s="141"/>
      <c r="GS313" s="141"/>
      <c r="HC313" s="141"/>
      <c r="HM313" s="141"/>
      <c r="HW313" s="141"/>
    </row>
    <row r="314" spans="1:231" s="3" customFormat="1" x14ac:dyDescent="0.25">
      <c r="A314" s="141"/>
      <c r="K314" s="141"/>
      <c r="U314" s="141"/>
      <c r="AE314" s="141"/>
      <c r="AO314" s="141"/>
      <c r="AY314" s="141"/>
      <c r="AZ314" s="141"/>
      <c r="BI314" s="141"/>
      <c r="BS314" s="141"/>
      <c r="CC314" s="141"/>
      <c r="CM314" s="141"/>
      <c r="CW314" s="141"/>
      <c r="DG314" s="141"/>
      <c r="DQ314" s="141"/>
      <c r="EA314" s="141"/>
      <c r="EK314" s="141"/>
      <c r="EU314" s="141"/>
      <c r="FE314" s="141"/>
      <c r="FO314" s="141"/>
      <c r="FY314" s="141"/>
      <c r="GI314" s="141"/>
      <c r="GS314" s="141"/>
      <c r="HC314" s="141"/>
      <c r="HM314" s="141"/>
      <c r="HW314" s="141"/>
    </row>
    <row r="315" spans="1:231" s="3" customFormat="1" x14ac:dyDescent="0.25">
      <c r="A315" s="141"/>
      <c r="K315" s="141"/>
      <c r="U315" s="141"/>
      <c r="AE315" s="141"/>
      <c r="AO315" s="141"/>
      <c r="AY315" s="141"/>
      <c r="AZ315" s="141"/>
      <c r="BI315" s="141"/>
      <c r="BS315" s="141"/>
      <c r="CC315" s="141"/>
      <c r="CM315" s="141"/>
      <c r="CW315" s="141"/>
      <c r="DG315" s="141"/>
      <c r="DQ315" s="141"/>
      <c r="EA315" s="141"/>
      <c r="EK315" s="141"/>
      <c r="EU315" s="141"/>
      <c r="FE315" s="141"/>
      <c r="FO315" s="141"/>
      <c r="FY315" s="141"/>
      <c r="GI315" s="141"/>
      <c r="GS315" s="141"/>
      <c r="HC315" s="141"/>
      <c r="HM315" s="141"/>
      <c r="HW315" s="141"/>
    </row>
    <row r="316" spans="1:231" s="3" customFormat="1" x14ac:dyDescent="0.25">
      <c r="A316" s="141"/>
      <c r="K316" s="141"/>
      <c r="U316" s="141"/>
      <c r="AE316" s="141"/>
      <c r="AO316" s="141"/>
      <c r="AY316" s="141"/>
      <c r="AZ316" s="141"/>
      <c r="BI316" s="141"/>
      <c r="BS316" s="141"/>
      <c r="CC316" s="141"/>
      <c r="CM316" s="141"/>
      <c r="CW316" s="141"/>
      <c r="DG316" s="141"/>
      <c r="DQ316" s="141"/>
      <c r="EA316" s="141"/>
      <c r="EK316" s="141"/>
      <c r="EU316" s="141"/>
      <c r="FE316" s="141"/>
      <c r="FO316" s="141"/>
      <c r="FY316" s="141"/>
      <c r="GI316" s="141"/>
      <c r="GS316" s="141"/>
      <c r="HC316" s="141"/>
      <c r="HM316" s="141"/>
      <c r="HW316" s="141"/>
    </row>
    <row r="317" spans="1:231" s="3" customFormat="1" x14ac:dyDescent="0.25">
      <c r="A317" s="141"/>
      <c r="K317" s="141"/>
      <c r="U317" s="141"/>
      <c r="AE317" s="141"/>
      <c r="AO317" s="141"/>
      <c r="AY317" s="141"/>
      <c r="AZ317" s="141"/>
      <c r="BI317" s="141"/>
      <c r="BS317" s="141"/>
      <c r="CC317" s="141"/>
      <c r="CM317" s="141"/>
      <c r="CW317" s="141"/>
      <c r="DG317" s="141"/>
      <c r="DQ317" s="141"/>
      <c r="EA317" s="141"/>
      <c r="EK317" s="141"/>
      <c r="EU317" s="141"/>
      <c r="FE317" s="141"/>
      <c r="FO317" s="141"/>
      <c r="FY317" s="141"/>
      <c r="GI317" s="141"/>
      <c r="GS317" s="141"/>
      <c r="HC317" s="141"/>
      <c r="HM317" s="141"/>
      <c r="HW317" s="141"/>
    </row>
    <row r="318" spans="1:231" s="3" customFormat="1" x14ac:dyDescent="0.25">
      <c r="A318" s="141"/>
      <c r="K318" s="141"/>
      <c r="U318" s="141"/>
      <c r="AE318" s="141"/>
      <c r="AO318" s="141"/>
      <c r="AY318" s="141"/>
      <c r="AZ318" s="141"/>
      <c r="BI318" s="141"/>
      <c r="BS318" s="141"/>
      <c r="CC318" s="141"/>
      <c r="CM318" s="141"/>
      <c r="CW318" s="141"/>
      <c r="DG318" s="141"/>
      <c r="DQ318" s="141"/>
      <c r="EA318" s="141"/>
      <c r="EK318" s="141"/>
      <c r="EU318" s="141"/>
      <c r="FE318" s="141"/>
      <c r="FO318" s="141"/>
      <c r="FY318" s="141"/>
      <c r="GI318" s="141"/>
      <c r="GS318" s="141"/>
      <c r="HC318" s="141"/>
      <c r="HM318" s="141"/>
      <c r="HW318" s="141"/>
    </row>
    <row r="319" spans="1:231" s="3" customFormat="1" x14ac:dyDescent="0.25">
      <c r="A319" s="141"/>
      <c r="K319" s="141"/>
      <c r="U319" s="141"/>
      <c r="AE319" s="141"/>
      <c r="AO319" s="141"/>
      <c r="AY319" s="141"/>
      <c r="AZ319" s="141"/>
      <c r="BI319" s="141"/>
      <c r="BS319" s="141"/>
      <c r="CC319" s="141"/>
      <c r="CM319" s="141"/>
      <c r="CW319" s="141"/>
      <c r="DG319" s="141"/>
      <c r="DQ319" s="141"/>
      <c r="EA319" s="141"/>
      <c r="EK319" s="141"/>
      <c r="EU319" s="141"/>
      <c r="FE319" s="141"/>
      <c r="FO319" s="141"/>
      <c r="FY319" s="141"/>
      <c r="GI319" s="141"/>
      <c r="GS319" s="141"/>
      <c r="HC319" s="141"/>
      <c r="HM319" s="141"/>
      <c r="HW319" s="141"/>
    </row>
    <row r="320" spans="1:231" s="3" customFormat="1" x14ac:dyDescent="0.25">
      <c r="A320" s="141"/>
      <c r="K320" s="141"/>
      <c r="U320" s="141"/>
      <c r="AE320" s="141"/>
      <c r="AO320" s="141"/>
      <c r="AY320" s="141"/>
      <c r="AZ320" s="141"/>
      <c r="BI320" s="141"/>
      <c r="BS320" s="141"/>
      <c r="CC320" s="141"/>
      <c r="CM320" s="141"/>
      <c r="CW320" s="141"/>
      <c r="DG320" s="141"/>
      <c r="DQ320" s="141"/>
      <c r="EA320" s="141"/>
      <c r="EK320" s="141"/>
      <c r="EU320" s="141"/>
      <c r="FE320" s="141"/>
      <c r="FO320" s="141"/>
      <c r="FY320" s="141"/>
      <c r="GI320" s="141"/>
      <c r="GS320" s="141"/>
      <c r="HC320" s="141"/>
      <c r="HM320" s="141"/>
      <c r="HW320" s="141"/>
    </row>
    <row r="321" spans="1:231" s="3" customFormat="1" x14ac:dyDescent="0.25">
      <c r="A321" s="141"/>
      <c r="K321" s="141"/>
      <c r="U321" s="141"/>
      <c r="AE321" s="141"/>
      <c r="AO321" s="141"/>
      <c r="AY321" s="141"/>
      <c r="AZ321" s="141"/>
      <c r="BI321" s="141"/>
      <c r="BS321" s="141"/>
      <c r="CC321" s="141"/>
      <c r="CM321" s="141"/>
      <c r="CW321" s="141"/>
      <c r="DG321" s="141"/>
      <c r="DQ321" s="141"/>
      <c r="EA321" s="141"/>
      <c r="EK321" s="141"/>
      <c r="EU321" s="141"/>
      <c r="FE321" s="141"/>
      <c r="FO321" s="141"/>
      <c r="FY321" s="141"/>
      <c r="GI321" s="141"/>
      <c r="GS321" s="141"/>
      <c r="HC321" s="141"/>
      <c r="HM321" s="141"/>
      <c r="HW321" s="141"/>
    </row>
    <row r="322" spans="1:231" s="3" customFormat="1" x14ac:dyDescent="0.25">
      <c r="A322" s="141"/>
      <c r="K322" s="141"/>
      <c r="U322" s="141"/>
      <c r="AE322" s="141"/>
      <c r="AO322" s="141"/>
      <c r="AY322" s="141"/>
      <c r="AZ322" s="141"/>
      <c r="BI322" s="141"/>
      <c r="BS322" s="141"/>
      <c r="CC322" s="141"/>
      <c r="CM322" s="141"/>
      <c r="CW322" s="141"/>
      <c r="DG322" s="141"/>
      <c r="DQ322" s="141"/>
      <c r="EA322" s="141"/>
      <c r="EK322" s="141"/>
      <c r="EU322" s="141"/>
      <c r="FE322" s="141"/>
      <c r="FO322" s="141"/>
      <c r="FY322" s="141"/>
      <c r="GI322" s="141"/>
      <c r="GS322" s="141"/>
      <c r="HC322" s="141"/>
      <c r="HM322" s="141"/>
      <c r="HW322" s="141"/>
    </row>
    <row r="323" spans="1:231" s="3" customFormat="1" x14ac:dyDescent="0.25">
      <c r="A323" s="141"/>
      <c r="K323" s="141"/>
      <c r="U323" s="141"/>
      <c r="AE323" s="141"/>
      <c r="AO323" s="141"/>
      <c r="AY323" s="141"/>
      <c r="AZ323" s="141"/>
      <c r="BI323" s="141"/>
      <c r="BS323" s="141"/>
      <c r="CC323" s="141"/>
      <c r="CM323" s="141"/>
      <c r="CW323" s="141"/>
      <c r="DG323" s="141"/>
      <c r="DQ323" s="141"/>
      <c r="EA323" s="141"/>
      <c r="EK323" s="141"/>
      <c r="EU323" s="141"/>
      <c r="FE323" s="141"/>
      <c r="FO323" s="141"/>
      <c r="FY323" s="141"/>
      <c r="GI323" s="141"/>
      <c r="GS323" s="141"/>
      <c r="HC323" s="141"/>
      <c r="HM323" s="141"/>
      <c r="HW323" s="141"/>
    </row>
    <row r="324" spans="1:231" s="3" customFormat="1" x14ac:dyDescent="0.25">
      <c r="A324" s="141"/>
      <c r="K324" s="141"/>
      <c r="U324" s="141"/>
      <c r="AE324" s="141"/>
      <c r="AO324" s="141"/>
      <c r="AY324" s="141"/>
      <c r="AZ324" s="141"/>
      <c r="BI324" s="141"/>
      <c r="BS324" s="141"/>
      <c r="CC324" s="141"/>
      <c r="CM324" s="141"/>
      <c r="CW324" s="141"/>
      <c r="DG324" s="141"/>
      <c r="DQ324" s="141"/>
      <c r="EA324" s="141"/>
      <c r="EK324" s="141"/>
      <c r="EU324" s="141"/>
      <c r="FE324" s="141"/>
      <c r="FO324" s="141"/>
      <c r="FY324" s="141"/>
      <c r="GI324" s="141"/>
      <c r="GS324" s="141"/>
      <c r="HC324" s="141"/>
      <c r="HM324" s="141"/>
      <c r="HW324" s="141"/>
    </row>
    <row r="325" spans="1:231" s="3" customFormat="1" x14ac:dyDescent="0.25">
      <c r="A325" s="141"/>
      <c r="K325" s="141"/>
      <c r="U325" s="141"/>
      <c r="AE325" s="141"/>
      <c r="AO325" s="141"/>
      <c r="AY325" s="141"/>
      <c r="AZ325" s="141"/>
      <c r="BI325" s="141"/>
      <c r="BS325" s="141"/>
      <c r="CC325" s="141"/>
      <c r="CM325" s="141"/>
      <c r="CW325" s="141"/>
      <c r="DG325" s="141"/>
      <c r="DQ325" s="141"/>
      <c r="EA325" s="141"/>
      <c r="EK325" s="141"/>
      <c r="EU325" s="141"/>
      <c r="FE325" s="141"/>
      <c r="FO325" s="141"/>
      <c r="FY325" s="141"/>
      <c r="GI325" s="141"/>
      <c r="GS325" s="141"/>
      <c r="HC325" s="141"/>
      <c r="HM325" s="141"/>
      <c r="HW325" s="141"/>
    </row>
    <row r="326" spans="1:231" s="3" customFormat="1" x14ac:dyDescent="0.25">
      <c r="A326" s="141"/>
      <c r="K326" s="141"/>
      <c r="U326" s="141"/>
      <c r="AE326" s="141"/>
      <c r="AO326" s="141"/>
      <c r="AY326" s="141"/>
      <c r="AZ326" s="141"/>
      <c r="BI326" s="141"/>
      <c r="BS326" s="141"/>
      <c r="CC326" s="141"/>
      <c r="CM326" s="141"/>
      <c r="CW326" s="141"/>
      <c r="DG326" s="141"/>
      <c r="DQ326" s="141"/>
      <c r="EA326" s="141"/>
      <c r="EK326" s="141"/>
      <c r="EU326" s="141"/>
      <c r="FE326" s="141"/>
      <c r="FO326" s="141"/>
      <c r="FY326" s="141"/>
      <c r="GI326" s="141"/>
      <c r="GS326" s="141"/>
      <c r="HC326" s="141"/>
      <c r="HM326" s="141"/>
      <c r="HW326" s="141"/>
    </row>
    <row r="327" spans="1:231" s="3" customFormat="1" x14ac:dyDescent="0.25">
      <c r="A327" s="141"/>
      <c r="K327" s="141"/>
      <c r="U327" s="141"/>
      <c r="AE327" s="141"/>
      <c r="AO327" s="141"/>
      <c r="AY327" s="141"/>
      <c r="AZ327" s="141"/>
      <c r="BI327" s="141"/>
      <c r="BS327" s="141"/>
      <c r="CC327" s="141"/>
      <c r="CM327" s="141"/>
      <c r="CW327" s="141"/>
      <c r="DG327" s="141"/>
      <c r="DQ327" s="141"/>
      <c r="EA327" s="141"/>
      <c r="EK327" s="141"/>
      <c r="EU327" s="141"/>
      <c r="FE327" s="141"/>
      <c r="FO327" s="141"/>
      <c r="FY327" s="141"/>
      <c r="GI327" s="141"/>
      <c r="GS327" s="141"/>
      <c r="HC327" s="141"/>
      <c r="HM327" s="141"/>
      <c r="HW327" s="141"/>
    </row>
    <row r="328" spans="1:231" s="3" customFormat="1" x14ac:dyDescent="0.25">
      <c r="A328" s="141"/>
      <c r="K328" s="141"/>
      <c r="U328" s="141"/>
      <c r="AE328" s="141"/>
      <c r="AO328" s="141"/>
      <c r="AY328" s="141"/>
      <c r="AZ328" s="141"/>
      <c r="BI328" s="141"/>
      <c r="BS328" s="141"/>
      <c r="CC328" s="141"/>
      <c r="CM328" s="141"/>
      <c r="CW328" s="141"/>
      <c r="DG328" s="141"/>
      <c r="DQ328" s="141"/>
      <c r="EA328" s="141"/>
      <c r="EK328" s="141"/>
      <c r="EU328" s="141"/>
      <c r="FE328" s="141"/>
      <c r="FO328" s="141"/>
      <c r="FY328" s="141"/>
      <c r="GI328" s="141"/>
      <c r="GS328" s="141"/>
      <c r="HC328" s="141"/>
      <c r="HM328" s="141"/>
      <c r="HW328" s="141"/>
    </row>
    <row r="329" spans="1:231" s="3" customFormat="1" x14ac:dyDescent="0.25">
      <c r="A329" s="141"/>
      <c r="K329" s="141"/>
      <c r="U329" s="141"/>
      <c r="AE329" s="141"/>
      <c r="AO329" s="141"/>
      <c r="AY329" s="141"/>
      <c r="AZ329" s="141"/>
      <c r="BI329" s="141"/>
      <c r="BS329" s="141"/>
      <c r="CC329" s="141"/>
      <c r="CM329" s="141"/>
      <c r="CW329" s="141"/>
      <c r="DG329" s="141"/>
      <c r="DQ329" s="141"/>
      <c r="EA329" s="141"/>
      <c r="EK329" s="141"/>
      <c r="EU329" s="141"/>
      <c r="FE329" s="141"/>
      <c r="FO329" s="141"/>
      <c r="FY329" s="141"/>
      <c r="GI329" s="141"/>
      <c r="GS329" s="141"/>
      <c r="HC329" s="141"/>
      <c r="HM329" s="141"/>
      <c r="HW329" s="141"/>
    </row>
    <row r="330" spans="1:231" s="3" customFormat="1" x14ac:dyDescent="0.25">
      <c r="A330" s="141"/>
      <c r="K330" s="141"/>
      <c r="U330" s="141"/>
      <c r="AE330" s="141"/>
      <c r="AO330" s="141"/>
      <c r="AY330" s="141"/>
      <c r="AZ330" s="141"/>
      <c r="BI330" s="141"/>
      <c r="BS330" s="141"/>
      <c r="CC330" s="141"/>
      <c r="CM330" s="141"/>
      <c r="CW330" s="141"/>
      <c r="DG330" s="141"/>
      <c r="DQ330" s="141"/>
      <c r="EA330" s="141"/>
      <c r="EK330" s="141"/>
      <c r="EU330" s="141"/>
      <c r="FE330" s="141"/>
      <c r="FO330" s="141"/>
      <c r="FY330" s="141"/>
      <c r="GI330" s="141"/>
      <c r="GS330" s="141"/>
      <c r="HC330" s="141"/>
      <c r="HM330" s="141"/>
      <c r="HW330" s="141"/>
    </row>
    <row r="331" spans="1:231" s="3" customFormat="1" x14ac:dyDescent="0.25">
      <c r="A331" s="141"/>
      <c r="K331" s="141"/>
      <c r="U331" s="141"/>
      <c r="AE331" s="141"/>
      <c r="AO331" s="141"/>
      <c r="AY331" s="141"/>
      <c r="AZ331" s="141"/>
      <c r="BI331" s="141"/>
      <c r="BS331" s="141"/>
      <c r="CC331" s="141"/>
      <c r="CM331" s="141"/>
      <c r="CW331" s="141"/>
      <c r="DG331" s="141"/>
      <c r="DQ331" s="141"/>
      <c r="EA331" s="141"/>
      <c r="EK331" s="141"/>
      <c r="EU331" s="141"/>
      <c r="FE331" s="141"/>
      <c r="FO331" s="141"/>
      <c r="FY331" s="141"/>
      <c r="GI331" s="141"/>
      <c r="GS331" s="141"/>
      <c r="HC331" s="141"/>
      <c r="HM331" s="141"/>
      <c r="HW331" s="141"/>
    </row>
    <row r="332" spans="1:231" s="3" customFormat="1" x14ac:dyDescent="0.25">
      <c r="A332" s="141"/>
      <c r="K332" s="141"/>
      <c r="U332" s="141"/>
      <c r="AE332" s="141"/>
      <c r="AO332" s="141"/>
      <c r="AY332" s="141"/>
      <c r="AZ332" s="141"/>
      <c r="BI332" s="141"/>
      <c r="BS332" s="141"/>
      <c r="CC332" s="141"/>
      <c r="CM332" s="141"/>
      <c r="CW332" s="141"/>
      <c r="DG332" s="141"/>
      <c r="DQ332" s="141"/>
      <c r="EA332" s="141"/>
      <c r="EK332" s="141"/>
      <c r="EU332" s="141"/>
      <c r="FE332" s="141"/>
      <c r="FO332" s="141"/>
      <c r="FY332" s="141"/>
      <c r="GI332" s="141"/>
      <c r="GS332" s="141"/>
      <c r="HC332" s="141"/>
      <c r="HM332" s="141"/>
      <c r="HW332" s="141"/>
    </row>
    <row r="333" spans="1:231" s="3" customFormat="1" x14ac:dyDescent="0.25">
      <c r="A333" s="141"/>
      <c r="K333" s="141"/>
      <c r="U333" s="141"/>
      <c r="AE333" s="141"/>
      <c r="AO333" s="141"/>
      <c r="AY333" s="141"/>
      <c r="AZ333" s="141"/>
      <c r="BI333" s="141"/>
      <c r="BS333" s="141"/>
      <c r="CC333" s="141"/>
      <c r="CM333" s="141"/>
      <c r="CW333" s="141"/>
      <c r="DG333" s="141"/>
      <c r="DQ333" s="141"/>
      <c r="EA333" s="141"/>
      <c r="EK333" s="141"/>
      <c r="EU333" s="141"/>
      <c r="FE333" s="141"/>
      <c r="FO333" s="141"/>
      <c r="FY333" s="141"/>
      <c r="GI333" s="141"/>
      <c r="GS333" s="141"/>
      <c r="HC333" s="141"/>
      <c r="HM333" s="141"/>
      <c r="HW333" s="141"/>
    </row>
    <row r="334" spans="1:231" s="3" customFormat="1" x14ac:dyDescent="0.25">
      <c r="A334" s="141"/>
      <c r="K334" s="141"/>
      <c r="U334" s="141"/>
      <c r="AE334" s="141"/>
      <c r="AO334" s="141"/>
      <c r="AY334" s="141"/>
      <c r="AZ334" s="141"/>
      <c r="BI334" s="141"/>
      <c r="BS334" s="141"/>
      <c r="CC334" s="141"/>
      <c r="CM334" s="141"/>
      <c r="CW334" s="141"/>
      <c r="DG334" s="141"/>
      <c r="DQ334" s="141"/>
      <c r="EA334" s="141"/>
      <c r="EK334" s="141"/>
      <c r="EU334" s="141"/>
      <c r="FE334" s="141"/>
      <c r="FO334" s="141"/>
      <c r="FY334" s="141"/>
      <c r="GI334" s="141"/>
      <c r="GS334" s="141"/>
      <c r="HC334" s="141"/>
      <c r="HM334" s="141"/>
      <c r="HW334" s="141"/>
    </row>
    <row r="335" spans="1:231" s="3" customFormat="1" x14ac:dyDescent="0.25">
      <c r="A335" s="141"/>
      <c r="K335" s="141"/>
      <c r="U335" s="141"/>
      <c r="AE335" s="141"/>
      <c r="AO335" s="141"/>
      <c r="AY335" s="141"/>
      <c r="AZ335" s="141"/>
      <c r="BI335" s="141"/>
      <c r="BS335" s="141"/>
      <c r="CC335" s="141"/>
      <c r="CM335" s="141"/>
      <c r="CW335" s="141"/>
      <c r="DG335" s="141"/>
      <c r="DQ335" s="141"/>
      <c r="EA335" s="141"/>
      <c r="EK335" s="141"/>
      <c r="EU335" s="141"/>
      <c r="FE335" s="141"/>
      <c r="FO335" s="141"/>
      <c r="FY335" s="141"/>
      <c r="GI335" s="141"/>
      <c r="GS335" s="141"/>
      <c r="HC335" s="141"/>
      <c r="HM335" s="141"/>
      <c r="HW335" s="141"/>
    </row>
    <row r="336" spans="1:231" s="3" customFormat="1" x14ac:dyDescent="0.25">
      <c r="A336" s="141"/>
      <c r="K336" s="141"/>
      <c r="U336" s="141"/>
      <c r="AE336" s="141"/>
      <c r="AO336" s="141"/>
      <c r="AY336" s="141"/>
      <c r="AZ336" s="141"/>
      <c r="BI336" s="141"/>
      <c r="BS336" s="141"/>
      <c r="CC336" s="141"/>
      <c r="CM336" s="141"/>
      <c r="CW336" s="141"/>
      <c r="DG336" s="141"/>
      <c r="DQ336" s="141"/>
      <c r="EA336" s="141"/>
      <c r="EK336" s="141"/>
      <c r="EU336" s="141"/>
      <c r="FE336" s="141"/>
      <c r="FO336" s="141"/>
      <c r="FY336" s="141"/>
      <c r="GI336" s="141"/>
      <c r="GS336" s="141"/>
      <c r="HC336" s="141"/>
      <c r="HM336" s="141"/>
      <c r="HW336" s="141"/>
    </row>
    <row r="337" spans="1:231" s="3" customFormat="1" x14ac:dyDescent="0.25">
      <c r="A337" s="141"/>
      <c r="K337" s="141"/>
      <c r="U337" s="141"/>
      <c r="AE337" s="141"/>
      <c r="AO337" s="141"/>
      <c r="AY337" s="141"/>
      <c r="AZ337" s="141"/>
      <c r="BI337" s="141"/>
      <c r="BS337" s="141"/>
      <c r="CC337" s="141"/>
      <c r="CM337" s="141"/>
      <c r="CW337" s="141"/>
      <c r="DG337" s="141"/>
      <c r="DQ337" s="141"/>
      <c r="EA337" s="141"/>
      <c r="EK337" s="141"/>
      <c r="EU337" s="141"/>
      <c r="FE337" s="141"/>
      <c r="FO337" s="141"/>
      <c r="FY337" s="141"/>
      <c r="GI337" s="141"/>
      <c r="GS337" s="141"/>
      <c r="HC337" s="141"/>
      <c r="HM337" s="141"/>
      <c r="HW337" s="141"/>
    </row>
    <row r="338" spans="1:231" s="3" customFormat="1" x14ac:dyDescent="0.25">
      <c r="A338" s="141"/>
      <c r="K338" s="141"/>
      <c r="U338" s="141"/>
      <c r="AE338" s="141"/>
      <c r="AO338" s="141"/>
      <c r="AY338" s="141"/>
      <c r="AZ338" s="141"/>
      <c r="BI338" s="141"/>
      <c r="BS338" s="141"/>
      <c r="CC338" s="141"/>
      <c r="CM338" s="141"/>
      <c r="CW338" s="141"/>
      <c r="DG338" s="141"/>
      <c r="DQ338" s="141"/>
      <c r="EA338" s="141"/>
      <c r="EK338" s="141"/>
      <c r="EU338" s="141"/>
      <c r="FE338" s="141"/>
      <c r="FO338" s="141"/>
      <c r="FY338" s="141"/>
      <c r="GI338" s="141"/>
      <c r="GS338" s="141"/>
      <c r="HC338" s="141"/>
      <c r="HM338" s="141"/>
      <c r="HW338" s="141"/>
    </row>
    <row r="339" spans="1:231" s="3" customFormat="1" x14ac:dyDescent="0.25">
      <c r="A339" s="141"/>
      <c r="K339" s="141"/>
      <c r="U339" s="141"/>
      <c r="AE339" s="141"/>
      <c r="AO339" s="141"/>
      <c r="AY339" s="141"/>
      <c r="AZ339" s="141"/>
      <c r="BI339" s="141"/>
      <c r="BS339" s="141"/>
      <c r="CC339" s="141"/>
      <c r="CM339" s="141"/>
      <c r="CW339" s="141"/>
      <c r="DG339" s="141"/>
      <c r="DQ339" s="141"/>
      <c r="EA339" s="141"/>
      <c r="EK339" s="141"/>
      <c r="EU339" s="141"/>
      <c r="FE339" s="141"/>
      <c r="FO339" s="141"/>
      <c r="FY339" s="141"/>
      <c r="GI339" s="141"/>
      <c r="GS339" s="141"/>
      <c r="HC339" s="141"/>
      <c r="HM339" s="141"/>
      <c r="HW339" s="141"/>
    </row>
    <row r="340" spans="1:231" s="3" customFormat="1" x14ac:dyDescent="0.25">
      <c r="A340" s="141"/>
      <c r="K340" s="141"/>
      <c r="U340" s="141"/>
      <c r="AE340" s="141"/>
      <c r="AO340" s="141"/>
      <c r="AY340" s="141"/>
      <c r="AZ340" s="141"/>
      <c r="BI340" s="141"/>
      <c r="BS340" s="141"/>
      <c r="CC340" s="141"/>
      <c r="CM340" s="141"/>
      <c r="CW340" s="141"/>
      <c r="DG340" s="141"/>
      <c r="DQ340" s="141"/>
      <c r="EA340" s="141"/>
      <c r="EK340" s="141"/>
      <c r="EU340" s="141"/>
      <c r="FE340" s="141"/>
      <c r="FO340" s="141"/>
      <c r="FY340" s="141"/>
      <c r="GI340" s="141"/>
      <c r="GS340" s="141"/>
      <c r="HC340" s="141"/>
      <c r="HM340" s="141"/>
      <c r="HW340" s="141"/>
    </row>
    <row r="341" spans="1:231" s="3" customFormat="1" x14ac:dyDescent="0.25">
      <c r="A341" s="141"/>
      <c r="K341" s="141"/>
      <c r="U341" s="141"/>
      <c r="AE341" s="141"/>
      <c r="AO341" s="141"/>
      <c r="AY341" s="141"/>
      <c r="AZ341" s="141"/>
      <c r="BI341" s="141"/>
      <c r="BS341" s="141"/>
      <c r="CC341" s="141"/>
      <c r="CM341" s="141"/>
      <c r="CW341" s="141"/>
      <c r="DG341" s="141"/>
      <c r="DQ341" s="141"/>
      <c r="EA341" s="141"/>
      <c r="EK341" s="141"/>
      <c r="EU341" s="141"/>
      <c r="FE341" s="141"/>
      <c r="FO341" s="141"/>
      <c r="FY341" s="141"/>
      <c r="GI341" s="141"/>
      <c r="GS341" s="141"/>
      <c r="HC341" s="141"/>
      <c r="HM341" s="141"/>
      <c r="HW341" s="141"/>
    </row>
    <row r="342" spans="1:231" s="3" customFormat="1" x14ac:dyDescent="0.25">
      <c r="A342" s="141"/>
      <c r="K342" s="141"/>
      <c r="U342" s="141"/>
      <c r="AE342" s="141"/>
      <c r="AO342" s="141"/>
      <c r="AY342" s="141"/>
      <c r="AZ342" s="141"/>
      <c r="BI342" s="141"/>
      <c r="BS342" s="141"/>
      <c r="CC342" s="141"/>
      <c r="CM342" s="141"/>
      <c r="CW342" s="141"/>
      <c r="DG342" s="141"/>
      <c r="DQ342" s="141"/>
      <c r="EA342" s="141"/>
      <c r="EK342" s="141"/>
      <c r="EU342" s="141"/>
      <c r="FE342" s="141"/>
      <c r="FO342" s="141"/>
      <c r="FY342" s="141"/>
      <c r="GI342" s="141"/>
      <c r="GS342" s="141"/>
      <c r="HC342" s="141"/>
      <c r="HM342" s="141"/>
      <c r="HW342" s="141"/>
    </row>
    <row r="343" spans="1:231" s="3" customFormat="1" x14ac:dyDescent="0.25">
      <c r="A343" s="141"/>
      <c r="K343" s="141"/>
      <c r="U343" s="141"/>
      <c r="AE343" s="141"/>
      <c r="AO343" s="141"/>
      <c r="AY343" s="141"/>
      <c r="AZ343" s="141"/>
      <c r="BI343" s="141"/>
      <c r="BS343" s="141"/>
      <c r="CC343" s="141"/>
      <c r="CM343" s="141"/>
      <c r="CW343" s="141"/>
      <c r="DG343" s="141"/>
      <c r="DQ343" s="141"/>
      <c r="EA343" s="141"/>
      <c r="EK343" s="141"/>
      <c r="EU343" s="141"/>
      <c r="FE343" s="141"/>
      <c r="FO343" s="141"/>
      <c r="FY343" s="141"/>
      <c r="GI343" s="141"/>
      <c r="GS343" s="141"/>
      <c r="HC343" s="141"/>
      <c r="HM343" s="141"/>
      <c r="HW343" s="141"/>
    </row>
    <row r="344" spans="1:231" s="3" customFormat="1" x14ac:dyDescent="0.25">
      <c r="A344" s="141"/>
      <c r="K344" s="141"/>
      <c r="U344" s="141"/>
      <c r="AE344" s="141"/>
      <c r="AO344" s="141"/>
      <c r="AY344" s="141"/>
      <c r="AZ344" s="141"/>
      <c r="BI344" s="141"/>
      <c r="BS344" s="141"/>
      <c r="CC344" s="141"/>
      <c r="CM344" s="141"/>
      <c r="CW344" s="141"/>
      <c r="DG344" s="141"/>
      <c r="DQ344" s="141"/>
      <c r="EA344" s="141"/>
      <c r="EK344" s="141"/>
      <c r="EU344" s="141"/>
      <c r="FE344" s="141"/>
      <c r="FO344" s="141"/>
      <c r="FY344" s="141"/>
      <c r="GI344" s="141"/>
      <c r="GS344" s="141"/>
      <c r="HC344" s="141"/>
      <c r="HM344" s="141"/>
      <c r="HW344" s="141"/>
    </row>
    <row r="345" spans="1:231" s="3" customFormat="1" x14ac:dyDescent="0.25">
      <c r="A345" s="141"/>
      <c r="K345" s="141"/>
      <c r="U345" s="141"/>
      <c r="AE345" s="141"/>
      <c r="AO345" s="141"/>
      <c r="AY345" s="141"/>
      <c r="AZ345" s="141"/>
      <c r="BI345" s="141"/>
      <c r="BS345" s="141"/>
      <c r="CC345" s="141"/>
      <c r="CM345" s="141"/>
      <c r="CW345" s="141"/>
      <c r="DG345" s="141"/>
      <c r="DQ345" s="141"/>
      <c r="EA345" s="141"/>
      <c r="EK345" s="141"/>
      <c r="EU345" s="141"/>
      <c r="FE345" s="141"/>
      <c r="FO345" s="141"/>
      <c r="FY345" s="141"/>
      <c r="GI345" s="141"/>
      <c r="GS345" s="141"/>
      <c r="HC345" s="141"/>
      <c r="HM345" s="141"/>
      <c r="HW345" s="141"/>
    </row>
    <row r="346" spans="1:231" s="3" customFormat="1" x14ac:dyDescent="0.25">
      <c r="A346" s="141"/>
      <c r="K346" s="141"/>
      <c r="U346" s="141"/>
      <c r="AE346" s="141"/>
      <c r="AO346" s="141"/>
      <c r="AY346" s="141"/>
      <c r="AZ346" s="141"/>
      <c r="BI346" s="141"/>
      <c r="BS346" s="141"/>
      <c r="CC346" s="141"/>
      <c r="CM346" s="141"/>
      <c r="CW346" s="141"/>
      <c r="DG346" s="141"/>
      <c r="DQ346" s="141"/>
      <c r="EA346" s="141"/>
      <c r="EK346" s="141"/>
      <c r="EU346" s="141"/>
      <c r="FE346" s="141"/>
      <c r="FO346" s="141"/>
      <c r="FY346" s="141"/>
      <c r="GI346" s="141"/>
      <c r="GS346" s="141"/>
      <c r="HC346" s="141"/>
      <c r="HM346" s="141"/>
      <c r="HW346" s="141"/>
    </row>
    <row r="347" spans="1:231" s="3" customFormat="1" x14ac:dyDescent="0.25">
      <c r="A347" s="141"/>
      <c r="K347" s="141"/>
      <c r="U347" s="141"/>
      <c r="AE347" s="141"/>
      <c r="AO347" s="141"/>
      <c r="AY347" s="141"/>
      <c r="AZ347" s="141"/>
      <c r="BI347" s="141"/>
      <c r="BS347" s="141"/>
      <c r="CC347" s="141"/>
      <c r="CM347" s="141"/>
      <c r="CW347" s="141"/>
      <c r="DG347" s="141"/>
      <c r="DQ347" s="141"/>
      <c r="EA347" s="141"/>
      <c r="EK347" s="141"/>
      <c r="EU347" s="141"/>
      <c r="FE347" s="141"/>
      <c r="FO347" s="141"/>
      <c r="FY347" s="141"/>
      <c r="GI347" s="141"/>
      <c r="GS347" s="141"/>
      <c r="HC347" s="141"/>
      <c r="HM347" s="141"/>
      <c r="HW347" s="141"/>
    </row>
    <row r="348" spans="1:231" s="3" customFormat="1" x14ac:dyDescent="0.25">
      <c r="A348" s="141"/>
      <c r="K348" s="141"/>
      <c r="U348" s="141"/>
      <c r="AE348" s="141"/>
      <c r="AO348" s="141"/>
      <c r="AY348" s="141"/>
      <c r="AZ348" s="141"/>
      <c r="BI348" s="141"/>
      <c r="BS348" s="141"/>
      <c r="CC348" s="141"/>
      <c r="CM348" s="141"/>
      <c r="CW348" s="141"/>
      <c r="DG348" s="141"/>
      <c r="DQ348" s="141"/>
      <c r="EA348" s="141"/>
      <c r="EK348" s="141"/>
      <c r="EU348" s="141"/>
      <c r="FE348" s="141"/>
      <c r="FO348" s="141"/>
      <c r="FY348" s="141"/>
      <c r="GI348" s="141"/>
      <c r="GS348" s="141"/>
      <c r="HC348" s="141"/>
      <c r="HM348" s="141"/>
      <c r="HW348" s="141"/>
    </row>
    <row r="349" spans="1:231" s="3" customFormat="1" x14ac:dyDescent="0.25">
      <c r="A349" s="141"/>
      <c r="K349" s="141"/>
      <c r="U349" s="141"/>
      <c r="AE349" s="141"/>
      <c r="AO349" s="141"/>
      <c r="AY349" s="141"/>
      <c r="AZ349" s="141"/>
      <c r="BI349" s="141"/>
      <c r="BS349" s="141"/>
      <c r="CC349" s="141"/>
      <c r="CM349" s="141"/>
      <c r="CW349" s="141"/>
      <c r="DG349" s="141"/>
      <c r="DQ349" s="141"/>
      <c r="EA349" s="141"/>
      <c r="EK349" s="141"/>
      <c r="EU349" s="141"/>
      <c r="FE349" s="141"/>
      <c r="FO349" s="141"/>
      <c r="FY349" s="141"/>
      <c r="GI349" s="141"/>
      <c r="GS349" s="141"/>
      <c r="HC349" s="141"/>
      <c r="HM349" s="141"/>
      <c r="HW349" s="141"/>
    </row>
    <row r="350" spans="1:231" s="3" customFormat="1" x14ac:dyDescent="0.25">
      <c r="A350" s="141"/>
      <c r="K350" s="141"/>
      <c r="U350" s="141"/>
      <c r="AE350" s="141"/>
      <c r="AO350" s="141"/>
      <c r="AY350" s="141"/>
      <c r="AZ350" s="141"/>
      <c r="BI350" s="141"/>
      <c r="BS350" s="141"/>
      <c r="CC350" s="141"/>
      <c r="CM350" s="141"/>
      <c r="CW350" s="141"/>
      <c r="DG350" s="141"/>
      <c r="DQ350" s="141"/>
      <c r="EA350" s="141"/>
      <c r="EK350" s="141"/>
      <c r="EU350" s="141"/>
      <c r="FE350" s="141"/>
      <c r="FO350" s="141"/>
      <c r="FY350" s="141"/>
      <c r="GI350" s="141"/>
      <c r="GS350" s="141"/>
      <c r="HC350" s="141"/>
      <c r="HM350" s="141"/>
      <c r="HW350" s="141"/>
    </row>
    <row r="351" spans="1:231" s="3" customFormat="1" x14ac:dyDescent="0.25">
      <c r="A351" s="141"/>
      <c r="K351" s="141"/>
      <c r="U351" s="141"/>
      <c r="AE351" s="141"/>
      <c r="AO351" s="141"/>
      <c r="AY351" s="141"/>
      <c r="AZ351" s="141"/>
      <c r="BI351" s="141"/>
      <c r="BS351" s="141"/>
      <c r="CC351" s="141"/>
      <c r="CM351" s="141"/>
      <c r="CW351" s="141"/>
      <c r="DG351" s="141"/>
      <c r="DQ351" s="141"/>
      <c r="EA351" s="141"/>
      <c r="EK351" s="141"/>
      <c r="EU351" s="141"/>
      <c r="FE351" s="141"/>
      <c r="FO351" s="141"/>
      <c r="FY351" s="141"/>
      <c r="GI351" s="141"/>
      <c r="GS351" s="141"/>
      <c r="HC351" s="141"/>
      <c r="HM351" s="141"/>
      <c r="HW351" s="141"/>
    </row>
    <row r="352" spans="1:231" s="3" customFormat="1" x14ac:dyDescent="0.25">
      <c r="A352" s="141"/>
      <c r="K352" s="141"/>
      <c r="U352" s="141"/>
      <c r="AE352" s="141"/>
      <c r="AO352" s="141"/>
      <c r="AY352" s="141"/>
      <c r="AZ352" s="141"/>
      <c r="BI352" s="141"/>
      <c r="BS352" s="141"/>
      <c r="CC352" s="141"/>
      <c r="CM352" s="141"/>
      <c r="CW352" s="141"/>
      <c r="DG352" s="141"/>
      <c r="DQ352" s="141"/>
      <c r="EA352" s="141"/>
      <c r="EK352" s="141"/>
      <c r="EU352" s="141"/>
      <c r="FE352" s="141"/>
      <c r="FO352" s="141"/>
      <c r="FY352" s="141"/>
      <c r="GI352" s="141"/>
      <c r="GS352" s="141"/>
      <c r="HC352" s="141"/>
      <c r="HM352" s="141"/>
      <c r="HW352" s="141"/>
    </row>
    <row r="353" spans="1:231" s="3" customFormat="1" x14ac:dyDescent="0.25">
      <c r="A353" s="141"/>
      <c r="K353" s="141"/>
      <c r="U353" s="141"/>
      <c r="AE353" s="141"/>
      <c r="AO353" s="141"/>
      <c r="AY353" s="141"/>
      <c r="AZ353" s="141"/>
      <c r="BI353" s="141"/>
      <c r="BS353" s="141"/>
      <c r="CC353" s="141"/>
      <c r="CM353" s="141"/>
      <c r="CW353" s="141"/>
      <c r="DG353" s="141"/>
      <c r="DQ353" s="141"/>
      <c r="EA353" s="141"/>
      <c r="EK353" s="141"/>
      <c r="EU353" s="141"/>
      <c r="FE353" s="141"/>
      <c r="FO353" s="141"/>
      <c r="FY353" s="141"/>
      <c r="GI353" s="141"/>
      <c r="GS353" s="141"/>
      <c r="HC353" s="141"/>
      <c r="HM353" s="141"/>
      <c r="HW353" s="141"/>
    </row>
    <row r="354" spans="1:231" s="3" customFormat="1" x14ac:dyDescent="0.25">
      <c r="A354" s="141"/>
      <c r="K354" s="141"/>
      <c r="U354" s="141"/>
      <c r="AE354" s="141"/>
      <c r="AO354" s="141"/>
      <c r="AY354" s="141"/>
      <c r="AZ354" s="141"/>
      <c r="BI354" s="141"/>
      <c r="BS354" s="141"/>
      <c r="CC354" s="141"/>
      <c r="CM354" s="141"/>
      <c r="CW354" s="141"/>
      <c r="DG354" s="141"/>
      <c r="DQ354" s="141"/>
      <c r="EA354" s="141"/>
      <c r="EK354" s="141"/>
      <c r="EU354" s="141"/>
      <c r="FE354" s="141"/>
      <c r="FO354" s="141"/>
      <c r="FY354" s="141"/>
      <c r="GI354" s="141"/>
      <c r="GS354" s="141"/>
      <c r="HC354" s="141"/>
      <c r="HM354" s="141"/>
      <c r="HW354" s="141"/>
    </row>
    <row r="355" spans="1:231" s="3" customFormat="1" x14ac:dyDescent="0.25">
      <c r="A355" s="141"/>
      <c r="K355" s="141"/>
      <c r="U355" s="141"/>
      <c r="AE355" s="141"/>
      <c r="AO355" s="141"/>
      <c r="AY355" s="141"/>
      <c r="AZ355" s="141"/>
      <c r="BI355" s="141"/>
      <c r="BS355" s="141"/>
      <c r="CC355" s="141"/>
      <c r="CM355" s="141"/>
      <c r="CW355" s="141"/>
      <c r="DG355" s="141"/>
      <c r="DQ355" s="141"/>
      <c r="EA355" s="141"/>
      <c r="EK355" s="141"/>
      <c r="EU355" s="141"/>
      <c r="FE355" s="141"/>
      <c r="FO355" s="141"/>
      <c r="FY355" s="141"/>
      <c r="GI355" s="141"/>
      <c r="GS355" s="141"/>
      <c r="HC355" s="141"/>
      <c r="HM355" s="141"/>
      <c r="HW355" s="141"/>
    </row>
    <row r="356" spans="1:231" s="3" customFormat="1" x14ac:dyDescent="0.25">
      <c r="A356" s="141"/>
      <c r="K356" s="141"/>
      <c r="U356" s="141"/>
      <c r="AE356" s="141"/>
      <c r="AO356" s="141"/>
      <c r="AY356" s="141"/>
      <c r="AZ356" s="141"/>
      <c r="BI356" s="141"/>
      <c r="BS356" s="141"/>
      <c r="CC356" s="141"/>
      <c r="CM356" s="141"/>
      <c r="CW356" s="141"/>
      <c r="DG356" s="141"/>
      <c r="DQ356" s="141"/>
      <c r="EA356" s="141"/>
      <c r="EK356" s="141"/>
      <c r="EU356" s="141"/>
      <c r="FE356" s="141"/>
      <c r="FO356" s="141"/>
      <c r="FY356" s="141"/>
      <c r="GI356" s="141"/>
      <c r="GS356" s="141"/>
      <c r="HC356" s="141"/>
      <c r="HM356" s="141"/>
      <c r="HW356" s="141"/>
    </row>
    <row r="357" spans="1:231" s="3" customFormat="1" x14ac:dyDescent="0.25">
      <c r="A357" s="141"/>
      <c r="K357" s="141"/>
      <c r="U357" s="141"/>
      <c r="AE357" s="141"/>
      <c r="AO357" s="141"/>
      <c r="AY357" s="141"/>
      <c r="AZ357" s="141"/>
      <c r="BI357" s="141"/>
      <c r="BS357" s="141"/>
      <c r="CC357" s="141"/>
      <c r="CM357" s="141"/>
      <c r="CW357" s="141"/>
      <c r="DG357" s="141"/>
      <c r="DQ357" s="141"/>
      <c r="EA357" s="141"/>
      <c r="EK357" s="141"/>
      <c r="EU357" s="141"/>
      <c r="FE357" s="141"/>
      <c r="FO357" s="141"/>
      <c r="FY357" s="141"/>
      <c r="GI357" s="141"/>
      <c r="GS357" s="141"/>
      <c r="HC357" s="141"/>
      <c r="HM357" s="141"/>
      <c r="HW357" s="141"/>
    </row>
    <row r="358" spans="1:231" s="3" customFormat="1" x14ac:dyDescent="0.25">
      <c r="A358" s="141"/>
      <c r="K358" s="141"/>
      <c r="U358" s="141"/>
      <c r="AE358" s="141"/>
      <c r="AO358" s="141"/>
      <c r="AY358" s="141"/>
      <c r="AZ358" s="141"/>
      <c r="BI358" s="141"/>
      <c r="BS358" s="141"/>
      <c r="CC358" s="141"/>
      <c r="CM358" s="141"/>
      <c r="CW358" s="141"/>
      <c r="DG358" s="141"/>
      <c r="DQ358" s="141"/>
      <c r="EA358" s="141"/>
      <c r="EK358" s="141"/>
      <c r="EU358" s="141"/>
      <c r="FE358" s="141"/>
      <c r="FO358" s="141"/>
      <c r="FY358" s="141"/>
      <c r="GI358" s="141"/>
      <c r="GS358" s="141"/>
      <c r="HC358" s="141"/>
      <c r="HM358" s="141"/>
      <c r="HW358" s="141"/>
    </row>
    <row r="359" spans="1:231" s="3" customFormat="1" x14ac:dyDescent="0.25">
      <c r="A359" s="141"/>
      <c r="K359" s="141"/>
      <c r="U359" s="141"/>
      <c r="AE359" s="141"/>
      <c r="AO359" s="141"/>
      <c r="AY359" s="141"/>
      <c r="AZ359" s="141"/>
      <c r="BI359" s="141"/>
      <c r="BS359" s="141"/>
      <c r="CC359" s="141"/>
      <c r="CM359" s="141"/>
      <c r="CW359" s="141"/>
      <c r="DG359" s="141"/>
      <c r="DQ359" s="141"/>
      <c r="EA359" s="141"/>
      <c r="EK359" s="141"/>
      <c r="EU359" s="141"/>
      <c r="FE359" s="141"/>
      <c r="FO359" s="141"/>
      <c r="FY359" s="141"/>
      <c r="GI359" s="141"/>
      <c r="GS359" s="141"/>
      <c r="HC359" s="141"/>
      <c r="HM359" s="141"/>
      <c r="HW359" s="141"/>
    </row>
    <row r="360" spans="1:231" s="3" customFormat="1" x14ac:dyDescent="0.25">
      <c r="A360" s="141"/>
      <c r="K360" s="141"/>
      <c r="U360" s="141"/>
      <c r="AE360" s="141"/>
      <c r="AO360" s="141"/>
      <c r="AY360" s="141"/>
      <c r="AZ360" s="141"/>
      <c r="BI360" s="141"/>
      <c r="BS360" s="141"/>
      <c r="CC360" s="141"/>
      <c r="CM360" s="141"/>
      <c r="CW360" s="141"/>
      <c r="DG360" s="141"/>
      <c r="DQ360" s="141"/>
      <c r="EA360" s="141"/>
      <c r="EK360" s="141"/>
      <c r="EU360" s="141"/>
      <c r="FE360" s="141"/>
      <c r="FO360" s="141"/>
      <c r="FY360" s="141"/>
      <c r="GI360" s="141"/>
      <c r="GS360" s="141"/>
      <c r="HC360" s="141"/>
      <c r="HM360" s="141"/>
      <c r="HW360" s="141"/>
    </row>
    <row r="361" spans="1:231" s="3" customFormat="1" x14ac:dyDescent="0.25">
      <c r="A361" s="141"/>
      <c r="K361" s="141"/>
      <c r="U361" s="141"/>
      <c r="AE361" s="141"/>
      <c r="AO361" s="141"/>
      <c r="AY361" s="141"/>
      <c r="AZ361" s="141"/>
      <c r="BI361" s="141"/>
      <c r="BS361" s="141"/>
      <c r="CC361" s="141"/>
      <c r="CM361" s="141"/>
      <c r="CW361" s="141"/>
      <c r="DG361" s="141"/>
      <c r="DQ361" s="141"/>
      <c r="EA361" s="141"/>
      <c r="EK361" s="141"/>
      <c r="EU361" s="141"/>
      <c r="FE361" s="141"/>
      <c r="FO361" s="141"/>
      <c r="FY361" s="141"/>
      <c r="GI361" s="141"/>
      <c r="GS361" s="141"/>
      <c r="HC361" s="141"/>
      <c r="HM361" s="141"/>
      <c r="HW361" s="141"/>
    </row>
    <row r="362" spans="1:231" s="3" customFormat="1" x14ac:dyDescent="0.25">
      <c r="A362" s="141"/>
      <c r="K362" s="141"/>
      <c r="U362" s="141"/>
      <c r="AE362" s="141"/>
      <c r="AO362" s="141"/>
      <c r="AY362" s="141"/>
      <c r="AZ362" s="141"/>
      <c r="BI362" s="141"/>
      <c r="BS362" s="141"/>
      <c r="CC362" s="141"/>
      <c r="CM362" s="141"/>
      <c r="CW362" s="141"/>
      <c r="DG362" s="141"/>
      <c r="DQ362" s="141"/>
      <c r="EA362" s="141"/>
      <c r="EK362" s="141"/>
      <c r="EU362" s="141"/>
      <c r="FE362" s="141"/>
      <c r="FO362" s="141"/>
      <c r="FY362" s="141"/>
      <c r="GI362" s="141"/>
      <c r="GS362" s="141"/>
      <c r="HC362" s="141"/>
      <c r="HM362" s="141"/>
      <c r="HW362" s="141"/>
    </row>
    <row r="363" spans="1:231" s="3" customFormat="1" x14ac:dyDescent="0.25">
      <c r="A363" s="141"/>
      <c r="K363" s="141"/>
      <c r="U363" s="141"/>
      <c r="AE363" s="141"/>
      <c r="AO363" s="141"/>
      <c r="AY363" s="141"/>
      <c r="AZ363" s="141"/>
      <c r="BI363" s="141"/>
      <c r="BS363" s="141"/>
      <c r="CC363" s="141"/>
      <c r="CM363" s="141"/>
      <c r="CW363" s="141"/>
      <c r="DG363" s="141"/>
      <c r="DQ363" s="141"/>
      <c r="EA363" s="141"/>
      <c r="EK363" s="141"/>
      <c r="EU363" s="141"/>
      <c r="FE363" s="141"/>
      <c r="FO363" s="141"/>
      <c r="FY363" s="141"/>
      <c r="GI363" s="141"/>
      <c r="GS363" s="141"/>
      <c r="HC363" s="141"/>
      <c r="HM363" s="141"/>
      <c r="HW363" s="141"/>
    </row>
    <row r="364" spans="1:231" s="3" customFormat="1" x14ac:dyDescent="0.25">
      <c r="A364" s="141"/>
      <c r="K364" s="141"/>
      <c r="U364" s="141"/>
      <c r="AE364" s="141"/>
      <c r="AO364" s="141"/>
      <c r="AY364" s="141"/>
      <c r="AZ364" s="141"/>
      <c r="BI364" s="141"/>
      <c r="BS364" s="141"/>
      <c r="CC364" s="141"/>
      <c r="CM364" s="141"/>
      <c r="CW364" s="141"/>
      <c r="DG364" s="141"/>
      <c r="DQ364" s="141"/>
      <c r="EA364" s="141"/>
      <c r="EK364" s="141"/>
      <c r="EU364" s="141"/>
      <c r="FE364" s="141"/>
      <c r="FO364" s="141"/>
      <c r="FY364" s="141"/>
      <c r="GI364" s="141"/>
      <c r="GS364" s="141"/>
      <c r="HC364" s="141"/>
      <c r="HM364" s="141"/>
      <c r="HW364" s="141"/>
    </row>
    <row r="365" spans="1:231" s="3" customFormat="1" x14ac:dyDescent="0.25">
      <c r="A365" s="141"/>
      <c r="K365" s="141"/>
      <c r="U365" s="141"/>
      <c r="AE365" s="141"/>
      <c r="AO365" s="141"/>
      <c r="AY365" s="141"/>
      <c r="AZ365" s="141"/>
      <c r="BI365" s="141"/>
      <c r="BS365" s="141"/>
      <c r="CC365" s="141"/>
      <c r="CM365" s="141"/>
      <c r="CW365" s="141"/>
      <c r="DG365" s="141"/>
      <c r="DQ365" s="141"/>
      <c r="EA365" s="141"/>
      <c r="EK365" s="141"/>
      <c r="EU365" s="141"/>
      <c r="FE365" s="141"/>
      <c r="FO365" s="141"/>
      <c r="FY365" s="141"/>
      <c r="GI365" s="141"/>
      <c r="GS365" s="141"/>
      <c r="HC365" s="141"/>
      <c r="HM365" s="141"/>
      <c r="HW365" s="141"/>
    </row>
    <row r="366" spans="1:231" s="3" customFormat="1" x14ac:dyDescent="0.25">
      <c r="A366" s="141"/>
      <c r="K366" s="141"/>
      <c r="U366" s="141"/>
      <c r="AE366" s="141"/>
      <c r="AO366" s="141"/>
      <c r="AY366" s="141"/>
      <c r="AZ366" s="141"/>
      <c r="BI366" s="141"/>
      <c r="BS366" s="141"/>
      <c r="CC366" s="141"/>
      <c r="CM366" s="141"/>
      <c r="CW366" s="141"/>
      <c r="DG366" s="141"/>
      <c r="DQ366" s="141"/>
      <c r="EA366" s="141"/>
      <c r="EK366" s="141"/>
      <c r="EU366" s="141"/>
      <c r="FE366" s="141"/>
      <c r="FO366" s="141"/>
      <c r="FY366" s="141"/>
      <c r="GI366" s="141"/>
      <c r="GS366" s="141"/>
      <c r="HC366" s="141"/>
      <c r="HM366" s="141"/>
      <c r="HW366" s="141"/>
    </row>
    <row r="367" spans="1:231" s="3" customFormat="1" x14ac:dyDescent="0.25">
      <c r="A367" s="141"/>
      <c r="K367" s="141"/>
      <c r="U367" s="141"/>
      <c r="AE367" s="141"/>
      <c r="AO367" s="141"/>
      <c r="AY367" s="141"/>
      <c r="AZ367" s="141"/>
      <c r="BI367" s="141"/>
      <c r="BS367" s="141"/>
      <c r="CC367" s="141"/>
      <c r="CM367" s="141"/>
      <c r="CW367" s="141"/>
      <c r="DG367" s="141"/>
      <c r="DQ367" s="141"/>
      <c r="EA367" s="141"/>
      <c r="EK367" s="141"/>
      <c r="EU367" s="141"/>
      <c r="FE367" s="141"/>
      <c r="FO367" s="141"/>
      <c r="FY367" s="141"/>
      <c r="GI367" s="141"/>
      <c r="GS367" s="141"/>
      <c r="HC367" s="141"/>
      <c r="HM367" s="141"/>
      <c r="HW367" s="141"/>
    </row>
    <row r="368" spans="1:231" s="3" customFormat="1" x14ac:dyDescent="0.25">
      <c r="A368" s="141"/>
      <c r="K368" s="141"/>
      <c r="U368" s="141"/>
      <c r="AE368" s="141"/>
      <c r="AO368" s="141"/>
      <c r="AY368" s="141"/>
      <c r="AZ368" s="141"/>
      <c r="BI368" s="141"/>
      <c r="BS368" s="141"/>
      <c r="CC368" s="141"/>
      <c r="CM368" s="141"/>
      <c r="CW368" s="141"/>
      <c r="DG368" s="141"/>
      <c r="DQ368" s="141"/>
      <c r="EA368" s="141"/>
      <c r="EK368" s="141"/>
      <c r="EU368" s="141"/>
      <c r="FE368" s="141"/>
      <c r="FO368" s="141"/>
      <c r="FY368" s="141"/>
      <c r="GI368" s="141"/>
      <c r="GS368" s="141"/>
      <c r="HC368" s="141"/>
      <c r="HM368" s="141"/>
      <c r="HW368" s="141"/>
    </row>
    <row r="369" spans="1:231" s="3" customFormat="1" x14ac:dyDescent="0.25">
      <c r="A369" s="141"/>
      <c r="K369" s="141"/>
      <c r="U369" s="141"/>
      <c r="AE369" s="141"/>
      <c r="AO369" s="141"/>
      <c r="AY369" s="141"/>
      <c r="AZ369" s="141"/>
      <c r="BI369" s="141"/>
      <c r="BS369" s="141"/>
      <c r="CC369" s="141"/>
      <c r="CM369" s="141"/>
      <c r="CW369" s="141"/>
      <c r="DG369" s="141"/>
      <c r="DQ369" s="141"/>
      <c r="EA369" s="141"/>
      <c r="EK369" s="141"/>
      <c r="EU369" s="141"/>
      <c r="FE369" s="141"/>
      <c r="FO369" s="141"/>
      <c r="FY369" s="141"/>
      <c r="GI369" s="141"/>
      <c r="GS369" s="141"/>
      <c r="HC369" s="141"/>
      <c r="HM369" s="141"/>
      <c r="HW369" s="141"/>
    </row>
    <row r="370" spans="1:231" s="3" customFormat="1" x14ac:dyDescent="0.25">
      <c r="A370" s="141"/>
      <c r="K370" s="141"/>
      <c r="U370" s="141"/>
      <c r="AE370" s="141"/>
      <c r="AO370" s="141"/>
      <c r="AY370" s="141"/>
      <c r="AZ370" s="141"/>
      <c r="BI370" s="141"/>
      <c r="BS370" s="141"/>
      <c r="CC370" s="141"/>
      <c r="CM370" s="141"/>
      <c r="CW370" s="141"/>
      <c r="DG370" s="141"/>
      <c r="DQ370" s="141"/>
      <c r="EA370" s="141"/>
      <c r="EK370" s="141"/>
      <c r="EU370" s="141"/>
      <c r="FE370" s="141"/>
      <c r="FO370" s="141"/>
      <c r="FY370" s="141"/>
      <c r="GI370" s="141"/>
      <c r="GS370" s="141"/>
      <c r="HC370" s="141"/>
      <c r="HM370" s="141"/>
      <c r="HW370" s="141"/>
    </row>
    <row r="371" spans="1:231" s="3" customFormat="1" x14ac:dyDescent="0.25">
      <c r="A371" s="141"/>
      <c r="K371" s="141"/>
      <c r="U371" s="141"/>
      <c r="AE371" s="141"/>
      <c r="AO371" s="141"/>
      <c r="AY371" s="141"/>
      <c r="AZ371" s="141"/>
      <c r="BI371" s="141"/>
      <c r="BS371" s="141"/>
      <c r="CC371" s="141"/>
      <c r="CM371" s="141"/>
      <c r="CW371" s="141"/>
      <c r="DG371" s="141"/>
      <c r="DQ371" s="141"/>
      <c r="EA371" s="141"/>
      <c r="EK371" s="141"/>
      <c r="EU371" s="141"/>
      <c r="FE371" s="141"/>
      <c r="FO371" s="141"/>
      <c r="FY371" s="141"/>
      <c r="GI371" s="141"/>
      <c r="GS371" s="141"/>
      <c r="HC371" s="141"/>
      <c r="HM371" s="141"/>
      <c r="HW371" s="141"/>
    </row>
    <row r="372" spans="1:231" s="3" customFormat="1" x14ac:dyDescent="0.25">
      <c r="A372" s="141"/>
      <c r="K372" s="141"/>
      <c r="U372" s="141"/>
      <c r="AE372" s="141"/>
      <c r="AO372" s="141"/>
      <c r="AY372" s="141"/>
      <c r="AZ372" s="141"/>
      <c r="BI372" s="141"/>
      <c r="BS372" s="141"/>
      <c r="CC372" s="141"/>
      <c r="CM372" s="141"/>
      <c r="CW372" s="141"/>
      <c r="DG372" s="141"/>
      <c r="DQ372" s="141"/>
      <c r="EA372" s="141"/>
      <c r="EK372" s="141"/>
      <c r="EU372" s="141"/>
      <c r="FE372" s="141"/>
      <c r="FO372" s="141"/>
      <c r="FY372" s="141"/>
      <c r="GI372" s="141"/>
      <c r="GS372" s="141"/>
      <c r="HC372" s="141"/>
      <c r="HM372" s="141"/>
      <c r="HW372" s="141"/>
    </row>
    <row r="373" spans="1:231" s="3" customFormat="1" x14ac:dyDescent="0.25">
      <c r="A373" s="141"/>
      <c r="K373" s="141"/>
      <c r="U373" s="141"/>
      <c r="AE373" s="141"/>
      <c r="AO373" s="141"/>
      <c r="AY373" s="141"/>
      <c r="AZ373" s="141"/>
      <c r="BI373" s="141"/>
      <c r="BS373" s="141"/>
      <c r="CC373" s="141"/>
      <c r="CM373" s="141"/>
      <c r="CW373" s="141"/>
      <c r="DG373" s="141"/>
      <c r="DQ373" s="141"/>
      <c r="EA373" s="141"/>
      <c r="EK373" s="141"/>
      <c r="EU373" s="141"/>
      <c r="FE373" s="141"/>
      <c r="FO373" s="141"/>
      <c r="FY373" s="141"/>
      <c r="GI373" s="141"/>
      <c r="GS373" s="141"/>
      <c r="HC373" s="141"/>
      <c r="HM373" s="141"/>
      <c r="HW373" s="141"/>
    </row>
    <row r="374" spans="1:231" s="3" customFormat="1" x14ac:dyDescent="0.25">
      <c r="A374" s="141"/>
      <c r="K374" s="141"/>
      <c r="U374" s="141"/>
      <c r="AE374" s="141"/>
      <c r="AO374" s="141"/>
      <c r="AY374" s="141"/>
      <c r="AZ374" s="141"/>
      <c r="BI374" s="141"/>
      <c r="BS374" s="141"/>
      <c r="CC374" s="141"/>
      <c r="CM374" s="141"/>
      <c r="CW374" s="141"/>
      <c r="DG374" s="141"/>
      <c r="DQ374" s="141"/>
      <c r="EA374" s="141"/>
      <c r="EK374" s="141"/>
      <c r="EU374" s="141"/>
      <c r="FE374" s="141"/>
      <c r="FO374" s="141"/>
      <c r="FY374" s="141"/>
      <c r="GI374" s="141"/>
      <c r="GS374" s="141"/>
      <c r="HC374" s="141"/>
      <c r="HM374" s="141"/>
      <c r="HW374" s="141"/>
    </row>
    <row r="375" spans="1:231" s="3" customFormat="1" x14ac:dyDescent="0.25">
      <c r="A375" s="141"/>
      <c r="K375" s="141"/>
      <c r="U375" s="141"/>
      <c r="AE375" s="141"/>
      <c r="AO375" s="141"/>
      <c r="AY375" s="141"/>
      <c r="AZ375" s="141"/>
      <c r="BI375" s="141"/>
      <c r="BS375" s="141"/>
      <c r="CC375" s="141"/>
      <c r="CM375" s="141"/>
      <c r="CW375" s="141"/>
      <c r="DG375" s="141"/>
      <c r="DQ375" s="141"/>
      <c r="EA375" s="141"/>
      <c r="EK375" s="141"/>
      <c r="EU375" s="141"/>
      <c r="FE375" s="141"/>
      <c r="FO375" s="141"/>
      <c r="FY375" s="141"/>
      <c r="GI375" s="141"/>
      <c r="GS375" s="141"/>
      <c r="HC375" s="141"/>
      <c r="HM375" s="141"/>
      <c r="HW375" s="141"/>
    </row>
    <row r="376" spans="1:231" s="3" customFormat="1" x14ac:dyDescent="0.25">
      <c r="A376" s="141"/>
      <c r="K376" s="141"/>
      <c r="U376" s="141"/>
      <c r="AE376" s="141"/>
      <c r="AO376" s="141"/>
      <c r="AY376" s="141"/>
      <c r="AZ376" s="141"/>
      <c r="BI376" s="141"/>
      <c r="BS376" s="141"/>
      <c r="CC376" s="141"/>
      <c r="CM376" s="141"/>
      <c r="CW376" s="141"/>
      <c r="DG376" s="141"/>
      <c r="DQ376" s="141"/>
      <c r="EA376" s="141"/>
      <c r="EK376" s="141"/>
      <c r="EU376" s="141"/>
      <c r="FE376" s="141"/>
      <c r="FO376" s="141"/>
      <c r="FY376" s="141"/>
      <c r="GI376" s="141"/>
      <c r="GS376" s="141"/>
      <c r="HC376" s="141"/>
      <c r="HM376" s="141"/>
      <c r="HW376" s="141"/>
    </row>
    <row r="377" spans="1:231" s="3" customFormat="1" x14ac:dyDescent="0.25">
      <c r="A377" s="141"/>
      <c r="K377" s="141"/>
      <c r="U377" s="141"/>
      <c r="AE377" s="141"/>
      <c r="AO377" s="141"/>
      <c r="AY377" s="141"/>
      <c r="AZ377" s="141"/>
      <c r="BI377" s="141"/>
      <c r="BS377" s="141"/>
      <c r="CC377" s="141"/>
      <c r="CM377" s="141"/>
      <c r="CW377" s="141"/>
      <c r="DG377" s="141"/>
      <c r="DQ377" s="141"/>
      <c r="EA377" s="141"/>
      <c r="EK377" s="141"/>
      <c r="EU377" s="141"/>
      <c r="FE377" s="141"/>
      <c r="FO377" s="141"/>
      <c r="FY377" s="141"/>
      <c r="GI377" s="141"/>
      <c r="GS377" s="141"/>
      <c r="HC377" s="141"/>
      <c r="HM377" s="141"/>
      <c r="HW377" s="141"/>
    </row>
    <row r="378" spans="1:231" s="3" customFormat="1" x14ac:dyDescent="0.25">
      <c r="A378" s="141"/>
      <c r="K378" s="141"/>
      <c r="U378" s="141"/>
      <c r="AE378" s="141"/>
      <c r="AO378" s="141"/>
      <c r="AY378" s="141"/>
      <c r="AZ378" s="141"/>
      <c r="BI378" s="141"/>
      <c r="BS378" s="141"/>
      <c r="CC378" s="141"/>
      <c r="CM378" s="141"/>
      <c r="CW378" s="141"/>
      <c r="DG378" s="141"/>
      <c r="DQ378" s="141"/>
      <c r="EA378" s="141"/>
      <c r="EK378" s="141"/>
      <c r="EU378" s="141"/>
      <c r="FE378" s="141"/>
      <c r="FO378" s="141"/>
      <c r="FY378" s="141"/>
      <c r="GI378" s="141"/>
      <c r="GS378" s="141"/>
      <c r="HC378" s="141"/>
      <c r="HM378" s="141"/>
      <c r="HW378" s="141"/>
    </row>
    <row r="379" spans="1:231" s="3" customFormat="1" x14ac:dyDescent="0.25">
      <c r="A379" s="141"/>
      <c r="K379" s="141"/>
      <c r="U379" s="141"/>
      <c r="AE379" s="141"/>
      <c r="AO379" s="141"/>
      <c r="AY379" s="141"/>
      <c r="AZ379" s="141"/>
      <c r="BI379" s="141"/>
      <c r="BS379" s="141"/>
      <c r="CC379" s="141"/>
      <c r="CM379" s="141"/>
      <c r="CW379" s="141"/>
      <c r="DG379" s="141"/>
      <c r="DQ379" s="141"/>
      <c r="EA379" s="141"/>
      <c r="EK379" s="141"/>
      <c r="EU379" s="141"/>
      <c r="FE379" s="141"/>
      <c r="FO379" s="141"/>
      <c r="FY379" s="141"/>
      <c r="GI379" s="141"/>
      <c r="GS379" s="141"/>
      <c r="HC379" s="141"/>
      <c r="HM379" s="141"/>
      <c r="HW379" s="141"/>
    </row>
    <row r="380" spans="1:231" s="3" customFormat="1" x14ac:dyDescent="0.25">
      <c r="A380" s="141"/>
      <c r="K380" s="141"/>
      <c r="U380" s="141"/>
      <c r="AE380" s="141"/>
      <c r="AO380" s="141"/>
      <c r="AY380" s="141"/>
      <c r="AZ380" s="141"/>
      <c r="BI380" s="141"/>
      <c r="BS380" s="141"/>
      <c r="CC380" s="141"/>
      <c r="CM380" s="141"/>
      <c r="CW380" s="141"/>
      <c r="DG380" s="141"/>
      <c r="DQ380" s="141"/>
      <c r="EA380" s="141"/>
      <c r="EK380" s="141"/>
      <c r="EU380" s="141"/>
      <c r="FE380" s="141"/>
      <c r="FO380" s="141"/>
      <c r="FY380" s="141"/>
      <c r="GI380" s="141"/>
      <c r="GS380" s="141"/>
      <c r="HC380" s="141"/>
      <c r="HM380" s="141"/>
      <c r="HW380" s="141"/>
    </row>
    <row r="381" spans="1:231" s="3" customFormat="1" x14ac:dyDescent="0.25">
      <c r="A381" s="141"/>
      <c r="K381" s="141"/>
      <c r="U381" s="141"/>
      <c r="AE381" s="141"/>
      <c r="AO381" s="141"/>
      <c r="AY381" s="141"/>
      <c r="AZ381" s="141"/>
      <c r="BI381" s="141"/>
      <c r="BS381" s="141"/>
      <c r="CC381" s="141"/>
      <c r="CM381" s="141"/>
      <c r="CW381" s="141"/>
      <c r="DG381" s="141"/>
      <c r="DQ381" s="141"/>
      <c r="EA381" s="141"/>
      <c r="EK381" s="141"/>
      <c r="EU381" s="141"/>
      <c r="FE381" s="141"/>
      <c r="FO381" s="141"/>
      <c r="FY381" s="141"/>
      <c r="GI381" s="141"/>
      <c r="GS381" s="141"/>
      <c r="HC381" s="141"/>
      <c r="HM381" s="141"/>
      <c r="HW381" s="141"/>
    </row>
    <row r="382" spans="1:231" s="3" customFormat="1" x14ac:dyDescent="0.25">
      <c r="A382" s="141"/>
      <c r="K382" s="141"/>
      <c r="U382" s="141"/>
      <c r="AE382" s="141"/>
      <c r="AO382" s="141"/>
      <c r="AY382" s="141"/>
      <c r="AZ382" s="141"/>
      <c r="BI382" s="141"/>
      <c r="BS382" s="141"/>
      <c r="CC382" s="141"/>
      <c r="CM382" s="141"/>
      <c r="CW382" s="141"/>
      <c r="DG382" s="141"/>
      <c r="DQ382" s="141"/>
      <c r="EA382" s="141"/>
      <c r="EK382" s="141"/>
      <c r="EU382" s="141"/>
      <c r="FE382" s="141"/>
      <c r="FO382" s="141"/>
      <c r="FY382" s="141"/>
      <c r="GI382" s="141"/>
      <c r="GS382" s="141"/>
      <c r="HC382" s="141"/>
      <c r="HM382" s="141"/>
      <c r="HW382" s="141"/>
    </row>
    <row r="383" spans="1:231" s="3" customFormat="1" x14ac:dyDescent="0.25">
      <c r="A383" s="141"/>
      <c r="K383" s="141"/>
      <c r="U383" s="141"/>
      <c r="AE383" s="141"/>
      <c r="AO383" s="141"/>
      <c r="AY383" s="141"/>
      <c r="AZ383" s="141"/>
      <c r="BI383" s="141"/>
      <c r="BS383" s="141"/>
      <c r="CC383" s="141"/>
      <c r="CM383" s="141"/>
      <c r="CW383" s="141"/>
      <c r="DG383" s="141"/>
      <c r="DQ383" s="141"/>
      <c r="EA383" s="141"/>
      <c r="EK383" s="141"/>
      <c r="EU383" s="141"/>
      <c r="FE383" s="141"/>
      <c r="FO383" s="141"/>
      <c r="FY383" s="141"/>
      <c r="GI383" s="141"/>
      <c r="GS383" s="141"/>
      <c r="HC383" s="141"/>
      <c r="HM383" s="141"/>
      <c r="HW383" s="141"/>
    </row>
    <row r="384" spans="1:231" s="3" customFormat="1" x14ac:dyDescent="0.25">
      <c r="A384" s="141"/>
      <c r="K384" s="141"/>
      <c r="U384" s="141"/>
      <c r="AE384" s="141"/>
      <c r="AO384" s="141"/>
      <c r="AY384" s="141"/>
      <c r="AZ384" s="141"/>
      <c r="BI384" s="141"/>
      <c r="BS384" s="141"/>
      <c r="CC384" s="141"/>
      <c r="CM384" s="141"/>
      <c r="CW384" s="141"/>
      <c r="DG384" s="141"/>
      <c r="DQ384" s="141"/>
      <c r="EA384" s="141"/>
      <c r="EK384" s="141"/>
      <c r="EU384" s="141"/>
      <c r="FE384" s="141"/>
      <c r="FO384" s="141"/>
      <c r="FY384" s="141"/>
      <c r="GI384" s="141"/>
      <c r="GS384" s="141"/>
      <c r="HC384" s="141"/>
      <c r="HM384" s="141"/>
      <c r="HW384" s="141"/>
    </row>
    <row r="385" spans="1:231" s="3" customFormat="1" x14ac:dyDescent="0.25">
      <c r="A385" s="141"/>
      <c r="K385" s="141"/>
      <c r="U385" s="141"/>
      <c r="AE385" s="141"/>
      <c r="AO385" s="141"/>
      <c r="AY385" s="141"/>
      <c r="AZ385" s="141"/>
      <c r="BI385" s="141"/>
      <c r="BS385" s="141"/>
      <c r="CC385" s="141"/>
      <c r="CM385" s="141"/>
      <c r="CW385" s="141"/>
      <c r="DG385" s="141"/>
      <c r="DQ385" s="141"/>
      <c r="EA385" s="141"/>
      <c r="EK385" s="141"/>
      <c r="EU385" s="141"/>
      <c r="FE385" s="141"/>
      <c r="FO385" s="141"/>
      <c r="FY385" s="141"/>
      <c r="GI385" s="141"/>
      <c r="GS385" s="141"/>
      <c r="HC385" s="141"/>
      <c r="HM385" s="141"/>
      <c r="HW385" s="141"/>
    </row>
    <row r="386" spans="1:231" s="3" customFormat="1" x14ac:dyDescent="0.25">
      <c r="A386" s="141"/>
      <c r="K386" s="141"/>
      <c r="U386" s="141"/>
      <c r="AE386" s="141"/>
      <c r="AO386" s="141"/>
      <c r="AY386" s="141"/>
      <c r="AZ386" s="141"/>
      <c r="BI386" s="141"/>
      <c r="BS386" s="141"/>
      <c r="CC386" s="141"/>
      <c r="CM386" s="141"/>
      <c r="CW386" s="141"/>
      <c r="DG386" s="141"/>
      <c r="DQ386" s="141"/>
      <c r="EA386" s="141"/>
      <c r="EK386" s="141"/>
      <c r="EU386" s="141"/>
      <c r="FE386" s="141"/>
      <c r="FO386" s="141"/>
      <c r="FY386" s="141"/>
      <c r="GI386" s="141"/>
      <c r="GS386" s="141"/>
      <c r="HC386" s="141"/>
      <c r="HM386" s="141"/>
      <c r="HW386" s="141"/>
    </row>
    <row r="387" spans="1:231" s="3" customFormat="1" x14ac:dyDescent="0.25">
      <c r="A387" s="141"/>
      <c r="K387" s="141"/>
      <c r="U387" s="141"/>
      <c r="AE387" s="141"/>
      <c r="AO387" s="141"/>
      <c r="AY387" s="141"/>
      <c r="AZ387" s="141"/>
      <c r="BI387" s="141"/>
      <c r="BS387" s="141"/>
      <c r="CC387" s="141"/>
      <c r="CM387" s="141"/>
      <c r="CW387" s="141"/>
      <c r="DG387" s="141"/>
      <c r="DQ387" s="141"/>
      <c r="EA387" s="141"/>
      <c r="EK387" s="141"/>
      <c r="EU387" s="141"/>
      <c r="FE387" s="141"/>
      <c r="FO387" s="141"/>
      <c r="FY387" s="141"/>
      <c r="GI387" s="141"/>
      <c r="GS387" s="141"/>
      <c r="HC387" s="141"/>
      <c r="HM387" s="141"/>
      <c r="HW387" s="141"/>
    </row>
    <row r="388" spans="1:231" s="3" customFormat="1" x14ac:dyDescent="0.25">
      <c r="A388" s="141"/>
      <c r="K388" s="141"/>
      <c r="U388" s="141"/>
      <c r="AE388" s="141"/>
      <c r="AO388" s="141"/>
      <c r="AY388" s="141"/>
      <c r="AZ388" s="141"/>
      <c r="BI388" s="141"/>
      <c r="BS388" s="141"/>
      <c r="CC388" s="141"/>
      <c r="CM388" s="141"/>
      <c r="CW388" s="141"/>
      <c r="DG388" s="141"/>
      <c r="DQ388" s="141"/>
      <c r="EA388" s="141"/>
      <c r="EK388" s="141"/>
      <c r="EU388" s="141"/>
      <c r="FE388" s="141"/>
      <c r="FO388" s="141"/>
      <c r="FY388" s="141"/>
      <c r="GI388" s="141"/>
      <c r="GS388" s="141"/>
      <c r="HC388" s="141"/>
      <c r="HM388" s="141"/>
      <c r="HW388" s="141"/>
    </row>
    <row r="389" spans="1:231" s="3" customFormat="1" x14ac:dyDescent="0.25">
      <c r="A389" s="141"/>
      <c r="K389" s="141"/>
      <c r="U389" s="141"/>
      <c r="AE389" s="141"/>
      <c r="AO389" s="141"/>
      <c r="AY389" s="141"/>
      <c r="AZ389" s="141"/>
      <c r="BI389" s="141"/>
      <c r="BS389" s="141"/>
      <c r="CC389" s="141"/>
      <c r="CM389" s="141"/>
      <c r="CW389" s="141"/>
      <c r="DG389" s="141"/>
      <c r="DQ389" s="141"/>
      <c r="EA389" s="141"/>
      <c r="EK389" s="141"/>
      <c r="EU389" s="141"/>
      <c r="FE389" s="141"/>
      <c r="FO389" s="141"/>
      <c r="FY389" s="141"/>
      <c r="GI389" s="141"/>
      <c r="GS389" s="141"/>
      <c r="HC389" s="141"/>
      <c r="HM389" s="141"/>
      <c r="HW389" s="141"/>
    </row>
    <row r="390" spans="1:231" s="3" customFormat="1" x14ac:dyDescent="0.25">
      <c r="A390" s="141"/>
      <c r="K390" s="141"/>
      <c r="U390" s="141"/>
      <c r="AE390" s="141"/>
      <c r="AO390" s="141"/>
      <c r="AY390" s="141"/>
      <c r="AZ390" s="141"/>
      <c r="BI390" s="141"/>
      <c r="BS390" s="141"/>
      <c r="CC390" s="141"/>
      <c r="CM390" s="141"/>
      <c r="CW390" s="141"/>
      <c r="DG390" s="141"/>
      <c r="DQ390" s="141"/>
      <c r="EA390" s="141"/>
      <c r="EK390" s="141"/>
      <c r="EU390" s="141"/>
      <c r="FE390" s="141"/>
      <c r="FO390" s="141"/>
      <c r="FY390" s="141"/>
      <c r="GI390" s="141"/>
      <c r="GS390" s="141"/>
      <c r="HC390" s="141"/>
      <c r="HM390" s="141"/>
      <c r="HW390" s="141"/>
    </row>
    <row r="391" spans="1:231" s="3" customFormat="1" x14ac:dyDescent="0.25">
      <c r="A391" s="141"/>
      <c r="K391" s="141"/>
      <c r="U391" s="141"/>
      <c r="AE391" s="141"/>
      <c r="AO391" s="141"/>
      <c r="AY391" s="141"/>
      <c r="AZ391" s="141"/>
      <c r="BI391" s="141"/>
      <c r="BS391" s="141"/>
      <c r="CC391" s="141"/>
      <c r="CM391" s="141"/>
      <c r="CW391" s="141"/>
      <c r="DG391" s="141"/>
      <c r="DQ391" s="141"/>
      <c r="EA391" s="141"/>
      <c r="EK391" s="141"/>
      <c r="EU391" s="141"/>
      <c r="FE391" s="141"/>
      <c r="FO391" s="141"/>
      <c r="FY391" s="141"/>
      <c r="GI391" s="141"/>
      <c r="GS391" s="141"/>
      <c r="HC391" s="141"/>
      <c r="HM391" s="141"/>
      <c r="HW391" s="141"/>
    </row>
    <row r="392" spans="1:231" s="3" customFormat="1" x14ac:dyDescent="0.25">
      <c r="A392" s="141"/>
      <c r="K392" s="141"/>
      <c r="U392" s="141"/>
      <c r="AE392" s="141"/>
      <c r="AO392" s="141"/>
      <c r="AY392" s="141"/>
      <c r="AZ392" s="141"/>
      <c r="BI392" s="141"/>
      <c r="BS392" s="141"/>
      <c r="CC392" s="141"/>
      <c r="CM392" s="141"/>
      <c r="CW392" s="141"/>
      <c r="DG392" s="141"/>
      <c r="DQ392" s="141"/>
      <c r="EA392" s="141"/>
      <c r="EK392" s="141"/>
      <c r="EU392" s="141"/>
      <c r="FE392" s="141"/>
      <c r="FO392" s="141"/>
      <c r="FY392" s="141"/>
      <c r="GI392" s="141"/>
      <c r="GS392" s="141"/>
      <c r="HC392" s="141"/>
      <c r="HM392" s="141"/>
      <c r="HW392" s="141"/>
    </row>
    <row r="393" spans="1:231" s="3" customFormat="1" x14ac:dyDescent="0.25">
      <c r="A393" s="141"/>
      <c r="K393" s="141"/>
      <c r="U393" s="141"/>
      <c r="AE393" s="141"/>
      <c r="AO393" s="141"/>
      <c r="AY393" s="141"/>
      <c r="AZ393" s="141"/>
      <c r="BI393" s="141"/>
      <c r="BS393" s="141"/>
      <c r="CC393" s="141"/>
      <c r="CM393" s="141"/>
      <c r="CW393" s="141"/>
      <c r="DG393" s="141"/>
      <c r="DQ393" s="141"/>
      <c r="EA393" s="141"/>
      <c r="EK393" s="141"/>
      <c r="EU393" s="141"/>
      <c r="FE393" s="141"/>
      <c r="FO393" s="141"/>
      <c r="FY393" s="141"/>
      <c r="GI393" s="141"/>
      <c r="GS393" s="141"/>
      <c r="HC393" s="141"/>
      <c r="HM393" s="141"/>
      <c r="HW393" s="141"/>
    </row>
    <row r="394" spans="1:231" s="3" customFormat="1" x14ac:dyDescent="0.25">
      <c r="A394" s="141"/>
      <c r="K394" s="141"/>
      <c r="U394" s="141"/>
      <c r="AE394" s="141"/>
      <c r="AO394" s="141"/>
      <c r="AY394" s="141"/>
      <c r="AZ394" s="141"/>
      <c r="BI394" s="141"/>
      <c r="BS394" s="141"/>
      <c r="CC394" s="141"/>
      <c r="CM394" s="141"/>
      <c r="CW394" s="141"/>
      <c r="DG394" s="141"/>
      <c r="DQ394" s="141"/>
      <c r="EA394" s="141"/>
      <c r="EK394" s="141"/>
      <c r="EU394" s="141"/>
      <c r="FE394" s="141"/>
      <c r="FO394" s="141"/>
      <c r="FY394" s="141"/>
      <c r="GI394" s="141"/>
      <c r="GS394" s="141"/>
      <c r="HC394" s="141"/>
      <c r="HM394" s="141"/>
      <c r="HW394" s="141"/>
    </row>
    <row r="395" spans="1:231" s="3" customFormat="1" x14ac:dyDescent="0.25">
      <c r="A395" s="141"/>
      <c r="K395" s="141"/>
      <c r="U395" s="141"/>
      <c r="AE395" s="141"/>
      <c r="AO395" s="141"/>
      <c r="AY395" s="141"/>
      <c r="AZ395" s="141"/>
      <c r="BI395" s="141"/>
      <c r="BS395" s="141"/>
      <c r="CC395" s="141"/>
      <c r="CM395" s="141"/>
      <c r="CW395" s="141"/>
      <c r="DG395" s="141"/>
      <c r="DQ395" s="141"/>
      <c r="EA395" s="141"/>
      <c r="EK395" s="141"/>
      <c r="EU395" s="141"/>
      <c r="FE395" s="141"/>
      <c r="FO395" s="141"/>
      <c r="FY395" s="141"/>
      <c r="GI395" s="141"/>
      <c r="GS395" s="141"/>
      <c r="HC395" s="141"/>
      <c r="HM395" s="141"/>
      <c r="HW395" s="141"/>
    </row>
    <row r="396" spans="1:231" s="3" customFormat="1" x14ac:dyDescent="0.25">
      <c r="A396" s="141"/>
      <c r="K396" s="141"/>
      <c r="U396" s="141"/>
      <c r="AE396" s="141"/>
      <c r="AO396" s="141"/>
      <c r="AY396" s="141"/>
      <c r="AZ396" s="141"/>
      <c r="BI396" s="141"/>
      <c r="BS396" s="141"/>
      <c r="CC396" s="141"/>
      <c r="CM396" s="141"/>
      <c r="CW396" s="141"/>
      <c r="DG396" s="141"/>
      <c r="DQ396" s="141"/>
      <c r="EA396" s="141"/>
      <c r="EK396" s="141"/>
      <c r="EU396" s="141"/>
      <c r="FE396" s="141"/>
      <c r="FO396" s="141"/>
      <c r="FY396" s="141"/>
      <c r="GI396" s="141"/>
      <c r="GS396" s="141"/>
      <c r="HC396" s="141"/>
      <c r="HM396" s="141"/>
      <c r="HW396" s="141"/>
    </row>
    <row r="397" spans="1:231" s="3" customFormat="1" x14ac:dyDescent="0.25">
      <c r="A397" s="141"/>
      <c r="K397" s="141"/>
      <c r="U397" s="141"/>
      <c r="AE397" s="141"/>
      <c r="AO397" s="141"/>
      <c r="AY397" s="141"/>
      <c r="AZ397" s="141"/>
      <c r="BI397" s="141"/>
      <c r="BS397" s="141"/>
      <c r="CC397" s="141"/>
      <c r="CM397" s="141"/>
      <c r="CW397" s="141"/>
      <c r="DG397" s="141"/>
      <c r="DQ397" s="141"/>
      <c r="EA397" s="141"/>
      <c r="EK397" s="141"/>
      <c r="EU397" s="141"/>
      <c r="FE397" s="141"/>
      <c r="FO397" s="141"/>
      <c r="FY397" s="141"/>
      <c r="GI397" s="141"/>
      <c r="GS397" s="141"/>
      <c r="HC397" s="141"/>
      <c r="HM397" s="141"/>
      <c r="HW397" s="141"/>
    </row>
    <row r="398" spans="1:231" s="3" customFormat="1" x14ac:dyDescent="0.25">
      <c r="A398" s="141"/>
      <c r="K398" s="141"/>
      <c r="U398" s="141"/>
      <c r="AE398" s="141"/>
      <c r="AO398" s="141"/>
      <c r="AY398" s="141"/>
      <c r="AZ398" s="141"/>
      <c r="BI398" s="141"/>
      <c r="BS398" s="141"/>
      <c r="CC398" s="141"/>
      <c r="CM398" s="141"/>
      <c r="CW398" s="141"/>
      <c r="DG398" s="141"/>
      <c r="DQ398" s="141"/>
      <c r="EA398" s="141"/>
      <c r="EK398" s="141"/>
      <c r="EU398" s="141"/>
      <c r="FE398" s="141"/>
      <c r="FO398" s="141"/>
      <c r="FY398" s="141"/>
      <c r="GI398" s="141"/>
      <c r="GS398" s="141"/>
      <c r="HC398" s="141"/>
      <c r="HM398" s="141"/>
      <c r="HW398" s="141"/>
    </row>
    <row r="399" spans="1:231" s="3" customFormat="1" x14ac:dyDescent="0.25">
      <c r="A399" s="141"/>
      <c r="K399" s="141"/>
      <c r="U399" s="141"/>
      <c r="AE399" s="141"/>
      <c r="AO399" s="141"/>
      <c r="AY399" s="141"/>
      <c r="AZ399" s="141"/>
      <c r="BI399" s="141"/>
      <c r="BS399" s="141"/>
      <c r="CC399" s="141"/>
      <c r="CM399" s="141"/>
      <c r="CW399" s="141"/>
      <c r="DG399" s="141"/>
      <c r="DQ399" s="141"/>
      <c r="EA399" s="141"/>
      <c r="EK399" s="141"/>
      <c r="EU399" s="141"/>
      <c r="FE399" s="141"/>
      <c r="FO399" s="141"/>
      <c r="FY399" s="141"/>
      <c r="GI399" s="141"/>
      <c r="GS399" s="141"/>
      <c r="HC399" s="141"/>
      <c r="HM399" s="141"/>
      <c r="HW399" s="141"/>
    </row>
    <row r="400" spans="1:231" s="3" customFormat="1" x14ac:dyDescent="0.25">
      <c r="A400" s="141"/>
      <c r="K400" s="141"/>
      <c r="U400" s="141"/>
      <c r="AE400" s="141"/>
      <c r="AO400" s="141"/>
      <c r="AY400" s="141"/>
      <c r="AZ400" s="141"/>
      <c r="BI400" s="141"/>
      <c r="BS400" s="141"/>
      <c r="CC400" s="141"/>
      <c r="CM400" s="141"/>
      <c r="CW400" s="141"/>
      <c r="DG400" s="141"/>
      <c r="DQ400" s="141"/>
      <c r="EA400" s="141"/>
      <c r="EK400" s="141"/>
      <c r="EU400" s="141"/>
      <c r="FE400" s="141"/>
      <c r="FO400" s="141"/>
      <c r="FY400" s="141"/>
      <c r="GI400" s="141"/>
      <c r="GS400" s="141"/>
      <c r="HC400" s="141"/>
      <c r="HM400" s="141"/>
      <c r="HW400" s="141"/>
    </row>
    <row r="401" spans="1:231" s="3" customFormat="1" x14ac:dyDescent="0.25">
      <c r="A401" s="141"/>
      <c r="K401" s="141"/>
      <c r="U401" s="141"/>
      <c r="AE401" s="141"/>
      <c r="AO401" s="141"/>
      <c r="AY401" s="141"/>
      <c r="AZ401" s="141"/>
      <c r="BI401" s="141"/>
      <c r="BS401" s="141"/>
      <c r="CC401" s="141"/>
      <c r="CM401" s="141"/>
      <c r="CW401" s="141"/>
      <c r="DG401" s="141"/>
      <c r="DQ401" s="141"/>
      <c r="EA401" s="141"/>
      <c r="EK401" s="141"/>
      <c r="EU401" s="141"/>
      <c r="FE401" s="141"/>
      <c r="FO401" s="141"/>
      <c r="FY401" s="141"/>
      <c r="GI401" s="141"/>
      <c r="GS401" s="141"/>
      <c r="HC401" s="141"/>
      <c r="HM401" s="141"/>
      <c r="HW401" s="141"/>
    </row>
    <row r="402" spans="1:231" s="3" customFormat="1" x14ac:dyDescent="0.25">
      <c r="A402" s="141"/>
      <c r="K402" s="141"/>
      <c r="U402" s="141"/>
      <c r="AE402" s="141"/>
      <c r="AO402" s="141"/>
      <c r="AY402" s="141"/>
      <c r="AZ402" s="141"/>
      <c r="BI402" s="141"/>
      <c r="BS402" s="141"/>
      <c r="CC402" s="141"/>
      <c r="CM402" s="141"/>
      <c r="CW402" s="141"/>
      <c r="DG402" s="141"/>
      <c r="DQ402" s="141"/>
      <c r="EA402" s="141"/>
      <c r="EK402" s="141"/>
      <c r="EU402" s="141"/>
      <c r="FE402" s="141"/>
      <c r="FO402" s="141"/>
      <c r="FY402" s="141"/>
      <c r="GI402" s="141"/>
      <c r="GS402" s="141"/>
      <c r="HC402" s="141"/>
      <c r="HM402" s="141"/>
      <c r="HW402" s="141"/>
    </row>
    <row r="403" spans="1:231" s="3" customFormat="1" x14ac:dyDescent="0.25">
      <c r="A403" s="141"/>
      <c r="K403" s="141"/>
      <c r="U403" s="141"/>
      <c r="AE403" s="141"/>
      <c r="AO403" s="141"/>
      <c r="AY403" s="141"/>
      <c r="AZ403" s="141"/>
      <c r="BI403" s="141"/>
      <c r="BS403" s="141"/>
      <c r="CC403" s="141"/>
      <c r="CM403" s="141"/>
      <c r="CW403" s="141"/>
      <c r="DG403" s="141"/>
      <c r="DQ403" s="141"/>
      <c r="EA403" s="141"/>
      <c r="EK403" s="141"/>
      <c r="EU403" s="141"/>
      <c r="FE403" s="141"/>
      <c r="FO403" s="141"/>
      <c r="FY403" s="141"/>
      <c r="GI403" s="141"/>
      <c r="GS403" s="141"/>
      <c r="HC403" s="141"/>
      <c r="HM403" s="141"/>
      <c r="HW403" s="141"/>
    </row>
    <row r="404" spans="1:231" s="3" customFormat="1" x14ac:dyDescent="0.25">
      <c r="A404" s="141"/>
      <c r="K404" s="141"/>
      <c r="U404" s="141"/>
      <c r="AE404" s="141"/>
      <c r="AO404" s="141"/>
      <c r="AY404" s="141"/>
      <c r="AZ404" s="141"/>
      <c r="BI404" s="141"/>
      <c r="BS404" s="141"/>
      <c r="CC404" s="141"/>
      <c r="CM404" s="141"/>
      <c r="CW404" s="141"/>
      <c r="DG404" s="141"/>
      <c r="DQ404" s="141"/>
      <c r="EA404" s="141"/>
      <c r="EK404" s="141"/>
      <c r="EU404" s="141"/>
      <c r="FE404" s="141"/>
      <c r="FO404" s="141"/>
      <c r="FY404" s="141"/>
      <c r="GI404" s="141"/>
      <c r="GS404" s="141"/>
      <c r="HC404" s="141"/>
      <c r="HM404" s="141"/>
      <c r="HW404" s="141"/>
    </row>
    <row r="405" spans="1:231" s="3" customFormat="1" x14ac:dyDescent="0.25">
      <c r="A405" s="141"/>
      <c r="K405" s="141"/>
      <c r="U405" s="141"/>
      <c r="AE405" s="141"/>
      <c r="AO405" s="141"/>
      <c r="AY405" s="141"/>
      <c r="AZ405" s="141"/>
      <c r="BI405" s="141"/>
      <c r="BS405" s="141"/>
      <c r="CC405" s="141"/>
      <c r="CM405" s="141"/>
      <c r="CW405" s="141"/>
      <c r="DG405" s="141"/>
      <c r="DQ405" s="141"/>
      <c r="EA405" s="141"/>
      <c r="EK405" s="141"/>
      <c r="EU405" s="141"/>
      <c r="FE405" s="141"/>
      <c r="FO405" s="141"/>
      <c r="FY405" s="141"/>
      <c r="GI405" s="141"/>
      <c r="GS405" s="141"/>
      <c r="HC405" s="141"/>
      <c r="HM405" s="141"/>
      <c r="HW405" s="141"/>
    </row>
    <row r="406" spans="1:231" s="3" customFormat="1" x14ac:dyDescent="0.25">
      <c r="A406" s="141"/>
      <c r="K406" s="141"/>
      <c r="U406" s="141"/>
      <c r="AE406" s="141"/>
      <c r="AO406" s="141"/>
      <c r="AY406" s="141"/>
      <c r="AZ406" s="141"/>
      <c r="BI406" s="141"/>
      <c r="BS406" s="141"/>
      <c r="CC406" s="141"/>
      <c r="CM406" s="141"/>
      <c r="CW406" s="141"/>
      <c r="DG406" s="141"/>
      <c r="DQ406" s="141"/>
      <c r="EA406" s="141"/>
      <c r="EK406" s="141"/>
      <c r="EU406" s="141"/>
      <c r="FE406" s="141"/>
      <c r="FO406" s="141"/>
      <c r="FY406" s="141"/>
      <c r="GI406" s="141"/>
      <c r="GS406" s="141"/>
      <c r="HC406" s="141"/>
      <c r="HM406" s="141"/>
      <c r="HW406" s="141"/>
    </row>
    <row r="407" spans="1:231" s="3" customFormat="1" x14ac:dyDescent="0.25">
      <c r="A407" s="141"/>
      <c r="K407" s="141"/>
      <c r="U407" s="141"/>
      <c r="AE407" s="141"/>
      <c r="AO407" s="141"/>
      <c r="AY407" s="141"/>
      <c r="AZ407" s="141"/>
      <c r="BI407" s="141"/>
      <c r="BS407" s="141"/>
      <c r="CC407" s="141"/>
      <c r="CM407" s="141"/>
      <c r="CW407" s="141"/>
      <c r="DG407" s="141"/>
      <c r="DQ407" s="141"/>
      <c r="EA407" s="141"/>
      <c r="EK407" s="141"/>
      <c r="EU407" s="141"/>
      <c r="FE407" s="141"/>
      <c r="FO407" s="141"/>
      <c r="FY407" s="141"/>
      <c r="GI407" s="141"/>
      <c r="GS407" s="141"/>
      <c r="HC407" s="141"/>
      <c r="HM407" s="141"/>
      <c r="HW407" s="141"/>
    </row>
    <row r="408" spans="1:231" s="3" customFormat="1" x14ac:dyDescent="0.25">
      <c r="A408" s="141"/>
      <c r="K408" s="141"/>
      <c r="U408" s="141"/>
      <c r="AE408" s="141"/>
      <c r="AO408" s="141"/>
      <c r="AY408" s="141"/>
      <c r="AZ408" s="141"/>
      <c r="BI408" s="141"/>
      <c r="BS408" s="141"/>
      <c r="CC408" s="141"/>
      <c r="CM408" s="141"/>
      <c r="CW408" s="141"/>
      <c r="DG408" s="141"/>
      <c r="DQ408" s="141"/>
      <c r="EA408" s="141"/>
      <c r="EK408" s="141"/>
      <c r="EU408" s="141"/>
      <c r="FE408" s="141"/>
      <c r="FO408" s="141"/>
      <c r="FY408" s="141"/>
      <c r="GI408" s="141"/>
      <c r="GS408" s="141"/>
      <c r="HC408" s="141"/>
      <c r="HM408" s="141"/>
      <c r="HW408" s="141"/>
    </row>
    <row r="409" spans="1:231" s="3" customFormat="1" x14ac:dyDescent="0.25">
      <c r="A409" s="141"/>
      <c r="K409" s="141"/>
      <c r="U409" s="141"/>
      <c r="AE409" s="141"/>
      <c r="AO409" s="141"/>
      <c r="AY409" s="141"/>
      <c r="AZ409" s="141"/>
      <c r="BI409" s="141"/>
      <c r="BS409" s="141"/>
      <c r="CC409" s="141"/>
      <c r="CM409" s="141"/>
      <c r="CW409" s="141"/>
      <c r="DG409" s="141"/>
      <c r="DQ409" s="141"/>
      <c r="EA409" s="141"/>
      <c r="EK409" s="141"/>
      <c r="EU409" s="141"/>
      <c r="FE409" s="141"/>
      <c r="FO409" s="141"/>
      <c r="FY409" s="141"/>
      <c r="GI409" s="141"/>
      <c r="GS409" s="141"/>
      <c r="HC409" s="141"/>
      <c r="HM409" s="141"/>
      <c r="HW409" s="141"/>
    </row>
    <row r="410" spans="1:231" s="3" customFormat="1" x14ac:dyDescent="0.25">
      <c r="A410" s="141"/>
      <c r="K410" s="141"/>
      <c r="U410" s="141"/>
      <c r="AE410" s="141"/>
      <c r="AO410" s="141"/>
      <c r="AY410" s="141"/>
      <c r="AZ410" s="141"/>
      <c r="BI410" s="141"/>
      <c r="BS410" s="141"/>
      <c r="CC410" s="141"/>
      <c r="CM410" s="141"/>
      <c r="CW410" s="141"/>
      <c r="DG410" s="141"/>
      <c r="DQ410" s="141"/>
      <c r="EA410" s="141"/>
      <c r="EK410" s="141"/>
      <c r="EU410" s="141"/>
      <c r="FE410" s="141"/>
      <c r="FO410" s="141"/>
      <c r="FY410" s="141"/>
      <c r="GI410" s="141"/>
      <c r="GS410" s="141"/>
      <c r="HC410" s="141"/>
      <c r="HM410" s="141"/>
      <c r="HW410" s="141"/>
    </row>
    <row r="411" spans="1:231" s="3" customFormat="1" x14ac:dyDescent="0.25">
      <c r="A411" s="141"/>
      <c r="K411" s="141"/>
      <c r="U411" s="141"/>
      <c r="AE411" s="141"/>
      <c r="AO411" s="141"/>
      <c r="AY411" s="141"/>
      <c r="AZ411" s="141"/>
      <c r="BI411" s="141"/>
      <c r="BS411" s="141"/>
      <c r="CC411" s="141"/>
      <c r="CM411" s="141"/>
      <c r="CW411" s="141"/>
      <c r="DG411" s="141"/>
      <c r="DQ411" s="141"/>
      <c r="EA411" s="141"/>
      <c r="EK411" s="141"/>
      <c r="EU411" s="141"/>
      <c r="FE411" s="141"/>
      <c r="FO411" s="141"/>
      <c r="FY411" s="141"/>
      <c r="GI411" s="141"/>
      <c r="GS411" s="141"/>
      <c r="HC411" s="141"/>
      <c r="HM411" s="141"/>
      <c r="HW411" s="141"/>
    </row>
    <row r="412" spans="1:231" s="3" customFormat="1" x14ac:dyDescent="0.25">
      <c r="A412" s="141"/>
      <c r="K412" s="141"/>
      <c r="U412" s="141"/>
      <c r="AE412" s="141"/>
      <c r="AO412" s="141"/>
      <c r="AY412" s="141"/>
      <c r="AZ412" s="141"/>
      <c r="BI412" s="141"/>
      <c r="BS412" s="141"/>
      <c r="CC412" s="141"/>
      <c r="CM412" s="141"/>
      <c r="CW412" s="141"/>
      <c r="DG412" s="141"/>
      <c r="DQ412" s="141"/>
      <c r="EA412" s="141"/>
      <c r="EK412" s="141"/>
      <c r="EU412" s="141"/>
      <c r="FE412" s="141"/>
      <c r="FO412" s="141"/>
      <c r="FY412" s="141"/>
      <c r="GI412" s="141"/>
      <c r="GS412" s="141"/>
      <c r="HC412" s="141"/>
      <c r="HM412" s="141"/>
      <c r="HW412" s="141"/>
    </row>
    <row r="413" spans="1:231" s="3" customFormat="1" x14ac:dyDescent="0.25">
      <c r="A413" s="141"/>
      <c r="K413" s="141"/>
      <c r="U413" s="141"/>
      <c r="AE413" s="141"/>
      <c r="AO413" s="141"/>
      <c r="AY413" s="141"/>
      <c r="AZ413" s="141"/>
      <c r="BI413" s="141"/>
      <c r="BS413" s="141"/>
      <c r="CC413" s="141"/>
      <c r="CM413" s="141"/>
      <c r="CW413" s="141"/>
      <c r="DG413" s="141"/>
      <c r="DQ413" s="141"/>
      <c r="EA413" s="141"/>
      <c r="EK413" s="141"/>
      <c r="EU413" s="141"/>
      <c r="FE413" s="141"/>
      <c r="FO413" s="141"/>
      <c r="FY413" s="141"/>
      <c r="GI413" s="141"/>
      <c r="GS413" s="141"/>
      <c r="HC413" s="141"/>
      <c r="HM413" s="141"/>
      <c r="HW413" s="141"/>
    </row>
    <row r="414" spans="1:231" s="3" customFormat="1" x14ac:dyDescent="0.25">
      <c r="A414" s="141"/>
      <c r="K414" s="141"/>
      <c r="U414" s="141"/>
      <c r="AE414" s="141"/>
      <c r="AO414" s="141"/>
      <c r="AY414" s="141"/>
      <c r="AZ414" s="141"/>
      <c r="BI414" s="141"/>
      <c r="BS414" s="141"/>
      <c r="CC414" s="141"/>
      <c r="CM414" s="141"/>
      <c r="CW414" s="141"/>
      <c r="DG414" s="141"/>
      <c r="DQ414" s="141"/>
      <c r="EA414" s="141"/>
      <c r="EK414" s="141"/>
      <c r="EU414" s="141"/>
      <c r="FE414" s="141"/>
      <c r="FO414" s="141"/>
      <c r="FY414" s="141"/>
      <c r="GI414" s="141"/>
      <c r="GS414" s="141"/>
      <c r="HC414" s="141"/>
      <c r="HM414" s="141"/>
      <c r="HW414" s="141"/>
    </row>
    <row r="415" spans="1:231" s="3" customFormat="1" x14ac:dyDescent="0.25">
      <c r="A415" s="141"/>
      <c r="K415" s="141"/>
      <c r="U415" s="141"/>
      <c r="AE415" s="141"/>
      <c r="AO415" s="141"/>
      <c r="AY415" s="141"/>
      <c r="AZ415" s="141"/>
      <c r="BI415" s="141"/>
      <c r="BS415" s="141"/>
      <c r="CC415" s="141"/>
      <c r="CM415" s="141"/>
      <c r="CW415" s="141"/>
      <c r="DG415" s="141"/>
      <c r="DQ415" s="141"/>
      <c r="EA415" s="141"/>
      <c r="EK415" s="141"/>
      <c r="EU415" s="141"/>
      <c r="FE415" s="141"/>
      <c r="FO415" s="141"/>
      <c r="FY415" s="141"/>
      <c r="GI415" s="141"/>
      <c r="GS415" s="141"/>
      <c r="HC415" s="141"/>
      <c r="HM415" s="141"/>
      <c r="HW415" s="141"/>
    </row>
    <row r="416" spans="1:231" s="3" customFormat="1" x14ac:dyDescent="0.25">
      <c r="A416" s="141"/>
      <c r="K416" s="141"/>
      <c r="U416" s="141"/>
      <c r="AE416" s="141"/>
      <c r="AO416" s="141"/>
      <c r="AY416" s="141"/>
      <c r="AZ416" s="141"/>
      <c r="BI416" s="141"/>
      <c r="BS416" s="141"/>
      <c r="CC416" s="141"/>
      <c r="CM416" s="141"/>
      <c r="CW416" s="141"/>
      <c r="DG416" s="141"/>
      <c r="DQ416" s="141"/>
      <c r="EA416" s="141"/>
      <c r="EK416" s="141"/>
      <c r="EU416" s="141"/>
      <c r="FE416" s="141"/>
      <c r="FO416" s="141"/>
      <c r="FY416" s="141"/>
      <c r="GI416" s="141"/>
      <c r="GS416" s="141"/>
      <c r="HC416" s="141"/>
      <c r="HM416" s="141"/>
      <c r="HW416" s="141"/>
    </row>
    <row r="417" spans="1:231" s="3" customFormat="1" x14ac:dyDescent="0.25">
      <c r="A417" s="141"/>
      <c r="K417" s="141"/>
      <c r="U417" s="141"/>
      <c r="AE417" s="141"/>
      <c r="AO417" s="141"/>
      <c r="AY417" s="141"/>
      <c r="AZ417" s="141"/>
      <c r="BI417" s="141"/>
      <c r="BS417" s="141"/>
      <c r="CC417" s="141"/>
      <c r="CM417" s="141"/>
      <c r="CW417" s="141"/>
      <c r="DG417" s="141"/>
      <c r="DQ417" s="141"/>
      <c r="EA417" s="141"/>
      <c r="EK417" s="141"/>
      <c r="EU417" s="141"/>
      <c r="FE417" s="141"/>
      <c r="FO417" s="141"/>
      <c r="FY417" s="141"/>
      <c r="GI417" s="141"/>
      <c r="GS417" s="141"/>
      <c r="HC417" s="141"/>
      <c r="HM417" s="141"/>
      <c r="HW417" s="141"/>
    </row>
    <row r="418" spans="1:231" s="3" customFormat="1" x14ac:dyDescent="0.25">
      <c r="A418" s="141"/>
      <c r="K418" s="141"/>
      <c r="U418" s="141"/>
      <c r="AE418" s="141"/>
      <c r="AO418" s="141"/>
      <c r="AY418" s="141"/>
      <c r="AZ418" s="141"/>
      <c r="BI418" s="141"/>
      <c r="BS418" s="141"/>
      <c r="CC418" s="141"/>
      <c r="CM418" s="141"/>
      <c r="CW418" s="141"/>
      <c r="DG418" s="141"/>
      <c r="DQ418" s="141"/>
      <c r="EA418" s="141"/>
      <c r="EK418" s="141"/>
      <c r="EU418" s="141"/>
      <c r="FE418" s="141"/>
      <c r="FO418" s="141"/>
      <c r="FY418" s="141"/>
      <c r="GI418" s="141"/>
      <c r="GS418" s="141"/>
      <c r="HC418" s="141"/>
      <c r="HM418" s="141"/>
      <c r="HW418" s="141"/>
    </row>
    <row r="419" spans="1:231" s="3" customFormat="1" x14ac:dyDescent="0.25">
      <c r="A419" s="141"/>
      <c r="K419" s="141"/>
      <c r="U419" s="141"/>
      <c r="AE419" s="141"/>
      <c r="AO419" s="141"/>
      <c r="AY419" s="141"/>
      <c r="AZ419" s="141"/>
      <c r="BI419" s="141"/>
      <c r="BS419" s="141"/>
      <c r="CC419" s="141"/>
      <c r="CM419" s="141"/>
      <c r="CW419" s="141"/>
      <c r="DG419" s="141"/>
      <c r="DQ419" s="141"/>
      <c r="EA419" s="141"/>
      <c r="EK419" s="141"/>
      <c r="EU419" s="141"/>
      <c r="FE419" s="141"/>
      <c r="FO419" s="141"/>
      <c r="FY419" s="141"/>
      <c r="GI419" s="141"/>
      <c r="GS419" s="141"/>
      <c r="HC419" s="141"/>
      <c r="HM419" s="141"/>
      <c r="HW419" s="141"/>
    </row>
    <row r="420" spans="1:231" s="3" customFormat="1" x14ac:dyDescent="0.25">
      <c r="A420" s="141"/>
      <c r="K420" s="141"/>
      <c r="U420" s="141"/>
      <c r="AE420" s="141"/>
      <c r="AO420" s="141"/>
      <c r="AY420" s="141"/>
      <c r="AZ420" s="141"/>
      <c r="BI420" s="141"/>
      <c r="BS420" s="141"/>
      <c r="CC420" s="141"/>
      <c r="CM420" s="141"/>
      <c r="CW420" s="141"/>
      <c r="DG420" s="141"/>
      <c r="DQ420" s="141"/>
      <c r="EA420" s="141"/>
      <c r="EK420" s="141"/>
      <c r="EU420" s="141"/>
      <c r="FE420" s="141"/>
      <c r="FO420" s="141"/>
      <c r="FY420" s="141"/>
      <c r="GI420" s="141"/>
      <c r="GS420" s="141"/>
      <c r="HC420" s="141"/>
      <c r="HM420" s="141"/>
      <c r="HW420" s="141"/>
    </row>
    <row r="421" spans="1:231" s="3" customFormat="1" x14ac:dyDescent="0.25">
      <c r="A421" s="141"/>
      <c r="K421" s="141"/>
      <c r="U421" s="141"/>
      <c r="AE421" s="141"/>
      <c r="AO421" s="141"/>
      <c r="AY421" s="141"/>
      <c r="AZ421" s="141"/>
      <c r="BI421" s="141"/>
      <c r="BS421" s="141"/>
      <c r="CC421" s="141"/>
      <c r="CM421" s="141"/>
      <c r="CW421" s="141"/>
      <c r="DG421" s="141"/>
      <c r="DQ421" s="141"/>
      <c r="EA421" s="141"/>
      <c r="EK421" s="141"/>
      <c r="EU421" s="141"/>
      <c r="FE421" s="141"/>
      <c r="FO421" s="141"/>
      <c r="FY421" s="141"/>
      <c r="GI421" s="141"/>
      <c r="GS421" s="141"/>
      <c r="HC421" s="141"/>
      <c r="HM421" s="141"/>
      <c r="HW421" s="141"/>
    </row>
    <row r="422" spans="1:231" s="3" customFormat="1" x14ac:dyDescent="0.25">
      <c r="A422" s="141"/>
      <c r="K422" s="141"/>
      <c r="U422" s="141"/>
      <c r="AE422" s="141"/>
      <c r="AO422" s="141"/>
      <c r="AY422" s="141"/>
      <c r="AZ422" s="141"/>
      <c r="BI422" s="141"/>
      <c r="BS422" s="141"/>
      <c r="CC422" s="141"/>
      <c r="CM422" s="141"/>
      <c r="CW422" s="141"/>
      <c r="DG422" s="141"/>
      <c r="DQ422" s="141"/>
      <c r="EA422" s="141"/>
      <c r="EK422" s="141"/>
      <c r="EU422" s="141"/>
      <c r="FE422" s="141"/>
      <c r="FO422" s="141"/>
      <c r="FY422" s="141"/>
      <c r="GI422" s="141"/>
      <c r="GS422" s="141"/>
      <c r="HC422" s="141"/>
      <c r="HM422" s="141"/>
      <c r="HW422" s="141"/>
    </row>
    <row r="423" spans="1:231" s="3" customFormat="1" x14ac:dyDescent="0.25">
      <c r="A423" s="141"/>
      <c r="K423" s="141"/>
      <c r="U423" s="141"/>
      <c r="AE423" s="141"/>
      <c r="AO423" s="141"/>
      <c r="AY423" s="141"/>
      <c r="AZ423" s="141"/>
      <c r="BI423" s="141"/>
      <c r="BS423" s="141"/>
      <c r="CC423" s="141"/>
      <c r="CM423" s="141"/>
      <c r="CW423" s="141"/>
      <c r="DG423" s="141"/>
      <c r="DQ423" s="141"/>
      <c r="EA423" s="141"/>
      <c r="EK423" s="141"/>
      <c r="EU423" s="141"/>
      <c r="FE423" s="141"/>
      <c r="FO423" s="141"/>
      <c r="FY423" s="141"/>
      <c r="GI423" s="141"/>
      <c r="GS423" s="141"/>
      <c r="HC423" s="141"/>
      <c r="HM423" s="141"/>
      <c r="HW423" s="141"/>
    </row>
    <row r="424" spans="1:231" s="3" customFormat="1" x14ac:dyDescent="0.25">
      <c r="A424" s="141"/>
      <c r="K424" s="141"/>
      <c r="U424" s="141"/>
      <c r="AE424" s="141"/>
      <c r="AO424" s="141"/>
      <c r="AY424" s="141"/>
      <c r="AZ424" s="141"/>
      <c r="BI424" s="141"/>
      <c r="BS424" s="141"/>
      <c r="CC424" s="141"/>
      <c r="CM424" s="141"/>
      <c r="CW424" s="141"/>
      <c r="DG424" s="141"/>
      <c r="DQ424" s="141"/>
      <c r="EA424" s="141"/>
      <c r="EK424" s="141"/>
      <c r="EU424" s="141"/>
      <c r="FE424" s="141"/>
      <c r="FO424" s="141"/>
      <c r="FY424" s="141"/>
      <c r="GI424" s="141"/>
      <c r="GS424" s="141"/>
      <c r="HC424" s="141"/>
      <c r="HM424" s="141"/>
      <c r="HW424" s="141"/>
    </row>
    <row r="425" spans="1:231" s="3" customFormat="1" x14ac:dyDescent="0.25">
      <c r="A425" s="141"/>
      <c r="K425" s="141"/>
      <c r="U425" s="141"/>
      <c r="AE425" s="141"/>
      <c r="AO425" s="141"/>
      <c r="AY425" s="141"/>
      <c r="AZ425" s="141"/>
      <c r="BI425" s="141"/>
      <c r="BS425" s="141"/>
      <c r="CC425" s="141"/>
      <c r="CM425" s="141"/>
      <c r="CW425" s="141"/>
      <c r="DG425" s="141"/>
      <c r="DQ425" s="141"/>
      <c r="EA425" s="141"/>
      <c r="EK425" s="141"/>
      <c r="EU425" s="141"/>
      <c r="FE425" s="141"/>
      <c r="FO425" s="141"/>
      <c r="FY425" s="141"/>
      <c r="GI425" s="141"/>
      <c r="GS425" s="141"/>
      <c r="HC425" s="141"/>
      <c r="HM425" s="141"/>
      <c r="HW425" s="141"/>
    </row>
    <row r="426" spans="1:231" s="3" customFormat="1" x14ac:dyDescent="0.25">
      <c r="A426" s="141"/>
      <c r="K426" s="141"/>
      <c r="U426" s="141"/>
      <c r="AE426" s="141"/>
      <c r="AO426" s="141"/>
      <c r="AY426" s="141"/>
      <c r="AZ426" s="141"/>
      <c r="BI426" s="141"/>
      <c r="BS426" s="141"/>
      <c r="CC426" s="141"/>
      <c r="CM426" s="141"/>
      <c r="CW426" s="141"/>
      <c r="DG426" s="141"/>
      <c r="DQ426" s="141"/>
      <c r="EA426" s="141"/>
      <c r="EK426" s="141"/>
      <c r="EU426" s="141"/>
      <c r="FE426" s="141"/>
      <c r="FO426" s="141"/>
      <c r="FY426" s="141"/>
      <c r="GI426" s="141"/>
      <c r="GS426" s="141"/>
      <c r="HC426" s="141"/>
      <c r="HM426" s="141"/>
      <c r="HW426" s="141"/>
    </row>
    <row r="427" spans="1:231" s="3" customFormat="1" x14ac:dyDescent="0.25">
      <c r="A427" s="141"/>
      <c r="K427" s="141"/>
      <c r="U427" s="141"/>
      <c r="AE427" s="141"/>
      <c r="AO427" s="141"/>
      <c r="AY427" s="141"/>
      <c r="AZ427" s="141"/>
      <c r="BI427" s="141"/>
      <c r="BS427" s="141"/>
      <c r="CC427" s="141"/>
      <c r="CM427" s="141"/>
      <c r="CW427" s="141"/>
      <c r="DG427" s="141"/>
      <c r="DQ427" s="141"/>
      <c r="EA427" s="141"/>
      <c r="EK427" s="141"/>
      <c r="EU427" s="141"/>
      <c r="FE427" s="141"/>
      <c r="FO427" s="141"/>
      <c r="FY427" s="141"/>
      <c r="GI427" s="141"/>
      <c r="GS427" s="141"/>
      <c r="HC427" s="141"/>
      <c r="HM427" s="141"/>
      <c r="HW427" s="141"/>
    </row>
    <row r="428" spans="1:231" s="3" customFormat="1" x14ac:dyDescent="0.25">
      <c r="A428" s="141"/>
      <c r="K428" s="141"/>
      <c r="U428" s="141"/>
      <c r="AE428" s="141"/>
      <c r="AO428" s="141"/>
      <c r="AY428" s="141"/>
      <c r="AZ428" s="141"/>
      <c r="BI428" s="141"/>
      <c r="BS428" s="141"/>
      <c r="CC428" s="141"/>
      <c r="CM428" s="141"/>
      <c r="CW428" s="141"/>
      <c r="DG428" s="141"/>
      <c r="DQ428" s="141"/>
      <c r="EA428" s="141"/>
      <c r="EK428" s="141"/>
      <c r="EU428" s="141"/>
      <c r="FE428" s="141"/>
      <c r="FO428" s="141"/>
      <c r="FY428" s="141"/>
      <c r="GI428" s="141"/>
      <c r="GS428" s="141"/>
      <c r="HC428" s="141"/>
      <c r="HM428" s="141"/>
      <c r="HW428" s="141"/>
    </row>
    <row r="429" spans="1:231" s="3" customFormat="1" x14ac:dyDescent="0.25">
      <c r="A429" s="141"/>
      <c r="K429" s="141"/>
      <c r="U429" s="141"/>
      <c r="AE429" s="141"/>
      <c r="AO429" s="141"/>
      <c r="AY429" s="141"/>
      <c r="AZ429" s="141"/>
      <c r="BI429" s="141"/>
      <c r="BS429" s="141"/>
      <c r="CC429" s="141"/>
      <c r="CM429" s="141"/>
      <c r="CW429" s="141"/>
      <c r="DG429" s="141"/>
      <c r="DQ429" s="141"/>
      <c r="EA429" s="141"/>
      <c r="EK429" s="141"/>
      <c r="EU429" s="141"/>
      <c r="FE429" s="141"/>
      <c r="FO429" s="141"/>
      <c r="FY429" s="141"/>
      <c r="GI429" s="141"/>
      <c r="GS429" s="141"/>
      <c r="HC429" s="141"/>
      <c r="HM429" s="141"/>
      <c r="HW429" s="141"/>
    </row>
    <row r="430" spans="1:231" s="3" customFormat="1" x14ac:dyDescent="0.25">
      <c r="A430" s="141"/>
      <c r="K430" s="141"/>
      <c r="U430" s="141"/>
      <c r="AE430" s="141"/>
      <c r="AO430" s="141"/>
      <c r="AY430" s="141"/>
      <c r="AZ430" s="141"/>
      <c r="BI430" s="141"/>
      <c r="BS430" s="141"/>
      <c r="CC430" s="141"/>
      <c r="CM430" s="141"/>
      <c r="CW430" s="141"/>
      <c r="DG430" s="141"/>
      <c r="DQ430" s="141"/>
      <c r="EA430" s="141"/>
      <c r="EK430" s="141"/>
      <c r="EU430" s="141"/>
      <c r="FE430" s="141"/>
      <c r="FO430" s="141"/>
      <c r="FY430" s="141"/>
      <c r="GI430" s="141"/>
      <c r="GS430" s="141"/>
      <c r="HC430" s="141"/>
      <c r="HM430" s="141"/>
      <c r="HW430" s="141"/>
    </row>
    <row r="431" spans="1:231" s="3" customFormat="1" x14ac:dyDescent="0.25">
      <c r="A431" s="141"/>
      <c r="K431" s="141"/>
      <c r="U431" s="141"/>
      <c r="AE431" s="141"/>
      <c r="AO431" s="141"/>
      <c r="AY431" s="141"/>
      <c r="AZ431" s="141"/>
      <c r="BI431" s="141"/>
      <c r="BS431" s="141"/>
      <c r="CC431" s="141"/>
      <c r="CM431" s="141"/>
      <c r="CW431" s="141"/>
      <c r="DG431" s="141"/>
      <c r="DQ431" s="141"/>
      <c r="EA431" s="141"/>
      <c r="EK431" s="141"/>
      <c r="EU431" s="141"/>
      <c r="FE431" s="141"/>
      <c r="FO431" s="141"/>
      <c r="FY431" s="141"/>
      <c r="GI431" s="141"/>
      <c r="GS431" s="141"/>
      <c r="HC431" s="141"/>
      <c r="HM431" s="141"/>
      <c r="HW431" s="141"/>
    </row>
    <row r="432" spans="1:231" s="3" customFormat="1" x14ac:dyDescent="0.25">
      <c r="A432" s="141"/>
      <c r="K432" s="141"/>
      <c r="U432" s="141"/>
      <c r="AE432" s="141"/>
      <c r="AO432" s="141"/>
      <c r="AY432" s="141"/>
      <c r="AZ432" s="141"/>
      <c r="BI432" s="141"/>
      <c r="BS432" s="141"/>
      <c r="CC432" s="141"/>
      <c r="CM432" s="141"/>
      <c r="CW432" s="141"/>
      <c r="DG432" s="141"/>
      <c r="DQ432" s="141"/>
      <c r="EA432" s="141"/>
      <c r="EK432" s="141"/>
      <c r="EU432" s="141"/>
      <c r="FE432" s="141"/>
      <c r="FO432" s="141"/>
      <c r="FY432" s="141"/>
      <c r="GI432" s="141"/>
      <c r="GS432" s="141"/>
      <c r="HC432" s="141"/>
      <c r="HM432" s="141"/>
      <c r="HW432" s="141"/>
    </row>
    <row r="433" spans="1:231" s="3" customFormat="1" x14ac:dyDescent="0.25">
      <c r="A433" s="141"/>
      <c r="K433" s="141"/>
      <c r="U433" s="141"/>
      <c r="AE433" s="141"/>
      <c r="AO433" s="141"/>
      <c r="AY433" s="141"/>
      <c r="AZ433" s="141"/>
      <c r="BI433" s="141"/>
      <c r="BS433" s="141"/>
      <c r="CC433" s="141"/>
      <c r="CM433" s="141"/>
      <c r="CW433" s="141"/>
      <c r="DG433" s="141"/>
      <c r="DQ433" s="141"/>
      <c r="EA433" s="141"/>
      <c r="EK433" s="141"/>
      <c r="EU433" s="141"/>
      <c r="FE433" s="141"/>
      <c r="FO433" s="141"/>
      <c r="FY433" s="141"/>
      <c r="GI433" s="141"/>
      <c r="GS433" s="141"/>
      <c r="HC433" s="141"/>
      <c r="HM433" s="141"/>
      <c r="HW433" s="141"/>
    </row>
    <row r="434" spans="1:231" s="3" customFormat="1" x14ac:dyDescent="0.25">
      <c r="A434" s="141"/>
      <c r="K434" s="141"/>
      <c r="U434" s="141"/>
      <c r="AE434" s="141"/>
      <c r="AO434" s="141"/>
      <c r="AY434" s="141"/>
      <c r="AZ434" s="141"/>
      <c r="BI434" s="141"/>
      <c r="BS434" s="141"/>
      <c r="CC434" s="141"/>
      <c r="CM434" s="141"/>
      <c r="CW434" s="141"/>
      <c r="DG434" s="141"/>
      <c r="DQ434" s="141"/>
      <c r="EA434" s="141"/>
      <c r="EK434" s="141"/>
      <c r="EU434" s="141"/>
      <c r="FE434" s="141"/>
      <c r="FO434" s="141"/>
      <c r="FY434" s="141"/>
      <c r="GI434" s="141"/>
      <c r="GS434" s="141"/>
      <c r="HC434" s="141"/>
      <c r="HM434" s="141"/>
      <c r="HW434" s="141"/>
    </row>
    <row r="435" spans="1:231" s="3" customFormat="1" x14ac:dyDescent="0.25">
      <c r="A435" s="141"/>
      <c r="K435" s="141"/>
      <c r="U435" s="141"/>
      <c r="AE435" s="141"/>
      <c r="AO435" s="141"/>
      <c r="AY435" s="141"/>
      <c r="AZ435" s="141"/>
      <c r="BI435" s="141"/>
      <c r="BS435" s="141"/>
      <c r="CC435" s="141"/>
      <c r="CM435" s="141"/>
      <c r="CW435" s="141"/>
      <c r="DG435" s="141"/>
      <c r="DQ435" s="141"/>
      <c r="EA435" s="141"/>
      <c r="EK435" s="141"/>
      <c r="EU435" s="141"/>
      <c r="FE435" s="141"/>
      <c r="FO435" s="141"/>
      <c r="FY435" s="141"/>
      <c r="GI435" s="141"/>
      <c r="GS435" s="141"/>
      <c r="HC435" s="141"/>
      <c r="HM435" s="141"/>
      <c r="HW435" s="141"/>
    </row>
    <row r="436" spans="1:231" s="3" customFormat="1" x14ac:dyDescent="0.25">
      <c r="A436" s="141"/>
      <c r="K436" s="141"/>
      <c r="U436" s="141"/>
      <c r="AE436" s="141"/>
      <c r="AO436" s="141"/>
      <c r="AY436" s="141"/>
      <c r="AZ436" s="141"/>
      <c r="BI436" s="141"/>
      <c r="BS436" s="141"/>
      <c r="CC436" s="141"/>
      <c r="CM436" s="141"/>
      <c r="CW436" s="141"/>
      <c r="DG436" s="141"/>
      <c r="DQ436" s="141"/>
      <c r="EA436" s="141"/>
      <c r="EK436" s="141"/>
      <c r="EU436" s="141"/>
      <c r="FE436" s="141"/>
      <c r="FO436" s="141"/>
      <c r="FY436" s="141"/>
      <c r="GI436" s="141"/>
      <c r="GS436" s="141"/>
      <c r="HC436" s="141"/>
      <c r="HM436" s="141"/>
      <c r="HW436" s="141"/>
    </row>
    <row r="437" spans="1:231" s="3" customFormat="1" x14ac:dyDescent="0.25">
      <c r="A437" s="141"/>
      <c r="K437" s="141"/>
      <c r="U437" s="141"/>
      <c r="AE437" s="141"/>
      <c r="AO437" s="141"/>
      <c r="AY437" s="141"/>
      <c r="AZ437" s="141"/>
      <c r="BI437" s="141"/>
      <c r="BS437" s="141"/>
      <c r="CC437" s="141"/>
      <c r="CM437" s="141"/>
      <c r="CW437" s="141"/>
      <c r="DG437" s="141"/>
      <c r="DQ437" s="141"/>
      <c r="EA437" s="141"/>
      <c r="EK437" s="141"/>
      <c r="EU437" s="141"/>
      <c r="FE437" s="141"/>
      <c r="FO437" s="141"/>
      <c r="FY437" s="141"/>
      <c r="GI437" s="141"/>
      <c r="GS437" s="141"/>
      <c r="HC437" s="141"/>
      <c r="HM437" s="141"/>
      <c r="HW437" s="141"/>
    </row>
    <row r="438" spans="1:231" s="3" customFormat="1" x14ac:dyDescent="0.25">
      <c r="A438" s="141"/>
      <c r="K438" s="141"/>
      <c r="U438" s="141"/>
      <c r="AE438" s="141"/>
      <c r="AO438" s="141"/>
      <c r="AY438" s="141"/>
      <c r="AZ438" s="141"/>
      <c r="BI438" s="141"/>
      <c r="BS438" s="141"/>
      <c r="CC438" s="141"/>
      <c r="CM438" s="141"/>
      <c r="CW438" s="141"/>
      <c r="DG438" s="141"/>
      <c r="DQ438" s="141"/>
      <c r="EA438" s="141"/>
      <c r="EK438" s="141"/>
      <c r="EU438" s="141"/>
      <c r="FE438" s="141"/>
      <c r="FO438" s="141"/>
      <c r="FY438" s="141"/>
      <c r="GI438" s="141"/>
      <c r="GS438" s="141"/>
      <c r="HC438" s="141"/>
      <c r="HM438" s="141"/>
      <c r="HW438" s="141"/>
    </row>
    <row r="439" spans="1:231" s="3" customFormat="1" x14ac:dyDescent="0.25">
      <c r="A439" s="141"/>
      <c r="K439" s="141"/>
      <c r="U439" s="141"/>
      <c r="AE439" s="141"/>
      <c r="AO439" s="141"/>
      <c r="AY439" s="141"/>
      <c r="AZ439" s="141"/>
      <c r="BI439" s="141"/>
      <c r="BS439" s="141"/>
      <c r="CC439" s="141"/>
      <c r="CM439" s="141"/>
      <c r="CW439" s="141"/>
      <c r="DG439" s="141"/>
      <c r="DQ439" s="141"/>
      <c r="EA439" s="141"/>
      <c r="EK439" s="141"/>
      <c r="EU439" s="141"/>
      <c r="FE439" s="141"/>
      <c r="FO439" s="141"/>
      <c r="FY439" s="141"/>
      <c r="GI439" s="141"/>
      <c r="GS439" s="141"/>
      <c r="HC439" s="141"/>
      <c r="HM439" s="141"/>
      <c r="HW439" s="141"/>
    </row>
    <row r="440" spans="1:231" s="3" customFormat="1" x14ac:dyDescent="0.25">
      <c r="A440" s="141"/>
      <c r="K440" s="141"/>
      <c r="U440" s="141"/>
      <c r="AE440" s="141"/>
      <c r="AO440" s="141"/>
      <c r="AY440" s="141"/>
      <c r="AZ440" s="141"/>
      <c r="BI440" s="141"/>
      <c r="BS440" s="141"/>
      <c r="CC440" s="141"/>
      <c r="CM440" s="141"/>
      <c r="CW440" s="141"/>
      <c r="DG440" s="141"/>
      <c r="DQ440" s="141"/>
      <c r="EA440" s="141"/>
      <c r="EK440" s="141"/>
      <c r="EU440" s="141"/>
      <c r="FE440" s="141"/>
      <c r="FO440" s="141"/>
      <c r="FY440" s="141"/>
      <c r="GI440" s="141"/>
      <c r="GS440" s="141"/>
      <c r="HC440" s="141"/>
      <c r="HM440" s="141"/>
      <c r="HW440" s="141"/>
    </row>
    <row r="441" spans="1:231" s="3" customFormat="1" x14ac:dyDescent="0.25">
      <c r="A441" s="141"/>
      <c r="K441" s="141"/>
      <c r="U441" s="141"/>
      <c r="AE441" s="141"/>
      <c r="AO441" s="141"/>
      <c r="AY441" s="141"/>
      <c r="AZ441" s="141"/>
      <c r="BI441" s="141"/>
      <c r="BS441" s="141"/>
      <c r="CC441" s="141"/>
      <c r="CM441" s="141"/>
      <c r="CW441" s="141"/>
      <c r="DG441" s="141"/>
      <c r="DQ441" s="141"/>
      <c r="EA441" s="141"/>
      <c r="EK441" s="141"/>
      <c r="EU441" s="141"/>
      <c r="FE441" s="141"/>
      <c r="FO441" s="141"/>
      <c r="FY441" s="141"/>
      <c r="GI441" s="141"/>
      <c r="GS441" s="141"/>
      <c r="HC441" s="141"/>
      <c r="HM441" s="141"/>
      <c r="HW441" s="141"/>
    </row>
    <row r="442" spans="1:231" s="3" customFormat="1" x14ac:dyDescent="0.25">
      <c r="A442" s="141"/>
      <c r="K442" s="141"/>
      <c r="U442" s="141"/>
      <c r="AE442" s="141"/>
      <c r="AO442" s="141"/>
      <c r="AY442" s="141"/>
      <c r="AZ442" s="141"/>
      <c r="BI442" s="141"/>
      <c r="BS442" s="141"/>
      <c r="CC442" s="141"/>
      <c r="CM442" s="141"/>
      <c r="CW442" s="141"/>
      <c r="DG442" s="141"/>
      <c r="DQ442" s="141"/>
      <c r="EA442" s="141"/>
      <c r="EK442" s="141"/>
      <c r="EU442" s="141"/>
      <c r="FE442" s="141"/>
      <c r="FO442" s="141"/>
      <c r="FY442" s="141"/>
      <c r="GI442" s="141"/>
      <c r="GS442" s="141"/>
      <c r="HC442" s="141"/>
      <c r="HM442" s="141"/>
      <c r="HW442" s="141"/>
    </row>
    <row r="443" spans="1:231" s="3" customFormat="1" x14ac:dyDescent="0.25">
      <c r="A443" s="141"/>
      <c r="K443" s="141"/>
      <c r="U443" s="141"/>
      <c r="AE443" s="141"/>
      <c r="AO443" s="141"/>
      <c r="AY443" s="141"/>
      <c r="AZ443" s="141"/>
      <c r="BI443" s="141"/>
      <c r="BS443" s="141"/>
      <c r="CC443" s="141"/>
      <c r="CM443" s="141"/>
      <c r="CW443" s="141"/>
      <c r="DG443" s="141"/>
      <c r="DQ443" s="141"/>
      <c r="EA443" s="141"/>
      <c r="EK443" s="141"/>
      <c r="EU443" s="141"/>
      <c r="FE443" s="141"/>
      <c r="FO443" s="141"/>
      <c r="FY443" s="141"/>
      <c r="GI443" s="141"/>
      <c r="GS443" s="141"/>
      <c r="HC443" s="141"/>
      <c r="HM443" s="141"/>
      <c r="HW443" s="141"/>
    </row>
    <row r="444" spans="1:231" s="3" customFormat="1" x14ac:dyDescent="0.25">
      <c r="A444" s="141"/>
      <c r="K444" s="141"/>
      <c r="U444" s="141"/>
      <c r="AE444" s="141"/>
      <c r="AO444" s="141"/>
      <c r="AY444" s="141"/>
      <c r="AZ444" s="141"/>
      <c r="BI444" s="141"/>
      <c r="BS444" s="141"/>
      <c r="CC444" s="141"/>
      <c r="CM444" s="141"/>
      <c r="CW444" s="141"/>
      <c r="DG444" s="141"/>
      <c r="DQ444" s="141"/>
      <c r="EA444" s="141"/>
      <c r="EK444" s="141"/>
      <c r="EU444" s="141"/>
      <c r="FE444" s="141"/>
      <c r="FO444" s="141"/>
      <c r="FY444" s="141"/>
      <c r="GI444" s="141"/>
      <c r="GS444" s="141"/>
      <c r="HC444" s="141"/>
      <c r="HM444" s="141"/>
      <c r="HW444" s="141"/>
    </row>
    <row r="445" spans="1:231" s="3" customFormat="1" x14ac:dyDescent="0.25">
      <c r="A445" s="141"/>
      <c r="K445" s="141"/>
      <c r="U445" s="141"/>
      <c r="AE445" s="141"/>
      <c r="AO445" s="141"/>
      <c r="AY445" s="141"/>
      <c r="AZ445" s="141"/>
      <c r="BI445" s="141"/>
      <c r="BS445" s="141"/>
      <c r="CC445" s="141"/>
      <c r="CM445" s="141"/>
      <c r="CW445" s="141"/>
      <c r="DG445" s="141"/>
      <c r="DQ445" s="141"/>
      <c r="EA445" s="141"/>
      <c r="EK445" s="141"/>
      <c r="EU445" s="141"/>
      <c r="FE445" s="141"/>
      <c r="FO445" s="141"/>
      <c r="FY445" s="141"/>
      <c r="GI445" s="141"/>
      <c r="GS445" s="141"/>
      <c r="HC445" s="141"/>
      <c r="HM445" s="141"/>
      <c r="HW445" s="141"/>
    </row>
    <row r="446" spans="1:231" s="3" customFormat="1" x14ac:dyDescent="0.25">
      <c r="A446" s="141"/>
      <c r="K446" s="141"/>
      <c r="U446" s="141"/>
      <c r="AE446" s="141"/>
      <c r="AO446" s="141"/>
      <c r="AY446" s="141"/>
      <c r="AZ446" s="141"/>
      <c r="BI446" s="141"/>
      <c r="BS446" s="141"/>
      <c r="CC446" s="141"/>
      <c r="CM446" s="141"/>
      <c r="CW446" s="141"/>
      <c r="DG446" s="141"/>
      <c r="DQ446" s="141"/>
      <c r="EA446" s="141"/>
      <c r="EK446" s="141"/>
      <c r="EU446" s="141"/>
      <c r="FE446" s="141"/>
      <c r="FO446" s="141"/>
      <c r="FY446" s="141"/>
      <c r="GI446" s="141"/>
      <c r="GS446" s="141"/>
      <c r="HC446" s="141"/>
      <c r="HM446" s="141"/>
      <c r="HW446" s="141"/>
    </row>
    <row r="447" spans="1:231" s="3" customFormat="1" x14ac:dyDescent="0.25">
      <c r="A447" s="141"/>
      <c r="K447" s="141"/>
      <c r="U447" s="141"/>
      <c r="AE447" s="141"/>
      <c r="AO447" s="141"/>
      <c r="AY447" s="141"/>
      <c r="AZ447" s="141"/>
      <c r="BI447" s="141"/>
      <c r="BS447" s="141"/>
      <c r="CC447" s="141"/>
      <c r="CM447" s="141"/>
      <c r="CW447" s="141"/>
      <c r="DG447" s="141"/>
      <c r="DQ447" s="141"/>
      <c r="EA447" s="141"/>
      <c r="EK447" s="141"/>
      <c r="EU447" s="141"/>
      <c r="FE447" s="141"/>
      <c r="FO447" s="141"/>
      <c r="FY447" s="141"/>
      <c r="GI447" s="141"/>
      <c r="GS447" s="141"/>
      <c r="HC447" s="141"/>
      <c r="HM447" s="141"/>
      <c r="HW447" s="141"/>
    </row>
    <row r="448" spans="1:231" s="3" customFormat="1" x14ac:dyDescent="0.25">
      <c r="A448" s="141"/>
      <c r="K448" s="141"/>
      <c r="U448" s="141"/>
      <c r="AE448" s="141"/>
      <c r="AO448" s="141"/>
      <c r="AY448" s="141"/>
      <c r="AZ448" s="141"/>
      <c r="BI448" s="141"/>
      <c r="BS448" s="141"/>
      <c r="CC448" s="141"/>
      <c r="CM448" s="141"/>
      <c r="CW448" s="141"/>
      <c r="DG448" s="141"/>
      <c r="DQ448" s="141"/>
      <c r="EA448" s="141"/>
      <c r="EK448" s="141"/>
      <c r="EU448" s="141"/>
      <c r="FE448" s="141"/>
      <c r="FO448" s="141"/>
      <c r="FY448" s="141"/>
      <c r="GI448" s="141"/>
      <c r="GS448" s="141"/>
      <c r="HC448" s="141"/>
      <c r="HM448" s="141"/>
      <c r="HW448" s="141"/>
    </row>
    <row r="449" spans="1:231" s="3" customFormat="1" x14ac:dyDescent="0.25">
      <c r="A449" s="141"/>
      <c r="K449" s="141"/>
      <c r="U449" s="141"/>
      <c r="AE449" s="141"/>
      <c r="AO449" s="141"/>
      <c r="AY449" s="141"/>
      <c r="AZ449" s="141"/>
      <c r="BI449" s="141"/>
      <c r="BS449" s="141"/>
      <c r="CC449" s="141"/>
      <c r="CM449" s="141"/>
      <c r="CW449" s="141"/>
      <c r="DG449" s="141"/>
      <c r="DQ449" s="141"/>
      <c r="EA449" s="141"/>
      <c r="EK449" s="141"/>
      <c r="EU449" s="141"/>
      <c r="FE449" s="141"/>
      <c r="FO449" s="141"/>
      <c r="FY449" s="141"/>
      <c r="GI449" s="141"/>
      <c r="GS449" s="141"/>
      <c r="HC449" s="141"/>
      <c r="HM449" s="141"/>
      <c r="HW449" s="141"/>
    </row>
    <row r="450" spans="1:231" s="3" customFormat="1" x14ac:dyDescent="0.25">
      <c r="A450" s="141"/>
      <c r="K450" s="141"/>
      <c r="U450" s="141"/>
      <c r="AE450" s="141"/>
      <c r="AO450" s="141"/>
      <c r="AY450" s="141"/>
      <c r="AZ450" s="141"/>
      <c r="BI450" s="141"/>
      <c r="BS450" s="141"/>
      <c r="CC450" s="141"/>
      <c r="CM450" s="141"/>
      <c r="CW450" s="141"/>
      <c r="DG450" s="141"/>
      <c r="DQ450" s="141"/>
      <c r="EA450" s="141"/>
      <c r="EK450" s="141"/>
      <c r="EU450" s="141"/>
      <c r="FE450" s="141"/>
      <c r="FO450" s="141"/>
      <c r="FY450" s="141"/>
      <c r="GI450" s="141"/>
      <c r="GS450" s="141"/>
      <c r="HC450" s="141"/>
      <c r="HM450" s="141"/>
      <c r="HW450" s="141"/>
    </row>
    <row r="451" spans="1:231" s="3" customFormat="1" x14ac:dyDescent="0.25">
      <c r="A451" s="141"/>
      <c r="K451" s="141"/>
      <c r="U451" s="141"/>
      <c r="AE451" s="141"/>
      <c r="AO451" s="141"/>
      <c r="AY451" s="141"/>
      <c r="AZ451" s="141"/>
      <c r="BI451" s="141"/>
      <c r="BS451" s="141"/>
      <c r="CC451" s="141"/>
      <c r="CM451" s="141"/>
      <c r="CW451" s="141"/>
      <c r="DG451" s="141"/>
      <c r="DQ451" s="141"/>
      <c r="EA451" s="141"/>
      <c r="EK451" s="141"/>
      <c r="EU451" s="141"/>
      <c r="FE451" s="141"/>
      <c r="FO451" s="141"/>
      <c r="FY451" s="141"/>
      <c r="GI451" s="141"/>
      <c r="GS451" s="141"/>
      <c r="HC451" s="141"/>
      <c r="HM451" s="141"/>
      <c r="HW451" s="141"/>
    </row>
    <row r="452" spans="1:231" s="3" customFormat="1" x14ac:dyDescent="0.25">
      <c r="A452" s="141"/>
      <c r="K452" s="141"/>
      <c r="U452" s="141"/>
      <c r="AE452" s="141"/>
      <c r="AO452" s="141"/>
      <c r="AY452" s="141"/>
      <c r="AZ452" s="141"/>
      <c r="BI452" s="141"/>
      <c r="BS452" s="141"/>
      <c r="CC452" s="141"/>
      <c r="CM452" s="141"/>
      <c r="CW452" s="141"/>
      <c r="DG452" s="141"/>
      <c r="DQ452" s="141"/>
      <c r="EA452" s="141"/>
      <c r="EK452" s="141"/>
      <c r="EU452" s="141"/>
      <c r="FE452" s="141"/>
      <c r="FO452" s="141"/>
      <c r="FY452" s="141"/>
      <c r="GI452" s="141"/>
      <c r="GS452" s="141"/>
      <c r="HC452" s="141"/>
      <c r="HM452" s="141"/>
      <c r="HW452" s="141"/>
    </row>
    <row r="453" spans="1:231" s="3" customFormat="1" x14ac:dyDescent="0.25">
      <c r="A453" s="141"/>
      <c r="K453" s="141"/>
      <c r="U453" s="141"/>
      <c r="AE453" s="141"/>
      <c r="AO453" s="141"/>
      <c r="AY453" s="141"/>
      <c r="AZ453" s="141"/>
      <c r="BI453" s="141"/>
      <c r="BS453" s="141"/>
      <c r="CC453" s="141"/>
      <c r="CM453" s="141"/>
      <c r="CW453" s="141"/>
      <c r="DG453" s="141"/>
      <c r="DQ453" s="141"/>
      <c r="EA453" s="141"/>
      <c r="EK453" s="141"/>
      <c r="EU453" s="141"/>
      <c r="FE453" s="141"/>
      <c r="FO453" s="141"/>
      <c r="FY453" s="141"/>
      <c r="GI453" s="141"/>
      <c r="GS453" s="141"/>
      <c r="HC453" s="141"/>
      <c r="HM453" s="141"/>
      <c r="HW453" s="141"/>
    </row>
    <row r="454" spans="1:231" s="3" customFormat="1" x14ac:dyDescent="0.25">
      <c r="A454" s="141"/>
      <c r="K454" s="141"/>
      <c r="U454" s="141"/>
      <c r="AE454" s="141"/>
      <c r="AO454" s="141"/>
      <c r="AY454" s="141"/>
      <c r="AZ454" s="141"/>
      <c r="BI454" s="141"/>
      <c r="BS454" s="141"/>
      <c r="CC454" s="141"/>
      <c r="CM454" s="141"/>
      <c r="CW454" s="141"/>
      <c r="DG454" s="141"/>
      <c r="DQ454" s="141"/>
      <c r="EA454" s="141"/>
      <c r="EK454" s="141"/>
      <c r="EU454" s="141"/>
      <c r="FE454" s="141"/>
      <c r="FO454" s="141"/>
      <c r="FY454" s="141"/>
      <c r="GI454" s="141"/>
      <c r="GS454" s="141"/>
      <c r="HC454" s="141"/>
      <c r="HM454" s="141"/>
      <c r="HW454" s="141"/>
    </row>
    <row r="455" spans="1:231" s="3" customFormat="1" x14ac:dyDescent="0.25">
      <c r="A455" s="141"/>
      <c r="K455" s="141"/>
      <c r="U455" s="141"/>
      <c r="AE455" s="141"/>
      <c r="AO455" s="141"/>
      <c r="AY455" s="141"/>
      <c r="AZ455" s="141"/>
      <c r="BI455" s="141"/>
      <c r="BS455" s="141"/>
      <c r="CC455" s="141"/>
      <c r="CM455" s="141"/>
      <c r="CW455" s="141"/>
      <c r="DG455" s="141"/>
      <c r="DQ455" s="141"/>
      <c r="EA455" s="141"/>
      <c r="EK455" s="141"/>
      <c r="EU455" s="141"/>
      <c r="FE455" s="141"/>
      <c r="FO455" s="141"/>
      <c r="FY455" s="141"/>
      <c r="GI455" s="141"/>
      <c r="GS455" s="141"/>
      <c r="HC455" s="141"/>
      <c r="HM455" s="141"/>
      <c r="HW455" s="141"/>
    </row>
    <row r="456" spans="1:231" s="3" customFormat="1" x14ac:dyDescent="0.25">
      <c r="A456" s="141"/>
      <c r="K456" s="141"/>
      <c r="U456" s="141"/>
      <c r="AE456" s="141"/>
      <c r="AO456" s="141"/>
      <c r="AY456" s="141"/>
      <c r="AZ456" s="141"/>
      <c r="BI456" s="141"/>
      <c r="BS456" s="141"/>
      <c r="CC456" s="141"/>
      <c r="CM456" s="141"/>
      <c r="CW456" s="141"/>
      <c r="DG456" s="141"/>
      <c r="DQ456" s="141"/>
      <c r="EA456" s="141"/>
      <c r="EK456" s="141"/>
      <c r="EU456" s="141"/>
      <c r="FE456" s="141"/>
      <c r="FO456" s="141"/>
      <c r="FY456" s="141"/>
      <c r="GI456" s="141"/>
      <c r="GS456" s="141"/>
      <c r="HC456" s="141"/>
      <c r="HM456" s="141"/>
      <c r="HW456" s="141"/>
    </row>
    <row r="457" spans="1:231" s="3" customFormat="1" x14ac:dyDescent="0.25">
      <c r="A457" s="141"/>
      <c r="K457" s="141"/>
      <c r="U457" s="141"/>
      <c r="AE457" s="141"/>
      <c r="AO457" s="141"/>
      <c r="AY457" s="141"/>
      <c r="AZ457" s="141"/>
      <c r="BI457" s="141"/>
      <c r="BS457" s="141"/>
      <c r="CC457" s="141"/>
      <c r="CM457" s="141"/>
      <c r="CW457" s="141"/>
      <c r="DG457" s="141"/>
      <c r="DQ457" s="141"/>
      <c r="EA457" s="141"/>
      <c r="EK457" s="141"/>
      <c r="EU457" s="141"/>
      <c r="FE457" s="141"/>
      <c r="FO457" s="141"/>
      <c r="FY457" s="141"/>
      <c r="GI457" s="141"/>
      <c r="GS457" s="141"/>
      <c r="HC457" s="141"/>
      <c r="HM457" s="141"/>
      <c r="HW457" s="141"/>
    </row>
    <row r="458" spans="1:231" s="3" customFormat="1" x14ac:dyDescent="0.25">
      <c r="A458" s="141"/>
      <c r="K458" s="141"/>
      <c r="U458" s="141"/>
      <c r="AE458" s="141"/>
      <c r="AO458" s="141"/>
      <c r="AY458" s="141"/>
      <c r="AZ458" s="141"/>
      <c r="BI458" s="141"/>
      <c r="BS458" s="141"/>
      <c r="CC458" s="141"/>
      <c r="CM458" s="141"/>
      <c r="CW458" s="141"/>
      <c r="DG458" s="141"/>
      <c r="DQ458" s="141"/>
      <c r="EA458" s="141"/>
      <c r="EK458" s="141"/>
      <c r="EU458" s="141"/>
      <c r="FE458" s="141"/>
      <c r="FO458" s="141"/>
      <c r="FY458" s="141"/>
      <c r="GI458" s="141"/>
      <c r="GS458" s="141"/>
      <c r="HC458" s="141"/>
      <c r="HM458" s="141"/>
      <c r="HW458" s="141"/>
    </row>
    <row r="459" spans="1:231" s="3" customFormat="1" x14ac:dyDescent="0.25">
      <c r="A459" s="141"/>
      <c r="K459" s="141"/>
      <c r="U459" s="141"/>
      <c r="AE459" s="141"/>
      <c r="AO459" s="141"/>
      <c r="AY459" s="141"/>
      <c r="AZ459" s="141"/>
      <c r="BI459" s="141"/>
      <c r="BS459" s="141"/>
      <c r="CC459" s="141"/>
      <c r="CM459" s="141"/>
      <c r="CW459" s="141"/>
      <c r="DG459" s="141"/>
      <c r="DQ459" s="141"/>
      <c r="EA459" s="141"/>
      <c r="EK459" s="141"/>
      <c r="EU459" s="141"/>
      <c r="FE459" s="141"/>
      <c r="FO459" s="141"/>
      <c r="FY459" s="141"/>
      <c r="GI459" s="141"/>
      <c r="GS459" s="141"/>
      <c r="HC459" s="141"/>
      <c r="HM459" s="141"/>
      <c r="HW459" s="141"/>
    </row>
    <row r="460" spans="1:231" s="3" customFormat="1" x14ac:dyDescent="0.25">
      <c r="A460" s="141"/>
      <c r="K460" s="141"/>
      <c r="U460" s="141"/>
      <c r="AE460" s="141"/>
      <c r="AO460" s="141"/>
      <c r="AY460" s="141"/>
      <c r="AZ460" s="141"/>
      <c r="BI460" s="141"/>
      <c r="BS460" s="141"/>
      <c r="CC460" s="141"/>
      <c r="CM460" s="141"/>
      <c r="CW460" s="141"/>
      <c r="DG460" s="141"/>
      <c r="DQ460" s="141"/>
      <c r="EA460" s="141"/>
      <c r="EK460" s="141"/>
      <c r="EU460" s="141"/>
      <c r="FE460" s="141"/>
      <c r="FO460" s="141"/>
      <c r="FY460" s="141"/>
      <c r="GI460" s="141"/>
      <c r="GS460" s="141"/>
      <c r="HC460" s="141"/>
      <c r="HM460" s="141"/>
      <c r="HW460" s="141"/>
    </row>
    <row r="461" spans="1:231" s="3" customFormat="1" x14ac:dyDescent="0.25">
      <c r="A461" s="141"/>
      <c r="K461" s="141"/>
      <c r="U461" s="141"/>
      <c r="AE461" s="141"/>
      <c r="AO461" s="141"/>
      <c r="AY461" s="141"/>
      <c r="AZ461" s="141"/>
      <c r="BI461" s="141"/>
      <c r="BS461" s="141"/>
      <c r="CC461" s="141"/>
      <c r="CM461" s="141"/>
      <c r="CW461" s="141"/>
      <c r="DG461" s="141"/>
      <c r="DQ461" s="141"/>
      <c r="EA461" s="141"/>
      <c r="EK461" s="141"/>
      <c r="EU461" s="141"/>
      <c r="FE461" s="141"/>
      <c r="FO461" s="141"/>
      <c r="FY461" s="141"/>
      <c r="GI461" s="141"/>
      <c r="GS461" s="141"/>
      <c r="HC461" s="141"/>
      <c r="HM461" s="141"/>
      <c r="HW461" s="141"/>
    </row>
    <row r="462" spans="1:231" s="3" customFormat="1" x14ac:dyDescent="0.25">
      <c r="A462" s="141"/>
      <c r="K462" s="141"/>
      <c r="U462" s="141"/>
      <c r="AE462" s="141"/>
      <c r="AO462" s="141"/>
      <c r="AY462" s="141"/>
      <c r="AZ462" s="141"/>
      <c r="BI462" s="141"/>
      <c r="BS462" s="141"/>
      <c r="CC462" s="141"/>
      <c r="CM462" s="141"/>
      <c r="CW462" s="141"/>
      <c r="DG462" s="141"/>
      <c r="DQ462" s="141"/>
      <c r="EA462" s="141"/>
      <c r="EK462" s="141"/>
      <c r="EU462" s="141"/>
      <c r="FE462" s="141"/>
      <c r="FO462" s="141"/>
      <c r="FY462" s="141"/>
      <c r="GI462" s="141"/>
      <c r="GS462" s="141"/>
      <c r="HC462" s="141"/>
      <c r="HM462" s="141"/>
      <c r="HW462" s="141"/>
    </row>
    <row r="463" spans="1:231" s="3" customFormat="1" x14ac:dyDescent="0.25">
      <c r="A463" s="141"/>
      <c r="K463" s="141"/>
      <c r="U463" s="141"/>
      <c r="AE463" s="141"/>
      <c r="AO463" s="141"/>
      <c r="AY463" s="141"/>
      <c r="AZ463" s="141"/>
      <c r="BI463" s="141"/>
      <c r="BS463" s="141"/>
      <c r="CC463" s="141"/>
      <c r="CM463" s="141"/>
      <c r="CW463" s="141"/>
      <c r="DG463" s="141"/>
      <c r="DQ463" s="141"/>
      <c r="EA463" s="141"/>
      <c r="EK463" s="141"/>
      <c r="EU463" s="141"/>
      <c r="FE463" s="141"/>
      <c r="FO463" s="141"/>
      <c r="FY463" s="141"/>
      <c r="GI463" s="141"/>
      <c r="GS463" s="141"/>
      <c r="HC463" s="141"/>
      <c r="HM463" s="141"/>
      <c r="HW463" s="141"/>
    </row>
    <row r="464" spans="1:231" s="3" customFormat="1" x14ac:dyDescent="0.25">
      <c r="A464" s="141"/>
      <c r="K464" s="141"/>
      <c r="U464" s="141"/>
      <c r="AE464" s="141"/>
      <c r="AO464" s="141"/>
      <c r="AY464" s="141"/>
      <c r="AZ464" s="141"/>
      <c r="BI464" s="141"/>
      <c r="BS464" s="141"/>
      <c r="CC464" s="141"/>
      <c r="CM464" s="141"/>
      <c r="CW464" s="141"/>
      <c r="DG464" s="141"/>
      <c r="DQ464" s="141"/>
      <c r="EA464" s="141"/>
      <c r="EK464" s="141"/>
      <c r="EU464" s="141"/>
      <c r="FE464" s="141"/>
      <c r="FO464" s="141"/>
      <c r="FY464" s="141"/>
      <c r="GI464" s="141"/>
      <c r="GS464" s="141"/>
      <c r="HC464" s="141"/>
      <c r="HM464" s="141"/>
      <c r="HW464" s="141"/>
    </row>
    <row r="465" spans="1:231" s="3" customFormat="1" x14ac:dyDescent="0.25">
      <c r="A465" s="141"/>
      <c r="K465" s="141"/>
      <c r="U465" s="141"/>
      <c r="AE465" s="141"/>
      <c r="AO465" s="141"/>
      <c r="AY465" s="141"/>
      <c r="AZ465" s="141"/>
      <c r="BI465" s="141"/>
      <c r="BS465" s="141"/>
      <c r="CC465" s="141"/>
      <c r="CM465" s="141"/>
      <c r="CW465" s="141"/>
      <c r="DG465" s="141"/>
      <c r="DQ465" s="141"/>
      <c r="EA465" s="141"/>
      <c r="EK465" s="141"/>
      <c r="EU465" s="141"/>
      <c r="FE465" s="141"/>
      <c r="FO465" s="141"/>
      <c r="FY465" s="141"/>
      <c r="GI465" s="141"/>
      <c r="GS465" s="141"/>
      <c r="HC465" s="141"/>
      <c r="HM465" s="141"/>
      <c r="HW465" s="141"/>
    </row>
    <row r="466" spans="1:231" s="3" customFormat="1" x14ac:dyDescent="0.25">
      <c r="A466" s="141"/>
      <c r="K466" s="141"/>
      <c r="U466" s="141"/>
      <c r="AE466" s="141"/>
      <c r="AO466" s="141"/>
      <c r="AY466" s="141"/>
      <c r="AZ466" s="141"/>
      <c r="BI466" s="141"/>
      <c r="BS466" s="141"/>
      <c r="CC466" s="141"/>
      <c r="CM466" s="141"/>
      <c r="CW466" s="141"/>
      <c r="DG466" s="141"/>
      <c r="DQ466" s="141"/>
      <c r="EA466" s="141"/>
      <c r="EK466" s="141"/>
      <c r="EU466" s="141"/>
      <c r="FE466" s="141"/>
      <c r="FO466" s="141"/>
      <c r="FY466" s="141"/>
      <c r="GI466" s="141"/>
      <c r="GS466" s="141"/>
      <c r="HC466" s="141"/>
      <c r="HM466" s="141"/>
      <c r="HW466" s="141"/>
    </row>
    <row r="467" spans="1:231" s="3" customFormat="1" x14ac:dyDescent="0.25">
      <c r="A467" s="141"/>
      <c r="K467" s="141"/>
      <c r="U467" s="141"/>
      <c r="AE467" s="141"/>
      <c r="AO467" s="141"/>
      <c r="AY467" s="141"/>
      <c r="AZ467" s="141"/>
      <c r="BI467" s="141"/>
      <c r="BS467" s="141"/>
      <c r="CC467" s="141"/>
      <c r="CM467" s="141"/>
      <c r="CW467" s="141"/>
      <c r="DG467" s="141"/>
      <c r="DQ467" s="141"/>
      <c r="EA467" s="141"/>
      <c r="EK467" s="141"/>
      <c r="EU467" s="141"/>
      <c r="FE467" s="141"/>
      <c r="FO467" s="141"/>
      <c r="FY467" s="141"/>
      <c r="GI467" s="141"/>
      <c r="GS467" s="141"/>
      <c r="HC467" s="141"/>
      <c r="HM467" s="141"/>
      <c r="HW467" s="141"/>
    </row>
    <row r="468" spans="1:231" s="3" customFormat="1" x14ac:dyDescent="0.25">
      <c r="A468" s="141"/>
      <c r="K468" s="141"/>
      <c r="U468" s="141"/>
      <c r="AE468" s="141"/>
      <c r="AO468" s="141"/>
      <c r="AY468" s="141"/>
      <c r="AZ468" s="141"/>
      <c r="BI468" s="141"/>
      <c r="BS468" s="141"/>
      <c r="CC468" s="141"/>
      <c r="CM468" s="141"/>
      <c r="CW468" s="141"/>
      <c r="DG468" s="141"/>
      <c r="DQ468" s="141"/>
      <c r="EA468" s="141"/>
      <c r="EK468" s="141"/>
      <c r="EU468" s="141"/>
      <c r="FE468" s="141"/>
      <c r="FO468" s="141"/>
      <c r="FY468" s="141"/>
      <c r="GI468" s="141"/>
      <c r="GS468" s="141"/>
      <c r="HC468" s="141"/>
      <c r="HM468" s="141"/>
      <c r="HW468" s="141"/>
    </row>
    <row r="469" spans="1:231" s="3" customFormat="1" x14ac:dyDescent="0.25">
      <c r="A469" s="141"/>
      <c r="K469" s="141"/>
      <c r="U469" s="141"/>
      <c r="AE469" s="141"/>
      <c r="AO469" s="141"/>
      <c r="AY469" s="141"/>
      <c r="AZ469" s="141"/>
      <c r="BI469" s="141"/>
      <c r="BS469" s="141"/>
      <c r="CC469" s="141"/>
      <c r="CM469" s="141"/>
      <c r="CW469" s="141"/>
      <c r="DG469" s="141"/>
      <c r="DQ469" s="141"/>
      <c r="EA469" s="141"/>
      <c r="EK469" s="141"/>
      <c r="EU469" s="141"/>
      <c r="FE469" s="141"/>
      <c r="FO469" s="141"/>
      <c r="FY469" s="141"/>
      <c r="GI469" s="141"/>
      <c r="GS469" s="141"/>
      <c r="HC469" s="141"/>
      <c r="HM469" s="141"/>
      <c r="HW469" s="141"/>
    </row>
    <row r="470" spans="1:231" s="3" customFormat="1" x14ac:dyDescent="0.25">
      <c r="A470" s="141"/>
      <c r="K470" s="141"/>
      <c r="U470" s="141"/>
      <c r="AE470" s="141"/>
      <c r="AO470" s="141"/>
      <c r="AY470" s="141"/>
      <c r="AZ470" s="141"/>
      <c r="BI470" s="141"/>
      <c r="BS470" s="141"/>
      <c r="CC470" s="141"/>
      <c r="CM470" s="141"/>
      <c r="CW470" s="141"/>
      <c r="DG470" s="141"/>
      <c r="DQ470" s="141"/>
      <c r="EA470" s="141"/>
      <c r="EK470" s="141"/>
      <c r="EU470" s="141"/>
      <c r="FE470" s="141"/>
      <c r="FO470" s="141"/>
      <c r="FY470" s="141"/>
      <c r="GI470" s="141"/>
      <c r="GS470" s="141"/>
      <c r="HC470" s="141"/>
      <c r="HM470" s="141"/>
      <c r="HW470" s="141"/>
    </row>
    <row r="471" spans="1:231" s="3" customFormat="1" x14ac:dyDescent="0.25">
      <c r="A471" s="141"/>
      <c r="K471" s="141"/>
      <c r="U471" s="141"/>
      <c r="AE471" s="141"/>
      <c r="AO471" s="141"/>
      <c r="AY471" s="141"/>
      <c r="AZ471" s="141"/>
      <c r="BI471" s="141"/>
      <c r="BS471" s="141"/>
      <c r="CC471" s="141"/>
      <c r="CM471" s="141"/>
      <c r="CW471" s="141"/>
      <c r="DG471" s="141"/>
      <c r="DQ471" s="141"/>
      <c r="EA471" s="141"/>
      <c r="EK471" s="141"/>
      <c r="EU471" s="141"/>
      <c r="FE471" s="141"/>
      <c r="FO471" s="141"/>
      <c r="FY471" s="141"/>
      <c r="GI471" s="141"/>
      <c r="GS471" s="141"/>
      <c r="HC471" s="141"/>
      <c r="HM471" s="141"/>
      <c r="HW471" s="141"/>
    </row>
    <row r="472" spans="1:231" s="3" customFormat="1" x14ac:dyDescent="0.25">
      <c r="A472" s="141"/>
      <c r="K472" s="141"/>
      <c r="U472" s="141"/>
      <c r="AE472" s="141"/>
      <c r="AO472" s="141"/>
      <c r="AY472" s="141"/>
      <c r="AZ472" s="141"/>
      <c r="BI472" s="141"/>
      <c r="BS472" s="141"/>
      <c r="CC472" s="141"/>
      <c r="CM472" s="141"/>
      <c r="CW472" s="141"/>
      <c r="DG472" s="141"/>
      <c r="DQ472" s="141"/>
      <c r="EA472" s="141"/>
      <c r="EK472" s="141"/>
      <c r="EU472" s="141"/>
      <c r="FE472" s="141"/>
      <c r="FO472" s="141"/>
      <c r="FY472" s="141"/>
      <c r="GI472" s="141"/>
      <c r="GS472" s="141"/>
      <c r="HC472" s="141"/>
      <c r="HM472" s="141"/>
      <c r="HW472" s="141"/>
    </row>
    <row r="473" spans="1:231" s="3" customFormat="1" x14ac:dyDescent="0.25">
      <c r="A473" s="141"/>
      <c r="K473" s="141"/>
      <c r="U473" s="141"/>
      <c r="AE473" s="141"/>
      <c r="AO473" s="141"/>
      <c r="AY473" s="141"/>
      <c r="AZ473" s="141"/>
      <c r="BI473" s="141"/>
      <c r="BS473" s="141"/>
      <c r="CC473" s="141"/>
      <c r="CM473" s="141"/>
      <c r="CW473" s="141"/>
      <c r="DG473" s="141"/>
      <c r="DQ473" s="141"/>
      <c r="EA473" s="141"/>
      <c r="EK473" s="141"/>
      <c r="EU473" s="141"/>
      <c r="FE473" s="141"/>
      <c r="FO473" s="141"/>
      <c r="FY473" s="141"/>
      <c r="GI473" s="141"/>
      <c r="GS473" s="141"/>
      <c r="HC473" s="141"/>
      <c r="HM473" s="141"/>
      <c r="HW473" s="141"/>
    </row>
    <row r="474" spans="1:231" s="3" customFormat="1" x14ac:dyDescent="0.25">
      <c r="A474" s="141"/>
      <c r="K474" s="141"/>
      <c r="U474" s="141"/>
      <c r="AE474" s="141"/>
      <c r="AO474" s="141"/>
      <c r="AY474" s="141"/>
      <c r="AZ474" s="141"/>
      <c r="BI474" s="141"/>
      <c r="BS474" s="141"/>
      <c r="CC474" s="141"/>
      <c r="CM474" s="141"/>
      <c r="CW474" s="141"/>
      <c r="DG474" s="141"/>
      <c r="DQ474" s="141"/>
      <c r="EA474" s="141"/>
      <c r="EK474" s="141"/>
      <c r="EU474" s="141"/>
      <c r="FE474" s="141"/>
      <c r="FO474" s="141"/>
      <c r="FY474" s="141"/>
      <c r="GI474" s="141"/>
      <c r="GS474" s="141"/>
      <c r="HC474" s="141"/>
      <c r="HM474" s="141"/>
      <c r="HW474" s="141"/>
    </row>
    <row r="475" spans="1:231" s="3" customFormat="1" x14ac:dyDescent="0.25">
      <c r="A475" s="141"/>
      <c r="K475" s="141"/>
      <c r="U475" s="141"/>
      <c r="AE475" s="141"/>
      <c r="AO475" s="141"/>
      <c r="AY475" s="141"/>
      <c r="AZ475" s="141"/>
      <c r="BI475" s="141"/>
      <c r="BS475" s="141"/>
      <c r="CC475" s="141"/>
      <c r="CM475" s="141"/>
      <c r="CW475" s="141"/>
      <c r="DG475" s="141"/>
      <c r="DQ475" s="141"/>
      <c r="EA475" s="141"/>
      <c r="EK475" s="141"/>
      <c r="EU475" s="141"/>
      <c r="FE475" s="141"/>
      <c r="FO475" s="141"/>
      <c r="FY475" s="141"/>
      <c r="GI475" s="141"/>
      <c r="GS475" s="141"/>
      <c r="HC475" s="141"/>
      <c r="HM475" s="141"/>
      <c r="HW475" s="141"/>
    </row>
    <row r="476" spans="1:231" s="3" customFormat="1" x14ac:dyDescent="0.25">
      <c r="A476" s="141"/>
      <c r="K476" s="141"/>
      <c r="U476" s="141"/>
      <c r="AE476" s="141"/>
      <c r="AO476" s="141"/>
      <c r="AY476" s="141"/>
      <c r="AZ476" s="141"/>
      <c r="BI476" s="141"/>
      <c r="BS476" s="141"/>
      <c r="CC476" s="141"/>
      <c r="CM476" s="141"/>
      <c r="CW476" s="141"/>
      <c r="DG476" s="141"/>
      <c r="DQ476" s="141"/>
      <c r="EA476" s="141"/>
      <c r="EK476" s="141"/>
      <c r="EU476" s="141"/>
      <c r="FE476" s="141"/>
      <c r="FO476" s="141"/>
      <c r="FY476" s="141"/>
      <c r="GI476" s="141"/>
      <c r="GS476" s="141"/>
      <c r="HC476" s="141"/>
      <c r="HM476" s="141"/>
      <c r="HW476" s="141"/>
    </row>
    <row r="477" spans="1:231" s="3" customFormat="1" x14ac:dyDescent="0.25">
      <c r="A477" s="141"/>
      <c r="K477" s="141"/>
      <c r="U477" s="141"/>
      <c r="AE477" s="141"/>
      <c r="AO477" s="141"/>
      <c r="AY477" s="141"/>
      <c r="AZ477" s="141"/>
      <c r="BI477" s="141"/>
      <c r="BS477" s="141"/>
      <c r="CC477" s="141"/>
      <c r="CM477" s="141"/>
      <c r="CW477" s="141"/>
      <c r="DG477" s="141"/>
      <c r="DQ477" s="141"/>
      <c r="EA477" s="141"/>
      <c r="EK477" s="141"/>
      <c r="EU477" s="141"/>
      <c r="FE477" s="141"/>
      <c r="FO477" s="141"/>
      <c r="FY477" s="141"/>
      <c r="GI477" s="141"/>
      <c r="GS477" s="141"/>
      <c r="HC477" s="141"/>
      <c r="HM477" s="141"/>
      <c r="HW477" s="141"/>
    </row>
    <row r="478" spans="1:231" s="3" customFormat="1" x14ac:dyDescent="0.25">
      <c r="A478" s="141"/>
      <c r="K478" s="141"/>
      <c r="U478" s="141"/>
      <c r="AE478" s="141"/>
      <c r="AO478" s="141"/>
      <c r="AY478" s="141"/>
      <c r="AZ478" s="141"/>
      <c r="BI478" s="141"/>
      <c r="BS478" s="141"/>
      <c r="CC478" s="141"/>
      <c r="CM478" s="141"/>
      <c r="CW478" s="141"/>
      <c r="DG478" s="141"/>
      <c r="DQ478" s="141"/>
      <c r="EA478" s="141"/>
      <c r="EK478" s="141"/>
      <c r="EU478" s="141"/>
      <c r="FE478" s="141"/>
      <c r="FO478" s="141"/>
      <c r="FY478" s="141"/>
      <c r="GI478" s="141"/>
      <c r="GS478" s="141"/>
      <c r="HC478" s="141"/>
      <c r="HM478" s="141"/>
      <c r="HW478" s="141"/>
    </row>
    <row r="479" spans="1:231" s="3" customFormat="1" x14ac:dyDescent="0.25">
      <c r="A479" s="141"/>
      <c r="K479" s="141"/>
      <c r="U479" s="141"/>
      <c r="AE479" s="141"/>
      <c r="AO479" s="141"/>
      <c r="AY479" s="141"/>
      <c r="AZ479" s="141"/>
      <c r="BI479" s="141"/>
      <c r="BS479" s="141"/>
      <c r="CC479" s="141"/>
      <c r="CM479" s="141"/>
      <c r="CW479" s="141"/>
      <c r="DG479" s="141"/>
      <c r="DQ479" s="141"/>
      <c r="EA479" s="141"/>
      <c r="EK479" s="141"/>
      <c r="EU479" s="141"/>
      <c r="FE479" s="141"/>
      <c r="FO479" s="141"/>
      <c r="FY479" s="141"/>
      <c r="GI479" s="141"/>
      <c r="GS479" s="141"/>
      <c r="HC479" s="141"/>
      <c r="HM479" s="141"/>
      <c r="HW479" s="141"/>
    </row>
    <row r="480" spans="1:231" s="3" customFormat="1" x14ac:dyDescent="0.25">
      <c r="A480" s="141"/>
      <c r="K480" s="141"/>
      <c r="U480" s="141"/>
      <c r="AE480" s="141"/>
      <c r="AO480" s="141"/>
      <c r="AY480" s="141"/>
      <c r="AZ480" s="141"/>
      <c r="BI480" s="141"/>
      <c r="BS480" s="141"/>
      <c r="CC480" s="141"/>
      <c r="CM480" s="141"/>
      <c r="CW480" s="141"/>
      <c r="DG480" s="141"/>
      <c r="DQ480" s="141"/>
      <c r="EA480" s="141"/>
      <c r="EK480" s="141"/>
      <c r="EU480" s="141"/>
      <c r="FE480" s="141"/>
      <c r="FO480" s="141"/>
      <c r="FY480" s="141"/>
      <c r="GI480" s="141"/>
      <c r="GS480" s="141"/>
      <c r="HC480" s="141"/>
      <c r="HM480" s="141"/>
      <c r="HW480" s="141"/>
    </row>
    <row r="481" spans="1:231" s="3" customFormat="1" x14ac:dyDescent="0.25">
      <c r="A481" s="141"/>
      <c r="K481" s="141"/>
      <c r="U481" s="141"/>
      <c r="AE481" s="141"/>
      <c r="AO481" s="141"/>
      <c r="AY481" s="141"/>
      <c r="AZ481" s="141"/>
      <c r="BI481" s="141"/>
      <c r="BS481" s="141"/>
      <c r="CC481" s="141"/>
      <c r="CM481" s="141"/>
      <c r="CW481" s="141"/>
      <c r="DG481" s="141"/>
      <c r="DQ481" s="141"/>
      <c r="EA481" s="141"/>
      <c r="EK481" s="141"/>
      <c r="EU481" s="141"/>
      <c r="FE481" s="141"/>
      <c r="FO481" s="141"/>
      <c r="FY481" s="141"/>
      <c r="GI481" s="141"/>
      <c r="GS481" s="141"/>
      <c r="HC481" s="141"/>
      <c r="HM481" s="141"/>
      <c r="HW481" s="141"/>
    </row>
    <row r="482" spans="1:231" s="3" customFormat="1" x14ac:dyDescent="0.25">
      <c r="A482" s="141"/>
      <c r="K482" s="141"/>
      <c r="U482" s="141"/>
      <c r="AE482" s="141"/>
      <c r="AO482" s="141"/>
      <c r="AY482" s="141"/>
      <c r="AZ482" s="141"/>
      <c r="BI482" s="141"/>
      <c r="BS482" s="141"/>
      <c r="CC482" s="141"/>
      <c r="CM482" s="141"/>
      <c r="CW482" s="141"/>
      <c r="DG482" s="141"/>
      <c r="DQ482" s="141"/>
      <c r="EA482" s="141"/>
      <c r="EK482" s="141"/>
      <c r="EU482" s="141"/>
      <c r="FE482" s="141"/>
      <c r="FO482" s="141"/>
      <c r="FY482" s="141"/>
      <c r="GI482" s="141"/>
      <c r="GS482" s="141"/>
      <c r="HC482" s="141"/>
      <c r="HM482" s="141"/>
      <c r="HW482" s="141"/>
    </row>
    <row r="483" spans="1:231" s="3" customFormat="1" x14ac:dyDescent="0.25">
      <c r="A483" s="141"/>
      <c r="K483" s="141"/>
      <c r="U483" s="141"/>
      <c r="AE483" s="141"/>
      <c r="AO483" s="141"/>
      <c r="AY483" s="141"/>
      <c r="AZ483" s="141"/>
      <c r="BI483" s="141"/>
      <c r="BS483" s="141"/>
      <c r="CC483" s="141"/>
      <c r="CM483" s="141"/>
      <c r="CW483" s="141"/>
      <c r="DG483" s="141"/>
      <c r="DQ483" s="141"/>
      <c r="EA483" s="141"/>
      <c r="EK483" s="141"/>
      <c r="EU483" s="141"/>
      <c r="FE483" s="141"/>
      <c r="FO483" s="141"/>
      <c r="FY483" s="141"/>
      <c r="GI483" s="141"/>
      <c r="GS483" s="141"/>
      <c r="HC483" s="141"/>
      <c r="HM483" s="141"/>
      <c r="HW483" s="141"/>
    </row>
    <row r="484" spans="1:231" s="3" customFormat="1" x14ac:dyDescent="0.25">
      <c r="A484" s="141"/>
      <c r="K484" s="141"/>
      <c r="U484" s="141"/>
      <c r="AE484" s="141"/>
      <c r="AO484" s="141"/>
      <c r="AY484" s="141"/>
      <c r="AZ484" s="141"/>
      <c r="BI484" s="141"/>
      <c r="BS484" s="141"/>
      <c r="CC484" s="141"/>
      <c r="CM484" s="141"/>
      <c r="CW484" s="141"/>
      <c r="DG484" s="141"/>
      <c r="DQ484" s="141"/>
      <c r="EA484" s="141"/>
      <c r="EK484" s="141"/>
      <c r="EU484" s="141"/>
      <c r="FE484" s="141"/>
      <c r="FO484" s="141"/>
      <c r="FY484" s="141"/>
      <c r="GI484" s="141"/>
      <c r="GS484" s="141"/>
      <c r="HC484" s="141"/>
      <c r="HM484" s="141"/>
      <c r="HW484" s="141"/>
    </row>
    <row r="485" spans="1:231" s="3" customFormat="1" x14ac:dyDescent="0.25">
      <c r="A485" s="141"/>
      <c r="K485" s="141"/>
      <c r="U485" s="141"/>
      <c r="AE485" s="141"/>
      <c r="AO485" s="141"/>
      <c r="AY485" s="141"/>
      <c r="AZ485" s="141"/>
      <c r="BI485" s="141"/>
      <c r="BS485" s="141"/>
      <c r="CC485" s="141"/>
      <c r="CM485" s="141"/>
      <c r="CW485" s="141"/>
      <c r="DG485" s="141"/>
      <c r="DQ485" s="141"/>
      <c r="EA485" s="141"/>
      <c r="EK485" s="141"/>
      <c r="EU485" s="141"/>
      <c r="FE485" s="141"/>
      <c r="FO485" s="141"/>
      <c r="FY485" s="141"/>
      <c r="GI485" s="141"/>
      <c r="GS485" s="141"/>
      <c r="HC485" s="141"/>
      <c r="HM485" s="141"/>
      <c r="HW485" s="141"/>
    </row>
    <row r="486" spans="1:231" s="3" customFormat="1" x14ac:dyDescent="0.25">
      <c r="A486" s="141"/>
      <c r="K486" s="141"/>
      <c r="U486" s="141"/>
      <c r="AE486" s="141"/>
      <c r="AO486" s="141"/>
      <c r="AY486" s="141"/>
      <c r="AZ486" s="141"/>
      <c r="BI486" s="141"/>
      <c r="BS486" s="141"/>
      <c r="CC486" s="141"/>
      <c r="CM486" s="141"/>
      <c r="CW486" s="141"/>
      <c r="DG486" s="141"/>
      <c r="DQ486" s="141"/>
      <c r="EA486" s="141"/>
      <c r="EK486" s="141"/>
      <c r="EU486" s="141"/>
      <c r="FE486" s="141"/>
      <c r="FO486" s="141"/>
      <c r="FY486" s="141"/>
      <c r="GI486" s="141"/>
      <c r="GS486" s="141"/>
      <c r="HC486" s="141"/>
      <c r="HM486" s="141"/>
      <c r="HW486" s="141"/>
    </row>
    <row r="487" spans="1:231" s="3" customFormat="1" x14ac:dyDescent="0.25">
      <c r="A487" s="141"/>
      <c r="K487" s="141"/>
      <c r="U487" s="141"/>
      <c r="AE487" s="141"/>
      <c r="AO487" s="141"/>
      <c r="AY487" s="141"/>
      <c r="AZ487" s="141"/>
      <c r="BI487" s="141"/>
      <c r="BS487" s="141"/>
      <c r="CC487" s="141"/>
      <c r="CM487" s="141"/>
      <c r="CW487" s="141"/>
      <c r="DG487" s="141"/>
      <c r="DQ487" s="141"/>
      <c r="EA487" s="141"/>
      <c r="EK487" s="141"/>
      <c r="EU487" s="141"/>
      <c r="FE487" s="141"/>
      <c r="FO487" s="141"/>
      <c r="FY487" s="141"/>
      <c r="GI487" s="141"/>
      <c r="GS487" s="141"/>
      <c r="HC487" s="141"/>
      <c r="HM487" s="141"/>
      <c r="HW487" s="141"/>
    </row>
    <row r="488" spans="1:231" s="3" customFormat="1" x14ac:dyDescent="0.25">
      <c r="A488" s="141"/>
      <c r="K488" s="141"/>
      <c r="U488" s="141"/>
      <c r="AE488" s="141"/>
      <c r="AO488" s="141"/>
      <c r="AY488" s="141"/>
      <c r="AZ488" s="141"/>
      <c r="BI488" s="141"/>
      <c r="BS488" s="141"/>
      <c r="CC488" s="141"/>
      <c r="CM488" s="141"/>
      <c r="CW488" s="141"/>
      <c r="DG488" s="141"/>
      <c r="DQ488" s="141"/>
      <c r="EA488" s="141"/>
      <c r="EK488" s="141"/>
      <c r="EU488" s="141"/>
      <c r="FE488" s="141"/>
      <c r="FO488" s="141"/>
      <c r="FY488" s="141"/>
      <c r="GI488" s="141"/>
      <c r="GS488" s="141"/>
      <c r="HC488" s="141"/>
      <c r="HM488" s="141"/>
      <c r="HW488" s="141"/>
    </row>
    <row r="489" spans="1:231" s="3" customFormat="1" x14ac:dyDescent="0.25">
      <c r="A489" s="141"/>
      <c r="K489" s="141"/>
      <c r="U489" s="141"/>
      <c r="AE489" s="141"/>
      <c r="AO489" s="141"/>
      <c r="AY489" s="141"/>
      <c r="AZ489" s="141"/>
      <c r="BI489" s="141"/>
      <c r="BS489" s="141"/>
      <c r="CC489" s="141"/>
      <c r="CM489" s="141"/>
      <c r="CW489" s="141"/>
      <c r="DG489" s="141"/>
      <c r="DQ489" s="141"/>
      <c r="EA489" s="141"/>
      <c r="EK489" s="141"/>
      <c r="EU489" s="141"/>
      <c r="FE489" s="141"/>
      <c r="FO489" s="141"/>
      <c r="FY489" s="141"/>
      <c r="GI489" s="141"/>
      <c r="GS489" s="141"/>
      <c r="HC489" s="141"/>
      <c r="HM489" s="141"/>
      <c r="HW489" s="141"/>
    </row>
    <row r="490" spans="1:231" s="3" customFormat="1" x14ac:dyDescent="0.25">
      <c r="A490" s="141"/>
      <c r="K490" s="141"/>
      <c r="U490" s="141"/>
      <c r="AE490" s="141"/>
      <c r="AO490" s="141"/>
      <c r="AY490" s="141"/>
      <c r="AZ490" s="141"/>
      <c r="BI490" s="141"/>
      <c r="BS490" s="141"/>
      <c r="CC490" s="141"/>
      <c r="CM490" s="141"/>
      <c r="CW490" s="141"/>
      <c r="DG490" s="141"/>
      <c r="DQ490" s="141"/>
      <c r="EA490" s="141"/>
      <c r="EK490" s="141"/>
      <c r="EU490" s="141"/>
      <c r="FE490" s="141"/>
      <c r="FO490" s="141"/>
      <c r="FY490" s="141"/>
      <c r="GI490" s="141"/>
      <c r="GS490" s="141"/>
      <c r="HC490" s="141"/>
      <c r="HM490" s="141"/>
      <c r="HW490" s="141"/>
    </row>
    <row r="491" spans="1:231" s="3" customFormat="1" x14ac:dyDescent="0.25">
      <c r="A491" s="141"/>
      <c r="K491" s="141"/>
      <c r="U491" s="141"/>
      <c r="AE491" s="141"/>
      <c r="AO491" s="141"/>
      <c r="AY491" s="141"/>
      <c r="AZ491" s="141"/>
      <c r="BI491" s="141"/>
      <c r="BS491" s="141"/>
      <c r="CC491" s="141"/>
      <c r="CM491" s="141"/>
      <c r="CW491" s="141"/>
      <c r="DG491" s="141"/>
      <c r="DQ491" s="141"/>
      <c r="EA491" s="141"/>
      <c r="EK491" s="141"/>
      <c r="EU491" s="141"/>
      <c r="FE491" s="141"/>
      <c r="FO491" s="141"/>
      <c r="FY491" s="141"/>
      <c r="GI491" s="141"/>
      <c r="GS491" s="141"/>
      <c r="HC491" s="141"/>
      <c r="HM491" s="141"/>
      <c r="HW491" s="141"/>
    </row>
    <row r="492" spans="1:231" s="3" customFormat="1" x14ac:dyDescent="0.25">
      <c r="A492" s="141"/>
      <c r="K492" s="141"/>
      <c r="U492" s="141"/>
      <c r="AE492" s="141"/>
      <c r="AO492" s="141"/>
      <c r="AY492" s="141"/>
      <c r="AZ492" s="141"/>
      <c r="BI492" s="141"/>
      <c r="BS492" s="141"/>
      <c r="CC492" s="141"/>
      <c r="CM492" s="141"/>
      <c r="CW492" s="141"/>
      <c r="DG492" s="141"/>
      <c r="DQ492" s="141"/>
      <c r="EA492" s="141"/>
      <c r="EK492" s="141"/>
      <c r="EU492" s="141"/>
      <c r="FE492" s="141"/>
      <c r="FO492" s="141"/>
      <c r="FY492" s="141"/>
      <c r="GI492" s="141"/>
      <c r="GS492" s="141"/>
      <c r="HC492" s="141"/>
      <c r="HM492" s="141"/>
      <c r="HW492" s="141"/>
    </row>
    <row r="493" spans="1:231" s="3" customFormat="1" x14ac:dyDescent="0.25">
      <c r="A493" s="141"/>
      <c r="K493" s="141"/>
      <c r="U493" s="141"/>
      <c r="AE493" s="141"/>
      <c r="AO493" s="141"/>
      <c r="AY493" s="141"/>
      <c r="AZ493" s="141"/>
      <c r="BI493" s="141"/>
      <c r="BS493" s="141"/>
      <c r="CC493" s="141"/>
      <c r="CM493" s="141"/>
      <c r="CW493" s="141"/>
      <c r="DG493" s="141"/>
      <c r="DQ493" s="141"/>
      <c r="EA493" s="141"/>
      <c r="EK493" s="141"/>
      <c r="EU493" s="141"/>
      <c r="FE493" s="141"/>
      <c r="FO493" s="141"/>
      <c r="FY493" s="141"/>
      <c r="GI493" s="141"/>
      <c r="GS493" s="141"/>
      <c r="HC493" s="141"/>
      <c r="HM493" s="141"/>
      <c r="HW493" s="141"/>
    </row>
    <row r="494" spans="1:231" s="3" customFormat="1" x14ac:dyDescent="0.25">
      <c r="A494" s="141"/>
      <c r="K494" s="141"/>
      <c r="U494" s="141"/>
      <c r="AE494" s="141"/>
      <c r="AO494" s="141"/>
      <c r="AY494" s="141"/>
      <c r="AZ494" s="141"/>
      <c r="BI494" s="141"/>
      <c r="BS494" s="141"/>
      <c r="CC494" s="141"/>
      <c r="CM494" s="141"/>
      <c r="CW494" s="141"/>
      <c r="DG494" s="141"/>
      <c r="DQ494" s="141"/>
      <c r="EA494" s="141"/>
      <c r="EK494" s="141"/>
      <c r="EU494" s="141"/>
      <c r="FE494" s="141"/>
      <c r="FO494" s="141"/>
      <c r="FY494" s="141"/>
      <c r="GI494" s="141"/>
      <c r="GS494" s="141"/>
      <c r="HC494" s="141"/>
      <c r="HM494" s="141"/>
      <c r="HW494" s="141"/>
    </row>
    <row r="495" spans="1:231" s="3" customFormat="1" x14ac:dyDescent="0.25">
      <c r="A495" s="141"/>
      <c r="K495" s="141"/>
      <c r="U495" s="141"/>
      <c r="AE495" s="141"/>
      <c r="AO495" s="141"/>
      <c r="AY495" s="141"/>
      <c r="AZ495" s="141"/>
      <c r="BI495" s="141"/>
      <c r="BS495" s="141"/>
      <c r="CC495" s="141"/>
      <c r="CM495" s="141"/>
      <c r="CW495" s="141"/>
      <c r="DG495" s="141"/>
      <c r="DQ495" s="141"/>
      <c r="EA495" s="141"/>
      <c r="EK495" s="141"/>
      <c r="EU495" s="141"/>
      <c r="FE495" s="141"/>
      <c r="FO495" s="141"/>
      <c r="FY495" s="141"/>
      <c r="GI495" s="141"/>
      <c r="GS495" s="141"/>
      <c r="HC495" s="141"/>
      <c r="HM495" s="141"/>
      <c r="HW495" s="141"/>
    </row>
    <row r="496" spans="1:231" s="3" customFormat="1" x14ac:dyDescent="0.25">
      <c r="A496" s="141"/>
      <c r="K496" s="141"/>
      <c r="U496" s="141"/>
      <c r="AE496" s="141"/>
      <c r="AO496" s="141"/>
      <c r="AY496" s="141"/>
      <c r="AZ496" s="141"/>
      <c r="BI496" s="141"/>
      <c r="BS496" s="141"/>
      <c r="CC496" s="141"/>
      <c r="CM496" s="141"/>
      <c r="CW496" s="141"/>
      <c r="DG496" s="141"/>
      <c r="DQ496" s="141"/>
      <c r="EA496" s="141"/>
      <c r="EK496" s="141"/>
      <c r="EU496" s="141"/>
      <c r="FE496" s="141"/>
      <c r="FO496" s="141"/>
      <c r="FY496" s="141"/>
      <c r="GI496" s="141"/>
      <c r="GS496" s="141"/>
      <c r="HC496" s="141"/>
      <c r="HM496" s="141"/>
      <c r="HW496" s="141"/>
    </row>
    <row r="497" spans="1:231" s="3" customFormat="1" x14ac:dyDescent="0.25">
      <c r="A497" s="141"/>
      <c r="K497" s="141"/>
      <c r="U497" s="141"/>
      <c r="AE497" s="141"/>
      <c r="AO497" s="141"/>
      <c r="AY497" s="141"/>
      <c r="AZ497" s="141"/>
      <c r="BI497" s="141"/>
      <c r="BS497" s="141"/>
      <c r="CC497" s="141"/>
      <c r="CM497" s="141"/>
      <c r="CW497" s="141"/>
      <c r="DG497" s="141"/>
      <c r="DQ497" s="141"/>
      <c r="EA497" s="141"/>
      <c r="EK497" s="141"/>
      <c r="EU497" s="141"/>
      <c r="FE497" s="141"/>
      <c r="FO497" s="141"/>
      <c r="FY497" s="141"/>
      <c r="GI497" s="141"/>
      <c r="GS497" s="141"/>
      <c r="HC497" s="141"/>
      <c r="HM497" s="141"/>
      <c r="HW497" s="141"/>
    </row>
    <row r="498" spans="1:231" s="3" customFormat="1" x14ac:dyDescent="0.25">
      <c r="A498" s="141"/>
      <c r="K498" s="141"/>
      <c r="U498" s="141"/>
      <c r="AE498" s="141"/>
      <c r="AO498" s="141"/>
      <c r="AY498" s="141"/>
      <c r="AZ498" s="141"/>
      <c r="BI498" s="141"/>
      <c r="BS498" s="141"/>
      <c r="CC498" s="141"/>
      <c r="CM498" s="141"/>
      <c r="CW498" s="141"/>
      <c r="DG498" s="141"/>
      <c r="DQ498" s="141"/>
      <c r="EA498" s="141"/>
      <c r="EK498" s="141"/>
      <c r="EU498" s="141"/>
      <c r="FE498" s="141"/>
      <c r="FO498" s="141"/>
      <c r="FY498" s="141"/>
      <c r="GI498" s="141"/>
      <c r="GS498" s="141"/>
      <c r="HC498" s="141"/>
      <c r="HM498" s="141"/>
      <c r="HW498" s="141"/>
    </row>
    <row r="499" spans="1:231" s="3" customFormat="1" x14ac:dyDescent="0.25">
      <c r="A499" s="141"/>
      <c r="K499" s="141"/>
      <c r="U499" s="141"/>
      <c r="AE499" s="141"/>
      <c r="AO499" s="141"/>
      <c r="AY499" s="141"/>
      <c r="AZ499" s="141"/>
      <c r="BI499" s="141"/>
      <c r="BS499" s="141"/>
      <c r="CC499" s="141"/>
      <c r="CM499" s="141"/>
      <c r="CW499" s="141"/>
      <c r="DG499" s="141"/>
      <c r="DQ499" s="141"/>
      <c r="EA499" s="141"/>
      <c r="EK499" s="141"/>
      <c r="EU499" s="141"/>
      <c r="FE499" s="141"/>
      <c r="FO499" s="141"/>
      <c r="FY499" s="141"/>
      <c r="GI499" s="141"/>
      <c r="GS499" s="141"/>
      <c r="HC499" s="141"/>
      <c r="HM499" s="141"/>
      <c r="HW499" s="141"/>
    </row>
    <row r="500" spans="1:231" s="3" customFormat="1" x14ac:dyDescent="0.25">
      <c r="A500" s="141"/>
      <c r="K500" s="141"/>
      <c r="U500" s="141"/>
      <c r="AE500" s="141"/>
      <c r="AO500" s="141"/>
      <c r="AY500" s="141"/>
      <c r="AZ500" s="141"/>
      <c r="BI500" s="141"/>
      <c r="BS500" s="141"/>
      <c r="CC500" s="141"/>
      <c r="CM500" s="141"/>
      <c r="CW500" s="141"/>
      <c r="DG500" s="141"/>
      <c r="DQ500" s="141"/>
      <c r="EA500" s="141"/>
      <c r="EK500" s="141"/>
      <c r="EU500" s="141"/>
      <c r="FE500" s="141"/>
      <c r="FO500" s="141"/>
      <c r="FY500" s="141"/>
      <c r="GI500" s="141"/>
      <c r="GS500" s="141"/>
      <c r="HC500" s="141"/>
      <c r="HM500" s="141"/>
      <c r="HW500" s="141"/>
    </row>
    <row r="501" spans="1:231" s="3" customFormat="1" x14ac:dyDescent="0.25">
      <c r="A501" s="141"/>
      <c r="K501" s="141"/>
      <c r="U501" s="141"/>
      <c r="AE501" s="141"/>
      <c r="AO501" s="141"/>
      <c r="AY501" s="141"/>
      <c r="AZ501" s="141"/>
      <c r="BI501" s="141"/>
      <c r="BS501" s="141"/>
      <c r="CC501" s="141"/>
      <c r="CM501" s="141"/>
      <c r="CW501" s="141"/>
      <c r="DG501" s="141"/>
      <c r="DQ501" s="141"/>
      <c r="EA501" s="141"/>
      <c r="EK501" s="141"/>
      <c r="EU501" s="141"/>
      <c r="FE501" s="141"/>
      <c r="FO501" s="141"/>
      <c r="FY501" s="141"/>
      <c r="GI501" s="141"/>
      <c r="GS501" s="141"/>
      <c r="HC501" s="141"/>
      <c r="HM501" s="141"/>
      <c r="HW501" s="141"/>
    </row>
    <row r="502" spans="1:231" s="3" customFormat="1" x14ac:dyDescent="0.25">
      <c r="A502" s="141"/>
      <c r="K502" s="141"/>
      <c r="U502" s="141"/>
      <c r="AE502" s="141"/>
      <c r="AO502" s="141"/>
      <c r="AY502" s="141"/>
      <c r="AZ502" s="141"/>
      <c r="BI502" s="141"/>
      <c r="BS502" s="141"/>
      <c r="CC502" s="141"/>
      <c r="CM502" s="141"/>
      <c r="CW502" s="141"/>
      <c r="DG502" s="141"/>
      <c r="DQ502" s="141"/>
      <c r="EA502" s="141"/>
      <c r="EK502" s="141"/>
      <c r="EU502" s="141"/>
      <c r="FE502" s="141"/>
      <c r="FO502" s="141"/>
      <c r="FY502" s="141"/>
      <c r="GI502" s="141"/>
      <c r="GS502" s="141"/>
      <c r="HC502" s="141"/>
      <c r="HM502" s="141"/>
      <c r="HW502" s="141"/>
    </row>
    <row r="503" spans="1:231" s="3" customFormat="1" x14ac:dyDescent="0.25">
      <c r="A503" s="141"/>
      <c r="K503" s="141"/>
      <c r="U503" s="141"/>
      <c r="AE503" s="141"/>
      <c r="AO503" s="141"/>
      <c r="AY503" s="141"/>
      <c r="AZ503" s="141"/>
      <c r="BI503" s="141"/>
      <c r="BS503" s="141"/>
      <c r="CC503" s="141"/>
      <c r="CM503" s="141"/>
      <c r="CW503" s="141"/>
      <c r="DG503" s="141"/>
      <c r="DQ503" s="141"/>
      <c r="EA503" s="141"/>
      <c r="EK503" s="141"/>
      <c r="EU503" s="141"/>
      <c r="FE503" s="141"/>
      <c r="FO503" s="141"/>
      <c r="FY503" s="141"/>
      <c r="GI503" s="141"/>
      <c r="GS503" s="141"/>
      <c r="HC503" s="141"/>
      <c r="HM503" s="141"/>
      <c r="HW503" s="141"/>
    </row>
    <row r="504" spans="1:231" s="3" customFormat="1" x14ac:dyDescent="0.25">
      <c r="A504" s="141"/>
      <c r="K504" s="141"/>
      <c r="U504" s="141"/>
      <c r="AE504" s="141"/>
      <c r="AO504" s="141"/>
      <c r="AY504" s="141"/>
      <c r="AZ504" s="141"/>
      <c r="BI504" s="141"/>
      <c r="BS504" s="141"/>
      <c r="CC504" s="141"/>
      <c r="CM504" s="141"/>
      <c r="CW504" s="141"/>
      <c r="DG504" s="141"/>
      <c r="DQ504" s="141"/>
      <c r="EA504" s="141"/>
      <c r="EK504" s="141"/>
      <c r="EU504" s="141"/>
      <c r="FE504" s="141"/>
      <c r="FO504" s="141"/>
      <c r="FY504" s="141"/>
      <c r="GI504" s="141"/>
      <c r="GS504" s="141"/>
      <c r="HC504" s="141"/>
      <c r="HM504" s="141"/>
      <c r="HW504" s="141"/>
    </row>
    <row r="505" spans="1:231" s="3" customFormat="1" x14ac:dyDescent="0.25">
      <c r="A505" s="141"/>
      <c r="K505" s="141"/>
      <c r="U505" s="141"/>
      <c r="AE505" s="141"/>
      <c r="AO505" s="141"/>
      <c r="AY505" s="141"/>
      <c r="AZ505" s="141"/>
      <c r="BI505" s="141"/>
      <c r="BS505" s="141"/>
      <c r="CC505" s="141"/>
      <c r="CM505" s="141"/>
      <c r="CW505" s="141"/>
      <c r="DG505" s="141"/>
      <c r="DQ505" s="141"/>
      <c r="EA505" s="141"/>
      <c r="EK505" s="141"/>
      <c r="EU505" s="141"/>
      <c r="FE505" s="141"/>
      <c r="FO505" s="141"/>
      <c r="FY505" s="141"/>
      <c r="GI505" s="141"/>
      <c r="GS505" s="141"/>
      <c r="HC505" s="141"/>
      <c r="HM505" s="141"/>
      <c r="HW505" s="141"/>
    </row>
    <row r="506" spans="1:231" s="3" customFormat="1" x14ac:dyDescent="0.25">
      <c r="A506" s="141"/>
      <c r="K506" s="141"/>
      <c r="U506" s="141"/>
      <c r="AE506" s="141"/>
      <c r="AO506" s="141"/>
      <c r="AY506" s="141"/>
      <c r="AZ506" s="141"/>
      <c r="BI506" s="141"/>
      <c r="BS506" s="141"/>
      <c r="CC506" s="141"/>
      <c r="CM506" s="141"/>
      <c r="CW506" s="141"/>
      <c r="DG506" s="141"/>
      <c r="DQ506" s="141"/>
      <c r="EA506" s="141"/>
      <c r="EK506" s="141"/>
      <c r="EU506" s="141"/>
      <c r="FE506" s="141"/>
      <c r="FO506" s="141"/>
      <c r="FY506" s="141"/>
      <c r="GI506" s="141"/>
      <c r="GS506" s="141"/>
      <c r="HC506" s="141"/>
      <c r="HM506" s="141"/>
      <c r="HW506" s="141"/>
    </row>
    <row r="507" spans="1:231" s="3" customFormat="1" x14ac:dyDescent="0.25">
      <c r="A507" s="141"/>
      <c r="K507" s="141"/>
      <c r="U507" s="141"/>
      <c r="AE507" s="141"/>
      <c r="AO507" s="141"/>
      <c r="AY507" s="141"/>
      <c r="AZ507" s="141"/>
      <c r="BI507" s="141"/>
      <c r="BS507" s="141"/>
      <c r="CC507" s="141"/>
      <c r="CM507" s="141"/>
      <c r="CW507" s="141"/>
      <c r="DG507" s="141"/>
      <c r="DQ507" s="141"/>
      <c r="EA507" s="141"/>
      <c r="EK507" s="141"/>
      <c r="EU507" s="141"/>
      <c r="FE507" s="141"/>
      <c r="FO507" s="141"/>
      <c r="FY507" s="141"/>
      <c r="GI507" s="141"/>
      <c r="GS507" s="141"/>
      <c r="HC507" s="141"/>
      <c r="HM507" s="141"/>
      <c r="HW507" s="141"/>
    </row>
    <row r="508" spans="1:231" s="3" customFormat="1" x14ac:dyDescent="0.25">
      <c r="A508" s="141"/>
      <c r="K508" s="141"/>
      <c r="U508" s="141"/>
      <c r="AE508" s="141"/>
      <c r="AO508" s="141"/>
      <c r="AY508" s="141"/>
      <c r="AZ508" s="141"/>
      <c r="BI508" s="141"/>
      <c r="BS508" s="141"/>
      <c r="CC508" s="141"/>
      <c r="CM508" s="141"/>
      <c r="CW508" s="141"/>
      <c r="DG508" s="141"/>
      <c r="DQ508" s="141"/>
      <c r="EA508" s="141"/>
      <c r="EK508" s="141"/>
      <c r="EU508" s="141"/>
      <c r="FE508" s="141"/>
      <c r="FO508" s="141"/>
      <c r="FY508" s="141"/>
      <c r="GI508" s="141"/>
      <c r="GS508" s="141"/>
      <c r="HC508" s="141"/>
      <c r="HM508" s="141"/>
      <c r="HW508" s="141"/>
    </row>
    <row r="509" spans="1:231" s="3" customFormat="1" x14ac:dyDescent="0.25">
      <c r="A509" s="141"/>
      <c r="K509" s="141"/>
      <c r="U509" s="141"/>
      <c r="AE509" s="141"/>
      <c r="AO509" s="141"/>
      <c r="AY509" s="141"/>
      <c r="AZ509" s="141"/>
      <c r="BI509" s="141"/>
      <c r="BS509" s="141"/>
      <c r="CC509" s="141"/>
      <c r="CM509" s="141"/>
      <c r="CW509" s="141"/>
      <c r="DG509" s="141"/>
      <c r="DQ509" s="141"/>
      <c r="EA509" s="141"/>
      <c r="EK509" s="141"/>
      <c r="EU509" s="141"/>
      <c r="FE509" s="141"/>
      <c r="FO509" s="141"/>
      <c r="FY509" s="141"/>
      <c r="GI509" s="141"/>
      <c r="GS509" s="141"/>
      <c r="HC509" s="141"/>
      <c r="HM509" s="141"/>
      <c r="HW509" s="141"/>
    </row>
    <row r="510" spans="1:231" s="3" customFormat="1" x14ac:dyDescent="0.25">
      <c r="A510" s="141"/>
      <c r="K510" s="141"/>
      <c r="U510" s="141"/>
      <c r="AE510" s="141"/>
      <c r="AO510" s="141"/>
      <c r="AY510" s="141"/>
      <c r="AZ510" s="141"/>
      <c r="BI510" s="141"/>
      <c r="BS510" s="141"/>
      <c r="CC510" s="141"/>
      <c r="CM510" s="141"/>
      <c r="CW510" s="141"/>
      <c r="DG510" s="141"/>
      <c r="DQ510" s="141"/>
      <c r="EA510" s="141"/>
      <c r="EK510" s="141"/>
      <c r="EU510" s="141"/>
      <c r="FE510" s="141"/>
      <c r="FO510" s="141"/>
      <c r="FY510" s="141"/>
      <c r="GI510" s="141"/>
      <c r="GS510" s="141"/>
      <c r="HC510" s="141"/>
      <c r="HM510" s="141"/>
      <c r="HW510" s="141"/>
    </row>
    <row r="511" spans="1:231" s="3" customFormat="1" x14ac:dyDescent="0.25">
      <c r="A511" s="141"/>
      <c r="K511" s="141"/>
      <c r="U511" s="141"/>
      <c r="AE511" s="141"/>
      <c r="AO511" s="141"/>
      <c r="AY511" s="141"/>
      <c r="AZ511" s="141"/>
      <c r="BI511" s="141"/>
      <c r="BS511" s="141"/>
      <c r="CC511" s="141"/>
      <c r="CM511" s="141"/>
      <c r="CW511" s="141"/>
      <c r="DG511" s="141"/>
      <c r="DQ511" s="141"/>
      <c r="EA511" s="141"/>
      <c r="EK511" s="141"/>
      <c r="EU511" s="141"/>
      <c r="FE511" s="141"/>
      <c r="FO511" s="141"/>
      <c r="FY511" s="141"/>
      <c r="GI511" s="141"/>
      <c r="GS511" s="141"/>
      <c r="HC511" s="141"/>
      <c r="HM511" s="141"/>
      <c r="HW511" s="141"/>
    </row>
    <row r="512" spans="1:231" s="3" customFormat="1" x14ac:dyDescent="0.25">
      <c r="A512" s="141"/>
      <c r="K512" s="141"/>
      <c r="U512" s="141"/>
      <c r="AE512" s="141"/>
      <c r="AO512" s="141"/>
      <c r="AY512" s="141"/>
      <c r="AZ512" s="141"/>
      <c r="BI512" s="141"/>
      <c r="BS512" s="141"/>
      <c r="CC512" s="141"/>
      <c r="CM512" s="141"/>
      <c r="CW512" s="141"/>
      <c r="DG512" s="141"/>
      <c r="DQ512" s="141"/>
      <c r="EA512" s="141"/>
      <c r="EK512" s="141"/>
      <c r="EU512" s="141"/>
      <c r="FE512" s="141"/>
      <c r="FO512" s="141"/>
      <c r="FY512" s="141"/>
      <c r="GI512" s="141"/>
      <c r="GS512" s="141"/>
      <c r="HC512" s="141"/>
      <c r="HM512" s="141"/>
      <c r="HW512" s="141"/>
    </row>
    <row r="513" spans="1:231" s="3" customFormat="1" x14ac:dyDescent="0.25">
      <c r="A513" s="141"/>
      <c r="K513" s="141"/>
      <c r="U513" s="141"/>
      <c r="AE513" s="141"/>
      <c r="AO513" s="141"/>
      <c r="AY513" s="141"/>
      <c r="AZ513" s="141"/>
      <c r="BI513" s="141"/>
      <c r="BS513" s="141"/>
      <c r="CC513" s="141"/>
      <c r="CM513" s="141"/>
      <c r="CW513" s="141"/>
      <c r="DG513" s="141"/>
      <c r="DQ513" s="141"/>
      <c r="EA513" s="141"/>
      <c r="EK513" s="141"/>
      <c r="EU513" s="141"/>
      <c r="FE513" s="141"/>
      <c r="FO513" s="141"/>
      <c r="FY513" s="141"/>
      <c r="GI513" s="141"/>
      <c r="GS513" s="141"/>
      <c r="HC513" s="141"/>
      <c r="HM513" s="141"/>
      <c r="HW513" s="141"/>
    </row>
    <row r="514" spans="1:231" s="3" customFormat="1" x14ac:dyDescent="0.25">
      <c r="A514" s="141"/>
      <c r="K514" s="141"/>
      <c r="U514" s="141"/>
      <c r="AE514" s="141"/>
      <c r="AO514" s="141"/>
      <c r="AY514" s="141"/>
      <c r="AZ514" s="141"/>
      <c r="BI514" s="141"/>
      <c r="BS514" s="141"/>
      <c r="CC514" s="141"/>
      <c r="CM514" s="141"/>
      <c r="CW514" s="141"/>
      <c r="DG514" s="141"/>
      <c r="DQ514" s="141"/>
      <c r="EA514" s="141"/>
      <c r="EK514" s="141"/>
      <c r="EU514" s="141"/>
      <c r="FE514" s="141"/>
      <c r="FO514" s="141"/>
      <c r="FY514" s="141"/>
      <c r="GI514" s="141"/>
      <c r="GS514" s="141"/>
      <c r="HC514" s="141"/>
      <c r="HM514" s="141"/>
      <c r="HW514" s="141"/>
    </row>
    <row r="515" spans="1:231" s="3" customFormat="1" x14ac:dyDescent="0.25">
      <c r="A515" s="141"/>
      <c r="K515" s="141"/>
      <c r="U515" s="141"/>
      <c r="AE515" s="141"/>
      <c r="AO515" s="141"/>
      <c r="AY515" s="141"/>
      <c r="AZ515" s="141"/>
      <c r="BI515" s="141"/>
      <c r="BS515" s="141"/>
      <c r="CC515" s="141"/>
      <c r="CM515" s="141"/>
      <c r="CW515" s="141"/>
      <c r="DG515" s="141"/>
      <c r="DQ515" s="141"/>
      <c r="EA515" s="141"/>
      <c r="EK515" s="141"/>
      <c r="EU515" s="141"/>
      <c r="FE515" s="141"/>
      <c r="FO515" s="141"/>
      <c r="FY515" s="141"/>
      <c r="GI515" s="141"/>
      <c r="GS515" s="141"/>
      <c r="HC515" s="141"/>
      <c r="HM515" s="141"/>
      <c r="HW515" s="141"/>
    </row>
    <row r="516" spans="1:231" s="3" customFormat="1" x14ac:dyDescent="0.25">
      <c r="A516" s="141"/>
      <c r="K516" s="141"/>
      <c r="U516" s="141"/>
      <c r="AE516" s="141"/>
      <c r="AO516" s="141"/>
      <c r="AY516" s="141"/>
      <c r="AZ516" s="141"/>
      <c r="BI516" s="141"/>
      <c r="BS516" s="141"/>
      <c r="CC516" s="141"/>
      <c r="CM516" s="141"/>
      <c r="CW516" s="141"/>
      <c r="DG516" s="141"/>
      <c r="DQ516" s="141"/>
      <c r="EA516" s="141"/>
      <c r="EK516" s="141"/>
      <c r="EU516" s="141"/>
      <c r="FE516" s="141"/>
      <c r="FO516" s="141"/>
      <c r="FY516" s="141"/>
      <c r="GI516" s="141"/>
      <c r="GS516" s="141"/>
      <c r="HC516" s="141"/>
      <c r="HM516" s="141"/>
      <c r="HW516" s="141"/>
    </row>
    <row r="517" spans="1:231" s="3" customFormat="1" x14ac:dyDescent="0.25">
      <c r="A517" s="141"/>
      <c r="K517" s="141"/>
      <c r="U517" s="141"/>
      <c r="AE517" s="141"/>
      <c r="AO517" s="141"/>
      <c r="AY517" s="141"/>
      <c r="AZ517" s="141"/>
      <c r="BI517" s="141"/>
      <c r="BS517" s="141"/>
      <c r="CC517" s="141"/>
      <c r="CM517" s="141"/>
      <c r="CW517" s="141"/>
      <c r="DG517" s="141"/>
      <c r="DQ517" s="141"/>
      <c r="EA517" s="141"/>
      <c r="EK517" s="141"/>
      <c r="EU517" s="141"/>
      <c r="FE517" s="141"/>
      <c r="FO517" s="141"/>
      <c r="FY517" s="141"/>
      <c r="GI517" s="141"/>
      <c r="GS517" s="141"/>
      <c r="HC517" s="141"/>
      <c r="HM517" s="141"/>
      <c r="HW517" s="141"/>
    </row>
    <row r="518" spans="1:231" s="3" customFormat="1" x14ac:dyDescent="0.25">
      <c r="A518" s="141"/>
      <c r="K518" s="141"/>
      <c r="U518" s="141"/>
      <c r="AE518" s="141"/>
      <c r="AO518" s="141"/>
      <c r="AY518" s="141"/>
      <c r="AZ518" s="141"/>
      <c r="BI518" s="141"/>
      <c r="BS518" s="141"/>
      <c r="CC518" s="141"/>
      <c r="CM518" s="141"/>
      <c r="CW518" s="141"/>
      <c r="DG518" s="141"/>
      <c r="DQ518" s="141"/>
      <c r="EA518" s="141"/>
      <c r="EK518" s="141"/>
      <c r="EU518" s="141"/>
      <c r="FE518" s="141"/>
      <c r="FO518" s="141"/>
      <c r="FY518" s="141"/>
      <c r="GI518" s="141"/>
      <c r="GS518" s="141"/>
      <c r="HC518" s="141"/>
      <c r="HM518" s="141"/>
      <c r="HW518" s="141"/>
    </row>
    <row r="519" spans="1:231" s="3" customFormat="1" x14ac:dyDescent="0.25">
      <c r="A519" s="141"/>
      <c r="K519" s="141"/>
      <c r="U519" s="141"/>
      <c r="AE519" s="141"/>
      <c r="AO519" s="141"/>
      <c r="AY519" s="141"/>
      <c r="AZ519" s="141"/>
      <c r="BI519" s="141"/>
      <c r="BS519" s="141"/>
      <c r="CC519" s="141"/>
      <c r="CM519" s="141"/>
      <c r="CW519" s="141"/>
      <c r="DG519" s="141"/>
      <c r="DQ519" s="141"/>
      <c r="EA519" s="141"/>
      <c r="EK519" s="141"/>
      <c r="EU519" s="141"/>
      <c r="FE519" s="141"/>
      <c r="FO519" s="141"/>
      <c r="FY519" s="141"/>
      <c r="GI519" s="141"/>
      <c r="GS519" s="141"/>
      <c r="HC519" s="141"/>
      <c r="HM519" s="141"/>
      <c r="HW519" s="141"/>
    </row>
    <row r="520" spans="1:231" s="3" customFormat="1" x14ac:dyDescent="0.25">
      <c r="A520" s="141"/>
      <c r="K520" s="141"/>
      <c r="U520" s="141"/>
      <c r="AE520" s="141"/>
      <c r="AO520" s="141"/>
      <c r="AY520" s="141"/>
      <c r="AZ520" s="141"/>
      <c r="BI520" s="141"/>
      <c r="BS520" s="141"/>
      <c r="CC520" s="141"/>
      <c r="CM520" s="141"/>
      <c r="CW520" s="141"/>
      <c r="DG520" s="141"/>
      <c r="DQ520" s="141"/>
      <c r="EA520" s="141"/>
      <c r="EK520" s="141"/>
      <c r="EU520" s="141"/>
      <c r="FE520" s="141"/>
      <c r="FO520" s="141"/>
      <c r="FY520" s="141"/>
      <c r="GI520" s="141"/>
      <c r="GS520" s="141"/>
      <c r="HC520" s="141"/>
      <c r="HM520" s="141"/>
      <c r="HW520" s="141"/>
    </row>
    <row r="521" spans="1:231" s="3" customFormat="1" x14ac:dyDescent="0.25">
      <c r="A521" s="141"/>
      <c r="K521" s="141"/>
      <c r="U521" s="141"/>
      <c r="AE521" s="141"/>
      <c r="AO521" s="141"/>
      <c r="AY521" s="141"/>
      <c r="AZ521" s="141"/>
      <c r="BI521" s="141"/>
      <c r="BS521" s="141"/>
      <c r="CC521" s="141"/>
      <c r="CM521" s="141"/>
      <c r="CW521" s="141"/>
      <c r="DG521" s="141"/>
      <c r="DQ521" s="141"/>
      <c r="EA521" s="141"/>
      <c r="EK521" s="141"/>
      <c r="EU521" s="141"/>
      <c r="FE521" s="141"/>
      <c r="FO521" s="141"/>
      <c r="FY521" s="141"/>
      <c r="GI521" s="141"/>
      <c r="GS521" s="141"/>
      <c r="HC521" s="141"/>
      <c r="HM521" s="141"/>
      <c r="HW521" s="141"/>
    </row>
    <row r="522" spans="1:231" s="3" customFormat="1" x14ac:dyDescent="0.25">
      <c r="A522" s="141"/>
      <c r="K522" s="141"/>
      <c r="U522" s="141"/>
      <c r="AE522" s="141"/>
      <c r="AO522" s="141"/>
      <c r="AY522" s="141"/>
      <c r="AZ522" s="141"/>
      <c r="BI522" s="141"/>
      <c r="BS522" s="141"/>
      <c r="CC522" s="141"/>
      <c r="CM522" s="141"/>
      <c r="CW522" s="141"/>
      <c r="DG522" s="141"/>
      <c r="DQ522" s="141"/>
      <c r="EA522" s="141"/>
      <c r="EK522" s="141"/>
      <c r="EU522" s="141"/>
      <c r="FE522" s="141"/>
      <c r="FO522" s="141"/>
      <c r="FY522" s="141"/>
      <c r="GI522" s="141"/>
      <c r="GS522" s="141"/>
      <c r="HC522" s="141"/>
      <c r="HM522" s="141"/>
      <c r="HW522" s="141"/>
    </row>
    <row r="523" spans="1:231" s="3" customFormat="1" x14ac:dyDescent="0.25">
      <c r="A523" s="141"/>
      <c r="K523" s="141"/>
      <c r="U523" s="141"/>
      <c r="AE523" s="141"/>
      <c r="AO523" s="141"/>
      <c r="AY523" s="141"/>
      <c r="AZ523" s="141"/>
      <c r="BI523" s="141"/>
      <c r="BS523" s="141"/>
      <c r="CC523" s="141"/>
      <c r="CM523" s="141"/>
      <c r="CW523" s="141"/>
      <c r="DG523" s="141"/>
      <c r="DQ523" s="141"/>
      <c r="EA523" s="141"/>
      <c r="EK523" s="141"/>
      <c r="EU523" s="141"/>
      <c r="FE523" s="141"/>
      <c r="FO523" s="141"/>
      <c r="FY523" s="141"/>
      <c r="GI523" s="141"/>
      <c r="GS523" s="141"/>
      <c r="HC523" s="141"/>
      <c r="HM523" s="141"/>
      <c r="HW523" s="141"/>
    </row>
    <row r="524" spans="1:231" s="3" customFormat="1" x14ac:dyDescent="0.25">
      <c r="A524" s="141"/>
      <c r="K524" s="141"/>
      <c r="U524" s="141"/>
      <c r="AE524" s="141"/>
      <c r="AO524" s="141"/>
      <c r="AY524" s="141"/>
      <c r="AZ524" s="141"/>
      <c r="BI524" s="141"/>
      <c r="BS524" s="141"/>
      <c r="CC524" s="141"/>
      <c r="CM524" s="141"/>
      <c r="CW524" s="141"/>
      <c r="DG524" s="141"/>
      <c r="DQ524" s="141"/>
      <c r="EA524" s="141"/>
      <c r="EK524" s="141"/>
      <c r="EU524" s="141"/>
      <c r="FE524" s="141"/>
      <c r="FO524" s="141"/>
      <c r="FY524" s="141"/>
      <c r="GI524" s="141"/>
      <c r="GS524" s="141"/>
      <c r="HC524" s="141"/>
      <c r="HM524" s="141"/>
      <c r="HW524" s="141"/>
    </row>
    <row r="525" spans="1:231" s="3" customFormat="1" x14ac:dyDescent="0.25">
      <c r="A525" s="141"/>
      <c r="K525" s="141"/>
      <c r="U525" s="141"/>
      <c r="AE525" s="141"/>
      <c r="AO525" s="141"/>
      <c r="AY525" s="141"/>
      <c r="AZ525" s="141"/>
      <c r="BI525" s="141"/>
      <c r="BS525" s="141"/>
      <c r="CC525" s="141"/>
      <c r="CM525" s="141"/>
      <c r="CW525" s="141"/>
      <c r="DG525" s="141"/>
      <c r="DQ525" s="141"/>
      <c r="EA525" s="141"/>
      <c r="EK525" s="141"/>
      <c r="EU525" s="141"/>
      <c r="FE525" s="141"/>
      <c r="FO525" s="141"/>
      <c r="FY525" s="141"/>
      <c r="GI525" s="141"/>
      <c r="GS525" s="141"/>
      <c r="HC525" s="141"/>
      <c r="HM525" s="141"/>
      <c r="HW525" s="141"/>
    </row>
    <row r="526" spans="1:231" s="3" customFormat="1" x14ac:dyDescent="0.25">
      <c r="A526" s="141"/>
      <c r="K526" s="141"/>
      <c r="U526" s="141"/>
      <c r="AE526" s="141"/>
      <c r="AO526" s="141"/>
      <c r="AY526" s="141"/>
      <c r="AZ526" s="141"/>
      <c r="BI526" s="141"/>
      <c r="BS526" s="141"/>
      <c r="CC526" s="141"/>
      <c r="CM526" s="141"/>
      <c r="CW526" s="141"/>
      <c r="DG526" s="141"/>
      <c r="DQ526" s="141"/>
      <c r="EA526" s="141"/>
      <c r="EK526" s="141"/>
      <c r="EU526" s="141"/>
      <c r="FE526" s="141"/>
      <c r="FO526" s="141"/>
      <c r="FY526" s="141"/>
      <c r="GI526" s="141"/>
      <c r="GS526" s="141"/>
      <c r="HC526" s="141"/>
      <c r="HM526" s="141"/>
      <c r="HW526" s="141"/>
    </row>
    <row r="527" spans="1:231" s="3" customFormat="1" x14ac:dyDescent="0.25">
      <c r="A527" s="141"/>
      <c r="K527" s="141"/>
      <c r="U527" s="141"/>
      <c r="AE527" s="141"/>
      <c r="AO527" s="141"/>
      <c r="AY527" s="141"/>
      <c r="AZ527" s="141"/>
      <c r="BI527" s="141"/>
      <c r="BS527" s="141"/>
      <c r="CC527" s="141"/>
      <c r="CM527" s="141"/>
      <c r="CW527" s="141"/>
      <c r="DG527" s="141"/>
      <c r="DQ527" s="141"/>
      <c r="EA527" s="141"/>
      <c r="EK527" s="141"/>
      <c r="EU527" s="141"/>
      <c r="FE527" s="141"/>
      <c r="FO527" s="141"/>
      <c r="FY527" s="141"/>
      <c r="GI527" s="141"/>
      <c r="GS527" s="141"/>
      <c r="HC527" s="141"/>
      <c r="HM527" s="141"/>
      <c r="HW527" s="141"/>
    </row>
    <row r="528" spans="1:231" s="3" customFormat="1" x14ac:dyDescent="0.25">
      <c r="A528" s="141"/>
      <c r="K528" s="141"/>
      <c r="U528" s="141"/>
      <c r="AE528" s="141"/>
      <c r="AO528" s="141"/>
      <c r="AY528" s="141"/>
      <c r="AZ528" s="141"/>
      <c r="BI528" s="141"/>
      <c r="BS528" s="141"/>
      <c r="CC528" s="141"/>
      <c r="CM528" s="141"/>
      <c r="CW528" s="141"/>
      <c r="DG528" s="141"/>
      <c r="DQ528" s="141"/>
      <c r="EA528" s="141"/>
      <c r="EK528" s="141"/>
      <c r="EU528" s="141"/>
      <c r="FE528" s="141"/>
      <c r="FO528" s="141"/>
      <c r="FY528" s="141"/>
      <c r="GI528" s="141"/>
      <c r="GS528" s="141"/>
      <c r="HC528" s="141"/>
      <c r="HM528" s="141"/>
      <c r="HW528" s="141"/>
    </row>
    <row r="529" spans="1:231" s="3" customFormat="1" x14ac:dyDescent="0.25">
      <c r="A529" s="141"/>
      <c r="K529" s="141"/>
      <c r="U529" s="141"/>
      <c r="AE529" s="141"/>
      <c r="AO529" s="141"/>
      <c r="AY529" s="141"/>
      <c r="AZ529" s="141"/>
      <c r="BI529" s="141"/>
      <c r="BS529" s="141"/>
      <c r="CC529" s="141"/>
      <c r="CM529" s="141"/>
      <c r="CW529" s="141"/>
      <c r="DG529" s="141"/>
      <c r="DQ529" s="141"/>
      <c r="EA529" s="141"/>
      <c r="EK529" s="141"/>
      <c r="EU529" s="141"/>
      <c r="FE529" s="141"/>
      <c r="FO529" s="141"/>
      <c r="FY529" s="141"/>
      <c r="GI529" s="141"/>
      <c r="GS529" s="141"/>
      <c r="HC529" s="141"/>
      <c r="HM529" s="141"/>
      <c r="HW529" s="141"/>
    </row>
    <row r="530" spans="1:231" s="3" customFormat="1" x14ac:dyDescent="0.25">
      <c r="A530" s="141"/>
      <c r="K530" s="141"/>
      <c r="U530" s="141"/>
      <c r="AE530" s="141"/>
      <c r="AO530" s="141"/>
      <c r="AY530" s="141"/>
      <c r="AZ530" s="141"/>
      <c r="BI530" s="141"/>
      <c r="BS530" s="141"/>
      <c r="CC530" s="141"/>
      <c r="CM530" s="141"/>
      <c r="CW530" s="141"/>
      <c r="DG530" s="141"/>
      <c r="DQ530" s="141"/>
      <c r="EA530" s="141"/>
      <c r="EK530" s="141"/>
      <c r="EU530" s="141"/>
      <c r="FE530" s="141"/>
      <c r="FO530" s="141"/>
      <c r="FY530" s="141"/>
      <c r="GI530" s="141"/>
      <c r="GS530" s="141"/>
      <c r="HC530" s="141"/>
      <c r="HM530" s="141"/>
      <c r="HW530" s="141"/>
    </row>
    <row r="531" spans="1:231" s="3" customFormat="1" x14ac:dyDescent="0.25">
      <c r="A531" s="141"/>
      <c r="K531" s="141"/>
      <c r="U531" s="141"/>
      <c r="AE531" s="141"/>
      <c r="AO531" s="141"/>
      <c r="AY531" s="141"/>
      <c r="AZ531" s="141"/>
      <c r="BI531" s="141"/>
      <c r="BS531" s="141"/>
      <c r="CC531" s="141"/>
      <c r="CM531" s="141"/>
      <c r="CW531" s="141"/>
      <c r="DG531" s="141"/>
      <c r="DQ531" s="141"/>
      <c r="EA531" s="141"/>
      <c r="EK531" s="141"/>
      <c r="EU531" s="141"/>
      <c r="FE531" s="141"/>
      <c r="FO531" s="141"/>
      <c r="FY531" s="141"/>
      <c r="GI531" s="141"/>
      <c r="GS531" s="141"/>
      <c r="HC531" s="141"/>
      <c r="HM531" s="141"/>
      <c r="HW531" s="141"/>
    </row>
    <row r="532" spans="1:231" s="3" customFormat="1" x14ac:dyDescent="0.25">
      <c r="A532" s="141"/>
      <c r="K532" s="141"/>
      <c r="U532" s="141"/>
      <c r="AE532" s="141"/>
      <c r="AO532" s="141"/>
      <c r="AY532" s="141"/>
      <c r="AZ532" s="141"/>
      <c r="BI532" s="141"/>
      <c r="BS532" s="141"/>
      <c r="CC532" s="141"/>
      <c r="CM532" s="141"/>
      <c r="CW532" s="141"/>
      <c r="DG532" s="141"/>
      <c r="DQ532" s="141"/>
      <c r="EA532" s="141"/>
      <c r="EK532" s="141"/>
      <c r="EU532" s="141"/>
      <c r="FE532" s="141"/>
      <c r="FO532" s="141"/>
      <c r="FY532" s="141"/>
      <c r="GI532" s="141"/>
      <c r="GS532" s="141"/>
      <c r="HC532" s="141"/>
      <c r="HM532" s="141"/>
      <c r="HW532" s="141"/>
    </row>
    <row r="533" spans="1:231" s="3" customFormat="1" x14ac:dyDescent="0.25">
      <c r="A533" s="141"/>
      <c r="K533" s="141"/>
      <c r="U533" s="141"/>
      <c r="AE533" s="141"/>
      <c r="AO533" s="141"/>
      <c r="AY533" s="141"/>
      <c r="AZ533" s="141"/>
      <c r="BI533" s="141"/>
      <c r="BS533" s="141"/>
      <c r="CC533" s="141"/>
      <c r="CM533" s="141"/>
      <c r="CW533" s="141"/>
      <c r="DG533" s="141"/>
      <c r="DQ533" s="141"/>
      <c r="EA533" s="141"/>
      <c r="EK533" s="141"/>
      <c r="EU533" s="141"/>
      <c r="FE533" s="141"/>
      <c r="FO533" s="141"/>
      <c r="FY533" s="141"/>
      <c r="GI533" s="141"/>
      <c r="GS533" s="141"/>
      <c r="HC533" s="141"/>
      <c r="HM533" s="141"/>
      <c r="HW533" s="141"/>
    </row>
    <row r="534" spans="1:231" s="3" customFormat="1" x14ac:dyDescent="0.25">
      <c r="A534" s="141"/>
      <c r="K534" s="141"/>
      <c r="U534" s="141"/>
      <c r="AE534" s="141"/>
      <c r="AO534" s="141"/>
      <c r="AY534" s="141"/>
      <c r="AZ534" s="141"/>
      <c r="BI534" s="141"/>
      <c r="BS534" s="141"/>
      <c r="CC534" s="141"/>
      <c r="CM534" s="141"/>
      <c r="CW534" s="141"/>
      <c r="DG534" s="141"/>
      <c r="DQ534" s="141"/>
      <c r="EA534" s="141"/>
      <c r="EK534" s="141"/>
      <c r="EU534" s="141"/>
      <c r="FE534" s="141"/>
      <c r="FO534" s="141"/>
      <c r="FY534" s="141"/>
      <c r="GI534" s="141"/>
      <c r="GS534" s="141"/>
      <c r="HC534" s="141"/>
      <c r="HM534" s="141"/>
      <c r="HW534" s="141"/>
    </row>
    <row r="535" spans="1:231" s="3" customFormat="1" x14ac:dyDescent="0.25">
      <c r="A535" s="141"/>
      <c r="K535" s="141"/>
      <c r="U535" s="141"/>
      <c r="AE535" s="141"/>
      <c r="AO535" s="141"/>
      <c r="AY535" s="141"/>
      <c r="AZ535" s="141"/>
      <c r="BI535" s="141"/>
      <c r="BS535" s="141"/>
      <c r="CC535" s="141"/>
      <c r="CM535" s="141"/>
      <c r="CW535" s="141"/>
      <c r="DG535" s="141"/>
      <c r="DQ535" s="141"/>
      <c r="EA535" s="141"/>
      <c r="EK535" s="141"/>
      <c r="EU535" s="141"/>
      <c r="FE535" s="141"/>
      <c r="FO535" s="141"/>
      <c r="FY535" s="141"/>
      <c r="GI535" s="141"/>
      <c r="GS535" s="141"/>
      <c r="HC535" s="141"/>
      <c r="HM535" s="141"/>
      <c r="HW535" s="141"/>
    </row>
    <row r="536" spans="1:231" s="3" customFormat="1" x14ac:dyDescent="0.25">
      <c r="A536" s="141"/>
      <c r="K536" s="141"/>
      <c r="U536" s="141"/>
      <c r="AE536" s="141"/>
      <c r="AO536" s="141"/>
      <c r="AY536" s="141"/>
      <c r="AZ536" s="141"/>
      <c r="BI536" s="141"/>
      <c r="BS536" s="141"/>
      <c r="CC536" s="141"/>
      <c r="CM536" s="141"/>
      <c r="CW536" s="141"/>
      <c r="DG536" s="141"/>
      <c r="DQ536" s="141"/>
      <c r="EA536" s="141"/>
      <c r="EK536" s="141"/>
      <c r="EU536" s="141"/>
      <c r="FE536" s="141"/>
      <c r="FO536" s="141"/>
      <c r="FY536" s="141"/>
      <c r="GI536" s="141"/>
      <c r="GS536" s="141"/>
      <c r="HC536" s="141"/>
      <c r="HM536" s="141"/>
      <c r="HW536" s="141"/>
    </row>
    <row r="537" spans="1:231" s="3" customFormat="1" x14ac:dyDescent="0.25">
      <c r="A537" s="141"/>
      <c r="K537" s="141"/>
      <c r="U537" s="141"/>
      <c r="AE537" s="141"/>
      <c r="AO537" s="141"/>
      <c r="AY537" s="141"/>
      <c r="AZ537" s="141"/>
      <c r="BI537" s="141"/>
      <c r="BS537" s="141"/>
      <c r="CC537" s="141"/>
      <c r="CM537" s="141"/>
      <c r="CW537" s="141"/>
      <c r="DG537" s="141"/>
      <c r="DQ537" s="141"/>
      <c r="EA537" s="141"/>
      <c r="EK537" s="141"/>
      <c r="EU537" s="141"/>
      <c r="FE537" s="141"/>
      <c r="FO537" s="141"/>
      <c r="FY537" s="141"/>
      <c r="GI537" s="141"/>
      <c r="GS537" s="141"/>
      <c r="HC537" s="141"/>
      <c r="HM537" s="141"/>
      <c r="HW537" s="141"/>
    </row>
    <row r="538" spans="1:231" s="3" customFormat="1" x14ac:dyDescent="0.25">
      <c r="A538" s="141"/>
      <c r="K538" s="141"/>
      <c r="U538" s="141"/>
      <c r="AE538" s="141"/>
      <c r="AO538" s="141"/>
      <c r="AY538" s="141"/>
      <c r="AZ538" s="141"/>
      <c r="BI538" s="141"/>
      <c r="BS538" s="141"/>
      <c r="CC538" s="141"/>
      <c r="CM538" s="141"/>
      <c r="CW538" s="141"/>
      <c r="DG538" s="141"/>
      <c r="DQ538" s="141"/>
      <c r="EA538" s="141"/>
      <c r="EK538" s="141"/>
      <c r="EU538" s="141"/>
      <c r="FE538" s="141"/>
      <c r="FO538" s="141"/>
      <c r="FY538" s="141"/>
      <c r="GI538" s="141"/>
      <c r="GS538" s="141"/>
      <c r="HC538" s="141"/>
      <c r="HM538" s="141"/>
      <c r="HW538" s="141"/>
    </row>
    <row r="539" spans="1:231" s="3" customFormat="1" x14ac:dyDescent="0.25">
      <c r="A539" s="141"/>
      <c r="K539" s="141"/>
      <c r="U539" s="141"/>
      <c r="AE539" s="141"/>
      <c r="AO539" s="141"/>
      <c r="AY539" s="141"/>
      <c r="AZ539" s="141"/>
      <c r="BI539" s="141"/>
      <c r="BS539" s="141"/>
      <c r="CC539" s="141"/>
      <c r="CM539" s="141"/>
      <c r="CW539" s="141"/>
      <c r="DG539" s="141"/>
      <c r="DQ539" s="141"/>
      <c r="EA539" s="141"/>
      <c r="EK539" s="141"/>
      <c r="EU539" s="141"/>
      <c r="FE539" s="141"/>
      <c r="FO539" s="141"/>
      <c r="FY539" s="141"/>
      <c r="GI539" s="141"/>
      <c r="GS539" s="141"/>
      <c r="HC539" s="141"/>
      <c r="HM539" s="141"/>
      <c r="HW539" s="141"/>
    </row>
    <row r="540" spans="1:231" s="3" customFormat="1" x14ac:dyDescent="0.25">
      <c r="A540" s="141"/>
      <c r="K540" s="141"/>
      <c r="U540" s="141"/>
      <c r="AE540" s="141"/>
      <c r="AO540" s="141"/>
      <c r="AY540" s="141"/>
      <c r="AZ540" s="141"/>
      <c r="BI540" s="141"/>
      <c r="BS540" s="141"/>
      <c r="CC540" s="141"/>
      <c r="CM540" s="141"/>
      <c r="CW540" s="141"/>
      <c r="DG540" s="141"/>
      <c r="DQ540" s="141"/>
      <c r="EA540" s="141"/>
      <c r="EK540" s="141"/>
      <c r="EU540" s="141"/>
      <c r="FE540" s="141"/>
      <c r="FO540" s="141"/>
      <c r="FY540" s="141"/>
      <c r="GI540" s="141"/>
      <c r="GS540" s="141"/>
      <c r="HC540" s="141"/>
      <c r="HM540" s="141"/>
      <c r="HW540" s="141"/>
    </row>
    <row r="541" spans="1:231" s="3" customFormat="1" x14ac:dyDescent="0.25">
      <c r="A541" s="141"/>
      <c r="K541" s="141"/>
      <c r="U541" s="141"/>
      <c r="AE541" s="141"/>
      <c r="AO541" s="141"/>
      <c r="AY541" s="141"/>
      <c r="AZ541" s="141"/>
      <c r="BI541" s="141"/>
      <c r="BS541" s="141"/>
      <c r="CC541" s="141"/>
      <c r="CM541" s="141"/>
      <c r="CW541" s="141"/>
      <c r="DG541" s="141"/>
      <c r="DQ541" s="141"/>
      <c r="EA541" s="141"/>
      <c r="EK541" s="141"/>
      <c r="EU541" s="141"/>
      <c r="FE541" s="141"/>
      <c r="FO541" s="141"/>
      <c r="FY541" s="141"/>
      <c r="GI541" s="141"/>
      <c r="GS541" s="141"/>
      <c r="HC541" s="141"/>
      <c r="HM541" s="141"/>
      <c r="HW541" s="141"/>
    </row>
    <row r="542" spans="1:231" s="3" customFormat="1" x14ac:dyDescent="0.25">
      <c r="A542" s="141"/>
      <c r="K542" s="141"/>
      <c r="U542" s="141"/>
      <c r="AE542" s="141"/>
      <c r="AO542" s="141"/>
      <c r="AY542" s="141"/>
      <c r="AZ542" s="141"/>
      <c r="BI542" s="141"/>
      <c r="BS542" s="141"/>
      <c r="CC542" s="141"/>
      <c r="CM542" s="141"/>
      <c r="CW542" s="141"/>
      <c r="DG542" s="141"/>
      <c r="DQ542" s="141"/>
      <c r="EA542" s="141"/>
      <c r="EK542" s="141"/>
      <c r="EU542" s="141"/>
      <c r="FE542" s="141"/>
      <c r="FO542" s="141"/>
      <c r="FY542" s="141"/>
      <c r="GI542" s="141"/>
      <c r="GS542" s="141"/>
      <c r="HC542" s="141"/>
      <c r="HM542" s="141"/>
      <c r="HW542" s="141"/>
    </row>
    <row r="543" spans="1:231" s="3" customFormat="1" x14ac:dyDescent="0.25">
      <c r="A543" s="141"/>
      <c r="K543" s="141"/>
      <c r="U543" s="141"/>
      <c r="AE543" s="141"/>
      <c r="AO543" s="141"/>
      <c r="AY543" s="141"/>
      <c r="AZ543" s="141"/>
      <c r="BI543" s="141"/>
      <c r="BS543" s="141"/>
      <c r="CC543" s="141"/>
      <c r="CM543" s="141"/>
      <c r="CW543" s="141"/>
      <c r="DG543" s="141"/>
      <c r="DQ543" s="141"/>
      <c r="EA543" s="141"/>
      <c r="EK543" s="141"/>
      <c r="EU543" s="141"/>
      <c r="FE543" s="141"/>
      <c r="FO543" s="141"/>
      <c r="FY543" s="141"/>
      <c r="GI543" s="141"/>
      <c r="GS543" s="141"/>
      <c r="HC543" s="141"/>
      <c r="HM543" s="141"/>
      <c r="HW543" s="141"/>
    </row>
    <row r="544" spans="1:231" s="3" customFormat="1" x14ac:dyDescent="0.25">
      <c r="A544" s="141"/>
      <c r="K544" s="141"/>
      <c r="U544" s="141"/>
      <c r="AE544" s="141"/>
      <c r="AO544" s="141"/>
      <c r="AY544" s="141"/>
      <c r="AZ544" s="141"/>
      <c r="BI544" s="141"/>
      <c r="BS544" s="141"/>
      <c r="CC544" s="141"/>
      <c r="CM544" s="141"/>
      <c r="CW544" s="141"/>
      <c r="DG544" s="141"/>
      <c r="DQ544" s="141"/>
      <c r="EA544" s="141"/>
      <c r="EK544" s="141"/>
      <c r="EU544" s="141"/>
      <c r="FE544" s="141"/>
      <c r="FO544" s="141"/>
      <c r="FY544" s="141"/>
      <c r="GI544" s="141"/>
      <c r="GS544" s="141"/>
      <c r="HC544" s="141"/>
      <c r="HM544" s="141"/>
      <c r="HW544" s="141"/>
    </row>
    <row r="545" spans="1:231" s="3" customFormat="1" x14ac:dyDescent="0.25">
      <c r="A545" s="141"/>
      <c r="K545" s="141"/>
      <c r="U545" s="141"/>
      <c r="AE545" s="141"/>
      <c r="AO545" s="141"/>
      <c r="AY545" s="141"/>
      <c r="AZ545" s="141"/>
      <c r="BI545" s="141"/>
      <c r="BS545" s="141"/>
      <c r="CC545" s="141"/>
      <c r="CM545" s="141"/>
      <c r="CW545" s="141"/>
      <c r="DG545" s="141"/>
      <c r="DQ545" s="141"/>
      <c r="EA545" s="141"/>
      <c r="EK545" s="141"/>
      <c r="EU545" s="141"/>
      <c r="FE545" s="141"/>
      <c r="FO545" s="141"/>
      <c r="FY545" s="141"/>
      <c r="GI545" s="141"/>
      <c r="GS545" s="141"/>
      <c r="HC545" s="141"/>
      <c r="HM545" s="141"/>
      <c r="HW545" s="141"/>
    </row>
    <row r="546" spans="1:231" s="3" customFormat="1" x14ac:dyDescent="0.25">
      <c r="A546" s="141"/>
      <c r="K546" s="141"/>
      <c r="U546" s="141"/>
      <c r="AE546" s="141"/>
      <c r="AO546" s="141"/>
      <c r="AY546" s="141"/>
      <c r="AZ546" s="141"/>
      <c r="BI546" s="141"/>
      <c r="BS546" s="141"/>
      <c r="CC546" s="141"/>
      <c r="CM546" s="141"/>
      <c r="CW546" s="141"/>
      <c r="DG546" s="141"/>
      <c r="DQ546" s="141"/>
      <c r="EA546" s="141"/>
      <c r="EK546" s="141"/>
      <c r="EU546" s="141"/>
      <c r="FE546" s="141"/>
      <c r="FO546" s="141"/>
      <c r="FY546" s="141"/>
      <c r="GI546" s="141"/>
      <c r="GS546" s="141"/>
      <c r="HC546" s="141"/>
      <c r="HM546" s="141"/>
      <c r="HW546" s="141"/>
    </row>
    <row r="547" spans="1:231" s="3" customFormat="1" x14ac:dyDescent="0.25">
      <c r="A547" s="141"/>
      <c r="K547" s="141"/>
      <c r="U547" s="141"/>
      <c r="AE547" s="141"/>
      <c r="AO547" s="141"/>
      <c r="AY547" s="141"/>
      <c r="AZ547" s="141"/>
      <c r="BI547" s="141"/>
      <c r="BS547" s="141"/>
      <c r="CC547" s="141"/>
      <c r="CM547" s="141"/>
      <c r="CW547" s="141"/>
      <c r="DG547" s="141"/>
      <c r="DQ547" s="141"/>
      <c r="EA547" s="141"/>
      <c r="EK547" s="141"/>
      <c r="EU547" s="141"/>
      <c r="FE547" s="141"/>
      <c r="FO547" s="141"/>
      <c r="FY547" s="141"/>
      <c r="GI547" s="141"/>
      <c r="GS547" s="141"/>
      <c r="HC547" s="141"/>
      <c r="HM547" s="141"/>
      <c r="HW547" s="141"/>
    </row>
    <row r="548" spans="1:231" s="3" customFormat="1" x14ac:dyDescent="0.25">
      <c r="A548" s="141"/>
      <c r="K548" s="141"/>
      <c r="U548" s="141"/>
      <c r="AE548" s="141"/>
      <c r="AO548" s="141"/>
      <c r="AY548" s="141"/>
      <c r="AZ548" s="141"/>
      <c r="BI548" s="141"/>
      <c r="BS548" s="141"/>
      <c r="CC548" s="141"/>
      <c r="CM548" s="141"/>
      <c r="CW548" s="141"/>
      <c r="DG548" s="141"/>
      <c r="DQ548" s="141"/>
      <c r="EA548" s="141"/>
      <c r="EK548" s="141"/>
      <c r="EU548" s="141"/>
      <c r="FE548" s="141"/>
      <c r="FO548" s="141"/>
      <c r="FY548" s="141"/>
      <c r="GI548" s="141"/>
      <c r="GS548" s="141"/>
      <c r="HC548" s="141"/>
      <c r="HM548" s="141"/>
      <c r="HW548" s="141"/>
    </row>
    <row r="549" spans="1:231" s="3" customFormat="1" x14ac:dyDescent="0.25">
      <c r="A549" s="141"/>
      <c r="K549" s="141"/>
      <c r="U549" s="141"/>
      <c r="AE549" s="141"/>
      <c r="AO549" s="141"/>
      <c r="AY549" s="141"/>
      <c r="AZ549" s="141"/>
      <c r="BI549" s="141"/>
      <c r="BS549" s="141"/>
      <c r="CC549" s="141"/>
      <c r="CM549" s="141"/>
      <c r="CW549" s="141"/>
      <c r="DG549" s="141"/>
      <c r="DQ549" s="141"/>
      <c r="EA549" s="141"/>
      <c r="EK549" s="141"/>
      <c r="EU549" s="141"/>
      <c r="FE549" s="141"/>
      <c r="FO549" s="141"/>
      <c r="FY549" s="141"/>
      <c r="GI549" s="141"/>
      <c r="GS549" s="141"/>
      <c r="HC549" s="141"/>
      <c r="HM549" s="141"/>
      <c r="HW549" s="141"/>
    </row>
    <row r="550" spans="1:231" s="3" customFormat="1" x14ac:dyDescent="0.25">
      <c r="A550" s="141"/>
      <c r="K550" s="141"/>
      <c r="U550" s="141"/>
      <c r="AE550" s="141"/>
      <c r="AO550" s="141"/>
      <c r="AY550" s="141"/>
      <c r="AZ550" s="141"/>
      <c r="BI550" s="141"/>
      <c r="BS550" s="141"/>
      <c r="CC550" s="141"/>
      <c r="CM550" s="141"/>
      <c r="CW550" s="141"/>
      <c r="DG550" s="141"/>
      <c r="DQ550" s="141"/>
      <c r="EA550" s="141"/>
      <c r="EK550" s="141"/>
      <c r="EU550" s="141"/>
      <c r="FE550" s="141"/>
      <c r="FO550" s="141"/>
      <c r="FY550" s="141"/>
      <c r="GI550" s="141"/>
      <c r="GS550" s="141"/>
      <c r="HC550" s="141"/>
      <c r="HM550" s="141"/>
      <c r="HW550" s="141"/>
    </row>
    <row r="551" spans="1:231" s="3" customFormat="1" x14ac:dyDescent="0.25">
      <c r="A551" s="141"/>
      <c r="K551" s="141"/>
      <c r="U551" s="141"/>
      <c r="AE551" s="141"/>
      <c r="AO551" s="141"/>
      <c r="AY551" s="141"/>
      <c r="AZ551" s="141"/>
      <c r="BI551" s="141"/>
      <c r="BS551" s="141"/>
      <c r="CC551" s="141"/>
      <c r="CM551" s="141"/>
      <c r="CW551" s="141"/>
      <c r="DG551" s="141"/>
      <c r="DQ551" s="141"/>
      <c r="EA551" s="141"/>
      <c r="EK551" s="141"/>
      <c r="EU551" s="141"/>
      <c r="FE551" s="141"/>
      <c r="FO551" s="141"/>
      <c r="FY551" s="141"/>
      <c r="GI551" s="141"/>
      <c r="GS551" s="141"/>
      <c r="HC551" s="141"/>
      <c r="HM551" s="141"/>
      <c r="HW551" s="141"/>
    </row>
    <row r="552" spans="1:231" s="3" customFormat="1" x14ac:dyDescent="0.25">
      <c r="A552" s="141"/>
      <c r="K552" s="141"/>
      <c r="U552" s="141"/>
      <c r="AE552" s="141"/>
      <c r="AO552" s="141"/>
      <c r="AY552" s="141"/>
      <c r="AZ552" s="141"/>
      <c r="BI552" s="141"/>
      <c r="BS552" s="141"/>
      <c r="CC552" s="141"/>
      <c r="CM552" s="141"/>
      <c r="CW552" s="141"/>
      <c r="DG552" s="141"/>
      <c r="DQ552" s="141"/>
      <c r="EA552" s="141"/>
      <c r="EK552" s="141"/>
      <c r="EU552" s="141"/>
      <c r="FE552" s="141"/>
      <c r="FO552" s="141"/>
      <c r="FY552" s="141"/>
      <c r="GI552" s="141"/>
      <c r="GS552" s="141"/>
      <c r="HC552" s="141"/>
      <c r="HM552" s="141"/>
      <c r="HW552" s="141"/>
    </row>
    <row r="553" spans="1:231" s="3" customFormat="1" x14ac:dyDescent="0.25">
      <c r="A553" s="141"/>
      <c r="K553" s="141"/>
      <c r="U553" s="141"/>
      <c r="AE553" s="141"/>
      <c r="AO553" s="141"/>
      <c r="AY553" s="141"/>
      <c r="AZ553" s="141"/>
      <c r="BI553" s="141"/>
      <c r="BS553" s="141"/>
      <c r="CC553" s="141"/>
      <c r="CM553" s="141"/>
      <c r="CW553" s="141"/>
      <c r="DG553" s="141"/>
      <c r="DQ553" s="141"/>
      <c r="EA553" s="141"/>
      <c r="EK553" s="141"/>
      <c r="EU553" s="141"/>
      <c r="FE553" s="141"/>
      <c r="FO553" s="141"/>
      <c r="FY553" s="141"/>
      <c r="GI553" s="141"/>
      <c r="GS553" s="141"/>
      <c r="HC553" s="141"/>
      <c r="HM553" s="141"/>
      <c r="HW553" s="141"/>
    </row>
    <row r="554" spans="1:231" s="3" customFormat="1" x14ac:dyDescent="0.25">
      <c r="A554" s="141"/>
      <c r="K554" s="141"/>
      <c r="U554" s="141"/>
      <c r="AE554" s="141"/>
      <c r="AO554" s="141"/>
      <c r="AY554" s="141"/>
      <c r="AZ554" s="141"/>
      <c r="BI554" s="141"/>
      <c r="BS554" s="141"/>
      <c r="CC554" s="141"/>
      <c r="CM554" s="141"/>
      <c r="CW554" s="141"/>
      <c r="DG554" s="141"/>
      <c r="DQ554" s="141"/>
      <c r="EA554" s="141"/>
      <c r="EK554" s="141"/>
      <c r="EU554" s="141"/>
      <c r="FE554" s="141"/>
      <c r="FO554" s="141"/>
      <c r="FY554" s="141"/>
      <c r="GI554" s="141"/>
      <c r="GS554" s="141"/>
      <c r="HC554" s="141"/>
      <c r="HM554" s="141"/>
      <c r="HW554" s="141"/>
    </row>
    <row r="555" spans="1:231" s="3" customFormat="1" x14ac:dyDescent="0.25">
      <c r="A555" s="141"/>
      <c r="K555" s="141"/>
      <c r="U555" s="141"/>
      <c r="AE555" s="141"/>
      <c r="AO555" s="141"/>
      <c r="AY555" s="141"/>
      <c r="AZ555" s="141"/>
      <c r="BI555" s="141"/>
      <c r="BS555" s="141"/>
      <c r="CC555" s="141"/>
      <c r="CM555" s="141"/>
      <c r="CW555" s="141"/>
      <c r="DG555" s="141"/>
      <c r="DQ555" s="141"/>
      <c r="EA555" s="141"/>
      <c r="EK555" s="141"/>
      <c r="EU555" s="141"/>
      <c r="FE555" s="141"/>
      <c r="FO555" s="141"/>
      <c r="FY555" s="141"/>
      <c r="GI555" s="141"/>
      <c r="GS555" s="141"/>
      <c r="HC555" s="141"/>
      <c r="HM555" s="141"/>
      <c r="HW555" s="141"/>
    </row>
    <row r="556" spans="1:231" s="3" customFormat="1" x14ac:dyDescent="0.25">
      <c r="A556" s="141"/>
      <c r="K556" s="141"/>
      <c r="U556" s="141"/>
      <c r="AE556" s="141"/>
      <c r="AO556" s="141"/>
      <c r="AY556" s="141"/>
      <c r="AZ556" s="141"/>
      <c r="BI556" s="141"/>
      <c r="BS556" s="141"/>
      <c r="CC556" s="141"/>
      <c r="CM556" s="141"/>
      <c r="CW556" s="141"/>
      <c r="DG556" s="141"/>
      <c r="DQ556" s="141"/>
      <c r="EA556" s="141"/>
      <c r="EK556" s="141"/>
      <c r="EU556" s="141"/>
      <c r="FE556" s="141"/>
      <c r="FO556" s="141"/>
      <c r="FY556" s="141"/>
      <c r="GI556" s="141"/>
      <c r="GS556" s="141"/>
      <c r="HC556" s="141"/>
      <c r="HM556" s="141"/>
      <c r="HW556" s="141"/>
    </row>
    <row r="557" spans="1:231" s="3" customFormat="1" x14ac:dyDescent="0.25">
      <c r="A557" s="141"/>
      <c r="K557" s="141"/>
      <c r="U557" s="141"/>
      <c r="AE557" s="141"/>
      <c r="AO557" s="141"/>
      <c r="AY557" s="141"/>
      <c r="AZ557" s="141"/>
      <c r="BI557" s="141"/>
      <c r="BS557" s="141"/>
      <c r="CC557" s="141"/>
      <c r="CM557" s="141"/>
      <c r="CW557" s="141"/>
      <c r="DG557" s="141"/>
      <c r="DQ557" s="141"/>
      <c r="EA557" s="141"/>
      <c r="EK557" s="141"/>
      <c r="EU557" s="141"/>
      <c r="FE557" s="141"/>
      <c r="FO557" s="141"/>
      <c r="FY557" s="141"/>
      <c r="GI557" s="141"/>
      <c r="GS557" s="141"/>
      <c r="HC557" s="141"/>
      <c r="HM557" s="141"/>
      <c r="HW557" s="141"/>
    </row>
    <row r="558" spans="1:231" s="3" customFormat="1" x14ac:dyDescent="0.25">
      <c r="A558" s="141"/>
      <c r="K558" s="141"/>
      <c r="U558" s="141"/>
      <c r="AE558" s="141"/>
      <c r="AO558" s="141"/>
      <c r="AY558" s="141"/>
      <c r="AZ558" s="141"/>
      <c r="BI558" s="141"/>
      <c r="BS558" s="141"/>
      <c r="CC558" s="141"/>
      <c r="CM558" s="141"/>
      <c r="CW558" s="141"/>
      <c r="DG558" s="141"/>
      <c r="DQ558" s="141"/>
      <c r="EA558" s="141"/>
      <c r="EK558" s="141"/>
      <c r="EU558" s="141"/>
      <c r="FE558" s="141"/>
      <c r="FO558" s="141"/>
      <c r="FY558" s="141"/>
      <c r="GI558" s="141"/>
      <c r="GS558" s="141"/>
      <c r="HC558" s="141"/>
      <c r="HM558" s="141"/>
      <c r="HW558" s="141"/>
    </row>
    <row r="559" spans="1:231" s="3" customFormat="1" x14ac:dyDescent="0.25">
      <c r="A559" s="141"/>
      <c r="K559" s="141"/>
      <c r="U559" s="141"/>
      <c r="AE559" s="141"/>
      <c r="AO559" s="141"/>
      <c r="AY559" s="141"/>
      <c r="AZ559" s="141"/>
      <c r="BI559" s="141"/>
      <c r="BS559" s="141"/>
      <c r="CC559" s="141"/>
      <c r="CM559" s="141"/>
      <c r="CW559" s="141"/>
      <c r="DG559" s="141"/>
      <c r="DQ559" s="141"/>
      <c r="EA559" s="141"/>
      <c r="EK559" s="141"/>
      <c r="EU559" s="141"/>
      <c r="FE559" s="141"/>
      <c r="FO559" s="141"/>
      <c r="FY559" s="141"/>
      <c r="GI559" s="141"/>
      <c r="GS559" s="141"/>
      <c r="HC559" s="141"/>
      <c r="HM559" s="141"/>
      <c r="HW559" s="141"/>
    </row>
    <row r="560" spans="1:231" s="3" customFormat="1" x14ac:dyDescent="0.25">
      <c r="A560" s="141"/>
      <c r="K560" s="141"/>
      <c r="U560" s="141"/>
      <c r="AE560" s="141"/>
      <c r="AO560" s="141"/>
      <c r="AY560" s="141"/>
      <c r="AZ560" s="141"/>
      <c r="BI560" s="141"/>
      <c r="BS560" s="141"/>
      <c r="CC560" s="141"/>
      <c r="CM560" s="141"/>
      <c r="CW560" s="141"/>
      <c r="DG560" s="141"/>
      <c r="DQ560" s="141"/>
      <c r="EA560" s="141"/>
      <c r="EK560" s="141"/>
      <c r="EU560" s="141"/>
      <c r="FE560" s="141"/>
      <c r="FO560" s="141"/>
      <c r="FY560" s="141"/>
      <c r="GI560" s="141"/>
      <c r="GS560" s="141"/>
      <c r="HC560" s="141"/>
      <c r="HM560" s="141"/>
      <c r="HW560" s="141"/>
    </row>
    <row r="561" spans="1:231" s="3" customFormat="1" x14ac:dyDescent="0.25">
      <c r="A561" s="141"/>
      <c r="K561" s="141"/>
      <c r="U561" s="141"/>
      <c r="AE561" s="141"/>
      <c r="AO561" s="141"/>
      <c r="AY561" s="141"/>
      <c r="AZ561" s="141"/>
      <c r="BI561" s="141"/>
      <c r="BS561" s="141"/>
      <c r="CC561" s="141"/>
      <c r="CM561" s="141"/>
      <c r="CW561" s="141"/>
      <c r="DG561" s="141"/>
      <c r="DQ561" s="141"/>
      <c r="EA561" s="141"/>
      <c r="EK561" s="141"/>
      <c r="EU561" s="141"/>
      <c r="FE561" s="141"/>
      <c r="FO561" s="141"/>
      <c r="FY561" s="141"/>
      <c r="GI561" s="141"/>
      <c r="GS561" s="141"/>
      <c r="HC561" s="141"/>
      <c r="HM561" s="141"/>
      <c r="HW561" s="141"/>
    </row>
    <row r="562" spans="1:231" s="3" customFormat="1" x14ac:dyDescent="0.25">
      <c r="A562" s="141"/>
      <c r="K562" s="141"/>
      <c r="U562" s="141"/>
      <c r="AE562" s="141"/>
      <c r="AO562" s="141"/>
      <c r="AY562" s="141"/>
      <c r="AZ562" s="141"/>
      <c r="BI562" s="141"/>
      <c r="BS562" s="141"/>
      <c r="CC562" s="141"/>
      <c r="CM562" s="141"/>
      <c r="CW562" s="141"/>
      <c r="DG562" s="141"/>
      <c r="DQ562" s="141"/>
      <c r="EA562" s="141"/>
      <c r="EK562" s="141"/>
      <c r="EU562" s="141"/>
      <c r="FE562" s="141"/>
      <c r="FO562" s="141"/>
      <c r="FY562" s="141"/>
      <c r="GI562" s="141"/>
      <c r="GS562" s="141"/>
      <c r="HC562" s="141"/>
      <c r="HM562" s="141"/>
      <c r="HW562" s="141"/>
    </row>
    <row r="563" spans="1:231" s="3" customFormat="1" x14ac:dyDescent="0.25">
      <c r="A563" s="141"/>
      <c r="K563" s="141"/>
      <c r="U563" s="141"/>
      <c r="AE563" s="141"/>
      <c r="AO563" s="141"/>
      <c r="AY563" s="141"/>
      <c r="AZ563" s="141"/>
      <c r="BI563" s="141"/>
      <c r="BS563" s="141"/>
      <c r="CC563" s="141"/>
      <c r="CM563" s="141"/>
      <c r="CW563" s="141"/>
      <c r="DG563" s="141"/>
      <c r="DQ563" s="141"/>
      <c r="EA563" s="141"/>
      <c r="EK563" s="141"/>
      <c r="EU563" s="141"/>
      <c r="FE563" s="141"/>
      <c r="FO563" s="141"/>
      <c r="FY563" s="141"/>
      <c r="GI563" s="141"/>
      <c r="GS563" s="141"/>
      <c r="HC563" s="141"/>
      <c r="HM563" s="141"/>
      <c r="HW563" s="141"/>
    </row>
    <row r="564" spans="1:231" s="3" customFormat="1" x14ac:dyDescent="0.25">
      <c r="A564" s="141"/>
      <c r="K564" s="141"/>
      <c r="U564" s="141"/>
      <c r="AE564" s="141"/>
      <c r="AO564" s="141"/>
      <c r="AY564" s="141"/>
      <c r="AZ564" s="141"/>
      <c r="BI564" s="141"/>
      <c r="BS564" s="141"/>
      <c r="CC564" s="141"/>
      <c r="CM564" s="141"/>
      <c r="CW564" s="141"/>
      <c r="DG564" s="141"/>
      <c r="DQ564" s="141"/>
      <c r="EA564" s="141"/>
      <c r="EK564" s="141"/>
      <c r="EU564" s="141"/>
      <c r="FE564" s="141"/>
      <c r="FO564" s="141"/>
      <c r="FY564" s="141"/>
      <c r="GI564" s="141"/>
      <c r="GS564" s="141"/>
      <c r="HC564" s="141"/>
      <c r="HM564" s="141"/>
      <c r="HW564" s="141"/>
    </row>
    <row r="565" spans="1:231" s="3" customFormat="1" x14ac:dyDescent="0.25">
      <c r="A565" s="141"/>
      <c r="K565" s="141"/>
      <c r="U565" s="141"/>
      <c r="AE565" s="141"/>
      <c r="AO565" s="141"/>
      <c r="AY565" s="141"/>
      <c r="AZ565" s="141"/>
      <c r="BI565" s="141"/>
      <c r="BS565" s="141"/>
      <c r="CC565" s="141"/>
      <c r="CM565" s="141"/>
      <c r="CW565" s="141"/>
      <c r="DG565" s="141"/>
      <c r="DQ565" s="141"/>
      <c r="EA565" s="141"/>
      <c r="EK565" s="141"/>
      <c r="EU565" s="141"/>
      <c r="FE565" s="141"/>
      <c r="FO565" s="141"/>
      <c r="FY565" s="141"/>
      <c r="GI565" s="141"/>
      <c r="GS565" s="141"/>
      <c r="HC565" s="141"/>
      <c r="HM565" s="141"/>
      <c r="HW565" s="141"/>
    </row>
    <row r="566" spans="1:231" s="3" customFormat="1" x14ac:dyDescent="0.25">
      <c r="A566" s="141"/>
      <c r="K566" s="141"/>
      <c r="U566" s="141"/>
      <c r="AE566" s="141"/>
      <c r="AO566" s="141"/>
      <c r="AY566" s="141"/>
      <c r="AZ566" s="141"/>
      <c r="BI566" s="141"/>
      <c r="BS566" s="141"/>
      <c r="CC566" s="141"/>
      <c r="CM566" s="141"/>
      <c r="CW566" s="141"/>
      <c r="DG566" s="141"/>
      <c r="DQ566" s="141"/>
      <c r="EA566" s="141"/>
      <c r="EK566" s="141"/>
      <c r="EU566" s="141"/>
      <c r="FE566" s="141"/>
      <c r="FO566" s="141"/>
      <c r="FY566" s="141"/>
      <c r="GI566" s="141"/>
      <c r="GS566" s="141"/>
      <c r="HC566" s="141"/>
      <c r="HM566" s="141"/>
      <c r="HW566" s="141"/>
    </row>
    <row r="567" spans="1:231" s="3" customFormat="1" x14ac:dyDescent="0.25">
      <c r="A567" s="141"/>
      <c r="K567" s="141"/>
      <c r="U567" s="141"/>
      <c r="AE567" s="141"/>
      <c r="AO567" s="141"/>
      <c r="AY567" s="141"/>
      <c r="AZ567" s="141"/>
      <c r="BI567" s="141"/>
      <c r="BS567" s="141"/>
      <c r="CC567" s="141"/>
      <c r="CM567" s="141"/>
      <c r="CW567" s="141"/>
      <c r="DG567" s="141"/>
      <c r="DQ567" s="141"/>
      <c r="EA567" s="141"/>
      <c r="EK567" s="141"/>
      <c r="EU567" s="141"/>
      <c r="FE567" s="141"/>
      <c r="FO567" s="141"/>
      <c r="FY567" s="141"/>
      <c r="GI567" s="141"/>
      <c r="GS567" s="141"/>
      <c r="HC567" s="141"/>
      <c r="HM567" s="141"/>
      <c r="HW567" s="141"/>
    </row>
    <row r="568" spans="1:231" s="3" customFormat="1" x14ac:dyDescent="0.25">
      <c r="A568" s="141"/>
      <c r="K568" s="141"/>
      <c r="U568" s="141"/>
      <c r="AE568" s="141"/>
      <c r="AO568" s="141"/>
      <c r="AY568" s="141"/>
      <c r="AZ568" s="141"/>
      <c r="BI568" s="141"/>
      <c r="BS568" s="141"/>
      <c r="CC568" s="141"/>
      <c r="CM568" s="141"/>
      <c r="CW568" s="141"/>
      <c r="DG568" s="141"/>
      <c r="DQ568" s="141"/>
      <c r="EA568" s="141"/>
      <c r="EK568" s="141"/>
      <c r="EU568" s="141"/>
      <c r="FE568" s="141"/>
      <c r="FO568" s="141"/>
      <c r="FY568" s="141"/>
      <c r="GI568" s="141"/>
      <c r="GS568" s="141"/>
      <c r="HC568" s="141"/>
      <c r="HM568" s="141"/>
      <c r="HW568" s="141"/>
    </row>
    <row r="569" spans="1:231" s="3" customFormat="1" x14ac:dyDescent="0.25">
      <c r="A569" s="141"/>
      <c r="K569" s="141"/>
      <c r="U569" s="141"/>
      <c r="AE569" s="141"/>
      <c r="AO569" s="141"/>
      <c r="AY569" s="141"/>
      <c r="AZ569" s="141"/>
      <c r="BI569" s="141"/>
      <c r="BS569" s="141"/>
      <c r="CC569" s="141"/>
      <c r="CM569" s="141"/>
      <c r="CW569" s="141"/>
      <c r="DG569" s="141"/>
      <c r="DQ569" s="141"/>
      <c r="EA569" s="141"/>
      <c r="EK569" s="141"/>
      <c r="EU569" s="141"/>
      <c r="FE569" s="141"/>
      <c r="FO569" s="141"/>
      <c r="FY569" s="141"/>
      <c r="GI569" s="141"/>
      <c r="GS569" s="141"/>
      <c r="HC569" s="141"/>
      <c r="HM569" s="141"/>
      <c r="HW569" s="141"/>
    </row>
    <row r="570" spans="1:231" s="3" customFormat="1" x14ac:dyDescent="0.25">
      <c r="A570" s="141"/>
      <c r="K570" s="141"/>
      <c r="U570" s="141"/>
      <c r="AE570" s="141"/>
      <c r="AO570" s="141"/>
      <c r="AY570" s="141"/>
      <c r="AZ570" s="141"/>
      <c r="BI570" s="141"/>
      <c r="BS570" s="141"/>
      <c r="CC570" s="141"/>
      <c r="CM570" s="141"/>
      <c r="CW570" s="141"/>
      <c r="DG570" s="141"/>
      <c r="DQ570" s="141"/>
      <c r="EA570" s="141"/>
      <c r="EK570" s="141"/>
      <c r="EU570" s="141"/>
      <c r="FE570" s="141"/>
      <c r="FO570" s="141"/>
      <c r="FY570" s="141"/>
      <c r="GI570" s="141"/>
      <c r="GS570" s="141"/>
      <c r="HC570" s="141"/>
      <c r="HM570" s="141"/>
      <c r="HW570" s="141"/>
    </row>
    <row r="571" spans="1:231" s="3" customFormat="1" x14ac:dyDescent="0.25">
      <c r="A571" s="141"/>
      <c r="K571" s="141"/>
      <c r="U571" s="141"/>
      <c r="AE571" s="141"/>
      <c r="AO571" s="141"/>
      <c r="AY571" s="141"/>
      <c r="AZ571" s="141"/>
      <c r="BI571" s="141"/>
      <c r="BS571" s="141"/>
      <c r="CC571" s="141"/>
      <c r="CM571" s="141"/>
      <c r="CW571" s="141"/>
      <c r="DG571" s="141"/>
      <c r="DQ571" s="141"/>
      <c r="EA571" s="141"/>
      <c r="EK571" s="141"/>
      <c r="EU571" s="141"/>
      <c r="FE571" s="141"/>
      <c r="FO571" s="141"/>
      <c r="FY571" s="141"/>
      <c r="GI571" s="141"/>
      <c r="GS571" s="141"/>
      <c r="HC571" s="141"/>
      <c r="HM571" s="141"/>
      <c r="HW571" s="141"/>
    </row>
    <row r="572" spans="1:231" s="3" customFormat="1" x14ac:dyDescent="0.25">
      <c r="A572" s="141"/>
      <c r="K572" s="141"/>
      <c r="U572" s="141"/>
      <c r="AE572" s="141"/>
      <c r="AO572" s="141"/>
      <c r="AY572" s="141"/>
      <c r="AZ572" s="141"/>
      <c r="BI572" s="141"/>
      <c r="BS572" s="141"/>
      <c r="CC572" s="141"/>
      <c r="CM572" s="141"/>
      <c r="CW572" s="141"/>
      <c r="DG572" s="141"/>
      <c r="DQ572" s="141"/>
      <c r="EA572" s="141"/>
      <c r="EK572" s="141"/>
      <c r="EU572" s="141"/>
      <c r="FE572" s="141"/>
      <c r="FO572" s="141"/>
      <c r="FY572" s="141"/>
      <c r="GI572" s="141"/>
      <c r="GS572" s="141"/>
      <c r="HC572" s="141"/>
      <c r="HM572" s="141"/>
      <c r="HW572" s="141"/>
    </row>
    <row r="573" spans="1:231" s="3" customFormat="1" x14ac:dyDescent="0.25">
      <c r="A573" s="141"/>
      <c r="K573" s="141"/>
      <c r="U573" s="141"/>
      <c r="AE573" s="141"/>
      <c r="AO573" s="141"/>
      <c r="AY573" s="141"/>
      <c r="AZ573" s="141"/>
      <c r="BI573" s="141"/>
      <c r="BS573" s="141"/>
      <c r="CC573" s="141"/>
      <c r="CM573" s="141"/>
      <c r="CW573" s="141"/>
      <c r="DG573" s="141"/>
      <c r="DQ573" s="141"/>
      <c r="EA573" s="141"/>
      <c r="EK573" s="141"/>
      <c r="EU573" s="141"/>
      <c r="FE573" s="141"/>
      <c r="FO573" s="141"/>
      <c r="FY573" s="141"/>
      <c r="GI573" s="141"/>
      <c r="GS573" s="141"/>
      <c r="HC573" s="141"/>
      <c r="HM573" s="141"/>
      <c r="HW573" s="141"/>
    </row>
    <row r="574" spans="1:231" s="3" customFormat="1" x14ac:dyDescent="0.25">
      <c r="A574" s="141"/>
      <c r="K574" s="141"/>
      <c r="U574" s="141"/>
      <c r="AE574" s="141"/>
      <c r="AO574" s="141"/>
      <c r="AY574" s="141"/>
      <c r="AZ574" s="141"/>
      <c r="BI574" s="141"/>
      <c r="BS574" s="141"/>
      <c r="CC574" s="141"/>
      <c r="CM574" s="141"/>
      <c r="CW574" s="141"/>
      <c r="DG574" s="141"/>
      <c r="DQ574" s="141"/>
      <c r="EA574" s="141"/>
      <c r="EK574" s="141"/>
      <c r="EU574" s="141"/>
      <c r="FE574" s="141"/>
      <c r="FO574" s="141"/>
      <c r="FY574" s="141"/>
      <c r="GI574" s="141"/>
      <c r="GS574" s="141"/>
      <c r="HC574" s="141"/>
      <c r="HM574" s="141"/>
      <c r="HW574" s="141"/>
    </row>
    <row r="575" spans="1:231" s="3" customFormat="1" x14ac:dyDescent="0.25">
      <c r="A575" s="141"/>
      <c r="K575" s="141"/>
      <c r="U575" s="141"/>
      <c r="AE575" s="141"/>
      <c r="AO575" s="141"/>
      <c r="AY575" s="141"/>
      <c r="AZ575" s="141"/>
      <c r="BI575" s="141"/>
      <c r="BS575" s="141"/>
      <c r="CC575" s="141"/>
      <c r="CM575" s="141"/>
      <c r="CW575" s="141"/>
      <c r="DG575" s="141"/>
      <c r="DQ575" s="141"/>
      <c r="EA575" s="141"/>
      <c r="EK575" s="141"/>
      <c r="EU575" s="141"/>
      <c r="FE575" s="141"/>
      <c r="FO575" s="141"/>
      <c r="FY575" s="141"/>
      <c r="GI575" s="141"/>
      <c r="GS575" s="141"/>
      <c r="HC575" s="141"/>
      <c r="HM575" s="141"/>
      <c r="HW575" s="141"/>
    </row>
    <row r="576" spans="1:231" s="3" customFormat="1" x14ac:dyDescent="0.25">
      <c r="A576" s="141"/>
      <c r="K576" s="141"/>
      <c r="U576" s="141"/>
      <c r="AE576" s="141"/>
      <c r="AO576" s="141"/>
      <c r="AY576" s="141"/>
      <c r="AZ576" s="141"/>
      <c r="BI576" s="141"/>
      <c r="BS576" s="141"/>
      <c r="CC576" s="141"/>
      <c r="CM576" s="141"/>
      <c r="CW576" s="141"/>
      <c r="DG576" s="141"/>
      <c r="DQ576" s="141"/>
      <c r="EA576" s="141"/>
      <c r="EK576" s="141"/>
      <c r="EU576" s="141"/>
      <c r="FE576" s="141"/>
      <c r="FO576" s="141"/>
      <c r="FY576" s="141"/>
      <c r="GI576" s="141"/>
      <c r="GS576" s="141"/>
      <c r="HC576" s="141"/>
      <c r="HM576" s="141"/>
      <c r="HW576" s="141"/>
    </row>
    <row r="577" spans="1:231" s="3" customFormat="1" x14ac:dyDescent="0.25">
      <c r="A577" s="141"/>
      <c r="K577" s="141"/>
      <c r="U577" s="141"/>
      <c r="AE577" s="141"/>
      <c r="AO577" s="141"/>
      <c r="AY577" s="141"/>
      <c r="AZ577" s="141"/>
      <c r="BI577" s="141"/>
      <c r="BS577" s="141"/>
      <c r="CC577" s="141"/>
      <c r="CM577" s="141"/>
      <c r="CW577" s="141"/>
      <c r="DG577" s="141"/>
      <c r="DQ577" s="141"/>
      <c r="EA577" s="141"/>
      <c r="EK577" s="141"/>
      <c r="EU577" s="141"/>
      <c r="FE577" s="141"/>
      <c r="FO577" s="141"/>
      <c r="FY577" s="141"/>
      <c r="GI577" s="141"/>
      <c r="GS577" s="141"/>
      <c r="HC577" s="141"/>
      <c r="HM577" s="141"/>
      <c r="HW577" s="141"/>
    </row>
    <row r="578" spans="1:231" s="3" customFormat="1" x14ac:dyDescent="0.25">
      <c r="A578" s="141"/>
      <c r="K578" s="141"/>
      <c r="U578" s="141"/>
      <c r="AE578" s="141"/>
      <c r="AO578" s="141"/>
      <c r="AY578" s="141"/>
      <c r="AZ578" s="141"/>
      <c r="BI578" s="141"/>
      <c r="BS578" s="141"/>
      <c r="CC578" s="141"/>
      <c r="CM578" s="141"/>
      <c r="CW578" s="141"/>
      <c r="DG578" s="141"/>
      <c r="DQ578" s="141"/>
      <c r="EA578" s="141"/>
      <c r="EK578" s="141"/>
      <c r="EU578" s="141"/>
      <c r="FE578" s="141"/>
      <c r="FO578" s="141"/>
      <c r="FY578" s="141"/>
      <c r="GI578" s="141"/>
      <c r="GS578" s="141"/>
      <c r="HC578" s="141"/>
      <c r="HM578" s="141"/>
      <c r="HW578" s="141"/>
    </row>
    <row r="579" spans="1:231" s="3" customFormat="1" x14ac:dyDescent="0.25">
      <c r="A579" s="141"/>
      <c r="K579" s="141"/>
      <c r="U579" s="141"/>
      <c r="AE579" s="141"/>
      <c r="AO579" s="141"/>
      <c r="AY579" s="141"/>
      <c r="AZ579" s="141"/>
      <c r="BI579" s="141"/>
      <c r="BS579" s="141"/>
      <c r="CC579" s="141"/>
      <c r="CM579" s="141"/>
      <c r="CW579" s="141"/>
      <c r="DG579" s="141"/>
      <c r="DQ579" s="141"/>
      <c r="EA579" s="141"/>
      <c r="EK579" s="141"/>
      <c r="EU579" s="141"/>
      <c r="FE579" s="141"/>
      <c r="FO579" s="141"/>
      <c r="FY579" s="141"/>
      <c r="GI579" s="141"/>
      <c r="GS579" s="141"/>
      <c r="HC579" s="141"/>
      <c r="HM579" s="141"/>
      <c r="HW579" s="141"/>
    </row>
    <row r="580" spans="1:231" s="3" customFormat="1" x14ac:dyDescent="0.25">
      <c r="A580" s="141"/>
      <c r="K580" s="141"/>
      <c r="U580" s="141"/>
      <c r="AE580" s="141"/>
      <c r="AO580" s="141"/>
      <c r="AY580" s="141"/>
      <c r="AZ580" s="141"/>
      <c r="BI580" s="141"/>
      <c r="BS580" s="141"/>
      <c r="CC580" s="141"/>
      <c r="CM580" s="141"/>
      <c r="CW580" s="141"/>
      <c r="DG580" s="141"/>
      <c r="DQ580" s="141"/>
      <c r="EA580" s="141"/>
      <c r="EK580" s="141"/>
      <c r="EU580" s="141"/>
      <c r="FE580" s="141"/>
      <c r="FO580" s="141"/>
      <c r="FY580" s="141"/>
      <c r="GI580" s="141"/>
      <c r="GS580" s="141"/>
      <c r="HC580" s="141"/>
      <c r="HM580" s="141"/>
      <c r="HW580" s="141"/>
    </row>
    <row r="581" spans="1:231" s="3" customFormat="1" x14ac:dyDescent="0.25">
      <c r="A581" s="141"/>
      <c r="K581" s="141"/>
      <c r="U581" s="141"/>
      <c r="AE581" s="141"/>
      <c r="AO581" s="141"/>
      <c r="AY581" s="141"/>
      <c r="AZ581" s="141"/>
      <c r="BI581" s="141"/>
      <c r="BS581" s="141"/>
      <c r="CC581" s="141"/>
      <c r="CM581" s="141"/>
      <c r="CW581" s="141"/>
      <c r="DG581" s="141"/>
      <c r="DQ581" s="141"/>
      <c r="EA581" s="141"/>
      <c r="EK581" s="141"/>
      <c r="EU581" s="141"/>
      <c r="FE581" s="141"/>
      <c r="FO581" s="141"/>
      <c r="FY581" s="141"/>
      <c r="GI581" s="141"/>
      <c r="GS581" s="141"/>
      <c r="HC581" s="141"/>
      <c r="HM581" s="141"/>
      <c r="HW581" s="141"/>
    </row>
    <row r="582" spans="1:231" s="3" customFormat="1" x14ac:dyDescent="0.25">
      <c r="A582" s="141"/>
      <c r="K582" s="141"/>
      <c r="U582" s="141"/>
      <c r="AE582" s="141"/>
      <c r="AO582" s="141"/>
      <c r="AY582" s="141"/>
      <c r="AZ582" s="141"/>
      <c r="BI582" s="141"/>
      <c r="BS582" s="141"/>
      <c r="CC582" s="141"/>
      <c r="CM582" s="141"/>
      <c r="CW582" s="141"/>
      <c r="DG582" s="141"/>
      <c r="DQ582" s="141"/>
      <c r="EA582" s="141"/>
      <c r="EK582" s="141"/>
      <c r="EU582" s="141"/>
      <c r="FE582" s="141"/>
      <c r="FO582" s="141"/>
      <c r="FY582" s="141"/>
      <c r="GI582" s="141"/>
      <c r="GS582" s="141"/>
      <c r="HC582" s="141"/>
      <c r="HM582" s="141"/>
      <c r="HW582" s="141"/>
    </row>
    <row r="583" spans="1:231" s="3" customFormat="1" x14ac:dyDescent="0.25">
      <c r="A583" s="141"/>
      <c r="K583" s="141"/>
      <c r="U583" s="141"/>
      <c r="AE583" s="141"/>
      <c r="AO583" s="141"/>
      <c r="AY583" s="141"/>
      <c r="AZ583" s="141"/>
      <c r="BI583" s="141"/>
      <c r="BS583" s="141"/>
      <c r="CC583" s="141"/>
      <c r="CM583" s="141"/>
      <c r="CW583" s="141"/>
      <c r="DG583" s="141"/>
      <c r="DQ583" s="141"/>
      <c r="EA583" s="141"/>
      <c r="EK583" s="141"/>
      <c r="EU583" s="141"/>
      <c r="FE583" s="141"/>
      <c r="FO583" s="141"/>
      <c r="FY583" s="141"/>
      <c r="GI583" s="141"/>
      <c r="GS583" s="141"/>
      <c r="HC583" s="141"/>
      <c r="HM583" s="141"/>
      <c r="HW583" s="141"/>
    </row>
    <row r="584" spans="1:231" s="3" customFormat="1" x14ac:dyDescent="0.25">
      <c r="A584" s="141"/>
      <c r="K584" s="141"/>
      <c r="U584" s="141"/>
      <c r="AE584" s="141"/>
      <c r="AO584" s="141"/>
      <c r="AY584" s="141"/>
      <c r="AZ584" s="141"/>
      <c r="BI584" s="141"/>
      <c r="BS584" s="141"/>
      <c r="CC584" s="141"/>
      <c r="CM584" s="141"/>
      <c r="CW584" s="141"/>
      <c r="DG584" s="141"/>
      <c r="DQ584" s="141"/>
      <c r="EA584" s="141"/>
      <c r="EK584" s="141"/>
      <c r="EU584" s="141"/>
      <c r="FE584" s="141"/>
      <c r="FO584" s="141"/>
      <c r="FY584" s="141"/>
      <c r="GI584" s="141"/>
      <c r="GS584" s="141"/>
      <c r="HC584" s="141"/>
      <c r="HM584" s="141"/>
      <c r="HW584" s="141"/>
    </row>
    <row r="585" spans="1:231" s="3" customFormat="1" x14ac:dyDescent="0.25">
      <c r="A585" s="141"/>
      <c r="K585" s="141"/>
      <c r="U585" s="141"/>
      <c r="AE585" s="141"/>
      <c r="AO585" s="141"/>
      <c r="AY585" s="141"/>
      <c r="AZ585" s="141"/>
      <c r="BI585" s="141"/>
      <c r="BS585" s="141"/>
      <c r="CC585" s="141"/>
      <c r="CM585" s="141"/>
      <c r="CW585" s="141"/>
      <c r="DG585" s="141"/>
      <c r="DQ585" s="141"/>
      <c r="EA585" s="141"/>
      <c r="EK585" s="141"/>
      <c r="EU585" s="141"/>
      <c r="FE585" s="141"/>
      <c r="FO585" s="141"/>
      <c r="FY585" s="141"/>
      <c r="GI585" s="141"/>
      <c r="GS585" s="141"/>
      <c r="HC585" s="141"/>
      <c r="HM585" s="141"/>
      <c r="HW585" s="141"/>
    </row>
    <row r="586" spans="1:231" s="3" customFormat="1" x14ac:dyDescent="0.25">
      <c r="A586" s="141"/>
      <c r="K586" s="141"/>
      <c r="U586" s="141"/>
      <c r="AE586" s="141"/>
      <c r="AO586" s="141"/>
      <c r="AY586" s="141"/>
      <c r="AZ586" s="141"/>
      <c r="BI586" s="141"/>
      <c r="BS586" s="141"/>
      <c r="CC586" s="141"/>
      <c r="CM586" s="141"/>
      <c r="CW586" s="141"/>
      <c r="DG586" s="141"/>
      <c r="DQ586" s="141"/>
      <c r="EA586" s="141"/>
      <c r="EK586" s="141"/>
      <c r="EU586" s="141"/>
      <c r="FE586" s="141"/>
      <c r="FO586" s="141"/>
      <c r="FY586" s="141"/>
      <c r="GI586" s="141"/>
      <c r="GS586" s="141"/>
      <c r="HC586" s="141"/>
      <c r="HM586" s="141"/>
      <c r="HW586" s="141"/>
    </row>
    <row r="587" spans="1:231" s="3" customFormat="1" x14ac:dyDescent="0.25">
      <c r="A587" s="141"/>
      <c r="K587" s="141"/>
      <c r="U587" s="141"/>
      <c r="AE587" s="141"/>
      <c r="AO587" s="141"/>
      <c r="AY587" s="141"/>
      <c r="AZ587" s="141"/>
      <c r="BI587" s="141"/>
      <c r="BS587" s="141"/>
      <c r="CC587" s="141"/>
      <c r="CM587" s="141"/>
      <c r="CW587" s="141"/>
      <c r="DG587" s="141"/>
      <c r="DQ587" s="141"/>
      <c r="EA587" s="141"/>
      <c r="EK587" s="141"/>
      <c r="EU587" s="141"/>
      <c r="FE587" s="141"/>
      <c r="FO587" s="141"/>
      <c r="FY587" s="141"/>
      <c r="GI587" s="141"/>
      <c r="GS587" s="141"/>
      <c r="HC587" s="141"/>
      <c r="HM587" s="141"/>
      <c r="HW587" s="141"/>
    </row>
    <row r="588" spans="1:231" s="3" customFormat="1" x14ac:dyDescent="0.25">
      <c r="A588" s="141"/>
      <c r="K588" s="141"/>
      <c r="U588" s="141"/>
      <c r="AE588" s="141"/>
      <c r="AO588" s="141"/>
      <c r="AY588" s="141"/>
      <c r="AZ588" s="141"/>
      <c r="BI588" s="141"/>
      <c r="BS588" s="141"/>
      <c r="CC588" s="141"/>
      <c r="CM588" s="141"/>
      <c r="CW588" s="141"/>
      <c r="DG588" s="141"/>
      <c r="DQ588" s="141"/>
      <c r="EA588" s="141"/>
      <c r="EK588" s="141"/>
      <c r="EU588" s="141"/>
      <c r="FE588" s="141"/>
      <c r="FO588" s="141"/>
      <c r="FY588" s="141"/>
      <c r="GI588" s="141"/>
      <c r="GS588" s="141"/>
      <c r="HC588" s="141"/>
      <c r="HM588" s="141"/>
      <c r="HW588" s="141"/>
    </row>
    <row r="589" spans="1:231" s="3" customFormat="1" x14ac:dyDescent="0.25">
      <c r="A589" s="141"/>
      <c r="K589" s="141"/>
      <c r="U589" s="141"/>
      <c r="AE589" s="141"/>
      <c r="AO589" s="141"/>
      <c r="AY589" s="141"/>
      <c r="AZ589" s="141"/>
      <c r="BI589" s="141"/>
      <c r="BS589" s="141"/>
      <c r="CC589" s="141"/>
      <c r="CM589" s="141"/>
      <c r="CW589" s="141"/>
      <c r="DG589" s="141"/>
      <c r="DQ589" s="141"/>
      <c r="EA589" s="141"/>
      <c r="EK589" s="141"/>
      <c r="EU589" s="141"/>
      <c r="FE589" s="141"/>
      <c r="FO589" s="141"/>
      <c r="FY589" s="141"/>
      <c r="GI589" s="141"/>
      <c r="GS589" s="141"/>
      <c r="HC589" s="141"/>
      <c r="HM589" s="141"/>
      <c r="HW589" s="141"/>
    </row>
    <row r="590" spans="1:231" s="3" customFormat="1" x14ac:dyDescent="0.25">
      <c r="A590" s="141"/>
      <c r="K590" s="141"/>
      <c r="U590" s="141"/>
      <c r="AE590" s="141"/>
      <c r="AO590" s="141"/>
      <c r="AY590" s="141"/>
      <c r="AZ590" s="141"/>
      <c r="BI590" s="141"/>
      <c r="BS590" s="141"/>
      <c r="CC590" s="141"/>
      <c r="CM590" s="141"/>
      <c r="CW590" s="141"/>
      <c r="DG590" s="141"/>
      <c r="DQ590" s="141"/>
      <c r="EA590" s="141"/>
      <c r="EK590" s="141"/>
      <c r="EU590" s="141"/>
      <c r="FE590" s="141"/>
      <c r="FO590" s="141"/>
      <c r="FY590" s="141"/>
      <c r="GI590" s="141"/>
      <c r="GS590" s="141"/>
      <c r="HC590" s="141"/>
      <c r="HM590" s="141"/>
      <c r="HW590" s="141"/>
    </row>
    <row r="591" spans="1:231" s="3" customFormat="1" x14ac:dyDescent="0.25">
      <c r="A591" s="141"/>
      <c r="K591" s="141"/>
      <c r="U591" s="141"/>
      <c r="AE591" s="141"/>
      <c r="AO591" s="141"/>
      <c r="AY591" s="141"/>
      <c r="AZ591" s="141"/>
      <c r="BI591" s="141"/>
      <c r="BS591" s="141"/>
      <c r="CC591" s="141"/>
      <c r="CM591" s="141"/>
      <c r="CW591" s="141"/>
      <c r="DG591" s="141"/>
      <c r="DQ591" s="141"/>
      <c r="EA591" s="141"/>
      <c r="EK591" s="141"/>
      <c r="EU591" s="141"/>
      <c r="FE591" s="141"/>
      <c r="FO591" s="141"/>
      <c r="FY591" s="141"/>
      <c r="GI591" s="141"/>
      <c r="GS591" s="141"/>
      <c r="HC591" s="141"/>
      <c r="HM591" s="141"/>
      <c r="HW591" s="141"/>
    </row>
    <row r="592" spans="1:231" s="3" customFormat="1" x14ac:dyDescent="0.25">
      <c r="A592" s="141"/>
      <c r="K592" s="141"/>
      <c r="U592" s="141"/>
      <c r="AE592" s="141"/>
      <c r="AO592" s="141"/>
      <c r="AY592" s="141"/>
      <c r="AZ592" s="141"/>
      <c r="BI592" s="141"/>
      <c r="BS592" s="141"/>
      <c r="CC592" s="141"/>
      <c r="CM592" s="141"/>
      <c r="CW592" s="141"/>
      <c r="DG592" s="141"/>
      <c r="DQ592" s="141"/>
      <c r="EA592" s="141"/>
      <c r="EK592" s="141"/>
      <c r="EU592" s="141"/>
      <c r="FE592" s="141"/>
      <c r="FO592" s="141"/>
      <c r="FY592" s="141"/>
      <c r="GI592" s="141"/>
      <c r="GS592" s="141"/>
      <c r="HC592" s="141"/>
      <c r="HM592" s="141"/>
      <c r="HW592" s="141"/>
    </row>
    <row r="593" spans="1:231" s="3" customFormat="1" x14ac:dyDescent="0.25">
      <c r="A593" s="141"/>
      <c r="K593" s="141"/>
      <c r="U593" s="141"/>
      <c r="AE593" s="141"/>
      <c r="AO593" s="141"/>
      <c r="AY593" s="141"/>
      <c r="AZ593" s="141"/>
      <c r="BI593" s="141"/>
      <c r="BS593" s="141"/>
      <c r="CC593" s="141"/>
      <c r="CM593" s="141"/>
      <c r="CW593" s="141"/>
      <c r="DG593" s="141"/>
      <c r="DQ593" s="141"/>
      <c r="EA593" s="141"/>
      <c r="EK593" s="141"/>
      <c r="EU593" s="141"/>
      <c r="FE593" s="141"/>
      <c r="FO593" s="141"/>
      <c r="FY593" s="141"/>
      <c r="GI593" s="141"/>
      <c r="GS593" s="141"/>
      <c r="HC593" s="141"/>
      <c r="HM593" s="141"/>
      <c r="HW593" s="141"/>
    </row>
    <row r="594" spans="1:231" s="3" customFormat="1" x14ac:dyDescent="0.25">
      <c r="A594" s="141"/>
      <c r="K594" s="141"/>
      <c r="U594" s="141"/>
      <c r="AE594" s="141"/>
      <c r="AO594" s="141"/>
      <c r="AY594" s="141"/>
      <c r="AZ594" s="141"/>
      <c r="BI594" s="141"/>
      <c r="BS594" s="141"/>
      <c r="CC594" s="141"/>
      <c r="CM594" s="141"/>
      <c r="CW594" s="141"/>
      <c r="DG594" s="141"/>
      <c r="DQ594" s="141"/>
      <c r="EA594" s="141"/>
      <c r="EK594" s="141"/>
      <c r="EU594" s="141"/>
      <c r="FE594" s="141"/>
      <c r="FO594" s="141"/>
      <c r="FY594" s="141"/>
      <c r="GI594" s="141"/>
      <c r="GS594" s="141"/>
      <c r="HC594" s="141"/>
      <c r="HM594" s="141"/>
      <c r="HW594" s="141"/>
    </row>
    <row r="595" spans="1:231" s="3" customFormat="1" x14ac:dyDescent="0.25">
      <c r="A595" s="141"/>
      <c r="K595" s="141"/>
      <c r="U595" s="141"/>
      <c r="AE595" s="141"/>
      <c r="AO595" s="141"/>
      <c r="AY595" s="141"/>
      <c r="AZ595" s="141"/>
      <c r="BI595" s="141"/>
      <c r="BS595" s="141"/>
      <c r="CC595" s="141"/>
      <c r="CM595" s="141"/>
      <c r="CW595" s="141"/>
      <c r="DG595" s="141"/>
      <c r="DQ595" s="141"/>
      <c r="EA595" s="141"/>
      <c r="EK595" s="141"/>
      <c r="EU595" s="141"/>
      <c r="FE595" s="141"/>
      <c r="FO595" s="141"/>
      <c r="FY595" s="141"/>
      <c r="GI595" s="141"/>
      <c r="GS595" s="141"/>
      <c r="HC595" s="141"/>
      <c r="HM595" s="141"/>
      <c r="HW595" s="141"/>
    </row>
    <row r="596" spans="1:231" s="3" customFormat="1" x14ac:dyDescent="0.25">
      <c r="A596" s="141"/>
      <c r="K596" s="141"/>
      <c r="U596" s="141"/>
      <c r="AE596" s="141"/>
      <c r="AO596" s="141"/>
      <c r="AY596" s="141"/>
      <c r="AZ596" s="141"/>
      <c r="BI596" s="141"/>
      <c r="BS596" s="141"/>
      <c r="CC596" s="141"/>
      <c r="CM596" s="141"/>
      <c r="CW596" s="141"/>
      <c r="DG596" s="141"/>
      <c r="DQ596" s="141"/>
      <c r="EA596" s="141"/>
      <c r="EK596" s="141"/>
      <c r="EU596" s="141"/>
      <c r="FE596" s="141"/>
      <c r="FO596" s="141"/>
      <c r="FY596" s="141"/>
      <c r="GI596" s="141"/>
      <c r="GS596" s="141"/>
      <c r="HC596" s="141"/>
      <c r="HM596" s="141"/>
      <c r="HW596" s="141"/>
    </row>
    <row r="597" spans="1:231" s="3" customFormat="1" x14ac:dyDescent="0.25">
      <c r="A597" s="141"/>
      <c r="K597" s="141"/>
      <c r="U597" s="141"/>
      <c r="AE597" s="141"/>
      <c r="AO597" s="141"/>
      <c r="AY597" s="141"/>
      <c r="AZ597" s="141"/>
      <c r="BI597" s="141"/>
      <c r="BS597" s="141"/>
      <c r="CC597" s="141"/>
      <c r="CM597" s="141"/>
      <c r="CW597" s="141"/>
      <c r="DG597" s="141"/>
      <c r="DQ597" s="141"/>
      <c r="EA597" s="141"/>
      <c r="EK597" s="141"/>
      <c r="EU597" s="141"/>
      <c r="FE597" s="141"/>
      <c r="FO597" s="141"/>
      <c r="FY597" s="141"/>
      <c r="GI597" s="141"/>
      <c r="GS597" s="141"/>
      <c r="HC597" s="141"/>
      <c r="HM597" s="141"/>
      <c r="HW597" s="141"/>
    </row>
    <row r="598" spans="1:231" s="3" customFormat="1" x14ac:dyDescent="0.25">
      <c r="A598" s="141"/>
      <c r="K598" s="141"/>
      <c r="U598" s="141"/>
      <c r="AE598" s="141"/>
      <c r="AO598" s="141"/>
      <c r="AY598" s="141"/>
      <c r="AZ598" s="141"/>
      <c r="BI598" s="141"/>
      <c r="BS598" s="141"/>
      <c r="CC598" s="141"/>
      <c r="CM598" s="141"/>
      <c r="CW598" s="141"/>
      <c r="DG598" s="141"/>
      <c r="DQ598" s="141"/>
      <c r="EA598" s="141"/>
      <c r="EK598" s="141"/>
      <c r="EU598" s="141"/>
      <c r="FE598" s="141"/>
      <c r="FO598" s="141"/>
      <c r="FY598" s="141"/>
      <c r="GI598" s="141"/>
      <c r="GS598" s="141"/>
      <c r="HC598" s="141"/>
      <c r="HM598" s="141"/>
      <c r="HW598" s="141"/>
    </row>
    <row r="599" spans="1:231" s="3" customFormat="1" x14ac:dyDescent="0.25">
      <c r="A599" s="141"/>
      <c r="K599" s="141"/>
      <c r="U599" s="141"/>
      <c r="AE599" s="141"/>
      <c r="AO599" s="141"/>
      <c r="AY599" s="141"/>
      <c r="AZ599" s="141"/>
      <c r="BI599" s="141"/>
      <c r="BS599" s="141"/>
      <c r="CC599" s="141"/>
      <c r="CM599" s="141"/>
      <c r="CW599" s="141"/>
      <c r="DG599" s="141"/>
      <c r="DQ599" s="141"/>
      <c r="EA599" s="141"/>
      <c r="EK599" s="141"/>
      <c r="EU599" s="141"/>
      <c r="FE599" s="141"/>
      <c r="FO599" s="141"/>
      <c r="FY599" s="141"/>
      <c r="GI599" s="141"/>
      <c r="GS599" s="141"/>
      <c r="HC599" s="141"/>
      <c r="HM599" s="141"/>
      <c r="HW599" s="141"/>
    </row>
    <row r="600" spans="1:231" s="3" customFormat="1" x14ac:dyDescent="0.25">
      <c r="A600" s="141"/>
      <c r="K600" s="141"/>
      <c r="U600" s="141"/>
      <c r="AE600" s="141"/>
      <c r="AO600" s="141"/>
      <c r="AY600" s="141"/>
      <c r="AZ600" s="141"/>
      <c r="BI600" s="141"/>
      <c r="BS600" s="141"/>
      <c r="CC600" s="141"/>
      <c r="CM600" s="141"/>
      <c r="CW600" s="141"/>
      <c r="DG600" s="141"/>
      <c r="DQ600" s="141"/>
      <c r="EA600" s="141"/>
      <c r="EK600" s="141"/>
      <c r="EU600" s="141"/>
      <c r="FE600" s="141"/>
      <c r="FO600" s="141"/>
      <c r="FY600" s="141"/>
      <c r="GI600" s="141"/>
      <c r="GS600" s="141"/>
      <c r="HC600" s="141"/>
      <c r="HM600" s="141"/>
      <c r="HW600" s="141"/>
    </row>
    <row r="601" spans="1:231" s="3" customFormat="1" x14ac:dyDescent="0.25">
      <c r="A601" s="141"/>
      <c r="K601" s="141"/>
      <c r="U601" s="141"/>
      <c r="AE601" s="141"/>
      <c r="AO601" s="141"/>
      <c r="AY601" s="141"/>
      <c r="AZ601" s="141"/>
      <c r="BI601" s="141"/>
      <c r="BS601" s="141"/>
      <c r="CC601" s="141"/>
      <c r="CM601" s="141"/>
      <c r="CW601" s="141"/>
      <c r="DG601" s="141"/>
      <c r="DQ601" s="141"/>
      <c r="EA601" s="141"/>
      <c r="EK601" s="141"/>
      <c r="EU601" s="141"/>
      <c r="FE601" s="141"/>
      <c r="FO601" s="141"/>
      <c r="FY601" s="141"/>
      <c r="GI601" s="141"/>
      <c r="GS601" s="141"/>
      <c r="HC601" s="141"/>
      <c r="HM601" s="141"/>
      <c r="HW601" s="141"/>
    </row>
    <row r="602" spans="1:231" s="3" customFormat="1" x14ac:dyDescent="0.25">
      <c r="A602" s="141"/>
      <c r="K602" s="141"/>
      <c r="U602" s="141"/>
      <c r="AE602" s="141"/>
      <c r="AO602" s="141"/>
      <c r="AY602" s="141"/>
      <c r="AZ602" s="141"/>
      <c r="BI602" s="141"/>
      <c r="BS602" s="141"/>
      <c r="CC602" s="141"/>
      <c r="CM602" s="141"/>
      <c r="CW602" s="141"/>
      <c r="DG602" s="141"/>
      <c r="DQ602" s="141"/>
      <c r="EA602" s="141"/>
      <c r="EK602" s="141"/>
      <c r="EU602" s="141"/>
      <c r="FE602" s="141"/>
      <c r="FO602" s="141"/>
      <c r="FY602" s="141"/>
      <c r="GI602" s="141"/>
      <c r="GS602" s="141"/>
      <c r="HC602" s="141"/>
      <c r="HM602" s="141"/>
      <c r="HW602" s="141"/>
    </row>
    <row r="603" spans="1:231" s="3" customFormat="1" x14ac:dyDescent="0.25">
      <c r="A603" s="141"/>
      <c r="K603" s="141"/>
      <c r="U603" s="141"/>
      <c r="AE603" s="141"/>
      <c r="AO603" s="141"/>
      <c r="AY603" s="141"/>
      <c r="AZ603" s="141"/>
      <c r="BI603" s="141"/>
      <c r="BS603" s="141"/>
      <c r="CC603" s="141"/>
      <c r="CM603" s="141"/>
      <c r="CW603" s="141"/>
      <c r="DG603" s="141"/>
      <c r="DQ603" s="141"/>
      <c r="EA603" s="141"/>
      <c r="EK603" s="141"/>
      <c r="EU603" s="141"/>
      <c r="FE603" s="141"/>
      <c r="FO603" s="141"/>
      <c r="FY603" s="141"/>
      <c r="GI603" s="141"/>
      <c r="GS603" s="141"/>
      <c r="HC603" s="141"/>
      <c r="HM603" s="141"/>
      <c r="HW603" s="141"/>
    </row>
    <row r="604" spans="1:231" s="3" customFormat="1" x14ac:dyDescent="0.25">
      <c r="A604" s="141"/>
      <c r="K604" s="141"/>
      <c r="U604" s="141"/>
      <c r="AE604" s="141"/>
      <c r="AO604" s="141"/>
      <c r="AY604" s="141"/>
      <c r="AZ604" s="141"/>
      <c r="BI604" s="141"/>
      <c r="BS604" s="141"/>
      <c r="CC604" s="141"/>
      <c r="CM604" s="141"/>
      <c r="CW604" s="141"/>
      <c r="DG604" s="141"/>
      <c r="DQ604" s="141"/>
      <c r="EA604" s="141"/>
      <c r="EK604" s="141"/>
      <c r="EU604" s="141"/>
      <c r="FE604" s="141"/>
      <c r="FO604" s="141"/>
      <c r="FY604" s="141"/>
      <c r="GI604" s="141"/>
      <c r="GS604" s="141"/>
      <c r="HC604" s="141"/>
      <c r="HM604" s="141"/>
      <c r="HW604" s="141"/>
    </row>
    <row r="605" spans="1:231" s="3" customFormat="1" x14ac:dyDescent="0.25">
      <c r="A605" s="141"/>
      <c r="K605" s="141"/>
      <c r="U605" s="141"/>
      <c r="AE605" s="141"/>
      <c r="AO605" s="141"/>
      <c r="AY605" s="141"/>
      <c r="AZ605" s="141"/>
      <c r="BI605" s="141"/>
      <c r="BS605" s="141"/>
      <c r="CC605" s="141"/>
      <c r="CM605" s="141"/>
      <c r="CW605" s="141"/>
      <c r="DG605" s="141"/>
      <c r="DQ605" s="141"/>
      <c r="EA605" s="141"/>
      <c r="EK605" s="141"/>
      <c r="EU605" s="141"/>
      <c r="FE605" s="141"/>
      <c r="FO605" s="141"/>
      <c r="FY605" s="141"/>
      <c r="GI605" s="141"/>
      <c r="GS605" s="141"/>
      <c r="HC605" s="141"/>
      <c r="HM605" s="141"/>
      <c r="HW605" s="141"/>
    </row>
    <row r="606" spans="1:231" s="3" customFormat="1" x14ac:dyDescent="0.25">
      <c r="A606" s="141"/>
      <c r="K606" s="141"/>
      <c r="U606" s="141"/>
      <c r="AE606" s="141"/>
      <c r="AO606" s="141"/>
      <c r="AY606" s="141"/>
      <c r="AZ606" s="141"/>
      <c r="BI606" s="141"/>
      <c r="BS606" s="141"/>
      <c r="CC606" s="141"/>
      <c r="CM606" s="141"/>
      <c r="CW606" s="141"/>
      <c r="DG606" s="141"/>
      <c r="DQ606" s="141"/>
      <c r="EA606" s="141"/>
      <c r="EK606" s="141"/>
      <c r="EU606" s="141"/>
      <c r="FE606" s="141"/>
      <c r="FO606" s="141"/>
      <c r="FY606" s="141"/>
      <c r="GI606" s="141"/>
      <c r="GS606" s="141"/>
      <c r="HC606" s="141"/>
      <c r="HM606" s="141"/>
      <c r="HW606" s="141"/>
    </row>
    <row r="607" spans="1:231" s="3" customFormat="1" x14ac:dyDescent="0.25">
      <c r="A607" s="141"/>
      <c r="K607" s="141"/>
      <c r="U607" s="141"/>
      <c r="AE607" s="141"/>
      <c r="AO607" s="141"/>
      <c r="AY607" s="141"/>
      <c r="AZ607" s="141"/>
      <c r="BI607" s="141"/>
      <c r="BS607" s="141"/>
      <c r="CC607" s="141"/>
      <c r="CM607" s="141"/>
      <c r="CW607" s="141"/>
      <c r="DG607" s="141"/>
      <c r="DQ607" s="141"/>
      <c r="EA607" s="141"/>
      <c r="EK607" s="141"/>
      <c r="EU607" s="141"/>
      <c r="FE607" s="141"/>
      <c r="FO607" s="141"/>
      <c r="FY607" s="141"/>
      <c r="GI607" s="141"/>
      <c r="GS607" s="141"/>
      <c r="HC607" s="141"/>
      <c r="HM607" s="141"/>
      <c r="HW607" s="141"/>
    </row>
    <row r="608" spans="1:231" s="3" customFormat="1" x14ac:dyDescent="0.25">
      <c r="A608" s="141"/>
      <c r="K608" s="141"/>
      <c r="U608" s="141"/>
      <c r="AE608" s="141"/>
      <c r="AO608" s="141"/>
      <c r="AY608" s="141"/>
      <c r="AZ608" s="141"/>
      <c r="BI608" s="141"/>
      <c r="BS608" s="141"/>
      <c r="CC608" s="141"/>
      <c r="CM608" s="141"/>
      <c r="CW608" s="141"/>
      <c r="DG608" s="141"/>
      <c r="DQ608" s="141"/>
      <c r="EA608" s="141"/>
      <c r="EK608" s="141"/>
      <c r="EU608" s="141"/>
      <c r="FE608" s="141"/>
      <c r="FO608" s="141"/>
      <c r="FY608" s="141"/>
      <c r="GI608" s="141"/>
      <c r="GS608" s="141"/>
      <c r="HC608" s="141"/>
      <c r="HM608" s="141"/>
      <c r="HW608" s="141"/>
    </row>
    <row r="609" spans="1:231" s="3" customFormat="1" x14ac:dyDescent="0.25">
      <c r="A609" s="141"/>
      <c r="K609" s="141"/>
      <c r="U609" s="141"/>
      <c r="AE609" s="141"/>
      <c r="AO609" s="141"/>
      <c r="AY609" s="141"/>
      <c r="AZ609" s="141"/>
      <c r="BI609" s="141"/>
      <c r="BS609" s="141"/>
      <c r="CC609" s="141"/>
      <c r="CM609" s="141"/>
      <c r="CW609" s="141"/>
      <c r="DG609" s="141"/>
      <c r="DQ609" s="141"/>
      <c r="EA609" s="141"/>
      <c r="EK609" s="141"/>
      <c r="EU609" s="141"/>
      <c r="FE609" s="141"/>
      <c r="FO609" s="141"/>
      <c r="FY609" s="141"/>
      <c r="GI609" s="141"/>
      <c r="GS609" s="141"/>
      <c r="HC609" s="141"/>
      <c r="HM609" s="141"/>
      <c r="HW609" s="141"/>
    </row>
    <row r="610" spans="1:231" s="3" customFormat="1" x14ac:dyDescent="0.25">
      <c r="A610" s="141"/>
      <c r="K610" s="141"/>
      <c r="U610" s="141"/>
      <c r="AE610" s="141"/>
      <c r="AO610" s="141"/>
      <c r="AY610" s="141"/>
      <c r="AZ610" s="141"/>
      <c r="BI610" s="141"/>
      <c r="BS610" s="141"/>
      <c r="CC610" s="141"/>
      <c r="CM610" s="141"/>
      <c r="CW610" s="141"/>
      <c r="DG610" s="141"/>
      <c r="DQ610" s="141"/>
      <c r="EA610" s="141"/>
      <c r="EK610" s="141"/>
      <c r="EU610" s="141"/>
      <c r="FE610" s="141"/>
      <c r="FO610" s="141"/>
      <c r="FY610" s="141"/>
      <c r="GI610" s="141"/>
      <c r="GS610" s="141"/>
      <c r="HC610" s="141"/>
      <c r="HM610" s="141"/>
      <c r="HW610" s="141"/>
    </row>
    <row r="611" spans="1:231" s="3" customFormat="1" x14ac:dyDescent="0.25">
      <c r="A611" s="141"/>
      <c r="K611" s="141"/>
      <c r="U611" s="141"/>
      <c r="AE611" s="141"/>
      <c r="AO611" s="141"/>
      <c r="AY611" s="141"/>
      <c r="AZ611" s="141"/>
      <c r="BI611" s="141"/>
      <c r="BS611" s="141"/>
      <c r="CC611" s="141"/>
      <c r="CM611" s="141"/>
      <c r="CW611" s="141"/>
      <c r="DG611" s="141"/>
      <c r="DQ611" s="141"/>
      <c r="EA611" s="141"/>
      <c r="EK611" s="141"/>
      <c r="EU611" s="141"/>
      <c r="FE611" s="141"/>
      <c r="FO611" s="141"/>
      <c r="FY611" s="141"/>
      <c r="GI611" s="141"/>
      <c r="GS611" s="141"/>
      <c r="HC611" s="141"/>
      <c r="HM611" s="141"/>
      <c r="HW611" s="141"/>
    </row>
    <row r="612" spans="1:231" s="3" customFormat="1" x14ac:dyDescent="0.25">
      <c r="A612" s="141"/>
      <c r="K612" s="141"/>
      <c r="U612" s="141"/>
      <c r="AE612" s="141"/>
      <c r="AO612" s="141"/>
      <c r="AY612" s="141"/>
      <c r="AZ612" s="141"/>
      <c r="BI612" s="141"/>
      <c r="BS612" s="141"/>
      <c r="CC612" s="141"/>
      <c r="CM612" s="141"/>
      <c r="CW612" s="141"/>
      <c r="DG612" s="141"/>
      <c r="DQ612" s="141"/>
      <c r="EA612" s="141"/>
      <c r="EK612" s="141"/>
      <c r="EU612" s="141"/>
      <c r="FE612" s="141"/>
      <c r="FO612" s="141"/>
      <c r="FY612" s="141"/>
      <c r="GI612" s="141"/>
      <c r="GS612" s="141"/>
      <c r="HC612" s="141"/>
      <c r="HM612" s="141"/>
      <c r="HW612" s="141"/>
    </row>
    <row r="613" spans="1:231" s="3" customFormat="1" x14ac:dyDescent="0.25">
      <c r="A613" s="141"/>
      <c r="K613" s="141"/>
      <c r="U613" s="141"/>
      <c r="AE613" s="141"/>
      <c r="AO613" s="141"/>
      <c r="AY613" s="141"/>
      <c r="AZ613" s="141"/>
      <c r="BI613" s="141"/>
      <c r="BS613" s="141"/>
      <c r="CC613" s="141"/>
      <c r="CM613" s="141"/>
      <c r="CW613" s="141"/>
      <c r="DG613" s="141"/>
      <c r="DQ613" s="141"/>
      <c r="EA613" s="141"/>
      <c r="EK613" s="141"/>
      <c r="EU613" s="141"/>
      <c r="FE613" s="141"/>
      <c r="FO613" s="141"/>
      <c r="FY613" s="141"/>
      <c r="GI613" s="141"/>
      <c r="GS613" s="141"/>
      <c r="HC613" s="141"/>
      <c r="HM613" s="141"/>
      <c r="HW613" s="141"/>
    </row>
    <row r="614" spans="1:231" s="3" customFormat="1" x14ac:dyDescent="0.25">
      <c r="A614" s="141"/>
      <c r="K614" s="141"/>
      <c r="U614" s="141"/>
      <c r="AE614" s="141"/>
      <c r="AO614" s="141"/>
      <c r="AY614" s="141"/>
      <c r="AZ614" s="141"/>
      <c r="BI614" s="141"/>
      <c r="BS614" s="141"/>
      <c r="CC614" s="141"/>
      <c r="CM614" s="141"/>
      <c r="CW614" s="141"/>
      <c r="DG614" s="141"/>
      <c r="DQ614" s="141"/>
      <c r="EA614" s="141"/>
      <c r="EK614" s="141"/>
      <c r="EU614" s="141"/>
      <c r="FE614" s="141"/>
      <c r="FO614" s="141"/>
      <c r="FY614" s="141"/>
      <c r="GI614" s="141"/>
      <c r="GS614" s="141"/>
      <c r="HC614" s="141"/>
      <c r="HM614" s="141"/>
      <c r="HW614" s="141"/>
    </row>
    <row r="615" spans="1:231" s="3" customFormat="1" x14ac:dyDescent="0.25">
      <c r="A615" s="141"/>
      <c r="K615" s="141"/>
      <c r="U615" s="141"/>
      <c r="AE615" s="141"/>
      <c r="AO615" s="141"/>
      <c r="AY615" s="141"/>
      <c r="AZ615" s="141"/>
      <c r="BI615" s="141"/>
      <c r="BS615" s="141"/>
      <c r="CC615" s="141"/>
      <c r="CM615" s="141"/>
      <c r="CW615" s="141"/>
      <c r="DG615" s="141"/>
      <c r="DQ615" s="141"/>
      <c r="EA615" s="141"/>
      <c r="EK615" s="141"/>
      <c r="EU615" s="141"/>
      <c r="FE615" s="141"/>
      <c r="FO615" s="141"/>
      <c r="FY615" s="141"/>
      <c r="GI615" s="141"/>
      <c r="GS615" s="141"/>
      <c r="HC615" s="141"/>
      <c r="HM615" s="141"/>
      <c r="HW615" s="141"/>
    </row>
    <row r="616" spans="1:231" s="3" customFormat="1" x14ac:dyDescent="0.25">
      <c r="A616" s="141"/>
      <c r="K616" s="141"/>
      <c r="U616" s="141"/>
      <c r="AE616" s="141"/>
      <c r="AO616" s="141"/>
      <c r="AY616" s="141"/>
      <c r="AZ616" s="141"/>
      <c r="BI616" s="141"/>
      <c r="BS616" s="141"/>
      <c r="CC616" s="141"/>
      <c r="CM616" s="141"/>
      <c r="CW616" s="141"/>
      <c r="DG616" s="141"/>
      <c r="DQ616" s="141"/>
      <c r="EA616" s="141"/>
      <c r="EK616" s="141"/>
      <c r="EU616" s="141"/>
      <c r="FE616" s="141"/>
      <c r="FO616" s="141"/>
      <c r="FY616" s="141"/>
      <c r="GI616" s="141"/>
      <c r="GS616" s="141"/>
      <c r="HC616" s="141"/>
      <c r="HM616" s="141"/>
      <c r="HW616" s="141"/>
    </row>
    <row r="617" spans="1:231" s="3" customFormat="1" x14ac:dyDescent="0.25">
      <c r="A617" s="141"/>
      <c r="K617" s="141"/>
      <c r="U617" s="141"/>
      <c r="AE617" s="141"/>
      <c r="AO617" s="141"/>
      <c r="AY617" s="141"/>
      <c r="AZ617" s="141"/>
      <c r="BI617" s="141"/>
      <c r="BS617" s="141"/>
      <c r="CC617" s="141"/>
      <c r="CM617" s="141"/>
      <c r="CW617" s="141"/>
      <c r="DG617" s="141"/>
      <c r="DQ617" s="141"/>
      <c r="EA617" s="141"/>
      <c r="EK617" s="141"/>
      <c r="EU617" s="141"/>
      <c r="FE617" s="141"/>
      <c r="FO617" s="141"/>
      <c r="FY617" s="141"/>
      <c r="GI617" s="141"/>
      <c r="GS617" s="141"/>
      <c r="HC617" s="141"/>
      <c r="HM617" s="141"/>
      <c r="HW617" s="141"/>
    </row>
    <row r="618" spans="1:231" s="3" customFormat="1" x14ac:dyDescent="0.25">
      <c r="A618" s="141"/>
      <c r="K618" s="141"/>
      <c r="U618" s="141"/>
      <c r="AE618" s="141"/>
      <c r="AO618" s="141"/>
      <c r="AY618" s="141"/>
      <c r="AZ618" s="141"/>
      <c r="BI618" s="141"/>
      <c r="BS618" s="141"/>
      <c r="CC618" s="141"/>
      <c r="CM618" s="141"/>
      <c r="CW618" s="141"/>
      <c r="DG618" s="141"/>
      <c r="DQ618" s="141"/>
      <c r="EA618" s="141"/>
      <c r="EK618" s="141"/>
      <c r="EU618" s="141"/>
      <c r="FE618" s="141"/>
      <c r="FO618" s="141"/>
      <c r="FY618" s="141"/>
      <c r="GI618" s="141"/>
      <c r="GS618" s="141"/>
      <c r="HC618" s="141"/>
      <c r="HM618" s="141"/>
      <c r="HW618" s="141"/>
    </row>
    <row r="619" spans="1:231" s="3" customFormat="1" x14ac:dyDescent="0.25">
      <c r="A619" s="141"/>
      <c r="K619" s="141"/>
      <c r="U619" s="141"/>
      <c r="AE619" s="141"/>
      <c r="AO619" s="141"/>
      <c r="AY619" s="141"/>
      <c r="AZ619" s="141"/>
      <c r="BI619" s="141"/>
      <c r="BS619" s="141"/>
      <c r="CC619" s="141"/>
      <c r="CM619" s="141"/>
      <c r="CW619" s="141"/>
      <c r="DG619" s="141"/>
      <c r="DQ619" s="141"/>
      <c r="EA619" s="141"/>
      <c r="EK619" s="141"/>
      <c r="EU619" s="141"/>
      <c r="FE619" s="141"/>
      <c r="FO619" s="141"/>
      <c r="FY619" s="141"/>
      <c r="GI619" s="141"/>
      <c r="GS619" s="141"/>
      <c r="HC619" s="141"/>
      <c r="HM619" s="141"/>
      <c r="HW619" s="141"/>
    </row>
    <row r="620" spans="1:231" s="3" customFormat="1" x14ac:dyDescent="0.25">
      <c r="A620" s="141"/>
      <c r="K620" s="141"/>
      <c r="U620" s="141"/>
      <c r="AE620" s="141"/>
      <c r="AO620" s="141"/>
      <c r="AY620" s="141"/>
      <c r="AZ620" s="141"/>
      <c r="BI620" s="141"/>
      <c r="BS620" s="141"/>
      <c r="CC620" s="141"/>
      <c r="CM620" s="141"/>
      <c r="CW620" s="141"/>
      <c r="DG620" s="141"/>
      <c r="DQ620" s="141"/>
      <c r="EA620" s="141"/>
      <c r="EK620" s="141"/>
      <c r="EU620" s="141"/>
      <c r="FE620" s="141"/>
      <c r="FO620" s="141"/>
      <c r="FY620" s="141"/>
      <c r="GI620" s="141"/>
      <c r="GS620" s="141"/>
      <c r="HC620" s="141"/>
      <c r="HM620" s="141"/>
      <c r="HW620" s="141"/>
    </row>
    <row r="621" spans="1:231" s="3" customFormat="1" x14ac:dyDescent="0.25">
      <c r="A621" s="141"/>
      <c r="K621" s="141"/>
      <c r="U621" s="141"/>
      <c r="AE621" s="141"/>
      <c r="AO621" s="141"/>
      <c r="AY621" s="141"/>
      <c r="AZ621" s="141"/>
      <c r="BI621" s="141"/>
      <c r="BS621" s="141"/>
      <c r="CC621" s="141"/>
      <c r="CM621" s="141"/>
      <c r="CW621" s="141"/>
      <c r="DG621" s="141"/>
      <c r="DQ621" s="141"/>
      <c r="EA621" s="141"/>
      <c r="EK621" s="141"/>
      <c r="EU621" s="141"/>
      <c r="FE621" s="141"/>
      <c r="FO621" s="141"/>
      <c r="FY621" s="141"/>
      <c r="GI621" s="141"/>
      <c r="GS621" s="141"/>
      <c r="HC621" s="141"/>
      <c r="HM621" s="141"/>
      <c r="HW621" s="141"/>
    </row>
    <row r="622" spans="1:231" s="3" customFormat="1" x14ac:dyDescent="0.25">
      <c r="A622" s="141"/>
      <c r="K622" s="141"/>
      <c r="U622" s="141"/>
      <c r="AE622" s="141"/>
      <c r="AO622" s="141"/>
      <c r="AY622" s="141"/>
      <c r="AZ622" s="141"/>
      <c r="BI622" s="141"/>
      <c r="BS622" s="141"/>
      <c r="CC622" s="141"/>
      <c r="CM622" s="141"/>
      <c r="CW622" s="141"/>
      <c r="DG622" s="141"/>
      <c r="DQ622" s="141"/>
      <c r="EA622" s="141"/>
      <c r="EK622" s="141"/>
      <c r="EU622" s="141"/>
      <c r="FE622" s="141"/>
      <c r="FO622" s="141"/>
      <c r="FY622" s="141"/>
      <c r="GI622" s="141"/>
      <c r="GS622" s="141"/>
      <c r="HC622" s="141"/>
      <c r="HM622" s="141"/>
      <c r="HW622" s="141"/>
    </row>
    <row r="623" spans="1:231" s="3" customFormat="1" x14ac:dyDescent="0.25">
      <c r="A623" s="141"/>
      <c r="K623" s="141"/>
      <c r="U623" s="141"/>
      <c r="AE623" s="141"/>
      <c r="AO623" s="141"/>
      <c r="AY623" s="141"/>
      <c r="AZ623" s="141"/>
      <c r="BI623" s="141"/>
      <c r="BS623" s="141"/>
      <c r="CC623" s="141"/>
      <c r="CM623" s="141"/>
      <c r="CW623" s="141"/>
      <c r="DG623" s="141"/>
      <c r="DQ623" s="141"/>
      <c r="EA623" s="141"/>
      <c r="EK623" s="141"/>
      <c r="EU623" s="141"/>
      <c r="FE623" s="141"/>
      <c r="FO623" s="141"/>
      <c r="FY623" s="141"/>
      <c r="GI623" s="141"/>
      <c r="GS623" s="141"/>
      <c r="HC623" s="141"/>
      <c r="HM623" s="141"/>
      <c r="HW623" s="141"/>
    </row>
  </sheetData>
  <mergeCells count="18">
    <mergeCell ref="AF11:AL11"/>
    <mergeCell ref="AQ1:AV2"/>
    <mergeCell ref="AQ3:AV3"/>
    <mergeCell ref="AP11:AV11"/>
    <mergeCell ref="BA1:BF2"/>
    <mergeCell ref="BA3:BF3"/>
    <mergeCell ref="C1:H2"/>
    <mergeCell ref="C3:H3"/>
    <mergeCell ref="B11:H11"/>
    <mergeCell ref="AZ11:BF11"/>
    <mergeCell ref="M1:R2"/>
    <mergeCell ref="M3:R3"/>
    <mergeCell ref="L11:R11"/>
    <mergeCell ref="W1:AB2"/>
    <mergeCell ref="W3:AB3"/>
    <mergeCell ref="V11:AB11"/>
    <mergeCell ref="AG1:AL2"/>
    <mergeCell ref="AG3:AL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29"/>
    <col min="3" max="7" width="11.75" style="129" customWidth="1"/>
    <col min="8" max="16384" width="9" style="129"/>
  </cols>
  <sheetData>
    <row r="2" spans="2:7" ht="20.25" x14ac:dyDescent="0.2">
      <c r="B2" s="125" t="str">
        <f>+Introduction!C7</f>
        <v>Germany</v>
      </c>
      <c r="C2" s="126"/>
      <c r="D2" s="127"/>
      <c r="E2" s="127"/>
      <c r="F2" s="127"/>
      <c r="G2" s="128"/>
    </row>
    <row r="3" spans="2:7" x14ac:dyDescent="0.2">
      <c r="B3" s="544" t="s">
        <v>182</v>
      </c>
      <c r="C3" s="544"/>
      <c r="D3" s="544"/>
      <c r="E3" s="544"/>
      <c r="F3" s="544"/>
      <c r="G3" s="545"/>
    </row>
    <row r="4" spans="2:7" ht="13.5" x14ac:dyDescent="0.2">
      <c r="B4" s="130" t="s">
        <v>4</v>
      </c>
      <c r="C4" s="130" t="s">
        <v>60</v>
      </c>
      <c r="D4" s="130" t="s">
        <v>64</v>
      </c>
      <c r="E4" s="130" t="s">
        <v>61</v>
      </c>
      <c r="F4" s="130" t="s">
        <v>62</v>
      </c>
      <c r="G4" s="130" t="s">
        <v>63</v>
      </c>
    </row>
    <row r="5" spans="2:7" x14ac:dyDescent="0.2">
      <c r="B5" s="211">
        <v>2000</v>
      </c>
      <c r="C5" s="231">
        <v>14152035</v>
      </c>
      <c r="D5" s="232">
        <v>74.964996337890625</v>
      </c>
      <c r="E5" s="233">
        <v>2367707</v>
      </c>
      <c r="F5" s="234">
        <v>3471287</v>
      </c>
      <c r="G5" s="235">
        <v>8313041</v>
      </c>
    </row>
    <row r="6" spans="2:7" x14ac:dyDescent="0.2">
      <c r="B6" s="212">
        <v>2001</v>
      </c>
      <c r="C6" s="236">
        <v>14059947</v>
      </c>
      <c r="D6" s="237">
        <v>75.169998168945313</v>
      </c>
      <c r="E6" s="238">
        <v>2342270</v>
      </c>
      <c r="F6" s="239">
        <v>3372006</v>
      </c>
      <c r="G6" s="240">
        <v>8345671</v>
      </c>
    </row>
    <row r="7" spans="2:7" x14ac:dyDescent="0.2">
      <c r="B7" s="213">
        <v>2002</v>
      </c>
      <c r="C7" s="241">
        <v>13971528</v>
      </c>
      <c r="D7" s="242">
        <v>75.374000549316406</v>
      </c>
      <c r="E7" s="243">
        <v>2339936</v>
      </c>
      <c r="F7" s="244">
        <v>3289379</v>
      </c>
      <c r="G7" s="245">
        <v>8342213</v>
      </c>
    </row>
    <row r="8" spans="2:7" x14ac:dyDescent="0.2">
      <c r="B8" s="214">
        <v>2003</v>
      </c>
      <c r="C8" s="246">
        <v>13882929</v>
      </c>
      <c r="D8" s="247">
        <v>75.577003479003906</v>
      </c>
      <c r="E8" s="248">
        <v>2351567</v>
      </c>
      <c r="F8" s="249">
        <v>3235837</v>
      </c>
      <c r="G8" s="250">
        <v>8295525</v>
      </c>
    </row>
    <row r="9" spans="2:7" x14ac:dyDescent="0.2">
      <c r="B9" s="215">
        <v>2004</v>
      </c>
      <c r="C9" s="251">
        <v>13780067</v>
      </c>
      <c r="D9" s="252">
        <v>75.778999328613281</v>
      </c>
      <c r="E9" s="253">
        <v>2361006</v>
      </c>
      <c r="F9" s="254">
        <v>3212762</v>
      </c>
      <c r="G9" s="255">
        <v>8206299</v>
      </c>
    </row>
    <row r="10" spans="2:7" x14ac:dyDescent="0.2">
      <c r="B10" s="216">
        <v>2005</v>
      </c>
      <c r="C10" s="256">
        <v>13610636</v>
      </c>
      <c r="D10" s="257">
        <v>75.980003356933594</v>
      </c>
      <c r="E10" s="258">
        <v>2320739</v>
      </c>
      <c r="F10" s="259">
        <v>3206529</v>
      </c>
      <c r="G10" s="260">
        <v>8083368</v>
      </c>
    </row>
    <row r="11" spans="2:7" x14ac:dyDescent="0.2">
      <c r="B11" s="217">
        <v>2006</v>
      </c>
      <c r="C11" s="261">
        <v>13417290</v>
      </c>
      <c r="D11" s="262">
        <v>76.179000854492188</v>
      </c>
      <c r="E11" s="263">
        <v>2280821</v>
      </c>
      <c r="F11" s="264">
        <v>3194746</v>
      </c>
      <c r="G11" s="265">
        <v>7941723</v>
      </c>
    </row>
    <row r="12" spans="2:7" x14ac:dyDescent="0.2">
      <c r="B12" s="218">
        <v>2007</v>
      </c>
      <c r="C12" s="266">
        <v>13193985</v>
      </c>
      <c r="D12" s="267">
        <v>76.377998352050781</v>
      </c>
      <c r="E12" s="268">
        <v>2227153</v>
      </c>
      <c r="F12" s="269">
        <v>3160035</v>
      </c>
      <c r="G12" s="270">
        <v>7806797</v>
      </c>
    </row>
    <row r="13" spans="2:7" x14ac:dyDescent="0.2">
      <c r="B13" s="219">
        <v>2008</v>
      </c>
      <c r="C13" s="271">
        <v>12932821</v>
      </c>
      <c r="D13" s="272">
        <v>76.574996948242188</v>
      </c>
      <c r="E13" s="273">
        <v>2167958</v>
      </c>
      <c r="F13" s="274">
        <v>3110973</v>
      </c>
      <c r="G13" s="275">
        <v>7653890</v>
      </c>
    </row>
    <row r="14" spans="2:7" x14ac:dyDescent="0.2">
      <c r="B14" s="220">
        <v>2009</v>
      </c>
      <c r="C14" s="276">
        <v>12663923</v>
      </c>
      <c r="D14" s="277">
        <v>76.771003723144531</v>
      </c>
      <c r="E14" s="278">
        <v>2112659</v>
      </c>
      <c r="F14" s="279">
        <v>3047322</v>
      </c>
      <c r="G14" s="280">
        <v>7503942</v>
      </c>
    </row>
    <row r="15" spans="2:7" x14ac:dyDescent="0.2">
      <c r="B15" s="221">
        <v>2010</v>
      </c>
      <c r="C15" s="281">
        <v>12436367</v>
      </c>
      <c r="D15" s="282">
        <v>76.96600341796875</v>
      </c>
      <c r="E15" s="283">
        <v>2087294</v>
      </c>
      <c r="F15" s="284">
        <v>2978295</v>
      </c>
      <c r="G15" s="285">
        <v>7370778</v>
      </c>
    </row>
    <row r="16" spans="2:7" x14ac:dyDescent="0.2">
      <c r="B16" s="222">
        <v>2011</v>
      </c>
      <c r="C16" s="286">
        <v>12238498</v>
      </c>
      <c r="D16" s="287">
        <v>77.160003662109375</v>
      </c>
      <c r="E16" s="288">
        <v>2065492</v>
      </c>
      <c r="F16" s="289">
        <v>2917711</v>
      </c>
      <c r="G16" s="290">
        <v>7255295</v>
      </c>
    </row>
    <row r="17" spans="2:7" x14ac:dyDescent="0.2">
      <c r="B17" s="223">
        <v>2012</v>
      </c>
      <c r="C17" s="291">
        <v>12182702</v>
      </c>
      <c r="D17" s="292">
        <v>77.169998168945313</v>
      </c>
      <c r="E17" s="293">
        <v>2056491</v>
      </c>
      <c r="F17" s="294">
        <v>2890099</v>
      </c>
      <c r="G17" s="295">
        <v>7236112</v>
      </c>
    </row>
    <row r="18" spans="2:7" x14ac:dyDescent="0.2">
      <c r="B18" s="224">
        <v>2013</v>
      </c>
      <c r="C18" s="296">
        <v>12149877</v>
      </c>
      <c r="D18" s="297">
        <v>77.180000305175781</v>
      </c>
      <c r="E18" s="298">
        <v>2052684</v>
      </c>
      <c r="F18" s="299">
        <v>2866440</v>
      </c>
      <c r="G18" s="300">
        <v>7230753</v>
      </c>
    </row>
    <row r="19" spans="2:7" x14ac:dyDescent="0.2">
      <c r="B19" s="225">
        <v>2014</v>
      </c>
      <c r="C19" s="301">
        <v>12122973</v>
      </c>
      <c r="D19" s="302">
        <v>77.19000244140625</v>
      </c>
      <c r="E19" s="303">
        <v>2053656</v>
      </c>
      <c r="F19" s="304">
        <v>2847353</v>
      </c>
      <c r="G19" s="305">
        <v>7221964</v>
      </c>
    </row>
    <row r="20" spans="2:7" x14ac:dyDescent="0.2">
      <c r="B20" s="226">
        <v>2015</v>
      </c>
      <c r="C20" s="306">
        <v>12080060</v>
      </c>
      <c r="D20" s="307">
        <v>77.199996948242188</v>
      </c>
      <c r="E20" s="308">
        <v>2050199</v>
      </c>
      <c r="F20" s="309">
        <v>2832169</v>
      </c>
      <c r="G20" s="310">
        <v>7197692</v>
      </c>
    </row>
    <row r="21" spans="2:7" x14ac:dyDescent="0.2">
      <c r="B21" s="227">
        <v>2016</v>
      </c>
      <c r="C21" s="311">
        <v>12043526</v>
      </c>
      <c r="D21" s="312">
        <v>77.2239990234375</v>
      </c>
      <c r="E21" s="313">
        <v>2065627</v>
      </c>
      <c r="F21" s="314">
        <v>2819696</v>
      </c>
      <c r="G21" s="315">
        <v>7158203</v>
      </c>
    </row>
    <row r="22" spans="2:7" x14ac:dyDescent="0.2">
      <c r="B22" s="228">
        <v>2017</v>
      </c>
      <c r="C22" s="316">
        <v>12097359</v>
      </c>
      <c r="D22" s="317">
        <v>77.261001586914063</v>
      </c>
      <c r="E22" s="318">
        <v>2114513</v>
      </c>
      <c r="F22" s="319">
        <v>2840519</v>
      </c>
      <c r="G22" s="320">
        <v>7142327</v>
      </c>
    </row>
    <row r="23" spans="2:7" x14ac:dyDescent="0.2">
      <c r="B23" s="229">
        <v>2018</v>
      </c>
      <c r="C23" s="321">
        <v>12168492</v>
      </c>
      <c r="D23" s="322">
        <v>77.311996459960938</v>
      </c>
      <c r="E23" s="323">
        <v>2173210</v>
      </c>
      <c r="F23" s="324">
        <v>2875138</v>
      </c>
      <c r="G23" s="325">
        <v>7120144</v>
      </c>
    </row>
    <row r="24" spans="2:7" x14ac:dyDescent="0.2">
      <c r="B24" s="230">
        <v>2019</v>
      </c>
      <c r="C24" s="329">
        <v>12017659</v>
      </c>
      <c r="D24" s="326">
        <v>77.375999450683594</v>
      </c>
      <c r="E24" s="330">
        <v>1996247</v>
      </c>
      <c r="F24" s="327">
        <v>2923401</v>
      </c>
      <c r="G24" s="328">
        <v>7098011</v>
      </c>
    </row>
    <row r="25" spans="2:7" ht="14.25" x14ac:dyDescent="0.2">
      <c r="B25" s="133" t="s">
        <v>188</v>
      </c>
      <c r="G25" s="131"/>
    </row>
    <row r="26" spans="2:7" ht="14.25" x14ac:dyDescent="0.2">
      <c r="B26" s="133" t="s">
        <v>215</v>
      </c>
    </row>
    <row r="27" spans="2:7" ht="14.25" x14ac:dyDescent="0.2">
      <c r="B27" s="133" t="s">
        <v>216</v>
      </c>
    </row>
    <row r="28" spans="2:7" x14ac:dyDescent="0.2">
      <c r="B28" s="331" t="s">
        <v>218</v>
      </c>
    </row>
    <row r="30" spans="2:7" x14ac:dyDescent="0.2">
      <c r="B30" s="132"/>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2020-08-01T06:06:31Z</dcterms:modified>
</cp:coreProperties>
</file>